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7235" windowHeight="12270"/>
  </bookViews>
  <sheets>
    <sheet name="Table of Contents&gt;&gt;" sheetId="15" r:id="rId1"/>
    <sheet name="Summary" sheetId="11" r:id="rId2"/>
    <sheet name="By Town" sheetId="12" r:id="rId3"/>
    <sheet name="By District" sheetId="10" r:id="rId4"/>
    <sheet name="D1" sheetId="1" r:id="rId5"/>
    <sheet name="D2" sheetId="4" r:id="rId6"/>
    <sheet name="D3" sheetId="5" r:id="rId7"/>
    <sheet name="D4" sheetId="6" r:id="rId8"/>
    <sheet name="D5" sheetId="7" r:id="rId9"/>
    <sheet name="D6" sheetId="8" r:id="rId10"/>
    <sheet name="Towns by Region" sheetId="13" r:id="rId11"/>
    <sheet name="Towns by D" sheetId="14" r:id="rId12"/>
  </sheets>
  <definedNames>
    <definedName name="_xlnm._FilterDatabase" localSheetId="2" hidden="1">'By Town'!$B$2:$G$5872</definedName>
    <definedName name="_xlnm._FilterDatabase" localSheetId="4" hidden="1">'D1'!$C$3:$C$291</definedName>
    <definedName name="_xlnm._FilterDatabase" localSheetId="5" hidden="1">'D2'!$C$2:$C$693</definedName>
    <definedName name="_xlnm._FilterDatabase" localSheetId="6" hidden="1">'D3'!$C$2:$C$675</definedName>
    <definedName name="_xlnm._FilterDatabase" localSheetId="7" hidden="1">'D4'!$C$2:$C$2269</definedName>
    <definedName name="_xlnm._FilterDatabase" localSheetId="8" hidden="1">'D5'!$C$2:$C$1254</definedName>
    <definedName name="_xlnm._FilterDatabase" localSheetId="9" hidden="1">'D6'!$C$2:$C$700</definedName>
    <definedName name="_xlnm._FilterDatabase" localSheetId="11" hidden="1">'Towns by D'!$A$1:$B$1</definedName>
    <definedName name="_xlnm._FilterDatabase" localSheetId="10" hidden="1">'Towns by Region'!$B$1:$D$360</definedName>
    <definedName name="_xlnm.Extract" localSheetId="4">'D1'!#REF!</definedName>
    <definedName name="_xlnm.Extract" localSheetId="5">'D2'!#REF!</definedName>
    <definedName name="_xlnm.Extract" localSheetId="6">'D3'!#REF!</definedName>
    <definedName name="_xlnm.Extract" localSheetId="7">'D4'!#REF!</definedName>
    <definedName name="_xlnm.Extract" localSheetId="8">'D5'!#REF!</definedName>
    <definedName name="_xlnm.Extract" localSheetId="9">'D6'!#REF!</definedName>
    <definedName name="_xlnm.Print_Area" localSheetId="4">'D1'!$A$1:$F$291</definedName>
    <definedName name="_xlnm.Print_Area" localSheetId="5">'D2'!$A$1:$F$693</definedName>
    <definedName name="_xlnm.Print_Area" localSheetId="6">'D3'!$A$1:$F$675</definedName>
    <definedName name="_xlnm.Print_Area" localSheetId="7">'D4'!$A$1:$F$2269</definedName>
    <definedName name="_xlnm.Print_Area" localSheetId="8">'D5'!$A$1:$F$1254</definedName>
    <definedName name="_xlnm.Print_Area" localSheetId="9">'D6'!$A$1:$F$700</definedName>
  </definedNames>
  <calcPr calcId="145621"/>
</workbook>
</file>

<file path=xl/calcChain.xml><?xml version="1.0" encoding="utf-8"?>
<calcChain xmlns="http://schemas.openxmlformats.org/spreadsheetml/2006/main">
  <c r="A4" i="12" l="1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717" i="12"/>
  <c r="A718" i="12"/>
  <c r="A719" i="12"/>
  <c r="A720" i="12"/>
  <c r="A721" i="12"/>
  <c r="A722" i="12"/>
  <c r="A723" i="12"/>
  <c r="A724" i="12"/>
  <c r="A725" i="12"/>
  <c r="A726" i="12"/>
  <c r="A727" i="12"/>
  <c r="A728" i="12"/>
  <c r="A729" i="12"/>
  <c r="A730" i="12"/>
  <c r="A731" i="12"/>
  <c r="A732" i="12"/>
  <c r="A733" i="12"/>
  <c r="A734" i="12"/>
  <c r="A735" i="12"/>
  <c r="A736" i="12"/>
  <c r="A737" i="12"/>
  <c r="A738" i="12"/>
  <c r="A739" i="12"/>
  <c r="A740" i="12"/>
  <c r="A741" i="12"/>
  <c r="A742" i="12"/>
  <c r="A743" i="12"/>
  <c r="A744" i="12"/>
  <c r="A745" i="12"/>
  <c r="A746" i="12"/>
  <c r="A747" i="12"/>
  <c r="A748" i="12"/>
  <c r="A749" i="12"/>
  <c r="A750" i="12"/>
  <c r="A751" i="12"/>
  <c r="A752" i="12"/>
  <c r="A753" i="12"/>
  <c r="A754" i="12"/>
  <c r="A755" i="12"/>
  <c r="A756" i="12"/>
  <c r="A757" i="12"/>
  <c r="A758" i="12"/>
  <c r="A759" i="12"/>
  <c r="A760" i="12"/>
  <c r="A761" i="12"/>
  <c r="A762" i="12"/>
  <c r="A763" i="12"/>
  <c r="A764" i="12"/>
  <c r="A765" i="12"/>
  <c r="A766" i="12"/>
  <c r="A767" i="12"/>
  <c r="A768" i="12"/>
  <c r="A769" i="12"/>
  <c r="A770" i="12"/>
  <c r="A771" i="12"/>
  <c r="A772" i="12"/>
  <c r="A773" i="12"/>
  <c r="A774" i="12"/>
  <c r="A775" i="12"/>
  <c r="A776" i="12"/>
  <c r="A777" i="12"/>
  <c r="A778" i="12"/>
  <c r="A779" i="12"/>
  <c r="A780" i="12"/>
  <c r="A781" i="12"/>
  <c r="A782" i="12"/>
  <c r="A783" i="12"/>
  <c r="A784" i="12"/>
  <c r="A785" i="12"/>
  <c r="A786" i="12"/>
  <c r="A787" i="12"/>
  <c r="A788" i="12"/>
  <c r="A789" i="12"/>
  <c r="A790" i="12"/>
  <c r="A791" i="12"/>
  <c r="A792" i="12"/>
  <c r="A793" i="12"/>
  <c r="A794" i="12"/>
  <c r="A795" i="12"/>
  <c r="A796" i="12"/>
  <c r="A797" i="12"/>
  <c r="A798" i="12"/>
  <c r="A799" i="12"/>
  <c r="A800" i="12"/>
  <c r="A801" i="12"/>
  <c r="A802" i="12"/>
  <c r="A803" i="12"/>
  <c r="A804" i="12"/>
  <c r="A805" i="12"/>
  <c r="A806" i="12"/>
  <c r="A807" i="12"/>
  <c r="A808" i="12"/>
  <c r="A809" i="12"/>
  <c r="A810" i="12"/>
  <c r="A811" i="12"/>
  <c r="A812" i="12"/>
  <c r="A813" i="12"/>
  <c r="A814" i="12"/>
  <c r="A815" i="12"/>
  <c r="A816" i="12"/>
  <c r="A817" i="12"/>
  <c r="A818" i="12"/>
  <c r="A819" i="12"/>
  <c r="A820" i="12"/>
  <c r="A821" i="12"/>
  <c r="A822" i="12"/>
  <c r="A823" i="12"/>
  <c r="A824" i="12"/>
  <c r="A825" i="12"/>
  <c r="A826" i="12"/>
  <c r="A827" i="12"/>
  <c r="A828" i="12"/>
  <c r="A829" i="12"/>
  <c r="A830" i="12"/>
  <c r="A831" i="12"/>
  <c r="A832" i="12"/>
  <c r="A833" i="12"/>
  <c r="A834" i="12"/>
  <c r="A835" i="12"/>
  <c r="A836" i="12"/>
  <c r="A837" i="12"/>
  <c r="A838" i="12"/>
  <c r="A839" i="12"/>
  <c r="A840" i="12"/>
  <c r="A841" i="12"/>
  <c r="A842" i="12"/>
  <c r="A843" i="12"/>
  <c r="A844" i="12"/>
  <c r="A845" i="12"/>
  <c r="A846" i="12"/>
  <c r="A847" i="12"/>
  <c r="A848" i="12"/>
  <c r="A849" i="12"/>
  <c r="A850" i="12"/>
  <c r="A851" i="12"/>
  <c r="A852" i="12"/>
  <c r="A853" i="12"/>
  <c r="A854" i="12"/>
  <c r="A855" i="12"/>
  <c r="A856" i="12"/>
  <c r="A857" i="12"/>
  <c r="A858" i="12"/>
  <c r="A859" i="12"/>
  <c r="A860" i="12"/>
  <c r="A861" i="12"/>
  <c r="A862" i="12"/>
  <c r="A863" i="12"/>
  <c r="A864" i="12"/>
  <c r="A865" i="12"/>
  <c r="A866" i="12"/>
  <c r="A867" i="12"/>
  <c r="A868" i="12"/>
  <c r="A869" i="12"/>
  <c r="A870" i="12"/>
  <c r="A871" i="12"/>
  <c r="A872" i="12"/>
  <c r="A873" i="12"/>
  <c r="A874" i="12"/>
  <c r="A875" i="12"/>
  <c r="A876" i="12"/>
  <c r="A877" i="12"/>
  <c r="A878" i="12"/>
  <c r="A879" i="12"/>
  <c r="A880" i="12"/>
  <c r="A881" i="12"/>
  <c r="A882" i="12"/>
  <c r="A883" i="12"/>
  <c r="A884" i="12"/>
  <c r="A885" i="12"/>
  <c r="A886" i="12"/>
  <c r="A887" i="12"/>
  <c r="A888" i="12"/>
  <c r="A889" i="12"/>
  <c r="A890" i="12"/>
  <c r="A891" i="12"/>
  <c r="A892" i="12"/>
  <c r="A893" i="12"/>
  <c r="A894" i="12"/>
  <c r="A895" i="12"/>
  <c r="A896" i="12"/>
  <c r="A897" i="12"/>
  <c r="A898" i="12"/>
  <c r="A899" i="12"/>
  <c r="A900" i="12"/>
  <c r="A901" i="12"/>
  <c r="A902" i="12"/>
  <c r="A903" i="12"/>
  <c r="A904" i="12"/>
  <c r="A905" i="12"/>
  <c r="A906" i="12"/>
  <c r="A907" i="12"/>
  <c r="A908" i="12"/>
  <c r="A909" i="12"/>
  <c r="A910" i="12"/>
  <c r="A911" i="12"/>
  <c r="A912" i="12"/>
  <c r="A913" i="12"/>
  <c r="A914" i="12"/>
  <c r="A915" i="12"/>
  <c r="A916" i="12"/>
  <c r="A917" i="12"/>
  <c r="A918" i="12"/>
  <c r="A919" i="12"/>
  <c r="A920" i="12"/>
  <c r="A921" i="12"/>
  <c r="A922" i="12"/>
  <c r="A923" i="12"/>
  <c r="A924" i="12"/>
  <c r="A925" i="12"/>
  <c r="A926" i="12"/>
  <c r="A927" i="12"/>
  <c r="A928" i="12"/>
  <c r="A929" i="12"/>
  <c r="A930" i="12"/>
  <c r="A931" i="12"/>
  <c r="A932" i="12"/>
  <c r="A933" i="12"/>
  <c r="A934" i="12"/>
  <c r="A935" i="12"/>
  <c r="A936" i="12"/>
  <c r="A937" i="12"/>
  <c r="A938" i="12"/>
  <c r="A939" i="12"/>
  <c r="A940" i="12"/>
  <c r="A941" i="12"/>
  <c r="A942" i="12"/>
  <c r="A943" i="12"/>
  <c r="A944" i="12"/>
  <c r="A945" i="12"/>
  <c r="A946" i="12"/>
  <c r="A947" i="12"/>
  <c r="A948" i="12"/>
  <c r="A949" i="12"/>
  <c r="A950" i="12"/>
  <c r="A951" i="12"/>
  <c r="A952" i="12"/>
  <c r="A953" i="12"/>
  <c r="A954" i="12"/>
  <c r="A955" i="12"/>
  <c r="A956" i="12"/>
  <c r="A957" i="12"/>
  <c r="A958" i="12"/>
  <c r="A959" i="12"/>
  <c r="A960" i="12"/>
  <c r="A961" i="12"/>
  <c r="A962" i="12"/>
  <c r="A963" i="12"/>
  <c r="A964" i="12"/>
  <c r="A965" i="12"/>
  <c r="A966" i="12"/>
  <c r="A967" i="12"/>
  <c r="A968" i="12"/>
  <c r="A969" i="12"/>
  <c r="A970" i="12"/>
  <c r="A971" i="12"/>
  <c r="A972" i="12"/>
  <c r="A973" i="12"/>
  <c r="A974" i="12"/>
  <c r="A975" i="12"/>
  <c r="A976" i="12"/>
  <c r="A977" i="12"/>
  <c r="A978" i="12"/>
  <c r="A979" i="12"/>
  <c r="A980" i="12"/>
  <c r="A981" i="12"/>
  <c r="A982" i="12"/>
  <c r="A983" i="12"/>
  <c r="A984" i="12"/>
  <c r="A985" i="12"/>
  <c r="A986" i="12"/>
  <c r="A987" i="12"/>
  <c r="A988" i="12"/>
  <c r="A989" i="12"/>
  <c r="A990" i="12"/>
  <c r="A991" i="12"/>
  <c r="A992" i="12"/>
  <c r="A993" i="12"/>
  <c r="A994" i="12"/>
  <c r="A995" i="12"/>
  <c r="A996" i="12"/>
  <c r="A997" i="12"/>
  <c r="A998" i="12"/>
  <c r="A999" i="12"/>
  <c r="A1000" i="12"/>
  <c r="A1001" i="12"/>
  <c r="A1002" i="12"/>
  <c r="A1003" i="12"/>
  <c r="A1004" i="12"/>
  <c r="A1005" i="12"/>
  <c r="A1006" i="12"/>
  <c r="A1007" i="12"/>
  <c r="A1008" i="12"/>
  <c r="A1009" i="12"/>
  <c r="A1010" i="12"/>
  <c r="A1011" i="12"/>
  <c r="A1012" i="12"/>
  <c r="A1013" i="12"/>
  <c r="A1014" i="12"/>
  <c r="A1015" i="12"/>
  <c r="A1016" i="12"/>
  <c r="A1017" i="12"/>
  <c r="A1018" i="12"/>
  <c r="A1019" i="12"/>
  <c r="A1020" i="12"/>
  <c r="A1021" i="12"/>
  <c r="A1022" i="12"/>
  <c r="A1023" i="12"/>
  <c r="A1024" i="12"/>
  <c r="A1025" i="12"/>
  <c r="A1026" i="12"/>
  <c r="A1027" i="12"/>
  <c r="A1028" i="12"/>
  <c r="A1029" i="12"/>
  <c r="A1030" i="12"/>
  <c r="A1031" i="12"/>
  <c r="A1032" i="12"/>
  <c r="A1033" i="12"/>
  <c r="A1034" i="12"/>
  <c r="A1035" i="12"/>
  <c r="A1036" i="12"/>
  <c r="A1037" i="12"/>
  <c r="A1038" i="12"/>
  <c r="A1039" i="12"/>
  <c r="A1040" i="12"/>
  <c r="A1041" i="12"/>
  <c r="A1042" i="12"/>
  <c r="A1043" i="12"/>
  <c r="A1044" i="12"/>
  <c r="A1045" i="12"/>
  <c r="A1046" i="12"/>
  <c r="A1047" i="12"/>
  <c r="A1048" i="12"/>
  <c r="A1049" i="12"/>
  <c r="A1050" i="12"/>
  <c r="A1051" i="12"/>
  <c r="A1052" i="12"/>
  <c r="A1053" i="12"/>
  <c r="A1054" i="12"/>
  <c r="A1055" i="12"/>
  <c r="A1056" i="12"/>
  <c r="A1057" i="12"/>
  <c r="A1058" i="12"/>
  <c r="A1059" i="12"/>
  <c r="A1060" i="12"/>
  <c r="A1061" i="12"/>
  <c r="A1062" i="12"/>
  <c r="A1063" i="12"/>
  <c r="A1064" i="12"/>
  <c r="A1065" i="12"/>
  <c r="A1066" i="12"/>
  <c r="A1067" i="12"/>
  <c r="A1068" i="12"/>
  <c r="A1069" i="12"/>
  <c r="A1070" i="12"/>
  <c r="A1071" i="12"/>
  <c r="A1072" i="12"/>
  <c r="A1073" i="12"/>
  <c r="A1074" i="12"/>
  <c r="A1075" i="12"/>
  <c r="A1076" i="12"/>
  <c r="A1077" i="12"/>
  <c r="A1078" i="12"/>
  <c r="A1079" i="12"/>
  <c r="A1080" i="12"/>
  <c r="A1081" i="12"/>
  <c r="A1082" i="12"/>
  <c r="A1083" i="12"/>
  <c r="A1084" i="12"/>
  <c r="A1085" i="12"/>
  <c r="A1086" i="12"/>
  <c r="A1087" i="12"/>
  <c r="A1088" i="12"/>
  <c r="A1089" i="12"/>
  <c r="A1090" i="12"/>
  <c r="A1091" i="12"/>
  <c r="A1092" i="12"/>
  <c r="A1093" i="12"/>
  <c r="A1094" i="12"/>
  <c r="A1095" i="12"/>
  <c r="A1096" i="12"/>
  <c r="A1097" i="12"/>
  <c r="A1098" i="12"/>
  <c r="A1099" i="12"/>
  <c r="A1100" i="12"/>
  <c r="A1101" i="12"/>
  <c r="A1102" i="12"/>
  <c r="A1103" i="12"/>
  <c r="A1104" i="12"/>
  <c r="A1105" i="12"/>
  <c r="A1106" i="12"/>
  <c r="A1107" i="12"/>
  <c r="A1108" i="12"/>
  <c r="A1109" i="12"/>
  <c r="A1110" i="12"/>
  <c r="A1111" i="12"/>
  <c r="A1112" i="12"/>
  <c r="A1113" i="12"/>
  <c r="A1114" i="12"/>
  <c r="A1115" i="12"/>
  <c r="A1116" i="12"/>
  <c r="A1117" i="12"/>
  <c r="A1118" i="12"/>
  <c r="A1119" i="12"/>
  <c r="A1120" i="12"/>
  <c r="A1121" i="12"/>
  <c r="A1122" i="12"/>
  <c r="A1123" i="12"/>
  <c r="A1124" i="12"/>
  <c r="A1125" i="12"/>
  <c r="A1126" i="12"/>
  <c r="A1127" i="12"/>
  <c r="A1128" i="12"/>
  <c r="A1129" i="12"/>
  <c r="A1130" i="12"/>
  <c r="A1131" i="12"/>
  <c r="A1132" i="12"/>
  <c r="A1133" i="12"/>
  <c r="A1134" i="12"/>
  <c r="A1135" i="12"/>
  <c r="A1136" i="12"/>
  <c r="A1137" i="12"/>
  <c r="A1138" i="12"/>
  <c r="A1139" i="12"/>
  <c r="A1140" i="12"/>
  <c r="A1141" i="12"/>
  <c r="A1142" i="12"/>
  <c r="A1143" i="12"/>
  <c r="A1144" i="12"/>
  <c r="A1145" i="12"/>
  <c r="A1146" i="12"/>
  <c r="A1147" i="12"/>
  <c r="A1148" i="12"/>
  <c r="A1149" i="12"/>
  <c r="A1150" i="12"/>
  <c r="A1151" i="12"/>
  <c r="A1152" i="12"/>
  <c r="A1153" i="12"/>
  <c r="A1154" i="12"/>
  <c r="A1155" i="12"/>
  <c r="A1156" i="12"/>
  <c r="A1157" i="12"/>
  <c r="A1158" i="12"/>
  <c r="A1159" i="12"/>
  <c r="A1160" i="12"/>
  <c r="A1161" i="12"/>
  <c r="A1162" i="12"/>
  <c r="A1163" i="12"/>
  <c r="A1164" i="12"/>
  <c r="A1165" i="12"/>
  <c r="A1166" i="12"/>
  <c r="A1167" i="12"/>
  <c r="A1168" i="12"/>
  <c r="A1169" i="12"/>
  <c r="A1170" i="12"/>
  <c r="A1171" i="12"/>
  <c r="A1172" i="12"/>
  <c r="A1173" i="12"/>
  <c r="A1174" i="12"/>
  <c r="A1175" i="12"/>
  <c r="A1176" i="12"/>
  <c r="A1177" i="12"/>
  <c r="A1178" i="12"/>
  <c r="A1179" i="12"/>
  <c r="A1180" i="12"/>
  <c r="A1181" i="12"/>
  <c r="A1182" i="12"/>
  <c r="A1183" i="12"/>
  <c r="A1184" i="12"/>
  <c r="A1185" i="12"/>
  <c r="A1186" i="12"/>
  <c r="A1187" i="12"/>
  <c r="A1188" i="12"/>
  <c r="A1189" i="12"/>
  <c r="A1190" i="12"/>
  <c r="A1191" i="12"/>
  <c r="A1192" i="12"/>
  <c r="A1193" i="12"/>
  <c r="A1194" i="12"/>
  <c r="A1195" i="12"/>
  <c r="A1196" i="12"/>
  <c r="A1197" i="12"/>
  <c r="A1198" i="12"/>
  <c r="A1199" i="12"/>
  <c r="A1200" i="12"/>
  <c r="A1201" i="12"/>
  <c r="A1202" i="12"/>
  <c r="A1203" i="12"/>
  <c r="A1204" i="12"/>
  <c r="A1205" i="12"/>
  <c r="A1206" i="12"/>
  <c r="A1207" i="12"/>
  <c r="A1208" i="12"/>
  <c r="A1209" i="12"/>
  <c r="A1210" i="12"/>
  <c r="A1211" i="12"/>
  <c r="A1212" i="12"/>
  <c r="A1213" i="12"/>
  <c r="A1214" i="12"/>
  <c r="A1215" i="12"/>
  <c r="A1216" i="12"/>
  <c r="A1217" i="12"/>
  <c r="A1218" i="12"/>
  <c r="A1219" i="12"/>
  <c r="A1220" i="12"/>
  <c r="A1221" i="12"/>
  <c r="A1222" i="12"/>
  <c r="A1223" i="12"/>
  <c r="A1224" i="12"/>
  <c r="A1225" i="12"/>
  <c r="A1226" i="12"/>
  <c r="A1227" i="12"/>
  <c r="A1228" i="12"/>
  <c r="A1229" i="12"/>
  <c r="A1230" i="12"/>
  <c r="A1231" i="12"/>
  <c r="A1232" i="12"/>
  <c r="A1233" i="12"/>
  <c r="A1234" i="12"/>
  <c r="A1235" i="12"/>
  <c r="A1236" i="12"/>
  <c r="A1237" i="12"/>
  <c r="A1238" i="12"/>
  <c r="A1239" i="12"/>
  <c r="A1240" i="12"/>
  <c r="A1241" i="12"/>
  <c r="A1242" i="12"/>
  <c r="A1243" i="12"/>
  <c r="A1244" i="12"/>
  <c r="A1245" i="12"/>
  <c r="A1246" i="12"/>
  <c r="A1247" i="12"/>
  <c r="A1248" i="12"/>
  <c r="A1249" i="12"/>
  <c r="A1250" i="12"/>
  <c r="A1251" i="12"/>
  <c r="A1252" i="12"/>
  <c r="A1253" i="12"/>
  <c r="A1254" i="12"/>
  <c r="A1255" i="12"/>
  <c r="A1256" i="12"/>
  <c r="A1257" i="12"/>
  <c r="A1258" i="12"/>
  <c r="A1259" i="12"/>
  <c r="A1260" i="12"/>
  <c r="A1261" i="12"/>
  <c r="A1262" i="12"/>
  <c r="A1263" i="12"/>
  <c r="A1264" i="12"/>
  <c r="A1265" i="12"/>
  <c r="A1266" i="12"/>
  <c r="A1267" i="12"/>
  <c r="A1268" i="12"/>
  <c r="A1269" i="12"/>
  <c r="A1270" i="12"/>
  <c r="A1271" i="12"/>
  <c r="A1272" i="12"/>
  <c r="A1273" i="12"/>
  <c r="A1274" i="12"/>
  <c r="A1275" i="12"/>
  <c r="A1276" i="12"/>
  <c r="A1277" i="12"/>
  <c r="A1278" i="12"/>
  <c r="A1279" i="12"/>
  <c r="A1280" i="12"/>
  <c r="A1281" i="12"/>
  <c r="A1282" i="12"/>
  <c r="A1283" i="12"/>
  <c r="A1284" i="12"/>
  <c r="A1285" i="12"/>
  <c r="A1286" i="12"/>
  <c r="A1287" i="12"/>
  <c r="A1288" i="12"/>
  <c r="A1289" i="12"/>
  <c r="A1290" i="12"/>
  <c r="A1291" i="12"/>
  <c r="A1292" i="12"/>
  <c r="A1293" i="12"/>
  <c r="A1294" i="12"/>
  <c r="A1295" i="12"/>
  <c r="A1296" i="12"/>
  <c r="A1297" i="12"/>
  <c r="A1298" i="12"/>
  <c r="A1299" i="12"/>
  <c r="A1300" i="12"/>
  <c r="A1301" i="12"/>
  <c r="A1302" i="12"/>
  <c r="A1303" i="12"/>
  <c r="A1304" i="12"/>
  <c r="A1305" i="12"/>
  <c r="A1306" i="12"/>
  <c r="A1307" i="12"/>
  <c r="A1308" i="12"/>
  <c r="A1309" i="12"/>
  <c r="A1310" i="12"/>
  <c r="A1311" i="12"/>
  <c r="A1312" i="12"/>
  <c r="A1313" i="12"/>
  <c r="A1314" i="12"/>
  <c r="A1315" i="12"/>
  <c r="A1316" i="12"/>
  <c r="A1317" i="12"/>
  <c r="A1318" i="12"/>
  <c r="A1319" i="12"/>
  <c r="A1320" i="12"/>
  <c r="A1321" i="12"/>
  <c r="A1322" i="12"/>
  <c r="A1323" i="12"/>
  <c r="A1324" i="12"/>
  <c r="A1325" i="12"/>
  <c r="A1326" i="12"/>
  <c r="A1327" i="12"/>
  <c r="A1328" i="12"/>
  <c r="A1329" i="12"/>
  <c r="A1330" i="12"/>
  <c r="A1331" i="12"/>
  <c r="A1332" i="12"/>
  <c r="A1333" i="12"/>
  <c r="A1334" i="12"/>
  <c r="A1335" i="12"/>
  <c r="A1336" i="12"/>
  <c r="A1337" i="12"/>
  <c r="A1338" i="12"/>
  <c r="A1339" i="12"/>
  <c r="A1340" i="12"/>
  <c r="A1341" i="12"/>
  <c r="A1342" i="12"/>
  <c r="A1343" i="12"/>
  <c r="A1344" i="12"/>
  <c r="A1345" i="12"/>
  <c r="A1346" i="12"/>
  <c r="A1347" i="12"/>
  <c r="A1348" i="12"/>
  <c r="A1349" i="12"/>
  <c r="A1350" i="12"/>
  <c r="A1351" i="12"/>
  <c r="A1352" i="12"/>
  <c r="A1353" i="12"/>
  <c r="A1354" i="12"/>
  <c r="A1355" i="12"/>
  <c r="A1356" i="12"/>
  <c r="A1357" i="12"/>
  <c r="A1358" i="12"/>
  <c r="A1359" i="12"/>
  <c r="A1360" i="12"/>
  <c r="A1361" i="12"/>
  <c r="A1362" i="12"/>
  <c r="A1363" i="12"/>
  <c r="A1364" i="12"/>
  <c r="A1365" i="12"/>
  <c r="A1366" i="12"/>
  <c r="A1367" i="12"/>
  <c r="A1368" i="12"/>
  <c r="A1369" i="12"/>
  <c r="A1370" i="12"/>
  <c r="A1371" i="12"/>
  <c r="A1372" i="12"/>
  <c r="A1373" i="12"/>
  <c r="A1374" i="12"/>
  <c r="A1375" i="12"/>
  <c r="A1376" i="12"/>
  <c r="A1377" i="12"/>
  <c r="A1378" i="12"/>
  <c r="A1379" i="12"/>
  <c r="A1380" i="12"/>
  <c r="A1381" i="12"/>
  <c r="A1382" i="12"/>
  <c r="A1383" i="12"/>
  <c r="A1384" i="12"/>
  <c r="A1385" i="12"/>
  <c r="A1386" i="12"/>
  <c r="A1387" i="12"/>
  <c r="A1388" i="12"/>
  <c r="A1389" i="12"/>
  <c r="A1390" i="12"/>
  <c r="A1391" i="12"/>
  <c r="A1392" i="12"/>
  <c r="A1393" i="12"/>
  <c r="A1394" i="12"/>
  <c r="A1395" i="12"/>
  <c r="A1396" i="12"/>
  <c r="A1397" i="12"/>
  <c r="A1398" i="12"/>
  <c r="A1399" i="12"/>
  <c r="A1400" i="12"/>
  <c r="A1401" i="12"/>
  <c r="A1402" i="12"/>
  <c r="A1403" i="12"/>
  <c r="A1404" i="12"/>
  <c r="A1405" i="12"/>
  <c r="A1406" i="12"/>
  <c r="A1407" i="12"/>
  <c r="A1408" i="12"/>
  <c r="A1409" i="12"/>
  <c r="A1410" i="12"/>
  <c r="A1411" i="12"/>
  <c r="A1412" i="12"/>
  <c r="A1413" i="12"/>
  <c r="A1414" i="12"/>
  <c r="A1415" i="12"/>
  <c r="A1416" i="12"/>
  <c r="A1417" i="12"/>
  <c r="A1418" i="12"/>
  <c r="A1419" i="12"/>
  <c r="A1420" i="12"/>
  <c r="A1421" i="12"/>
  <c r="A1422" i="12"/>
  <c r="A1423" i="12"/>
  <c r="A1424" i="12"/>
  <c r="A1425" i="12"/>
  <c r="A1426" i="12"/>
  <c r="A1427" i="12"/>
  <c r="A1428" i="12"/>
  <c r="A1429" i="12"/>
  <c r="A1430" i="12"/>
  <c r="A1431" i="12"/>
  <c r="A1432" i="12"/>
  <c r="A1433" i="12"/>
  <c r="A1434" i="12"/>
  <c r="A1435" i="12"/>
  <c r="A1436" i="12"/>
  <c r="A1437" i="12"/>
  <c r="A1438" i="12"/>
  <c r="A1439" i="12"/>
  <c r="A1440" i="12"/>
  <c r="A1441" i="12"/>
  <c r="A1442" i="12"/>
  <c r="A1443" i="12"/>
  <c r="A1444" i="12"/>
  <c r="A1445" i="12"/>
  <c r="A1446" i="12"/>
  <c r="A1447" i="12"/>
  <c r="A1448" i="12"/>
  <c r="A1449" i="12"/>
  <c r="A1450" i="12"/>
  <c r="A1451" i="12"/>
  <c r="A1452" i="12"/>
  <c r="A1453" i="12"/>
  <c r="A1454" i="12"/>
  <c r="A1455" i="12"/>
  <c r="A1456" i="12"/>
  <c r="A1457" i="12"/>
  <c r="A1458" i="12"/>
  <c r="A1459" i="12"/>
  <c r="A1460" i="12"/>
  <c r="A1461" i="12"/>
  <c r="A1462" i="12"/>
  <c r="A1463" i="12"/>
  <c r="A1464" i="12"/>
  <c r="A1465" i="12"/>
  <c r="A1466" i="12"/>
  <c r="A1467" i="12"/>
  <c r="A1468" i="12"/>
  <c r="A1469" i="12"/>
  <c r="A1470" i="12"/>
  <c r="A1471" i="12"/>
  <c r="A1472" i="12"/>
  <c r="A1473" i="12"/>
  <c r="A1474" i="12"/>
  <c r="A1475" i="12"/>
  <c r="A1476" i="12"/>
  <c r="A1477" i="12"/>
  <c r="A1478" i="12"/>
  <c r="A1479" i="12"/>
  <c r="A1480" i="12"/>
  <c r="A1481" i="12"/>
  <c r="A1482" i="12"/>
  <c r="A1483" i="12"/>
  <c r="A1484" i="12"/>
  <c r="A1485" i="12"/>
  <c r="A1486" i="12"/>
  <c r="A1487" i="12"/>
  <c r="A1488" i="12"/>
  <c r="A1489" i="12"/>
  <c r="A1490" i="12"/>
  <c r="A1491" i="12"/>
  <c r="A1492" i="12"/>
  <c r="A1493" i="12"/>
  <c r="A1494" i="12"/>
  <c r="A1495" i="12"/>
  <c r="A1496" i="12"/>
  <c r="A1497" i="12"/>
  <c r="A1498" i="12"/>
  <c r="A1499" i="12"/>
  <c r="A1500" i="12"/>
  <c r="A1501" i="12"/>
  <c r="A1502" i="12"/>
  <c r="A1503" i="12"/>
  <c r="A1504" i="12"/>
  <c r="A1505" i="12"/>
  <c r="A1506" i="12"/>
  <c r="A1507" i="12"/>
  <c r="A1508" i="12"/>
  <c r="A1509" i="12"/>
  <c r="A1510" i="12"/>
  <c r="A1511" i="12"/>
  <c r="A1512" i="12"/>
  <c r="A1513" i="12"/>
  <c r="A1514" i="12"/>
  <c r="A1515" i="12"/>
  <c r="A1516" i="12"/>
  <c r="A1517" i="12"/>
  <c r="A1518" i="12"/>
  <c r="A1519" i="12"/>
  <c r="A1520" i="12"/>
  <c r="A1521" i="12"/>
  <c r="A1522" i="12"/>
  <c r="A1523" i="12"/>
  <c r="A1524" i="12"/>
  <c r="A1525" i="12"/>
  <c r="A1526" i="12"/>
  <c r="A1527" i="12"/>
  <c r="A1528" i="12"/>
  <c r="A1529" i="12"/>
  <c r="A1530" i="12"/>
  <c r="A1531" i="12"/>
  <c r="A1532" i="12"/>
  <c r="A1533" i="12"/>
  <c r="A1534" i="12"/>
  <c r="A1535" i="12"/>
  <c r="A1536" i="12"/>
  <c r="A1537" i="12"/>
  <c r="A1538" i="12"/>
  <c r="A1539" i="12"/>
  <c r="A1540" i="12"/>
  <c r="A1541" i="12"/>
  <c r="A1542" i="12"/>
  <c r="A1543" i="12"/>
  <c r="A1544" i="12"/>
  <c r="A1545" i="12"/>
  <c r="A1546" i="12"/>
  <c r="A1547" i="12"/>
  <c r="A1548" i="12"/>
  <c r="A1549" i="12"/>
  <c r="A1550" i="12"/>
  <c r="A1551" i="12"/>
  <c r="A1552" i="12"/>
  <c r="A1553" i="12"/>
  <c r="A1554" i="12"/>
  <c r="A1555" i="12"/>
  <c r="A1556" i="12"/>
  <c r="A1557" i="12"/>
  <c r="A1558" i="12"/>
  <c r="A1559" i="12"/>
  <c r="A1560" i="12"/>
  <c r="A1561" i="12"/>
  <c r="A1562" i="12"/>
  <c r="A1563" i="12"/>
  <c r="A1564" i="12"/>
  <c r="A1565" i="12"/>
  <c r="A1566" i="12"/>
  <c r="A1567" i="12"/>
  <c r="A1568" i="12"/>
  <c r="A1569" i="12"/>
  <c r="A1570" i="12"/>
  <c r="A1571" i="12"/>
  <c r="A1572" i="12"/>
  <c r="A1573" i="12"/>
  <c r="A1574" i="12"/>
  <c r="A1575" i="12"/>
  <c r="A1576" i="12"/>
  <c r="A1577" i="12"/>
  <c r="A1578" i="12"/>
  <c r="A1579" i="12"/>
  <c r="A1580" i="12"/>
  <c r="A1581" i="12"/>
  <c r="A1582" i="12"/>
  <c r="A1583" i="12"/>
  <c r="A1584" i="12"/>
  <c r="A1585" i="12"/>
  <c r="A1586" i="12"/>
  <c r="A1587" i="12"/>
  <c r="A1588" i="12"/>
  <c r="A1589" i="12"/>
  <c r="A1590" i="12"/>
  <c r="A1591" i="12"/>
  <c r="A1592" i="12"/>
  <c r="A1593" i="12"/>
  <c r="A1594" i="12"/>
  <c r="A1595" i="12"/>
  <c r="A1596" i="12"/>
  <c r="A1597" i="12"/>
  <c r="A1598" i="12"/>
  <c r="A1599" i="12"/>
  <c r="A1600" i="12"/>
  <c r="A1601" i="12"/>
  <c r="A1602" i="12"/>
  <c r="A1603" i="12"/>
  <c r="A1604" i="12"/>
  <c r="A1605" i="12"/>
  <c r="A1606" i="12"/>
  <c r="A1607" i="12"/>
  <c r="A1608" i="12"/>
  <c r="A1609" i="12"/>
  <c r="A1610" i="12"/>
  <c r="A1611" i="12"/>
  <c r="A1612" i="12"/>
  <c r="A1613" i="12"/>
  <c r="A1614" i="12"/>
  <c r="A1615" i="12"/>
  <c r="A1616" i="12"/>
  <c r="A1617" i="12"/>
  <c r="A1618" i="12"/>
  <c r="A1619" i="12"/>
  <c r="A1620" i="12"/>
  <c r="A1621" i="12"/>
  <c r="A1622" i="12"/>
  <c r="A1623" i="12"/>
  <c r="A1624" i="12"/>
  <c r="A1625" i="12"/>
  <c r="A1626" i="12"/>
  <c r="A1627" i="12"/>
  <c r="A1628" i="12"/>
  <c r="A1629" i="12"/>
  <c r="A1630" i="12"/>
  <c r="A1631" i="12"/>
  <c r="A1632" i="12"/>
  <c r="A1633" i="12"/>
  <c r="A1634" i="12"/>
  <c r="A1635" i="12"/>
  <c r="A1636" i="12"/>
  <c r="A1637" i="12"/>
  <c r="A1638" i="12"/>
  <c r="A1639" i="12"/>
  <c r="A1640" i="12"/>
  <c r="A1641" i="12"/>
  <c r="A1642" i="12"/>
  <c r="A1643" i="12"/>
  <c r="A1644" i="12"/>
  <c r="A1645" i="12"/>
  <c r="A1646" i="12"/>
  <c r="A1647" i="12"/>
  <c r="A1648" i="12"/>
  <c r="A1649" i="12"/>
  <c r="A1650" i="12"/>
  <c r="A1651" i="12"/>
  <c r="A1652" i="12"/>
  <c r="A1653" i="12"/>
  <c r="A1654" i="12"/>
  <c r="A1655" i="12"/>
  <c r="A1656" i="12"/>
  <c r="A1657" i="12"/>
  <c r="A1658" i="12"/>
  <c r="A1659" i="12"/>
  <c r="A1660" i="12"/>
  <c r="A1661" i="12"/>
  <c r="A1662" i="12"/>
  <c r="A1663" i="12"/>
  <c r="A1664" i="12"/>
  <c r="A1665" i="12"/>
  <c r="A1666" i="12"/>
  <c r="A1667" i="12"/>
  <c r="A1668" i="12"/>
  <c r="A1669" i="12"/>
  <c r="A1670" i="12"/>
  <c r="A1671" i="12"/>
  <c r="A1672" i="12"/>
  <c r="A1673" i="12"/>
  <c r="A1674" i="12"/>
  <c r="A1675" i="12"/>
  <c r="A1676" i="12"/>
  <c r="A1677" i="12"/>
  <c r="A1678" i="12"/>
  <c r="A1679" i="12"/>
  <c r="A1680" i="12"/>
  <c r="A1681" i="12"/>
  <c r="A1682" i="12"/>
  <c r="A1683" i="12"/>
  <c r="A1684" i="12"/>
  <c r="A1685" i="12"/>
  <c r="A1686" i="12"/>
  <c r="A1687" i="12"/>
  <c r="A1688" i="12"/>
  <c r="A1689" i="12"/>
  <c r="A1690" i="12"/>
  <c r="A1691" i="12"/>
  <c r="A1692" i="12"/>
  <c r="A1693" i="12"/>
  <c r="A1694" i="12"/>
  <c r="A1695" i="12"/>
  <c r="A1696" i="12"/>
  <c r="A1697" i="12"/>
  <c r="A1698" i="12"/>
  <c r="A1699" i="12"/>
  <c r="A1700" i="12"/>
  <c r="A1701" i="12"/>
  <c r="A1702" i="12"/>
  <c r="A1703" i="12"/>
  <c r="A1704" i="12"/>
  <c r="A1705" i="12"/>
  <c r="A1706" i="12"/>
  <c r="A1707" i="12"/>
  <c r="A1708" i="12"/>
  <c r="A1709" i="12"/>
  <c r="A1710" i="12"/>
  <c r="A1711" i="12"/>
  <c r="A1712" i="12"/>
  <c r="A1713" i="12"/>
  <c r="A1714" i="12"/>
  <c r="A1715" i="12"/>
  <c r="A1716" i="12"/>
  <c r="A1717" i="12"/>
  <c r="A1718" i="12"/>
  <c r="A1719" i="12"/>
  <c r="A1720" i="12"/>
  <c r="A1721" i="12"/>
  <c r="A1722" i="12"/>
  <c r="A1723" i="12"/>
  <c r="A1724" i="12"/>
  <c r="A1725" i="12"/>
  <c r="A1726" i="12"/>
  <c r="A1727" i="12"/>
  <c r="A1728" i="12"/>
  <c r="A1729" i="12"/>
  <c r="A1730" i="12"/>
  <c r="A1731" i="12"/>
  <c r="A1732" i="12"/>
  <c r="A1733" i="12"/>
  <c r="A1734" i="12"/>
  <c r="A1735" i="12"/>
  <c r="A1736" i="12"/>
  <c r="A1737" i="12"/>
  <c r="A1738" i="12"/>
  <c r="A1739" i="12"/>
  <c r="A1740" i="12"/>
  <c r="A1741" i="12"/>
  <c r="A1742" i="12"/>
  <c r="A1743" i="12"/>
  <c r="A1744" i="12"/>
  <c r="A1745" i="12"/>
  <c r="A1746" i="12"/>
  <c r="A1747" i="12"/>
  <c r="A1748" i="12"/>
  <c r="A1749" i="12"/>
  <c r="A1750" i="12"/>
  <c r="A1751" i="12"/>
  <c r="A1752" i="12"/>
  <c r="A1753" i="12"/>
  <c r="A1754" i="12"/>
  <c r="A1755" i="12"/>
  <c r="A1756" i="12"/>
  <c r="A1757" i="12"/>
  <c r="A1758" i="12"/>
  <c r="A1759" i="12"/>
  <c r="A1760" i="12"/>
  <c r="A1761" i="12"/>
  <c r="A1762" i="12"/>
  <c r="A1763" i="12"/>
  <c r="A1764" i="12"/>
  <c r="A1765" i="12"/>
  <c r="A1766" i="12"/>
  <c r="A1767" i="12"/>
  <c r="A1768" i="12"/>
  <c r="A1769" i="12"/>
  <c r="A1770" i="12"/>
  <c r="A1771" i="12"/>
  <c r="A1772" i="12"/>
  <c r="A1773" i="12"/>
  <c r="A1774" i="12"/>
  <c r="A1775" i="12"/>
  <c r="A1776" i="12"/>
  <c r="A1777" i="12"/>
  <c r="A1778" i="12"/>
  <c r="A1779" i="12"/>
  <c r="A1780" i="12"/>
  <c r="A1781" i="12"/>
  <c r="A1782" i="12"/>
  <c r="A1783" i="12"/>
  <c r="A1784" i="12"/>
  <c r="A1785" i="12"/>
  <c r="A1786" i="12"/>
  <c r="A1787" i="12"/>
  <c r="A1788" i="12"/>
  <c r="A1789" i="12"/>
  <c r="A1790" i="12"/>
  <c r="A1791" i="12"/>
  <c r="A1792" i="12"/>
  <c r="A1793" i="12"/>
  <c r="A1794" i="12"/>
  <c r="A1795" i="12"/>
  <c r="A1796" i="12"/>
  <c r="A1797" i="12"/>
  <c r="A1798" i="12"/>
  <c r="A1799" i="12"/>
  <c r="A1800" i="12"/>
  <c r="A1801" i="12"/>
  <c r="A1802" i="12"/>
  <c r="A1803" i="12"/>
  <c r="A1804" i="12"/>
  <c r="A1805" i="12"/>
  <c r="A1806" i="12"/>
  <c r="A1807" i="12"/>
  <c r="A1808" i="12"/>
  <c r="A1809" i="12"/>
  <c r="A1810" i="12"/>
  <c r="A1811" i="12"/>
  <c r="A1812" i="12"/>
  <c r="A1813" i="12"/>
  <c r="A1814" i="12"/>
  <c r="A1815" i="12"/>
  <c r="A1816" i="12"/>
  <c r="A1817" i="12"/>
  <c r="A1818" i="12"/>
  <c r="A1819" i="12"/>
  <c r="A1820" i="12"/>
  <c r="A1821" i="12"/>
  <c r="A1822" i="12"/>
  <c r="A1823" i="12"/>
  <c r="A1824" i="12"/>
  <c r="A1825" i="12"/>
  <c r="A1826" i="12"/>
  <c r="A1827" i="12"/>
  <c r="A1828" i="12"/>
  <c r="A1829" i="12"/>
  <c r="A1830" i="12"/>
  <c r="A1831" i="12"/>
  <c r="A1832" i="12"/>
  <c r="A1833" i="12"/>
  <c r="A1834" i="12"/>
  <c r="A1835" i="12"/>
  <c r="A1836" i="12"/>
  <c r="A1837" i="12"/>
  <c r="A1838" i="12"/>
  <c r="A1839" i="12"/>
  <c r="A1840" i="12"/>
  <c r="A1841" i="12"/>
  <c r="A1842" i="12"/>
  <c r="A1843" i="12"/>
  <c r="A1844" i="12"/>
  <c r="A1845" i="12"/>
  <c r="A1846" i="12"/>
  <c r="A1847" i="12"/>
  <c r="A1848" i="12"/>
  <c r="A1849" i="12"/>
  <c r="A1850" i="12"/>
  <c r="A1851" i="12"/>
  <c r="A1852" i="12"/>
  <c r="A1853" i="12"/>
  <c r="A1854" i="12"/>
  <c r="A1855" i="12"/>
  <c r="A1856" i="12"/>
  <c r="A1857" i="12"/>
  <c r="A1858" i="12"/>
  <c r="A1859" i="12"/>
  <c r="A1860" i="12"/>
  <c r="A1861" i="12"/>
  <c r="A1862" i="12"/>
  <c r="A1863" i="12"/>
  <c r="A1864" i="12"/>
  <c r="A1865" i="12"/>
  <c r="A1866" i="12"/>
  <c r="A1867" i="12"/>
  <c r="A1868" i="12"/>
  <c r="A1869" i="12"/>
  <c r="A1870" i="12"/>
  <c r="A1871" i="12"/>
  <c r="A1872" i="12"/>
  <c r="A1873" i="12"/>
  <c r="A1874" i="12"/>
  <c r="A1875" i="12"/>
  <c r="A1876" i="12"/>
  <c r="A1877" i="12"/>
  <c r="A1878" i="12"/>
  <c r="A1879" i="12"/>
  <c r="A1880" i="12"/>
  <c r="A1881" i="12"/>
  <c r="A1882" i="12"/>
  <c r="A1883" i="12"/>
  <c r="A1884" i="12"/>
  <c r="A1885" i="12"/>
  <c r="A1886" i="12"/>
  <c r="A1887" i="12"/>
  <c r="A1888" i="12"/>
  <c r="A1889" i="12"/>
  <c r="A1890" i="12"/>
  <c r="A1891" i="12"/>
  <c r="A1892" i="12"/>
  <c r="A1893" i="12"/>
  <c r="A1894" i="12"/>
  <c r="A1895" i="12"/>
  <c r="A1896" i="12"/>
  <c r="A1897" i="12"/>
  <c r="A1898" i="12"/>
  <c r="A1899" i="12"/>
  <c r="A1900" i="12"/>
  <c r="A1901" i="12"/>
  <c r="A1902" i="12"/>
  <c r="A1903" i="12"/>
  <c r="A1904" i="12"/>
  <c r="A1905" i="12"/>
  <c r="A1906" i="12"/>
  <c r="A1907" i="12"/>
  <c r="A1908" i="12"/>
  <c r="A1909" i="12"/>
  <c r="A1910" i="12"/>
  <c r="A1911" i="12"/>
  <c r="A1912" i="12"/>
  <c r="A1913" i="12"/>
  <c r="A1914" i="12"/>
  <c r="A1915" i="12"/>
  <c r="A1916" i="12"/>
  <c r="A1917" i="12"/>
  <c r="A1918" i="12"/>
  <c r="A1919" i="12"/>
  <c r="A1920" i="12"/>
  <c r="A1921" i="12"/>
  <c r="A1922" i="12"/>
  <c r="A1923" i="12"/>
  <c r="A1924" i="12"/>
  <c r="A1925" i="12"/>
  <c r="A1926" i="12"/>
  <c r="A1927" i="12"/>
  <c r="A1928" i="12"/>
  <c r="A1929" i="12"/>
  <c r="A1930" i="12"/>
  <c r="A1931" i="12"/>
  <c r="A1932" i="12"/>
  <c r="A1933" i="12"/>
  <c r="A1934" i="12"/>
  <c r="A1935" i="12"/>
  <c r="A1936" i="12"/>
  <c r="A1937" i="12"/>
  <c r="A1938" i="12"/>
  <c r="A1939" i="12"/>
  <c r="A1940" i="12"/>
  <c r="A1941" i="12"/>
  <c r="A1942" i="12"/>
  <c r="A1943" i="12"/>
  <c r="A1944" i="12"/>
  <c r="A1945" i="12"/>
  <c r="A1946" i="12"/>
  <c r="A1947" i="12"/>
  <c r="A1948" i="12"/>
  <c r="A1949" i="12"/>
  <c r="A1950" i="12"/>
  <c r="A1951" i="12"/>
  <c r="A1952" i="12"/>
  <c r="A1953" i="12"/>
  <c r="A1954" i="12"/>
  <c r="A1955" i="12"/>
  <c r="A1956" i="12"/>
  <c r="A1957" i="12"/>
  <c r="A1958" i="12"/>
  <c r="A1959" i="12"/>
  <c r="A1960" i="12"/>
  <c r="A1961" i="12"/>
  <c r="A1962" i="12"/>
  <c r="A1963" i="12"/>
  <c r="A1964" i="12"/>
  <c r="A1965" i="12"/>
  <c r="A1966" i="12"/>
  <c r="A1967" i="12"/>
  <c r="A1968" i="12"/>
  <c r="A1969" i="12"/>
  <c r="A1970" i="12"/>
  <c r="A1971" i="12"/>
  <c r="A1972" i="12"/>
  <c r="A1973" i="12"/>
  <c r="A1974" i="12"/>
  <c r="A1975" i="12"/>
  <c r="A1976" i="12"/>
  <c r="A1977" i="12"/>
  <c r="A1978" i="12"/>
  <c r="A1979" i="12"/>
  <c r="A1980" i="12"/>
  <c r="A1981" i="12"/>
  <c r="A1982" i="12"/>
  <c r="A1983" i="12"/>
  <c r="A1984" i="12"/>
  <c r="A1985" i="12"/>
  <c r="A1986" i="12"/>
  <c r="A1987" i="12"/>
  <c r="A1988" i="12"/>
  <c r="A1989" i="12"/>
  <c r="A1990" i="12"/>
  <c r="A1991" i="12"/>
  <c r="A1992" i="12"/>
  <c r="A1993" i="12"/>
  <c r="A1994" i="12"/>
  <c r="A1995" i="12"/>
  <c r="A1996" i="12"/>
  <c r="A1997" i="12"/>
  <c r="A1998" i="12"/>
  <c r="A1999" i="12"/>
  <c r="A2000" i="12"/>
  <c r="A2001" i="12"/>
  <c r="A2002" i="12"/>
  <c r="A2003" i="12"/>
  <c r="A2004" i="12"/>
  <c r="A2005" i="12"/>
  <c r="A2006" i="12"/>
  <c r="A2007" i="12"/>
  <c r="A2008" i="12"/>
  <c r="A2009" i="12"/>
  <c r="A2010" i="12"/>
  <c r="A2011" i="12"/>
  <c r="A2012" i="12"/>
  <c r="A2013" i="12"/>
  <c r="A2014" i="12"/>
  <c r="A2015" i="12"/>
  <c r="A2016" i="12"/>
  <c r="A2017" i="12"/>
  <c r="A2018" i="12"/>
  <c r="A2019" i="12"/>
  <c r="A2020" i="12"/>
  <c r="A2021" i="12"/>
  <c r="A2022" i="12"/>
  <c r="A2023" i="12"/>
  <c r="A2024" i="12"/>
  <c r="A2025" i="12"/>
  <c r="A2026" i="12"/>
  <c r="A2027" i="12"/>
  <c r="A2028" i="12"/>
  <c r="A2029" i="12"/>
  <c r="A2030" i="12"/>
  <c r="A2031" i="12"/>
  <c r="A2032" i="12"/>
  <c r="A2033" i="12"/>
  <c r="A2034" i="12"/>
  <c r="A2035" i="12"/>
  <c r="A2036" i="12"/>
  <c r="A2037" i="12"/>
  <c r="A2038" i="12"/>
  <c r="A2039" i="12"/>
  <c r="A2040" i="12"/>
  <c r="A2041" i="12"/>
  <c r="A2042" i="12"/>
  <c r="A2043" i="12"/>
  <c r="A2044" i="12"/>
  <c r="A2045" i="12"/>
  <c r="A2046" i="12"/>
  <c r="A2047" i="12"/>
  <c r="A2048" i="12"/>
  <c r="A2049" i="12"/>
  <c r="A2050" i="12"/>
  <c r="A2051" i="12"/>
  <c r="A2052" i="12"/>
  <c r="A2053" i="12"/>
  <c r="A2054" i="12"/>
  <c r="A2055" i="12"/>
  <c r="A2056" i="12"/>
  <c r="A2057" i="12"/>
  <c r="A2058" i="12"/>
  <c r="A2059" i="12"/>
  <c r="A2060" i="12"/>
  <c r="A2061" i="12"/>
  <c r="A2062" i="12"/>
  <c r="A2063" i="12"/>
  <c r="A2064" i="12"/>
  <c r="A2065" i="12"/>
  <c r="A2066" i="12"/>
  <c r="A2067" i="12"/>
  <c r="A2068" i="12"/>
  <c r="A2069" i="12"/>
  <c r="A2070" i="12"/>
  <c r="A2071" i="12"/>
  <c r="A2072" i="12"/>
  <c r="A2073" i="12"/>
  <c r="A2074" i="12"/>
  <c r="A2075" i="12"/>
  <c r="A2076" i="12"/>
  <c r="A2077" i="12"/>
  <c r="A2078" i="12"/>
  <c r="A2079" i="12"/>
  <c r="A2080" i="12"/>
  <c r="A2081" i="12"/>
  <c r="A2082" i="12"/>
  <c r="A2083" i="12"/>
  <c r="A2084" i="12"/>
  <c r="A2085" i="12"/>
  <c r="A2086" i="12"/>
  <c r="A2087" i="12"/>
  <c r="A2088" i="12"/>
  <c r="A2089" i="12"/>
  <c r="A2090" i="12"/>
  <c r="A2091" i="12"/>
  <c r="A2092" i="12"/>
  <c r="A2093" i="12"/>
  <c r="A2094" i="12"/>
  <c r="A2095" i="12"/>
  <c r="A2096" i="12"/>
  <c r="A2097" i="12"/>
  <c r="A2098" i="12"/>
  <c r="A2099" i="12"/>
  <c r="A2100" i="12"/>
  <c r="A2101" i="12"/>
  <c r="A2102" i="12"/>
  <c r="A2103" i="12"/>
  <c r="A2104" i="12"/>
  <c r="A2105" i="12"/>
  <c r="A2106" i="12"/>
  <c r="A2107" i="12"/>
  <c r="A2108" i="12"/>
  <c r="A2109" i="12"/>
  <c r="A2110" i="12"/>
  <c r="A2111" i="12"/>
  <c r="A2112" i="12"/>
  <c r="A2113" i="12"/>
  <c r="A2114" i="12"/>
  <c r="A2115" i="12"/>
  <c r="A2116" i="12"/>
  <c r="A2117" i="12"/>
  <c r="A2118" i="12"/>
  <c r="A2119" i="12"/>
  <c r="A2120" i="12"/>
  <c r="A2121" i="12"/>
  <c r="A2122" i="12"/>
  <c r="A2123" i="12"/>
  <c r="A2124" i="12"/>
  <c r="A2125" i="12"/>
  <c r="A2126" i="12"/>
  <c r="A2127" i="12"/>
  <c r="A2128" i="12"/>
  <c r="A2129" i="12"/>
  <c r="A2130" i="12"/>
  <c r="A2131" i="12"/>
  <c r="A2132" i="12"/>
  <c r="A2133" i="12"/>
  <c r="A2134" i="12"/>
  <c r="A2135" i="12"/>
  <c r="A2136" i="12"/>
  <c r="A2137" i="12"/>
  <c r="A2138" i="12"/>
  <c r="A2139" i="12"/>
  <c r="A2140" i="12"/>
  <c r="A2141" i="12"/>
  <c r="A2142" i="12"/>
  <c r="A2143" i="12"/>
  <c r="A2144" i="12"/>
  <c r="A2145" i="12"/>
  <c r="A2146" i="12"/>
  <c r="A2147" i="12"/>
  <c r="A2148" i="12"/>
  <c r="A2149" i="12"/>
  <c r="A2150" i="12"/>
  <c r="A2151" i="12"/>
  <c r="A2152" i="12"/>
  <c r="A2153" i="12"/>
  <c r="A2154" i="12"/>
  <c r="A2155" i="12"/>
  <c r="A2156" i="12"/>
  <c r="A2157" i="12"/>
  <c r="A2158" i="12"/>
  <c r="A2159" i="12"/>
  <c r="A2160" i="12"/>
  <c r="A2161" i="12"/>
  <c r="A2162" i="12"/>
  <c r="A2163" i="12"/>
  <c r="A2164" i="12"/>
  <c r="A2165" i="12"/>
  <c r="A2166" i="12"/>
  <c r="A2167" i="12"/>
  <c r="A2168" i="12"/>
  <c r="A2169" i="12"/>
  <c r="A2170" i="12"/>
  <c r="A2171" i="12"/>
  <c r="A2172" i="12"/>
  <c r="A2173" i="12"/>
  <c r="A2174" i="12"/>
  <c r="A2175" i="12"/>
  <c r="A2176" i="12"/>
  <c r="A2177" i="12"/>
  <c r="A2178" i="12"/>
  <c r="A2179" i="12"/>
  <c r="A2180" i="12"/>
  <c r="A2181" i="12"/>
  <c r="A2182" i="12"/>
  <c r="A2183" i="12"/>
  <c r="A2184" i="12"/>
  <c r="A2185" i="12"/>
  <c r="A2186" i="12"/>
  <c r="A2187" i="12"/>
  <c r="A2188" i="12"/>
  <c r="A2189" i="12"/>
  <c r="A2190" i="12"/>
  <c r="A2191" i="12"/>
  <c r="A2192" i="12"/>
  <c r="A2193" i="12"/>
  <c r="A2194" i="12"/>
  <c r="A2195" i="12"/>
  <c r="A2196" i="12"/>
  <c r="A2197" i="12"/>
  <c r="A2198" i="12"/>
  <c r="A2199" i="12"/>
  <c r="A2200" i="12"/>
  <c r="A2201" i="12"/>
  <c r="A2202" i="12"/>
  <c r="A2203" i="12"/>
  <c r="A2204" i="12"/>
  <c r="A2205" i="12"/>
  <c r="A2206" i="12"/>
  <c r="A2207" i="12"/>
  <c r="A2208" i="12"/>
  <c r="A2209" i="12"/>
  <c r="A2210" i="12"/>
  <c r="A2211" i="12"/>
  <c r="A2212" i="12"/>
  <c r="A2213" i="12"/>
  <c r="A2214" i="12"/>
  <c r="A2215" i="12"/>
  <c r="A2216" i="12"/>
  <c r="A2217" i="12"/>
  <c r="A2218" i="12"/>
  <c r="A2219" i="12"/>
  <c r="A2220" i="12"/>
  <c r="A2221" i="12"/>
  <c r="A2222" i="12"/>
  <c r="A2223" i="12"/>
  <c r="A2224" i="12"/>
  <c r="A2225" i="12"/>
  <c r="A2226" i="12"/>
  <c r="A2227" i="12"/>
  <c r="A2228" i="12"/>
  <c r="A2229" i="12"/>
  <c r="A2230" i="12"/>
  <c r="A2231" i="12"/>
  <c r="A2232" i="12"/>
  <c r="A2233" i="12"/>
  <c r="A2234" i="12"/>
  <c r="A2235" i="12"/>
  <c r="A2236" i="12"/>
  <c r="A2237" i="12"/>
  <c r="A2238" i="12"/>
  <c r="A2239" i="12"/>
  <c r="A2240" i="12"/>
  <c r="A2241" i="12"/>
  <c r="A2242" i="12"/>
  <c r="A2243" i="12"/>
  <c r="A2244" i="12"/>
  <c r="A2245" i="12"/>
  <c r="A2246" i="12"/>
  <c r="A2247" i="12"/>
  <c r="A2248" i="12"/>
  <c r="A2249" i="12"/>
  <c r="A2250" i="12"/>
  <c r="A2251" i="12"/>
  <c r="A2252" i="12"/>
  <c r="A2253" i="12"/>
  <c r="A2254" i="12"/>
  <c r="A2255" i="12"/>
  <c r="A2256" i="12"/>
  <c r="A2257" i="12"/>
  <c r="A2258" i="12"/>
  <c r="A2259" i="12"/>
  <c r="A2260" i="12"/>
  <c r="A2261" i="12"/>
  <c r="A2262" i="12"/>
  <c r="A2263" i="12"/>
  <c r="A2264" i="12"/>
  <c r="A2265" i="12"/>
  <c r="A2266" i="12"/>
  <c r="A2267" i="12"/>
  <c r="A2268" i="12"/>
  <c r="A2269" i="12"/>
  <c r="A2270" i="12"/>
  <c r="A2271" i="12"/>
  <c r="A2272" i="12"/>
  <c r="A2273" i="12"/>
  <c r="A2274" i="12"/>
  <c r="A2275" i="12"/>
  <c r="A2276" i="12"/>
  <c r="A2277" i="12"/>
  <c r="A2278" i="12"/>
  <c r="A2279" i="12"/>
  <c r="A2280" i="12"/>
  <c r="A2281" i="12"/>
  <c r="A2282" i="12"/>
  <c r="A2283" i="12"/>
  <c r="A2284" i="12"/>
  <c r="A2285" i="12"/>
  <c r="A2286" i="12"/>
  <c r="A2287" i="12"/>
  <c r="A2288" i="12"/>
  <c r="A2289" i="12"/>
  <c r="A2290" i="12"/>
  <c r="A2291" i="12"/>
  <c r="A2292" i="12"/>
  <c r="A2293" i="12"/>
  <c r="A2294" i="12"/>
  <c r="A2295" i="12"/>
  <c r="A2296" i="12"/>
  <c r="A2297" i="12"/>
  <c r="A2298" i="12"/>
  <c r="A2299" i="12"/>
  <c r="A2300" i="12"/>
  <c r="A2301" i="12"/>
  <c r="A2302" i="12"/>
  <c r="A2303" i="12"/>
  <c r="A2304" i="12"/>
  <c r="A2305" i="12"/>
  <c r="A2306" i="12"/>
  <c r="A2307" i="12"/>
  <c r="A2308" i="12"/>
  <c r="A2309" i="12"/>
  <c r="A2310" i="12"/>
  <c r="A2311" i="12"/>
  <c r="A2312" i="12"/>
  <c r="A2313" i="12"/>
  <c r="A2314" i="12"/>
  <c r="A2315" i="12"/>
  <c r="A2316" i="12"/>
  <c r="A2317" i="12"/>
  <c r="A2318" i="12"/>
  <c r="A2319" i="12"/>
  <c r="A2320" i="12"/>
  <c r="A2321" i="12"/>
  <c r="A2322" i="12"/>
  <c r="A2323" i="12"/>
  <c r="A2324" i="12"/>
  <c r="A2325" i="12"/>
  <c r="A2326" i="12"/>
  <c r="A2327" i="12"/>
  <c r="A2328" i="12"/>
  <c r="A2329" i="12"/>
  <c r="A2330" i="12"/>
  <c r="A2331" i="12"/>
  <c r="A2332" i="12"/>
  <c r="A2333" i="12"/>
  <c r="A2334" i="12"/>
  <c r="A2335" i="12"/>
  <c r="A2336" i="12"/>
  <c r="A2337" i="12"/>
  <c r="A2338" i="12"/>
  <c r="A2339" i="12"/>
  <c r="A2340" i="12"/>
  <c r="A2341" i="12"/>
  <c r="A2342" i="12"/>
  <c r="A2343" i="12"/>
  <c r="A2344" i="12"/>
  <c r="A2345" i="12"/>
  <c r="A2346" i="12"/>
  <c r="A2347" i="12"/>
  <c r="A2348" i="12"/>
  <c r="A2349" i="12"/>
  <c r="A2350" i="12"/>
  <c r="A2351" i="12"/>
  <c r="A2352" i="12"/>
  <c r="A2353" i="12"/>
  <c r="A2354" i="12"/>
  <c r="A2355" i="12"/>
  <c r="A2356" i="12"/>
  <c r="A2357" i="12"/>
  <c r="A2358" i="12"/>
  <c r="A2359" i="12"/>
  <c r="A2360" i="12"/>
  <c r="A2361" i="12"/>
  <c r="A2362" i="12"/>
  <c r="A2363" i="12"/>
  <c r="A2364" i="12"/>
  <c r="A2365" i="12"/>
  <c r="A2366" i="12"/>
  <c r="A2367" i="12"/>
  <c r="A2368" i="12"/>
  <c r="A2369" i="12"/>
  <c r="A2370" i="12"/>
  <c r="A2371" i="12"/>
  <c r="A2372" i="12"/>
  <c r="A2373" i="12"/>
  <c r="A2374" i="12"/>
  <c r="A2375" i="12"/>
  <c r="A2376" i="12"/>
  <c r="A2377" i="12"/>
  <c r="A2378" i="12"/>
  <c r="A2379" i="12"/>
  <c r="A2380" i="12"/>
  <c r="A2381" i="12"/>
  <c r="A2382" i="12"/>
  <c r="A2383" i="12"/>
  <c r="A2384" i="12"/>
  <c r="A2385" i="12"/>
  <c r="A2386" i="12"/>
  <c r="A2387" i="12"/>
  <c r="A2388" i="12"/>
  <c r="A2389" i="12"/>
  <c r="A2390" i="12"/>
  <c r="A2391" i="12"/>
  <c r="A2392" i="12"/>
  <c r="A2393" i="12"/>
  <c r="A2394" i="12"/>
  <c r="A2395" i="12"/>
  <c r="A2396" i="12"/>
  <c r="A2397" i="12"/>
  <c r="A2398" i="12"/>
  <c r="A2399" i="12"/>
  <c r="A2400" i="12"/>
  <c r="A2401" i="12"/>
  <c r="A2402" i="12"/>
  <c r="A2403" i="12"/>
  <c r="A2404" i="12"/>
  <c r="A2405" i="12"/>
  <c r="A2406" i="12"/>
  <c r="A2407" i="12"/>
  <c r="A2408" i="12"/>
  <c r="A2409" i="12"/>
  <c r="A2410" i="12"/>
  <c r="A2411" i="12"/>
  <c r="A2412" i="12"/>
  <c r="A2413" i="12"/>
  <c r="A2414" i="12"/>
  <c r="A2415" i="12"/>
  <c r="A2416" i="12"/>
  <c r="A2417" i="12"/>
  <c r="A2418" i="12"/>
  <c r="A2419" i="12"/>
  <c r="A2420" i="12"/>
  <c r="A2421" i="12"/>
  <c r="A2422" i="12"/>
  <c r="A2423" i="12"/>
  <c r="A2424" i="12"/>
  <c r="A2425" i="12"/>
  <c r="A2426" i="12"/>
  <c r="A2427" i="12"/>
  <c r="A2428" i="12"/>
  <c r="A2429" i="12"/>
  <c r="A2430" i="12"/>
  <c r="A2431" i="12"/>
  <c r="A2432" i="12"/>
  <c r="A2433" i="12"/>
  <c r="A2434" i="12"/>
  <c r="A2435" i="12"/>
  <c r="A2436" i="12"/>
  <c r="A2437" i="12"/>
  <c r="A2438" i="12"/>
  <c r="A2439" i="12"/>
  <c r="A2440" i="12"/>
  <c r="A2441" i="12"/>
  <c r="A2442" i="12"/>
  <c r="A2443" i="12"/>
  <c r="A2444" i="12"/>
  <c r="A2445" i="12"/>
  <c r="A2446" i="12"/>
  <c r="A2447" i="12"/>
  <c r="A2448" i="12"/>
  <c r="A2449" i="12"/>
  <c r="A2450" i="12"/>
  <c r="A2451" i="12"/>
  <c r="A2452" i="12"/>
  <c r="A2453" i="12"/>
  <c r="A2454" i="12"/>
  <c r="A2455" i="12"/>
  <c r="A2456" i="12"/>
  <c r="A2457" i="12"/>
  <c r="A2458" i="12"/>
  <c r="A2459" i="12"/>
  <c r="A2460" i="12"/>
  <c r="A2461" i="12"/>
  <c r="A2462" i="12"/>
  <c r="A2463" i="12"/>
  <c r="A2464" i="12"/>
  <c r="A2465" i="12"/>
  <c r="A2466" i="12"/>
  <c r="A2467" i="12"/>
  <c r="A2468" i="12"/>
  <c r="A2469" i="12"/>
  <c r="A2470" i="12"/>
  <c r="A2471" i="12"/>
  <c r="A2472" i="12"/>
  <c r="A2473" i="12"/>
  <c r="A2474" i="12"/>
  <c r="A2475" i="12"/>
  <c r="A2476" i="12"/>
  <c r="A2477" i="12"/>
  <c r="A2478" i="12"/>
  <c r="A2479" i="12"/>
  <c r="A2480" i="12"/>
  <c r="A2481" i="12"/>
  <c r="A2482" i="12"/>
  <c r="A2483" i="12"/>
  <c r="A2484" i="12"/>
  <c r="A2485" i="12"/>
  <c r="A2486" i="12"/>
  <c r="A2487" i="12"/>
  <c r="A2488" i="12"/>
  <c r="A2489" i="12"/>
  <c r="A2490" i="12"/>
  <c r="A2491" i="12"/>
  <c r="A2492" i="12"/>
  <c r="A2493" i="12"/>
  <c r="A2494" i="12"/>
  <c r="A2495" i="12"/>
  <c r="A2496" i="12"/>
  <c r="A2497" i="12"/>
  <c r="A2498" i="12"/>
  <c r="A2499" i="12"/>
  <c r="A2500" i="12"/>
  <c r="A2501" i="12"/>
  <c r="A2502" i="12"/>
  <c r="A2503" i="12"/>
  <c r="A2504" i="12"/>
  <c r="A2505" i="12"/>
  <c r="A2506" i="12"/>
  <c r="A2507" i="12"/>
  <c r="A2508" i="12"/>
  <c r="A2509" i="12"/>
  <c r="A2510" i="12"/>
  <c r="A2511" i="12"/>
  <c r="A2512" i="12"/>
  <c r="A2513" i="12"/>
  <c r="A2514" i="12"/>
  <c r="A2515" i="12"/>
  <c r="A2516" i="12"/>
  <c r="A2517" i="12"/>
  <c r="A2518" i="12"/>
  <c r="A2519" i="12"/>
  <c r="A2520" i="12"/>
  <c r="A2521" i="12"/>
  <c r="A2522" i="12"/>
  <c r="A2523" i="12"/>
  <c r="A2524" i="12"/>
  <c r="A2525" i="12"/>
  <c r="A2526" i="12"/>
  <c r="A2527" i="12"/>
  <c r="A2528" i="12"/>
  <c r="A2529" i="12"/>
  <c r="A2530" i="12"/>
  <c r="A2531" i="12"/>
  <c r="A2532" i="12"/>
  <c r="A2533" i="12"/>
  <c r="A2534" i="12"/>
  <c r="A2535" i="12"/>
  <c r="A2536" i="12"/>
  <c r="A2537" i="12"/>
  <c r="A2538" i="12"/>
  <c r="A2539" i="12"/>
  <c r="A2540" i="12"/>
  <c r="A2541" i="12"/>
  <c r="A2542" i="12"/>
  <c r="A2543" i="12"/>
  <c r="A2544" i="12"/>
  <c r="A2545" i="12"/>
  <c r="A2546" i="12"/>
  <c r="A2547" i="12"/>
  <c r="A2548" i="12"/>
  <c r="A2549" i="12"/>
  <c r="A2550" i="12"/>
  <c r="A2551" i="12"/>
  <c r="A2552" i="12"/>
  <c r="A2553" i="12"/>
  <c r="A2554" i="12"/>
  <c r="A2555" i="12"/>
  <c r="A2556" i="12"/>
  <c r="A2557" i="12"/>
  <c r="A2558" i="12"/>
  <c r="A2559" i="12"/>
  <c r="A2560" i="12"/>
  <c r="A2561" i="12"/>
  <c r="A2562" i="12"/>
  <c r="A2563" i="12"/>
  <c r="A2564" i="12"/>
  <c r="A2565" i="12"/>
  <c r="A2566" i="12"/>
  <c r="A2567" i="12"/>
  <c r="A2568" i="12"/>
  <c r="A2569" i="12"/>
  <c r="A2570" i="12"/>
  <c r="A2571" i="12"/>
  <c r="A2572" i="12"/>
  <c r="A2573" i="12"/>
  <c r="A2574" i="12"/>
  <c r="A2575" i="12"/>
  <c r="A2576" i="12"/>
  <c r="A2577" i="12"/>
  <c r="A2578" i="12"/>
  <c r="A2579" i="12"/>
  <c r="A2580" i="12"/>
  <c r="A2581" i="12"/>
  <c r="A2582" i="12"/>
  <c r="A2583" i="12"/>
  <c r="A2584" i="12"/>
  <c r="A2585" i="12"/>
  <c r="A2586" i="12"/>
  <c r="A2587" i="12"/>
  <c r="A2588" i="12"/>
  <c r="A2589" i="12"/>
  <c r="A2590" i="12"/>
  <c r="A2591" i="12"/>
  <c r="A2592" i="12"/>
  <c r="A2593" i="12"/>
  <c r="A2594" i="12"/>
  <c r="A2595" i="12"/>
  <c r="A2596" i="12"/>
  <c r="A2597" i="12"/>
  <c r="A2598" i="12"/>
  <c r="A2599" i="12"/>
  <c r="A2600" i="12"/>
  <c r="A2601" i="12"/>
  <c r="A2602" i="12"/>
  <c r="A2603" i="12"/>
  <c r="A2604" i="12"/>
  <c r="A2605" i="12"/>
  <c r="A2606" i="12"/>
  <c r="A2607" i="12"/>
  <c r="A2608" i="12"/>
  <c r="A2609" i="12"/>
  <c r="A2610" i="12"/>
  <c r="A2611" i="12"/>
  <c r="A2612" i="12"/>
  <c r="A2613" i="12"/>
  <c r="A2614" i="12"/>
  <c r="A2615" i="12"/>
  <c r="A2616" i="12"/>
  <c r="A2617" i="12"/>
  <c r="A2618" i="12"/>
  <c r="A2619" i="12"/>
  <c r="A2620" i="12"/>
  <c r="A2621" i="12"/>
  <c r="A2622" i="12"/>
  <c r="A2623" i="12"/>
  <c r="A2624" i="12"/>
  <c r="A2625" i="12"/>
  <c r="A2626" i="12"/>
  <c r="A2627" i="12"/>
  <c r="A2628" i="12"/>
  <c r="A2629" i="12"/>
  <c r="A2630" i="12"/>
  <c r="A2631" i="12"/>
  <c r="A2632" i="12"/>
  <c r="A2633" i="12"/>
  <c r="A2634" i="12"/>
  <c r="A2635" i="12"/>
  <c r="A2636" i="12"/>
  <c r="A2637" i="12"/>
  <c r="A2638" i="12"/>
  <c r="A2639" i="12"/>
  <c r="A2640" i="12"/>
  <c r="A2641" i="12"/>
  <c r="A2642" i="12"/>
  <c r="A2643" i="12"/>
  <c r="A2644" i="12"/>
  <c r="A2645" i="12"/>
  <c r="A2646" i="12"/>
  <c r="A2647" i="12"/>
  <c r="A2648" i="12"/>
  <c r="A2649" i="12"/>
  <c r="A2650" i="12"/>
  <c r="A2651" i="12"/>
  <c r="A2652" i="12"/>
  <c r="A2653" i="12"/>
  <c r="A2654" i="12"/>
  <c r="A2655" i="12"/>
  <c r="A2656" i="12"/>
  <c r="A2657" i="12"/>
  <c r="A2658" i="12"/>
  <c r="A2659" i="12"/>
  <c r="A2660" i="12"/>
  <c r="A2661" i="12"/>
  <c r="A2662" i="12"/>
  <c r="A2663" i="12"/>
  <c r="A2664" i="12"/>
  <c r="A2665" i="12"/>
  <c r="A2666" i="12"/>
  <c r="A2667" i="12"/>
  <c r="A2668" i="12"/>
  <c r="A2669" i="12"/>
  <c r="A2670" i="12"/>
  <c r="A2671" i="12"/>
  <c r="A2672" i="12"/>
  <c r="A2673" i="12"/>
  <c r="A2674" i="12"/>
  <c r="A2675" i="12"/>
  <c r="A2676" i="12"/>
  <c r="A2677" i="12"/>
  <c r="A2678" i="12"/>
  <c r="A2679" i="12"/>
  <c r="A2680" i="12"/>
  <c r="A2681" i="12"/>
  <c r="A2682" i="12"/>
  <c r="A2683" i="12"/>
  <c r="A2684" i="12"/>
  <c r="A2685" i="12"/>
  <c r="A2686" i="12"/>
  <c r="A2687" i="12"/>
  <c r="A2688" i="12"/>
  <c r="A2689" i="12"/>
  <c r="A2690" i="12"/>
  <c r="A2691" i="12"/>
  <c r="A2692" i="12"/>
  <c r="A2693" i="12"/>
  <c r="A2694" i="12"/>
  <c r="A2695" i="12"/>
  <c r="A2696" i="12"/>
  <c r="A2697" i="12"/>
  <c r="A2698" i="12"/>
  <c r="A2699" i="12"/>
  <c r="A2700" i="12"/>
  <c r="A2701" i="12"/>
  <c r="A2702" i="12"/>
  <c r="A2703" i="12"/>
  <c r="A2704" i="12"/>
  <c r="A2705" i="12"/>
  <c r="A2706" i="12"/>
  <c r="A2707" i="12"/>
  <c r="A2708" i="12"/>
  <c r="A2709" i="12"/>
  <c r="A2710" i="12"/>
  <c r="A2711" i="12"/>
  <c r="A2712" i="12"/>
  <c r="A2713" i="12"/>
  <c r="A2714" i="12"/>
  <c r="A2715" i="12"/>
  <c r="A2716" i="12"/>
  <c r="A2717" i="12"/>
  <c r="A2718" i="12"/>
  <c r="A2719" i="12"/>
  <c r="A2720" i="12"/>
  <c r="A2721" i="12"/>
  <c r="A2722" i="12"/>
  <c r="A2723" i="12"/>
  <c r="A2724" i="12"/>
  <c r="A2725" i="12"/>
  <c r="A2726" i="12"/>
  <c r="A2727" i="12"/>
  <c r="A2728" i="12"/>
  <c r="A2729" i="12"/>
  <c r="A2730" i="12"/>
  <c r="A2731" i="12"/>
  <c r="A2732" i="12"/>
  <c r="A2733" i="12"/>
  <c r="A2734" i="12"/>
  <c r="A2735" i="12"/>
  <c r="A2736" i="12"/>
  <c r="A2737" i="12"/>
  <c r="A2738" i="12"/>
  <c r="A2739" i="12"/>
  <c r="A2740" i="12"/>
  <c r="A2741" i="12"/>
  <c r="A2742" i="12"/>
  <c r="A2743" i="12"/>
  <c r="A2744" i="12"/>
  <c r="A2745" i="12"/>
  <c r="A2746" i="12"/>
  <c r="A2747" i="12"/>
  <c r="A2748" i="12"/>
  <c r="A2749" i="12"/>
  <c r="A2750" i="12"/>
  <c r="A2751" i="12"/>
  <c r="A2752" i="12"/>
  <c r="A2753" i="12"/>
  <c r="A2754" i="12"/>
  <c r="A2755" i="12"/>
  <c r="A2756" i="12"/>
  <c r="A2757" i="12"/>
  <c r="A2758" i="12"/>
  <c r="A2759" i="12"/>
  <c r="A2760" i="12"/>
  <c r="A2761" i="12"/>
  <c r="A2762" i="12"/>
  <c r="A2763" i="12"/>
  <c r="A2764" i="12"/>
  <c r="A2765" i="12"/>
  <c r="A2766" i="12"/>
  <c r="A2767" i="12"/>
  <c r="A2768" i="12"/>
  <c r="A2769" i="12"/>
  <c r="A2770" i="12"/>
  <c r="A2771" i="12"/>
  <c r="A2772" i="12"/>
  <c r="A2773" i="12"/>
  <c r="A2774" i="12"/>
  <c r="A2775" i="12"/>
  <c r="A2776" i="12"/>
  <c r="A2777" i="12"/>
  <c r="A2778" i="12"/>
  <c r="A2779" i="12"/>
  <c r="A2780" i="12"/>
  <c r="A2781" i="12"/>
  <c r="A2782" i="12"/>
  <c r="A2783" i="12"/>
  <c r="A2784" i="12"/>
  <c r="A2785" i="12"/>
  <c r="A2786" i="12"/>
  <c r="A2787" i="12"/>
  <c r="A2788" i="12"/>
  <c r="A2789" i="12"/>
  <c r="A2790" i="12"/>
  <c r="A2791" i="12"/>
  <c r="A2792" i="12"/>
  <c r="A2793" i="12"/>
  <c r="A2794" i="12"/>
  <c r="A2795" i="12"/>
  <c r="A2796" i="12"/>
  <c r="A2797" i="12"/>
  <c r="A2798" i="12"/>
  <c r="A2799" i="12"/>
  <c r="A2800" i="12"/>
  <c r="A2801" i="12"/>
  <c r="A2802" i="12"/>
  <c r="A2803" i="12"/>
  <c r="A2804" i="12"/>
  <c r="A2805" i="12"/>
  <c r="A2806" i="12"/>
  <c r="A2807" i="12"/>
  <c r="A2808" i="12"/>
  <c r="A2809" i="12"/>
  <c r="A2810" i="12"/>
  <c r="A2811" i="12"/>
  <c r="A2812" i="12"/>
  <c r="A2813" i="12"/>
  <c r="A2814" i="12"/>
  <c r="A2815" i="12"/>
  <c r="A2816" i="12"/>
  <c r="A2817" i="12"/>
  <c r="A2818" i="12"/>
  <c r="A2819" i="12"/>
  <c r="A2820" i="12"/>
  <c r="A2821" i="12"/>
  <c r="A2822" i="12"/>
  <c r="A2823" i="12"/>
  <c r="A2824" i="12"/>
  <c r="A2825" i="12"/>
  <c r="A2826" i="12"/>
  <c r="A2827" i="12"/>
  <c r="A2828" i="12"/>
  <c r="A2829" i="12"/>
  <c r="A2830" i="12"/>
  <c r="A2831" i="12"/>
  <c r="A2832" i="12"/>
  <c r="A2833" i="12"/>
  <c r="A2834" i="12"/>
  <c r="A2835" i="12"/>
  <c r="A2836" i="12"/>
  <c r="A2837" i="12"/>
  <c r="A2838" i="12"/>
  <c r="A2839" i="12"/>
  <c r="A2840" i="12"/>
  <c r="A2841" i="12"/>
  <c r="A2842" i="12"/>
  <c r="A2843" i="12"/>
  <c r="A2844" i="12"/>
  <c r="A2845" i="12"/>
  <c r="A2846" i="12"/>
  <c r="A2847" i="12"/>
  <c r="A2848" i="12"/>
  <c r="A2849" i="12"/>
  <c r="A2850" i="12"/>
  <c r="A2851" i="12"/>
  <c r="A2852" i="12"/>
  <c r="A2853" i="12"/>
  <c r="A2854" i="12"/>
  <c r="A2855" i="12"/>
  <c r="A2856" i="12"/>
  <c r="A2857" i="12"/>
  <c r="A2858" i="12"/>
  <c r="A2859" i="12"/>
  <c r="A2860" i="12"/>
  <c r="A2861" i="12"/>
  <c r="A2862" i="12"/>
  <c r="A2863" i="12"/>
  <c r="A2864" i="12"/>
  <c r="A2865" i="12"/>
  <c r="A2866" i="12"/>
  <c r="A2867" i="12"/>
  <c r="A2868" i="12"/>
  <c r="A2869" i="12"/>
  <c r="A2870" i="12"/>
  <c r="A2871" i="12"/>
  <c r="A2872" i="12"/>
  <c r="A2873" i="12"/>
  <c r="A2874" i="12"/>
  <c r="A2875" i="12"/>
  <c r="A2876" i="12"/>
  <c r="A2877" i="12"/>
  <c r="A2878" i="12"/>
  <c r="A2879" i="12"/>
  <c r="A2880" i="12"/>
  <c r="A2881" i="12"/>
  <c r="A2882" i="12"/>
  <c r="A2883" i="12"/>
  <c r="A2884" i="12"/>
  <c r="A2885" i="12"/>
  <c r="A2886" i="12"/>
  <c r="A2887" i="12"/>
  <c r="A2888" i="12"/>
  <c r="A2889" i="12"/>
  <c r="A2890" i="12"/>
  <c r="A2891" i="12"/>
  <c r="A2892" i="12"/>
  <c r="A2893" i="12"/>
  <c r="A2894" i="12"/>
  <c r="A2895" i="12"/>
  <c r="A2896" i="12"/>
  <c r="A2897" i="12"/>
  <c r="A2898" i="12"/>
  <c r="A2899" i="12"/>
  <c r="A2900" i="12"/>
  <c r="A2901" i="12"/>
  <c r="A2902" i="12"/>
  <c r="A2903" i="12"/>
  <c r="A2904" i="12"/>
  <c r="A2905" i="12"/>
  <c r="A2906" i="12"/>
  <c r="A2907" i="12"/>
  <c r="A2908" i="12"/>
  <c r="A2909" i="12"/>
  <c r="A2910" i="12"/>
  <c r="A2911" i="12"/>
  <c r="A2912" i="12"/>
  <c r="A2913" i="12"/>
  <c r="A2914" i="12"/>
  <c r="A2915" i="12"/>
  <c r="A2916" i="12"/>
  <c r="A2917" i="12"/>
  <c r="A2918" i="12"/>
  <c r="A2919" i="12"/>
  <c r="A2920" i="12"/>
  <c r="A2921" i="12"/>
  <c r="A2922" i="12"/>
  <c r="A2923" i="12"/>
  <c r="A2924" i="12"/>
  <c r="A2925" i="12"/>
  <c r="A2926" i="12"/>
  <c r="A2927" i="12"/>
  <c r="A2928" i="12"/>
  <c r="A2929" i="12"/>
  <c r="A2930" i="12"/>
  <c r="A2931" i="12"/>
  <c r="A2932" i="12"/>
  <c r="A2933" i="12"/>
  <c r="A2934" i="12"/>
  <c r="A2935" i="12"/>
  <c r="A2936" i="12"/>
  <c r="A2937" i="12"/>
  <c r="A2938" i="12"/>
  <c r="A2939" i="12"/>
  <c r="A2940" i="12"/>
  <c r="A2941" i="12"/>
  <c r="A2942" i="12"/>
  <c r="A2943" i="12"/>
  <c r="A2944" i="12"/>
  <c r="A2945" i="12"/>
  <c r="A2946" i="12"/>
  <c r="A2947" i="12"/>
  <c r="A2948" i="12"/>
  <c r="A2949" i="12"/>
  <c r="A2950" i="12"/>
  <c r="A2951" i="12"/>
  <c r="A2952" i="12"/>
  <c r="A2953" i="12"/>
  <c r="A2954" i="12"/>
  <c r="A2955" i="12"/>
  <c r="A2956" i="12"/>
  <c r="A2957" i="12"/>
  <c r="A2958" i="12"/>
  <c r="A2959" i="12"/>
  <c r="A2960" i="12"/>
  <c r="A2961" i="12"/>
  <c r="A2962" i="12"/>
  <c r="A2963" i="12"/>
  <c r="A2964" i="12"/>
  <c r="A2965" i="12"/>
  <c r="A2966" i="12"/>
  <c r="A2967" i="12"/>
  <c r="A2968" i="12"/>
  <c r="A2969" i="12"/>
  <c r="A2970" i="12"/>
  <c r="A2971" i="12"/>
  <c r="A2972" i="12"/>
  <c r="A2973" i="12"/>
  <c r="A2974" i="12"/>
  <c r="A2975" i="12"/>
  <c r="A2976" i="12"/>
  <c r="A2977" i="12"/>
  <c r="A2978" i="12"/>
  <c r="A2979" i="12"/>
  <c r="A2980" i="12"/>
  <c r="A2981" i="12"/>
  <c r="A2982" i="12"/>
  <c r="A2983" i="12"/>
  <c r="A2984" i="12"/>
  <c r="A2985" i="12"/>
  <c r="A2986" i="12"/>
  <c r="A2987" i="12"/>
  <c r="A2988" i="12"/>
  <c r="A2989" i="12"/>
  <c r="A2990" i="12"/>
  <c r="A2991" i="12"/>
  <c r="A2992" i="12"/>
  <c r="A2993" i="12"/>
  <c r="A2994" i="12"/>
  <c r="A2995" i="12"/>
  <c r="A2996" i="12"/>
  <c r="A2997" i="12"/>
  <c r="A2998" i="12"/>
  <c r="A2999" i="12"/>
  <c r="A3000" i="12"/>
  <c r="A3001" i="12"/>
  <c r="A3002" i="12"/>
  <c r="A3003" i="12"/>
  <c r="A3004" i="12"/>
  <c r="A3005" i="12"/>
  <c r="A3006" i="12"/>
  <c r="A3007" i="12"/>
  <c r="A3008" i="12"/>
  <c r="A3009" i="12"/>
  <c r="A3010" i="12"/>
  <c r="A3011" i="12"/>
  <c r="A3012" i="12"/>
  <c r="A3013" i="12"/>
  <c r="A3014" i="12"/>
  <c r="A3015" i="12"/>
  <c r="A3016" i="12"/>
  <c r="A3017" i="12"/>
  <c r="A3018" i="12"/>
  <c r="A3019" i="12"/>
  <c r="A3020" i="12"/>
  <c r="A3021" i="12"/>
  <c r="A3022" i="12"/>
  <c r="A3023" i="12"/>
  <c r="A3024" i="12"/>
  <c r="A3025" i="12"/>
  <c r="A3026" i="12"/>
  <c r="A3027" i="12"/>
  <c r="A3028" i="12"/>
  <c r="A3029" i="12"/>
  <c r="A3030" i="12"/>
  <c r="A3031" i="12"/>
  <c r="A3032" i="12"/>
  <c r="A3033" i="12"/>
  <c r="A3034" i="12"/>
  <c r="A3035" i="12"/>
  <c r="A3036" i="12"/>
  <c r="A3037" i="12"/>
  <c r="A3038" i="12"/>
  <c r="A3039" i="12"/>
  <c r="A3040" i="12"/>
  <c r="A3041" i="12"/>
  <c r="A3042" i="12"/>
  <c r="A3043" i="12"/>
  <c r="A3044" i="12"/>
  <c r="A3045" i="12"/>
  <c r="A3046" i="12"/>
  <c r="A3047" i="12"/>
  <c r="A3048" i="12"/>
  <c r="A3049" i="12"/>
  <c r="A3050" i="12"/>
  <c r="A3051" i="12"/>
  <c r="A3052" i="12"/>
  <c r="A3053" i="12"/>
  <c r="A3054" i="12"/>
  <c r="A3055" i="12"/>
  <c r="A3056" i="12"/>
  <c r="A3057" i="12"/>
  <c r="A3058" i="12"/>
  <c r="A3059" i="12"/>
  <c r="A3060" i="12"/>
  <c r="A3061" i="12"/>
  <c r="A3062" i="12"/>
  <c r="A3063" i="12"/>
  <c r="A3064" i="12"/>
  <c r="A3065" i="12"/>
  <c r="A3066" i="12"/>
  <c r="A3067" i="12"/>
  <c r="A3068" i="12"/>
  <c r="A3069" i="12"/>
  <c r="A3070" i="12"/>
  <c r="A3071" i="12"/>
  <c r="A3072" i="12"/>
  <c r="A3073" i="12"/>
  <c r="A3074" i="12"/>
  <c r="A3075" i="12"/>
  <c r="A3076" i="12"/>
  <c r="A3077" i="12"/>
  <c r="A3078" i="12"/>
  <c r="A3079" i="12"/>
  <c r="A3080" i="12"/>
  <c r="A3081" i="12"/>
  <c r="A3082" i="12"/>
  <c r="A3083" i="12"/>
  <c r="A3084" i="12"/>
  <c r="A3085" i="12"/>
  <c r="A3086" i="12"/>
  <c r="A3087" i="12"/>
  <c r="A3088" i="12"/>
  <c r="A3089" i="12"/>
  <c r="A3090" i="12"/>
  <c r="A3091" i="12"/>
  <c r="A3092" i="12"/>
  <c r="A3093" i="12"/>
  <c r="A3094" i="12"/>
  <c r="A3095" i="12"/>
  <c r="A3096" i="12"/>
  <c r="A3097" i="12"/>
  <c r="A3098" i="12"/>
  <c r="A3099" i="12"/>
  <c r="A3100" i="12"/>
  <c r="A3101" i="12"/>
  <c r="A3102" i="12"/>
  <c r="A3103" i="12"/>
  <c r="A3104" i="12"/>
  <c r="A3105" i="12"/>
  <c r="A3106" i="12"/>
  <c r="A3107" i="12"/>
  <c r="A3108" i="12"/>
  <c r="A3109" i="12"/>
  <c r="A3110" i="12"/>
  <c r="A3111" i="12"/>
  <c r="A3112" i="12"/>
  <c r="A3113" i="12"/>
  <c r="A3114" i="12"/>
  <c r="A3115" i="12"/>
  <c r="A3116" i="12"/>
  <c r="A3117" i="12"/>
  <c r="A3118" i="12"/>
  <c r="A3119" i="12"/>
  <c r="A3120" i="12"/>
  <c r="A3121" i="12"/>
  <c r="A3122" i="12"/>
  <c r="A3123" i="12"/>
  <c r="A3124" i="12"/>
  <c r="A3125" i="12"/>
  <c r="A3126" i="12"/>
  <c r="A3127" i="12"/>
  <c r="A3128" i="12"/>
  <c r="A3129" i="12"/>
  <c r="A3130" i="12"/>
  <c r="A3131" i="12"/>
  <c r="A3132" i="12"/>
  <c r="A3133" i="12"/>
  <c r="A3134" i="12"/>
  <c r="A3135" i="12"/>
  <c r="A3136" i="12"/>
  <c r="A3137" i="12"/>
  <c r="A3138" i="12"/>
  <c r="A3139" i="12"/>
  <c r="A3140" i="12"/>
  <c r="A3141" i="12"/>
  <c r="A3142" i="12"/>
  <c r="A3143" i="12"/>
  <c r="A3144" i="12"/>
  <c r="A3145" i="12"/>
  <c r="A3146" i="12"/>
  <c r="A3147" i="12"/>
  <c r="A3148" i="12"/>
  <c r="A3149" i="12"/>
  <c r="A3150" i="12"/>
  <c r="A3151" i="12"/>
  <c r="A3152" i="12"/>
  <c r="A3153" i="12"/>
  <c r="A3154" i="12"/>
  <c r="A3155" i="12"/>
  <c r="A3156" i="12"/>
  <c r="A3157" i="12"/>
  <c r="A3158" i="12"/>
  <c r="A3159" i="12"/>
  <c r="A3160" i="12"/>
  <c r="A3161" i="12"/>
  <c r="A3162" i="12"/>
  <c r="A3163" i="12"/>
  <c r="A3164" i="12"/>
  <c r="A3165" i="12"/>
  <c r="A3166" i="12"/>
  <c r="A3167" i="12"/>
  <c r="A3168" i="12"/>
  <c r="A3169" i="12"/>
  <c r="A3170" i="12"/>
  <c r="A3171" i="12"/>
  <c r="A3172" i="12"/>
  <c r="A3173" i="12"/>
  <c r="A3174" i="12"/>
  <c r="A3175" i="12"/>
  <c r="A3176" i="12"/>
  <c r="A3177" i="12"/>
  <c r="A3178" i="12"/>
  <c r="A3179" i="12"/>
  <c r="A3180" i="12"/>
  <c r="A3181" i="12"/>
  <c r="A3182" i="12"/>
  <c r="A3183" i="12"/>
  <c r="A3184" i="12"/>
  <c r="A3185" i="12"/>
  <c r="A3186" i="12"/>
  <c r="A3187" i="12"/>
  <c r="A3188" i="12"/>
  <c r="A3189" i="12"/>
  <c r="A3190" i="12"/>
  <c r="A3191" i="12"/>
  <c r="A3192" i="12"/>
  <c r="A3193" i="12"/>
  <c r="A3194" i="12"/>
  <c r="A3195" i="12"/>
  <c r="A3196" i="12"/>
  <c r="A3197" i="12"/>
  <c r="A3198" i="12"/>
  <c r="A3199" i="12"/>
  <c r="A3200" i="12"/>
  <c r="A3201" i="12"/>
  <c r="A3202" i="12"/>
  <c r="A3203" i="12"/>
  <c r="A3204" i="12"/>
  <c r="A3205" i="12"/>
  <c r="A3206" i="12"/>
  <c r="A3207" i="12"/>
  <c r="A3208" i="12"/>
  <c r="A3209" i="12"/>
  <c r="A3210" i="12"/>
  <c r="A3211" i="12"/>
  <c r="A3212" i="12"/>
  <c r="A3213" i="12"/>
  <c r="A3214" i="12"/>
  <c r="A3215" i="12"/>
  <c r="A3216" i="12"/>
  <c r="A3217" i="12"/>
  <c r="A3218" i="12"/>
  <c r="A3219" i="12"/>
  <c r="A3220" i="12"/>
  <c r="A3221" i="12"/>
  <c r="A3222" i="12"/>
  <c r="A3223" i="12"/>
  <c r="A3224" i="12"/>
  <c r="A3225" i="12"/>
  <c r="A3226" i="12"/>
  <c r="A3227" i="12"/>
  <c r="A3228" i="12"/>
  <c r="A3229" i="12"/>
  <c r="A3230" i="12"/>
  <c r="A3231" i="12"/>
  <c r="A3232" i="12"/>
  <c r="A3233" i="12"/>
  <c r="A3234" i="12"/>
  <c r="A3235" i="12"/>
  <c r="A3236" i="12"/>
  <c r="A3237" i="12"/>
  <c r="A3238" i="12"/>
  <c r="A3239" i="12"/>
  <c r="A3240" i="12"/>
  <c r="A3241" i="12"/>
  <c r="A3242" i="12"/>
  <c r="A3243" i="12"/>
  <c r="A3244" i="12"/>
  <c r="A3245" i="12"/>
  <c r="A3246" i="12"/>
  <c r="A3247" i="12"/>
  <c r="A3248" i="12"/>
  <c r="A3249" i="12"/>
  <c r="A3250" i="12"/>
  <c r="A3251" i="12"/>
  <c r="A3252" i="12"/>
  <c r="A3253" i="12"/>
  <c r="A3254" i="12"/>
  <c r="A3255" i="12"/>
  <c r="A3256" i="12"/>
  <c r="A3257" i="12"/>
  <c r="A3258" i="12"/>
  <c r="A3259" i="12"/>
  <c r="A3260" i="12"/>
  <c r="A3261" i="12"/>
  <c r="A3262" i="12"/>
  <c r="A3263" i="12"/>
  <c r="A3264" i="12"/>
  <c r="A3265" i="12"/>
  <c r="A3266" i="12"/>
  <c r="A3267" i="12"/>
  <c r="A3268" i="12"/>
  <c r="A3269" i="12"/>
  <c r="A3270" i="12"/>
  <c r="A3271" i="12"/>
  <c r="A3272" i="12"/>
  <c r="A3273" i="12"/>
  <c r="A3274" i="12"/>
  <c r="A3275" i="12"/>
  <c r="A3276" i="12"/>
  <c r="A3277" i="12"/>
  <c r="A3278" i="12"/>
  <c r="A3279" i="12"/>
  <c r="A3280" i="12"/>
  <c r="A3281" i="12"/>
  <c r="A3282" i="12"/>
  <c r="A3283" i="12"/>
  <c r="A3284" i="12"/>
  <c r="A3285" i="12"/>
  <c r="A3286" i="12"/>
  <c r="A3287" i="12"/>
  <c r="A3288" i="12"/>
  <c r="A3289" i="12"/>
  <c r="A3290" i="12"/>
  <c r="A3291" i="12"/>
  <c r="A3292" i="12"/>
  <c r="A3293" i="12"/>
  <c r="A3294" i="12"/>
  <c r="A3295" i="12"/>
  <c r="A3296" i="12"/>
  <c r="A3297" i="12"/>
  <c r="A3298" i="12"/>
  <c r="A3299" i="12"/>
  <c r="A3300" i="12"/>
  <c r="A3301" i="12"/>
  <c r="A3302" i="12"/>
  <c r="A3303" i="12"/>
  <c r="A3304" i="12"/>
  <c r="A3305" i="12"/>
  <c r="A3306" i="12"/>
  <c r="A3307" i="12"/>
  <c r="A3308" i="12"/>
  <c r="A3309" i="12"/>
  <c r="A3310" i="12"/>
  <c r="A3311" i="12"/>
  <c r="A3312" i="12"/>
  <c r="A3313" i="12"/>
  <c r="A3314" i="12"/>
  <c r="A3315" i="12"/>
  <c r="A3316" i="12"/>
  <c r="A3317" i="12"/>
  <c r="A3318" i="12"/>
  <c r="A3319" i="12"/>
  <c r="A3320" i="12"/>
  <c r="A3321" i="12"/>
  <c r="A3322" i="12"/>
  <c r="A3323" i="12"/>
  <c r="A3324" i="12"/>
  <c r="A3325" i="12"/>
  <c r="A3326" i="12"/>
  <c r="A3327" i="12"/>
  <c r="A3328" i="12"/>
  <c r="A3329" i="12"/>
  <c r="A3330" i="12"/>
  <c r="A3331" i="12"/>
  <c r="A3332" i="12"/>
  <c r="A3333" i="12"/>
  <c r="A3334" i="12"/>
  <c r="A3335" i="12"/>
  <c r="A3336" i="12"/>
  <c r="A3337" i="12"/>
  <c r="A3338" i="12"/>
  <c r="A3339" i="12"/>
  <c r="A3340" i="12"/>
  <c r="A3341" i="12"/>
  <c r="A3342" i="12"/>
  <c r="A3343" i="12"/>
  <c r="A3344" i="12"/>
  <c r="A3345" i="12"/>
  <c r="A3346" i="12"/>
  <c r="A3347" i="12"/>
  <c r="A3348" i="12"/>
  <c r="A3349" i="12"/>
  <c r="A3350" i="12"/>
  <c r="A3351" i="12"/>
  <c r="A3352" i="12"/>
  <c r="A3353" i="12"/>
  <c r="A3354" i="12"/>
  <c r="A3355" i="12"/>
  <c r="A3356" i="12"/>
  <c r="A3357" i="12"/>
  <c r="A3358" i="12"/>
  <c r="A3359" i="12"/>
  <c r="A3360" i="12"/>
  <c r="A3361" i="12"/>
  <c r="A3362" i="12"/>
  <c r="A3363" i="12"/>
  <c r="A3364" i="12"/>
  <c r="A3365" i="12"/>
  <c r="A3366" i="12"/>
  <c r="A3367" i="12"/>
  <c r="A3368" i="12"/>
  <c r="A3369" i="12"/>
  <c r="A3370" i="12"/>
  <c r="A3371" i="12"/>
  <c r="A3372" i="12"/>
  <c r="A3373" i="12"/>
  <c r="A3374" i="12"/>
  <c r="A3375" i="12"/>
  <c r="A3376" i="12"/>
  <c r="A3377" i="12"/>
  <c r="A3378" i="12"/>
  <c r="A3379" i="12"/>
  <c r="A3380" i="12"/>
  <c r="A3381" i="12"/>
  <c r="A3382" i="12"/>
  <c r="A3383" i="12"/>
  <c r="A3384" i="12"/>
  <c r="A3385" i="12"/>
  <c r="A3386" i="12"/>
  <c r="A3387" i="12"/>
  <c r="A3388" i="12"/>
  <c r="A3389" i="12"/>
  <c r="A3390" i="12"/>
  <c r="A3391" i="12"/>
  <c r="A3392" i="12"/>
  <c r="A3393" i="12"/>
  <c r="A3394" i="12"/>
  <c r="A3395" i="12"/>
  <c r="A3396" i="12"/>
  <c r="A3397" i="12"/>
  <c r="A3398" i="12"/>
  <c r="A3399" i="12"/>
  <c r="A3400" i="12"/>
  <c r="A3401" i="12"/>
  <c r="A3402" i="12"/>
  <c r="A3403" i="12"/>
  <c r="A3404" i="12"/>
  <c r="A3405" i="12"/>
  <c r="A3406" i="12"/>
  <c r="A3407" i="12"/>
  <c r="A3408" i="12"/>
  <c r="A3409" i="12"/>
  <c r="A3410" i="12"/>
  <c r="A3411" i="12"/>
  <c r="A3412" i="12"/>
  <c r="A3413" i="12"/>
  <c r="A3414" i="12"/>
  <c r="A3415" i="12"/>
  <c r="A3416" i="12"/>
  <c r="A3417" i="12"/>
  <c r="A3418" i="12"/>
  <c r="A3419" i="12"/>
  <c r="A3420" i="12"/>
  <c r="A3421" i="12"/>
  <c r="A3422" i="12"/>
  <c r="A3423" i="12"/>
  <c r="A3424" i="12"/>
  <c r="A3425" i="12"/>
  <c r="A3426" i="12"/>
  <c r="A3427" i="12"/>
  <c r="A3428" i="12"/>
  <c r="A3429" i="12"/>
  <c r="A3430" i="12"/>
  <c r="A3431" i="12"/>
  <c r="A3432" i="12"/>
  <c r="A3433" i="12"/>
  <c r="A3434" i="12"/>
  <c r="A3435" i="12"/>
  <c r="A3436" i="12"/>
  <c r="A3437" i="12"/>
  <c r="A3438" i="12"/>
  <c r="A3439" i="12"/>
  <c r="A3440" i="12"/>
  <c r="A3441" i="12"/>
  <c r="A3442" i="12"/>
  <c r="A3443" i="12"/>
  <c r="A3444" i="12"/>
  <c r="A3445" i="12"/>
  <c r="A3446" i="12"/>
  <c r="A3447" i="12"/>
  <c r="A3448" i="12"/>
  <c r="A3449" i="12"/>
  <c r="A3450" i="12"/>
  <c r="A3451" i="12"/>
  <c r="A3452" i="12"/>
  <c r="A3453" i="12"/>
  <c r="A3454" i="12"/>
  <c r="A3455" i="12"/>
  <c r="A3456" i="12"/>
  <c r="A3457" i="12"/>
  <c r="A3458" i="12"/>
  <c r="A3459" i="12"/>
  <c r="A3460" i="12"/>
  <c r="A3461" i="12"/>
  <c r="A3462" i="12"/>
  <c r="A3463" i="12"/>
  <c r="A3464" i="12"/>
  <c r="A3465" i="12"/>
  <c r="A3466" i="12"/>
  <c r="A3467" i="12"/>
  <c r="A3468" i="12"/>
  <c r="A3469" i="12"/>
  <c r="A3470" i="12"/>
  <c r="A3471" i="12"/>
  <c r="A3472" i="12"/>
  <c r="A3473" i="12"/>
  <c r="A3474" i="12"/>
  <c r="A3475" i="12"/>
  <c r="A3476" i="12"/>
  <c r="A3477" i="12"/>
  <c r="A3478" i="12"/>
  <c r="A3479" i="12"/>
  <c r="A3480" i="12"/>
  <c r="A3481" i="12"/>
  <c r="A3482" i="12"/>
  <c r="A3483" i="12"/>
  <c r="A3484" i="12"/>
  <c r="A3485" i="12"/>
  <c r="A3486" i="12"/>
  <c r="A3487" i="12"/>
  <c r="A3488" i="12"/>
  <c r="A3489" i="12"/>
  <c r="A3490" i="12"/>
  <c r="A3491" i="12"/>
  <c r="A3492" i="12"/>
  <c r="A3493" i="12"/>
  <c r="A3494" i="12"/>
  <c r="A3495" i="12"/>
  <c r="A3496" i="12"/>
  <c r="A3497" i="12"/>
  <c r="A3498" i="12"/>
  <c r="A3499" i="12"/>
  <c r="A3500" i="12"/>
  <c r="A3501" i="12"/>
  <c r="A3502" i="12"/>
  <c r="A3503" i="12"/>
  <c r="A3504" i="12"/>
  <c r="A3505" i="12"/>
  <c r="A3506" i="12"/>
  <c r="A3507" i="12"/>
  <c r="A3508" i="12"/>
  <c r="A3509" i="12"/>
  <c r="A3510" i="12"/>
  <c r="A3511" i="12"/>
  <c r="A3512" i="12"/>
  <c r="A3513" i="12"/>
  <c r="A3514" i="12"/>
  <c r="A3515" i="12"/>
  <c r="A3516" i="12"/>
  <c r="A3517" i="12"/>
  <c r="A3518" i="12"/>
  <c r="A3519" i="12"/>
  <c r="A3520" i="12"/>
  <c r="A3521" i="12"/>
  <c r="A3522" i="12"/>
  <c r="A3523" i="12"/>
  <c r="A3524" i="12"/>
  <c r="A3525" i="12"/>
  <c r="A3526" i="12"/>
  <c r="A3527" i="12"/>
  <c r="A3528" i="12"/>
  <c r="A3529" i="12"/>
  <c r="A3530" i="12"/>
  <c r="A3531" i="12"/>
  <c r="A3532" i="12"/>
  <c r="A3533" i="12"/>
  <c r="A3534" i="12"/>
  <c r="A3535" i="12"/>
  <c r="A3536" i="12"/>
  <c r="A3537" i="12"/>
  <c r="A3538" i="12"/>
  <c r="A3539" i="12"/>
  <c r="A3540" i="12"/>
  <c r="A3541" i="12"/>
  <c r="A3542" i="12"/>
  <c r="A3543" i="12"/>
  <c r="A3544" i="12"/>
  <c r="A3545" i="12"/>
  <c r="A3546" i="12"/>
  <c r="A3547" i="12"/>
  <c r="A3548" i="12"/>
  <c r="A3549" i="12"/>
  <c r="A3550" i="12"/>
  <c r="A3551" i="12"/>
  <c r="A3552" i="12"/>
  <c r="A3553" i="12"/>
  <c r="A3554" i="12"/>
  <c r="A3555" i="12"/>
  <c r="A3556" i="12"/>
  <c r="A3557" i="12"/>
  <c r="A3558" i="12"/>
  <c r="A3559" i="12"/>
  <c r="A3560" i="12"/>
  <c r="A3561" i="12"/>
  <c r="A3562" i="12"/>
  <c r="A3563" i="12"/>
  <c r="A3564" i="12"/>
  <c r="A3565" i="12"/>
  <c r="A3566" i="12"/>
  <c r="A3567" i="12"/>
  <c r="A3568" i="12"/>
  <c r="A3569" i="12"/>
  <c r="A3570" i="12"/>
  <c r="A3571" i="12"/>
  <c r="A3572" i="12"/>
  <c r="A3573" i="12"/>
  <c r="A3574" i="12"/>
  <c r="A3575" i="12"/>
  <c r="A3576" i="12"/>
  <c r="A3577" i="12"/>
  <c r="A3578" i="12"/>
  <c r="A3579" i="12"/>
  <c r="A3580" i="12"/>
  <c r="A3581" i="12"/>
  <c r="A3582" i="12"/>
  <c r="A3583" i="12"/>
  <c r="A3584" i="12"/>
  <c r="A3585" i="12"/>
  <c r="A3586" i="12"/>
  <c r="A3587" i="12"/>
  <c r="A3588" i="12"/>
  <c r="A3589" i="12"/>
  <c r="A3590" i="12"/>
  <c r="A3591" i="12"/>
  <c r="A3592" i="12"/>
  <c r="A3593" i="12"/>
  <c r="A3594" i="12"/>
  <c r="A3595" i="12"/>
  <c r="A3596" i="12"/>
  <c r="A3597" i="12"/>
  <c r="A3598" i="12"/>
  <c r="A3599" i="12"/>
  <c r="A3600" i="12"/>
  <c r="A3601" i="12"/>
  <c r="A3602" i="12"/>
  <c r="A3603" i="12"/>
  <c r="A3604" i="12"/>
  <c r="A3605" i="12"/>
  <c r="A3606" i="12"/>
  <c r="A3607" i="12"/>
  <c r="A3608" i="12"/>
  <c r="A3609" i="12"/>
  <c r="A3610" i="12"/>
  <c r="A3611" i="12"/>
  <c r="A3612" i="12"/>
  <c r="A3613" i="12"/>
  <c r="A3614" i="12"/>
  <c r="A3615" i="12"/>
  <c r="A3616" i="12"/>
  <c r="A3617" i="12"/>
  <c r="A3618" i="12"/>
  <c r="A3619" i="12"/>
  <c r="A3620" i="12"/>
  <c r="A3621" i="12"/>
  <c r="A3622" i="12"/>
  <c r="A3623" i="12"/>
  <c r="A3624" i="12"/>
  <c r="A3625" i="12"/>
  <c r="A3626" i="12"/>
  <c r="A3627" i="12"/>
  <c r="A3628" i="12"/>
  <c r="A3629" i="12"/>
  <c r="A3630" i="12"/>
  <c r="A3631" i="12"/>
  <c r="A3632" i="12"/>
  <c r="A3633" i="12"/>
  <c r="A3634" i="12"/>
  <c r="A3635" i="12"/>
  <c r="A3636" i="12"/>
  <c r="A3637" i="12"/>
  <c r="A3638" i="12"/>
  <c r="A3639" i="12"/>
  <c r="A3640" i="12"/>
  <c r="A3641" i="12"/>
  <c r="A3642" i="12"/>
  <c r="A3643" i="12"/>
  <c r="A3644" i="12"/>
  <c r="A3645" i="12"/>
  <c r="A3646" i="12"/>
  <c r="A3647" i="12"/>
  <c r="A3648" i="12"/>
  <c r="A3649" i="12"/>
  <c r="A3650" i="12"/>
  <c r="A3651" i="12"/>
  <c r="A3652" i="12"/>
  <c r="A3653" i="12"/>
  <c r="A3654" i="12"/>
  <c r="A3655" i="12"/>
  <c r="A3656" i="12"/>
  <c r="A3657" i="12"/>
  <c r="A3658" i="12"/>
  <c r="A3659" i="12"/>
  <c r="A3660" i="12"/>
  <c r="A3661" i="12"/>
  <c r="A3662" i="12"/>
  <c r="A3663" i="12"/>
  <c r="A3664" i="12"/>
  <c r="A3665" i="12"/>
  <c r="A3666" i="12"/>
  <c r="A3667" i="12"/>
  <c r="A3668" i="12"/>
  <c r="A3669" i="12"/>
  <c r="A3670" i="12"/>
  <c r="A3671" i="12"/>
  <c r="A3672" i="12"/>
  <c r="A3673" i="12"/>
  <c r="A3674" i="12"/>
  <c r="A3675" i="12"/>
  <c r="A3676" i="12"/>
  <c r="A3677" i="12"/>
  <c r="A3678" i="12"/>
  <c r="A3679" i="12"/>
  <c r="A3680" i="12"/>
  <c r="A3681" i="12"/>
  <c r="A3682" i="12"/>
  <c r="A3683" i="12"/>
  <c r="A3684" i="12"/>
  <c r="A3685" i="12"/>
  <c r="A3686" i="12"/>
  <c r="A3687" i="12"/>
  <c r="A3688" i="12"/>
  <c r="A3689" i="12"/>
  <c r="A3690" i="12"/>
  <c r="A3691" i="12"/>
  <c r="A3692" i="12"/>
  <c r="A3693" i="12"/>
  <c r="A3694" i="12"/>
  <c r="A3695" i="12"/>
  <c r="A3696" i="12"/>
  <c r="A3697" i="12"/>
  <c r="A3698" i="12"/>
  <c r="A3699" i="12"/>
  <c r="A3700" i="12"/>
  <c r="A3701" i="12"/>
  <c r="A3702" i="12"/>
  <c r="A3703" i="12"/>
  <c r="A3704" i="12"/>
  <c r="A3705" i="12"/>
  <c r="A3706" i="12"/>
  <c r="A3707" i="12"/>
  <c r="A3708" i="12"/>
  <c r="A3709" i="12"/>
  <c r="A3710" i="12"/>
  <c r="A3711" i="12"/>
  <c r="A3712" i="12"/>
  <c r="A3713" i="12"/>
  <c r="A3714" i="12"/>
  <c r="A3715" i="12"/>
  <c r="A3716" i="12"/>
  <c r="A3717" i="12"/>
  <c r="A3718" i="12"/>
  <c r="A3719" i="12"/>
  <c r="A3720" i="12"/>
  <c r="A3721" i="12"/>
  <c r="A3722" i="12"/>
  <c r="A3723" i="12"/>
  <c r="A3724" i="12"/>
  <c r="A3725" i="12"/>
  <c r="A3726" i="12"/>
  <c r="A3727" i="12"/>
  <c r="A3728" i="12"/>
  <c r="A3729" i="12"/>
  <c r="A3730" i="12"/>
  <c r="A3731" i="12"/>
  <c r="A3732" i="12"/>
  <c r="A3733" i="12"/>
  <c r="A3734" i="12"/>
  <c r="A3735" i="12"/>
  <c r="A3736" i="12"/>
  <c r="A3737" i="12"/>
  <c r="A3738" i="12"/>
  <c r="A3739" i="12"/>
  <c r="A3740" i="12"/>
  <c r="A3741" i="12"/>
  <c r="A3742" i="12"/>
  <c r="A3743" i="12"/>
  <c r="A3744" i="12"/>
  <c r="A3745" i="12"/>
  <c r="A3746" i="12"/>
  <c r="A3747" i="12"/>
  <c r="A3748" i="12"/>
  <c r="A3749" i="12"/>
  <c r="A3750" i="12"/>
  <c r="A3751" i="12"/>
  <c r="A3752" i="12"/>
  <c r="A3753" i="12"/>
  <c r="A3754" i="12"/>
  <c r="A3755" i="12"/>
  <c r="A3756" i="12"/>
  <c r="A3757" i="12"/>
  <c r="A3758" i="12"/>
  <c r="A3759" i="12"/>
  <c r="A3760" i="12"/>
  <c r="A3761" i="12"/>
  <c r="A3762" i="12"/>
  <c r="A3763" i="12"/>
  <c r="A3764" i="12"/>
  <c r="A3765" i="12"/>
  <c r="A3766" i="12"/>
  <c r="A3767" i="12"/>
  <c r="A3768" i="12"/>
  <c r="A3769" i="12"/>
  <c r="A3770" i="12"/>
  <c r="A3771" i="12"/>
  <c r="A3772" i="12"/>
  <c r="A3773" i="12"/>
  <c r="A3774" i="12"/>
  <c r="A3775" i="12"/>
  <c r="A3776" i="12"/>
  <c r="A3777" i="12"/>
  <c r="A3778" i="12"/>
  <c r="A3779" i="12"/>
  <c r="A3780" i="12"/>
  <c r="A3781" i="12"/>
  <c r="A3782" i="12"/>
  <c r="A3783" i="12"/>
  <c r="A3784" i="12"/>
  <c r="A3785" i="12"/>
  <c r="A3786" i="12"/>
  <c r="A3787" i="12"/>
  <c r="A3788" i="12"/>
  <c r="A3789" i="12"/>
  <c r="A3790" i="12"/>
  <c r="A3791" i="12"/>
  <c r="A3792" i="12"/>
  <c r="A3793" i="12"/>
  <c r="A3794" i="12"/>
  <c r="A3795" i="12"/>
  <c r="A3796" i="12"/>
  <c r="A3797" i="12"/>
  <c r="A3798" i="12"/>
  <c r="A3799" i="12"/>
  <c r="A3800" i="12"/>
  <c r="A3801" i="12"/>
  <c r="A3802" i="12"/>
  <c r="A3803" i="12"/>
  <c r="A3804" i="12"/>
  <c r="A3805" i="12"/>
  <c r="A3806" i="12"/>
  <c r="A3807" i="12"/>
  <c r="A3808" i="12"/>
  <c r="A3809" i="12"/>
  <c r="A3810" i="12"/>
  <c r="A3811" i="12"/>
  <c r="A3812" i="12"/>
  <c r="A3813" i="12"/>
  <c r="A3814" i="12"/>
  <c r="A3815" i="12"/>
  <c r="A3816" i="12"/>
  <c r="A3817" i="12"/>
  <c r="A3818" i="12"/>
  <c r="A3819" i="12"/>
  <c r="A3820" i="12"/>
  <c r="A3821" i="12"/>
  <c r="A3822" i="12"/>
  <c r="A3823" i="12"/>
  <c r="A3824" i="12"/>
  <c r="A3825" i="12"/>
  <c r="A3826" i="12"/>
  <c r="A3827" i="12"/>
  <c r="A3828" i="12"/>
  <c r="A3829" i="12"/>
  <c r="A3830" i="12"/>
  <c r="A3831" i="12"/>
  <c r="A3832" i="12"/>
  <c r="A3833" i="12"/>
  <c r="A3834" i="12"/>
  <c r="A3835" i="12"/>
  <c r="A3836" i="12"/>
  <c r="A3837" i="12"/>
  <c r="A3838" i="12"/>
  <c r="A3839" i="12"/>
  <c r="A3840" i="12"/>
  <c r="A3841" i="12"/>
  <c r="A3842" i="12"/>
  <c r="A3843" i="12"/>
  <c r="A3844" i="12"/>
  <c r="A3845" i="12"/>
  <c r="A3846" i="12"/>
  <c r="A3847" i="12"/>
  <c r="A3848" i="12"/>
  <c r="A3849" i="12"/>
  <c r="A3850" i="12"/>
  <c r="A3851" i="12"/>
  <c r="A3852" i="12"/>
  <c r="A3853" i="12"/>
  <c r="A3854" i="12"/>
  <c r="A3855" i="12"/>
  <c r="A3856" i="12"/>
  <c r="A3857" i="12"/>
  <c r="A3858" i="12"/>
  <c r="A3859" i="12"/>
  <c r="A3860" i="12"/>
  <c r="A3861" i="12"/>
  <c r="A3862" i="12"/>
  <c r="A3863" i="12"/>
  <c r="A3864" i="12"/>
  <c r="A3865" i="12"/>
  <c r="A3866" i="12"/>
  <c r="A3867" i="12"/>
  <c r="A3868" i="12"/>
  <c r="A3869" i="12"/>
  <c r="A3870" i="12"/>
  <c r="A3871" i="12"/>
  <c r="A3872" i="12"/>
  <c r="A3873" i="12"/>
  <c r="A3874" i="12"/>
  <c r="A3875" i="12"/>
  <c r="A3876" i="12"/>
  <c r="A3877" i="12"/>
  <c r="A3878" i="12"/>
  <c r="A3879" i="12"/>
  <c r="A3880" i="12"/>
  <c r="A3881" i="12"/>
  <c r="A3882" i="12"/>
  <c r="A3883" i="12"/>
  <c r="A3884" i="12"/>
  <c r="A3885" i="12"/>
  <c r="A3886" i="12"/>
  <c r="A3887" i="12"/>
  <c r="A3888" i="12"/>
  <c r="A3889" i="12"/>
  <c r="A3890" i="12"/>
  <c r="A3891" i="12"/>
  <c r="A3892" i="12"/>
  <c r="A3893" i="12"/>
  <c r="A3894" i="12"/>
  <c r="A3895" i="12"/>
  <c r="A3896" i="12"/>
  <c r="A3897" i="12"/>
  <c r="A3898" i="12"/>
  <c r="A3899" i="12"/>
  <c r="A3900" i="12"/>
  <c r="A3901" i="12"/>
  <c r="A3902" i="12"/>
  <c r="A3903" i="12"/>
  <c r="A3904" i="12"/>
  <c r="A3905" i="12"/>
  <c r="A3906" i="12"/>
  <c r="A3907" i="12"/>
  <c r="A3908" i="12"/>
  <c r="A3909" i="12"/>
  <c r="A3910" i="12"/>
  <c r="A3911" i="12"/>
  <c r="A3912" i="12"/>
  <c r="A3913" i="12"/>
  <c r="A3914" i="12"/>
  <c r="A3915" i="12"/>
  <c r="A3916" i="12"/>
  <c r="A3917" i="12"/>
  <c r="A3918" i="12"/>
  <c r="A3919" i="12"/>
  <c r="A3920" i="12"/>
  <c r="A3921" i="12"/>
  <c r="A3922" i="12"/>
  <c r="A3923" i="12"/>
  <c r="A3924" i="12"/>
  <c r="A3925" i="12"/>
  <c r="A3926" i="12"/>
  <c r="A3927" i="12"/>
  <c r="A3928" i="12"/>
  <c r="A3929" i="12"/>
  <c r="A3930" i="12"/>
  <c r="A3931" i="12"/>
  <c r="A3932" i="12"/>
  <c r="A3933" i="12"/>
  <c r="A3934" i="12"/>
  <c r="A3935" i="12"/>
  <c r="A3936" i="12"/>
  <c r="A3937" i="12"/>
  <c r="A3938" i="12"/>
  <c r="A3939" i="12"/>
  <c r="A3940" i="12"/>
  <c r="A3941" i="12"/>
  <c r="A3942" i="12"/>
  <c r="A3943" i="12"/>
  <c r="A3944" i="12"/>
  <c r="A3945" i="12"/>
  <c r="A3946" i="12"/>
  <c r="A3947" i="12"/>
  <c r="A3948" i="12"/>
  <c r="A3949" i="12"/>
  <c r="A3950" i="12"/>
  <c r="A3951" i="12"/>
  <c r="A3952" i="12"/>
  <c r="A3953" i="12"/>
  <c r="A3954" i="12"/>
  <c r="A3955" i="12"/>
  <c r="A3956" i="12"/>
  <c r="A3957" i="12"/>
  <c r="A3958" i="12"/>
  <c r="A3959" i="12"/>
  <c r="A3960" i="12"/>
  <c r="A3961" i="12"/>
  <c r="A3962" i="12"/>
  <c r="A3963" i="12"/>
  <c r="A3964" i="12"/>
  <c r="A3965" i="12"/>
  <c r="A3966" i="12"/>
  <c r="A3967" i="12"/>
  <c r="A3968" i="12"/>
  <c r="A3969" i="12"/>
  <c r="A3970" i="12"/>
  <c r="A3971" i="12"/>
  <c r="A3972" i="12"/>
  <c r="A3973" i="12"/>
  <c r="A3974" i="12"/>
  <c r="A3975" i="12"/>
  <c r="A3976" i="12"/>
  <c r="A3977" i="12"/>
  <c r="A3978" i="12"/>
  <c r="A3979" i="12"/>
  <c r="A3980" i="12"/>
  <c r="A3981" i="12"/>
  <c r="A3982" i="12"/>
  <c r="A3983" i="12"/>
  <c r="A3984" i="12"/>
  <c r="A3985" i="12"/>
  <c r="A3986" i="12"/>
  <c r="A3987" i="12"/>
  <c r="A3988" i="12"/>
  <c r="A3989" i="12"/>
  <c r="A3990" i="12"/>
  <c r="A3991" i="12"/>
  <c r="A3992" i="12"/>
  <c r="A3993" i="12"/>
  <c r="A3994" i="12"/>
  <c r="A3995" i="12"/>
  <c r="A3996" i="12"/>
  <c r="A3997" i="12"/>
  <c r="A3998" i="12"/>
  <c r="A3999" i="12"/>
  <c r="A4000" i="12"/>
  <c r="A4001" i="12"/>
  <c r="A4002" i="12"/>
  <c r="A4003" i="12"/>
  <c r="A4004" i="12"/>
  <c r="A4005" i="12"/>
  <c r="A4006" i="12"/>
  <c r="A4007" i="12"/>
  <c r="A4008" i="12"/>
  <c r="A4009" i="12"/>
  <c r="A4010" i="12"/>
  <c r="A4011" i="12"/>
  <c r="A4012" i="12"/>
  <c r="A4013" i="12"/>
  <c r="A4014" i="12"/>
  <c r="A4015" i="12"/>
  <c r="A4016" i="12"/>
  <c r="A4017" i="12"/>
  <c r="A4018" i="12"/>
  <c r="A4019" i="12"/>
  <c r="A4020" i="12"/>
  <c r="A4021" i="12"/>
  <c r="A4022" i="12"/>
  <c r="A4023" i="12"/>
  <c r="A4024" i="12"/>
  <c r="A4025" i="12"/>
  <c r="A4026" i="12"/>
  <c r="A4027" i="12"/>
  <c r="A4028" i="12"/>
  <c r="A4029" i="12"/>
  <c r="A4030" i="12"/>
  <c r="A4031" i="12"/>
  <c r="A4032" i="12"/>
  <c r="A4033" i="12"/>
  <c r="A4034" i="12"/>
  <c r="A4035" i="12"/>
  <c r="A4036" i="12"/>
  <c r="A4037" i="12"/>
  <c r="A4038" i="12"/>
  <c r="A4039" i="12"/>
  <c r="A4040" i="12"/>
  <c r="A4041" i="12"/>
  <c r="A4042" i="12"/>
  <c r="A4043" i="12"/>
  <c r="A4044" i="12"/>
  <c r="A4045" i="12"/>
  <c r="A4046" i="12"/>
  <c r="A4047" i="12"/>
  <c r="A4048" i="12"/>
  <c r="A4049" i="12"/>
  <c r="A4050" i="12"/>
  <c r="A4051" i="12"/>
  <c r="A4052" i="12"/>
  <c r="A4053" i="12"/>
  <c r="A4054" i="12"/>
  <c r="A4055" i="12"/>
  <c r="A4056" i="12"/>
  <c r="A4057" i="12"/>
  <c r="A4058" i="12"/>
  <c r="A4059" i="12"/>
  <c r="A4060" i="12"/>
  <c r="A4061" i="12"/>
  <c r="A4062" i="12"/>
  <c r="A4063" i="12"/>
  <c r="A4064" i="12"/>
  <c r="A4065" i="12"/>
  <c r="A4066" i="12"/>
  <c r="A4067" i="12"/>
  <c r="A4068" i="12"/>
  <c r="A4069" i="12"/>
  <c r="A4070" i="12"/>
  <c r="A4071" i="12"/>
  <c r="A4072" i="12"/>
  <c r="A4073" i="12"/>
  <c r="A4074" i="12"/>
  <c r="A4075" i="12"/>
  <c r="A4076" i="12"/>
  <c r="A4077" i="12"/>
  <c r="A4078" i="12"/>
  <c r="A4079" i="12"/>
  <c r="A4080" i="12"/>
  <c r="A4081" i="12"/>
  <c r="A4082" i="12"/>
  <c r="A4083" i="12"/>
  <c r="A4084" i="12"/>
  <c r="A4085" i="12"/>
  <c r="A4086" i="12"/>
  <c r="A4087" i="12"/>
  <c r="A4088" i="12"/>
  <c r="A4089" i="12"/>
  <c r="A4090" i="12"/>
  <c r="A4091" i="12"/>
  <c r="A4092" i="12"/>
  <c r="A4093" i="12"/>
  <c r="A4094" i="12"/>
  <c r="A4095" i="12"/>
  <c r="A4096" i="12"/>
  <c r="A4097" i="12"/>
  <c r="A4098" i="12"/>
  <c r="A4099" i="12"/>
  <c r="A4100" i="12"/>
  <c r="A4101" i="12"/>
  <c r="A4102" i="12"/>
  <c r="A4103" i="12"/>
  <c r="A4104" i="12"/>
  <c r="A4105" i="12"/>
  <c r="A4106" i="12"/>
  <c r="A4107" i="12"/>
  <c r="A4108" i="12"/>
  <c r="A4109" i="12"/>
  <c r="A4110" i="12"/>
  <c r="A4111" i="12"/>
  <c r="A4112" i="12"/>
  <c r="A4113" i="12"/>
  <c r="A4114" i="12"/>
  <c r="A4115" i="12"/>
  <c r="A4116" i="12"/>
  <c r="A4117" i="12"/>
  <c r="A4118" i="12"/>
  <c r="A4119" i="12"/>
  <c r="A4120" i="12"/>
  <c r="A4121" i="12"/>
  <c r="A4122" i="12"/>
  <c r="A4123" i="12"/>
  <c r="A4124" i="12"/>
  <c r="A4125" i="12"/>
  <c r="A4126" i="12"/>
  <c r="A4127" i="12"/>
  <c r="A4128" i="12"/>
  <c r="A4129" i="12"/>
  <c r="A4130" i="12"/>
  <c r="A4131" i="12"/>
  <c r="A4132" i="12"/>
  <c r="A4133" i="12"/>
  <c r="A4134" i="12"/>
  <c r="A4135" i="12"/>
  <c r="A4136" i="12"/>
  <c r="A4137" i="12"/>
  <c r="A4138" i="12"/>
  <c r="A4139" i="12"/>
  <c r="A4140" i="12"/>
  <c r="A4141" i="12"/>
  <c r="A4142" i="12"/>
  <c r="A4143" i="12"/>
  <c r="A4144" i="12"/>
  <c r="A4145" i="12"/>
  <c r="A4146" i="12"/>
  <c r="A4147" i="12"/>
  <c r="A4148" i="12"/>
  <c r="A4149" i="12"/>
  <c r="A4150" i="12"/>
  <c r="A4151" i="12"/>
  <c r="A4152" i="12"/>
  <c r="A4153" i="12"/>
  <c r="A4154" i="12"/>
  <c r="A4155" i="12"/>
  <c r="A4156" i="12"/>
  <c r="A4157" i="12"/>
  <c r="A4158" i="12"/>
  <c r="A4159" i="12"/>
  <c r="A4160" i="12"/>
  <c r="A4161" i="12"/>
  <c r="A4162" i="12"/>
  <c r="A4163" i="12"/>
  <c r="A4164" i="12"/>
  <c r="A4165" i="12"/>
  <c r="A4166" i="12"/>
  <c r="A4167" i="12"/>
  <c r="A4168" i="12"/>
  <c r="A4169" i="12"/>
  <c r="A4170" i="12"/>
  <c r="A4171" i="12"/>
  <c r="A4172" i="12"/>
  <c r="A4173" i="12"/>
  <c r="A4174" i="12"/>
  <c r="A4175" i="12"/>
  <c r="A4176" i="12"/>
  <c r="A4177" i="12"/>
  <c r="A4178" i="12"/>
  <c r="A4179" i="12"/>
  <c r="A4180" i="12"/>
  <c r="A4181" i="12"/>
  <c r="A4182" i="12"/>
  <c r="A4183" i="12"/>
  <c r="A4184" i="12"/>
  <c r="A4185" i="12"/>
  <c r="A4186" i="12"/>
  <c r="A4187" i="12"/>
  <c r="A4188" i="12"/>
  <c r="A4189" i="12"/>
  <c r="A4190" i="12"/>
  <c r="A4191" i="12"/>
  <c r="A4192" i="12"/>
  <c r="A4193" i="12"/>
  <c r="A4194" i="12"/>
  <c r="A4195" i="12"/>
  <c r="A4196" i="12"/>
  <c r="A4197" i="12"/>
  <c r="A4198" i="12"/>
  <c r="A4199" i="12"/>
  <c r="A4200" i="12"/>
  <c r="A4201" i="12"/>
  <c r="A4202" i="12"/>
  <c r="A4203" i="12"/>
  <c r="A4204" i="12"/>
  <c r="A4205" i="12"/>
  <c r="A4206" i="12"/>
  <c r="A4207" i="12"/>
  <c r="A4208" i="12"/>
  <c r="A4209" i="12"/>
  <c r="A4210" i="12"/>
  <c r="A4211" i="12"/>
  <c r="A4212" i="12"/>
  <c r="A4213" i="12"/>
  <c r="A4214" i="12"/>
  <c r="A4215" i="12"/>
  <c r="A4216" i="12"/>
  <c r="A4217" i="12"/>
  <c r="A4218" i="12"/>
  <c r="A4219" i="12"/>
  <c r="A4220" i="12"/>
  <c r="A4221" i="12"/>
  <c r="A4222" i="12"/>
  <c r="A4223" i="12"/>
  <c r="A4224" i="12"/>
  <c r="A4225" i="12"/>
  <c r="A4226" i="12"/>
  <c r="A4227" i="12"/>
  <c r="A4228" i="12"/>
  <c r="A4229" i="12"/>
  <c r="A4230" i="12"/>
  <c r="A4231" i="12"/>
  <c r="A4232" i="12"/>
  <c r="A4233" i="12"/>
  <c r="A4234" i="12"/>
  <c r="A4235" i="12"/>
  <c r="A4236" i="12"/>
  <c r="A4237" i="12"/>
  <c r="A4238" i="12"/>
  <c r="A4239" i="12"/>
  <c r="A4240" i="12"/>
  <c r="A4241" i="12"/>
  <c r="A4242" i="12"/>
  <c r="A4243" i="12"/>
  <c r="A4244" i="12"/>
  <c r="A4245" i="12"/>
  <c r="A4246" i="12"/>
  <c r="A4247" i="12"/>
  <c r="A4248" i="12"/>
  <c r="A4249" i="12"/>
  <c r="A4250" i="12"/>
  <c r="A4251" i="12"/>
  <c r="A4252" i="12"/>
  <c r="A4253" i="12"/>
  <c r="A4254" i="12"/>
  <c r="A4255" i="12"/>
  <c r="A4256" i="12"/>
  <c r="A4257" i="12"/>
  <c r="A4258" i="12"/>
  <c r="A4259" i="12"/>
  <c r="A4260" i="12"/>
  <c r="A4261" i="12"/>
  <c r="A4262" i="12"/>
  <c r="A4263" i="12"/>
  <c r="A4264" i="12"/>
  <c r="A4265" i="12"/>
  <c r="A4266" i="12"/>
  <c r="A4267" i="12"/>
  <c r="A4268" i="12"/>
  <c r="A4269" i="12"/>
  <c r="A4270" i="12"/>
  <c r="A4271" i="12"/>
  <c r="A4272" i="12"/>
  <c r="A4273" i="12"/>
  <c r="A4274" i="12"/>
  <c r="A4275" i="12"/>
  <c r="A4276" i="12"/>
  <c r="A4277" i="12"/>
  <c r="A4278" i="12"/>
  <c r="A4279" i="12"/>
  <c r="A4280" i="12"/>
  <c r="A4281" i="12"/>
  <c r="A4282" i="12"/>
  <c r="A4283" i="12"/>
  <c r="A4284" i="12"/>
  <c r="A4285" i="12"/>
  <c r="A4286" i="12"/>
  <c r="A4287" i="12"/>
  <c r="A4288" i="12"/>
  <c r="A4289" i="12"/>
  <c r="A4290" i="12"/>
  <c r="A4291" i="12"/>
  <c r="A4292" i="12"/>
  <c r="A4293" i="12"/>
  <c r="A4294" i="12"/>
  <c r="A4295" i="12"/>
  <c r="A4296" i="12"/>
  <c r="A4297" i="12"/>
  <c r="A4298" i="12"/>
  <c r="A4299" i="12"/>
  <c r="A4300" i="12"/>
  <c r="A4301" i="12"/>
  <c r="A4302" i="12"/>
  <c r="A4303" i="12"/>
  <c r="A4304" i="12"/>
  <c r="A4305" i="12"/>
  <c r="A4306" i="12"/>
  <c r="A4307" i="12"/>
  <c r="A4308" i="12"/>
  <c r="A4309" i="12"/>
  <c r="A4310" i="12"/>
  <c r="A4311" i="12"/>
  <c r="A4312" i="12"/>
  <c r="A4313" i="12"/>
  <c r="A4314" i="12"/>
  <c r="A4315" i="12"/>
  <c r="A4316" i="12"/>
  <c r="A4317" i="12"/>
  <c r="A4318" i="12"/>
  <c r="A4319" i="12"/>
  <c r="A4320" i="12"/>
  <c r="A4321" i="12"/>
  <c r="A4322" i="12"/>
  <c r="A4323" i="12"/>
  <c r="A4324" i="12"/>
  <c r="A4325" i="12"/>
  <c r="A4326" i="12"/>
  <c r="A4327" i="12"/>
  <c r="A4328" i="12"/>
  <c r="A4329" i="12"/>
  <c r="A4330" i="12"/>
  <c r="A4331" i="12"/>
  <c r="A4332" i="12"/>
  <c r="A4333" i="12"/>
  <c r="A4334" i="12"/>
  <c r="A4335" i="12"/>
  <c r="A4336" i="12"/>
  <c r="A4337" i="12"/>
  <c r="A4338" i="12"/>
  <c r="A4339" i="12"/>
  <c r="A4340" i="12"/>
  <c r="A4341" i="12"/>
  <c r="A4342" i="12"/>
  <c r="A4343" i="12"/>
  <c r="A4344" i="12"/>
  <c r="A4345" i="12"/>
  <c r="A4346" i="12"/>
  <c r="A4347" i="12"/>
  <c r="A4348" i="12"/>
  <c r="A4349" i="12"/>
  <c r="A4350" i="12"/>
  <c r="A4351" i="12"/>
  <c r="A4352" i="12"/>
  <c r="A4353" i="12"/>
  <c r="A4354" i="12"/>
  <c r="A4355" i="12"/>
  <c r="A4356" i="12"/>
  <c r="A4357" i="12"/>
  <c r="A4358" i="12"/>
  <c r="A4359" i="12"/>
  <c r="A4360" i="12"/>
  <c r="A4361" i="12"/>
  <c r="A4362" i="12"/>
  <c r="A4363" i="12"/>
  <c r="A4364" i="12"/>
  <c r="A4365" i="12"/>
  <c r="A4366" i="12"/>
  <c r="A4367" i="12"/>
  <c r="A4368" i="12"/>
  <c r="A4369" i="12"/>
  <c r="A4370" i="12"/>
  <c r="A4371" i="12"/>
  <c r="A4372" i="12"/>
  <c r="A4373" i="12"/>
  <c r="A4374" i="12"/>
  <c r="A4375" i="12"/>
  <c r="A4376" i="12"/>
  <c r="A4377" i="12"/>
  <c r="A4378" i="12"/>
  <c r="A4379" i="12"/>
  <c r="A4380" i="12"/>
  <c r="A4381" i="12"/>
  <c r="A4382" i="12"/>
  <c r="A4383" i="12"/>
  <c r="A4384" i="12"/>
  <c r="A4385" i="12"/>
  <c r="A4386" i="12"/>
  <c r="A4387" i="12"/>
  <c r="A4388" i="12"/>
  <c r="A4389" i="12"/>
  <c r="A4390" i="12"/>
  <c r="A4391" i="12"/>
  <c r="A4392" i="12"/>
  <c r="A4393" i="12"/>
  <c r="A4394" i="12"/>
  <c r="A4395" i="12"/>
  <c r="A4396" i="12"/>
  <c r="A4397" i="12"/>
  <c r="A4398" i="12"/>
  <c r="A4399" i="12"/>
  <c r="A4400" i="12"/>
  <c r="A4401" i="12"/>
  <c r="A4402" i="12"/>
  <c r="A4403" i="12"/>
  <c r="A4404" i="12"/>
  <c r="A4405" i="12"/>
  <c r="A4406" i="12"/>
  <c r="A4407" i="12"/>
  <c r="A4408" i="12"/>
  <c r="A4409" i="12"/>
  <c r="A4410" i="12"/>
  <c r="A4411" i="12"/>
  <c r="A4412" i="12"/>
  <c r="A4413" i="12"/>
  <c r="A4414" i="12"/>
  <c r="A4415" i="12"/>
  <c r="A4416" i="12"/>
  <c r="A4417" i="12"/>
  <c r="A4418" i="12"/>
  <c r="A4419" i="12"/>
  <c r="A4420" i="12"/>
  <c r="A4421" i="12"/>
  <c r="A4422" i="12"/>
  <c r="A4423" i="12"/>
  <c r="A4424" i="12"/>
  <c r="A4425" i="12"/>
  <c r="A4426" i="12"/>
  <c r="A4427" i="12"/>
  <c r="A4428" i="12"/>
  <c r="A4429" i="12"/>
  <c r="A4430" i="12"/>
  <c r="A4431" i="12"/>
  <c r="A4432" i="12"/>
  <c r="A4433" i="12"/>
  <c r="A4434" i="12"/>
  <c r="A4435" i="12"/>
  <c r="A4436" i="12"/>
  <c r="A4437" i="12"/>
  <c r="A4438" i="12"/>
  <c r="A4439" i="12"/>
  <c r="A4440" i="12"/>
  <c r="A4441" i="12"/>
  <c r="A4442" i="12"/>
  <c r="A4443" i="12"/>
  <c r="A4444" i="12"/>
  <c r="A4445" i="12"/>
  <c r="A4446" i="12"/>
  <c r="A4447" i="12"/>
  <c r="A4448" i="12"/>
  <c r="A4449" i="12"/>
  <c r="A4450" i="12"/>
  <c r="A4451" i="12"/>
  <c r="A4452" i="12"/>
  <c r="A4453" i="12"/>
  <c r="A4454" i="12"/>
  <c r="A4455" i="12"/>
  <c r="A4456" i="12"/>
  <c r="A4457" i="12"/>
  <c r="A4458" i="12"/>
  <c r="A4459" i="12"/>
  <c r="A4460" i="12"/>
  <c r="A4461" i="12"/>
  <c r="A4462" i="12"/>
  <c r="A4463" i="12"/>
  <c r="A4464" i="12"/>
  <c r="A4465" i="12"/>
  <c r="A4466" i="12"/>
  <c r="A4467" i="12"/>
  <c r="A4468" i="12"/>
  <c r="A4469" i="12"/>
  <c r="A4470" i="12"/>
  <c r="A4471" i="12"/>
  <c r="A4472" i="12"/>
  <c r="A4473" i="12"/>
  <c r="A4474" i="12"/>
  <c r="A4475" i="12"/>
  <c r="A4476" i="12"/>
  <c r="A4477" i="12"/>
  <c r="A4478" i="12"/>
  <c r="A4479" i="12"/>
  <c r="A4480" i="12"/>
  <c r="A4481" i="12"/>
  <c r="A4482" i="12"/>
  <c r="A4483" i="12"/>
  <c r="A4484" i="12"/>
  <c r="A4485" i="12"/>
  <c r="A4486" i="12"/>
  <c r="A4487" i="12"/>
  <c r="A4488" i="12"/>
  <c r="A4489" i="12"/>
  <c r="A4490" i="12"/>
  <c r="A4491" i="12"/>
  <c r="A4492" i="12"/>
  <c r="A4493" i="12"/>
  <c r="A4494" i="12"/>
  <c r="A4495" i="12"/>
  <c r="A4496" i="12"/>
  <c r="A4497" i="12"/>
  <c r="A4498" i="12"/>
  <c r="A4499" i="12"/>
  <c r="A4500" i="12"/>
  <c r="A4501" i="12"/>
  <c r="A4502" i="12"/>
  <c r="A4503" i="12"/>
  <c r="A4504" i="12"/>
  <c r="A4505" i="12"/>
  <c r="A4506" i="12"/>
  <c r="A4507" i="12"/>
  <c r="A4508" i="12"/>
  <c r="A4509" i="12"/>
  <c r="A4510" i="12"/>
  <c r="A4511" i="12"/>
  <c r="A4512" i="12"/>
  <c r="A4513" i="12"/>
  <c r="A4514" i="12"/>
  <c r="A4515" i="12"/>
  <c r="A4516" i="12"/>
  <c r="A4517" i="12"/>
  <c r="A4518" i="12"/>
  <c r="A4519" i="12"/>
  <c r="A4520" i="12"/>
  <c r="A4521" i="12"/>
  <c r="A4522" i="12"/>
  <c r="A4523" i="12"/>
  <c r="A4524" i="12"/>
  <c r="A4525" i="12"/>
  <c r="A4526" i="12"/>
  <c r="A4527" i="12"/>
  <c r="A4528" i="12"/>
  <c r="A4529" i="12"/>
  <c r="A4530" i="12"/>
  <c r="A4531" i="12"/>
  <c r="A4532" i="12"/>
  <c r="A4533" i="12"/>
  <c r="A4534" i="12"/>
  <c r="A4535" i="12"/>
  <c r="A4536" i="12"/>
  <c r="A4537" i="12"/>
  <c r="A4538" i="12"/>
  <c r="A4539" i="12"/>
  <c r="A4540" i="12"/>
  <c r="A4541" i="12"/>
  <c r="A4542" i="12"/>
  <c r="A4543" i="12"/>
  <c r="A4544" i="12"/>
  <c r="A4545" i="12"/>
  <c r="A4546" i="12"/>
  <c r="A4547" i="12"/>
  <c r="A4548" i="12"/>
  <c r="A4549" i="12"/>
  <c r="A4550" i="12"/>
  <c r="A4551" i="12"/>
  <c r="A4552" i="12"/>
  <c r="A4553" i="12"/>
  <c r="A4554" i="12"/>
  <c r="A4555" i="12"/>
  <c r="A4556" i="12"/>
  <c r="A4557" i="12"/>
  <c r="A4558" i="12"/>
  <c r="A4559" i="12"/>
  <c r="A4560" i="12"/>
  <c r="A4561" i="12"/>
  <c r="A4562" i="12"/>
  <c r="A4563" i="12"/>
  <c r="A4564" i="12"/>
  <c r="A4565" i="12"/>
  <c r="A4566" i="12"/>
  <c r="A4567" i="12"/>
  <c r="A4568" i="12"/>
  <c r="A4569" i="12"/>
  <c r="A4570" i="12"/>
  <c r="A4571" i="12"/>
  <c r="A4572" i="12"/>
  <c r="A4573" i="12"/>
  <c r="A4574" i="12"/>
  <c r="A4575" i="12"/>
  <c r="A4576" i="12"/>
  <c r="A4577" i="12"/>
  <c r="A4578" i="12"/>
  <c r="A4579" i="12"/>
  <c r="A4580" i="12"/>
  <c r="A4581" i="12"/>
  <c r="A4582" i="12"/>
  <c r="A4583" i="12"/>
  <c r="A4584" i="12"/>
  <c r="A4585" i="12"/>
  <c r="A4586" i="12"/>
  <c r="A4587" i="12"/>
  <c r="A4588" i="12"/>
  <c r="A4589" i="12"/>
  <c r="A4590" i="12"/>
  <c r="A4591" i="12"/>
  <c r="A4592" i="12"/>
  <c r="A4593" i="12"/>
  <c r="A4594" i="12"/>
  <c r="A4595" i="12"/>
  <c r="A4596" i="12"/>
  <c r="A4597" i="12"/>
  <c r="A4598" i="12"/>
  <c r="A4599" i="12"/>
  <c r="A4600" i="12"/>
  <c r="A4601" i="12"/>
  <c r="A4602" i="12"/>
  <c r="A4603" i="12"/>
  <c r="A4604" i="12"/>
  <c r="A4605" i="12"/>
  <c r="A4606" i="12"/>
  <c r="A4607" i="12"/>
  <c r="A4608" i="12"/>
  <c r="A4609" i="12"/>
  <c r="A4610" i="12"/>
  <c r="A4611" i="12"/>
  <c r="A4612" i="12"/>
  <c r="A4613" i="12"/>
  <c r="A4614" i="12"/>
  <c r="A4615" i="12"/>
  <c r="A4616" i="12"/>
  <c r="A4617" i="12"/>
  <c r="A4618" i="12"/>
  <c r="A4619" i="12"/>
  <c r="A4620" i="12"/>
  <c r="A4621" i="12"/>
  <c r="A4622" i="12"/>
  <c r="A4623" i="12"/>
  <c r="A4624" i="12"/>
  <c r="A4625" i="12"/>
  <c r="A4626" i="12"/>
  <c r="A4627" i="12"/>
  <c r="A4628" i="12"/>
  <c r="A4629" i="12"/>
  <c r="A4630" i="12"/>
  <c r="A4631" i="12"/>
  <c r="A4632" i="12"/>
  <c r="A4633" i="12"/>
  <c r="A4634" i="12"/>
  <c r="A4635" i="12"/>
  <c r="A4636" i="12"/>
  <c r="A4637" i="12"/>
  <c r="A4638" i="12"/>
  <c r="A4639" i="12"/>
  <c r="A4640" i="12"/>
  <c r="A4641" i="12"/>
  <c r="A4642" i="12"/>
  <c r="A4643" i="12"/>
  <c r="A4644" i="12"/>
  <c r="A4645" i="12"/>
  <c r="A4646" i="12"/>
  <c r="A4647" i="12"/>
  <c r="A4648" i="12"/>
  <c r="A4649" i="12"/>
  <c r="A4650" i="12"/>
  <c r="A4651" i="12"/>
  <c r="A4652" i="12"/>
  <c r="A4653" i="12"/>
  <c r="A4654" i="12"/>
  <c r="A4655" i="12"/>
  <c r="A4656" i="12"/>
  <c r="A4657" i="12"/>
  <c r="A4658" i="12"/>
  <c r="A4659" i="12"/>
  <c r="A4660" i="12"/>
  <c r="A4661" i="12"/>
  <c r="A4662" i="12"/>
  <c r="A4663" i="12"/>
  <c r="A4664" i="12"/>
  <c r="A4665" i="12"/>
  <c r="A4666" i="12"/>
  <c r="A4667" i="12"/>
  <c r="A4668" i="12"/>
  <c r="A4669" i="12"/>
  <c r="A4670" i="12"/>
  <c r="A4671" i="12"/>
  <c r="A4672" i="12"/>
  <c r="A4673" i="12"/>
  <c r="A4674" i="12"/>
  <c r="A4675" i="12"/>
  <c r="A4676" i="12"/>
  <c r="A4677" i="12"/>
  <c r="A4678" i="12"/>
  <c r="A4679" i="12"/>
  <c r="A4680" i="12"/>
  <c r="A4681" i="12"/>
  <c r="A4682" i="12"/>
  <c r="A4683" i="12"/>
  <c r="A4684" i="12"/>
  <c r="A4685" i="12"/>
  <c r="A4686" i="12"/>
  <c r="A4687" i="12"/>
  <c r="A4688" i="12"/>
  <c r="A4689" i="12"/>
  <c r="A4690" i="12"/>
  <c r="A4691" i="12"/>
  <c r="A4692" i="12"/>
  <c r="A4693" i="12"/>
  <c r="A4694" i="12"/>
  <c r="A4695" i="12"/>
  <c r="A4696" i="12"/>
  <c r="A4697" i="12"/>
  <c r="A4698" i="12"/>
  <c r="A4699" i="12"/>
  <c r="A4700" i="12"/>
  <c r="A4701" i="12"/>
  <c r="A4702" i="12"/>
  <c r="A4703" i="12"/>
  <c r="A4704" i="12"/>
  <c r="A4705" i="12"/>
  <c r="A4706" i="12"/>
  <c r="A4707" i="12"/>
  <c r="A4708" i="12"/>
  <c r="A4709" i="12"/>
  <c r="A4710" i="12"/>
  <c r="A4711" i="12"/>
  <c r="A4712" i="12"/>
  <c r="A4713" i="12"/>
  <c r="A4714" i="12"/>
  <c r="A4715" i="12"/>
  <c r="A4716" i="12"/>
  <c r="A4717" i="12"/>
  <c r="A4718" i="12"/>
  <c r="A4719" i="12"/>
  <c r="A4720" i="12"/>
  <c r="A4721" i="12"/>
  <c r="A4722" i="12"/>
  <c r="A4723" i="12"/>
  <c r="A4724" i="12"/>
  <c r="A4725" i="12"/>
  <c r="A4726" i="12"/>
  <c r="A4727" i="12"/>
  <c r="A4728" i="12"/>
  <c r="A4729" i="12"/>
  <c r="A4730" i="12"/>
  <c r="A4731" i="12"/>
  <c r="A4732" i="12"/>
  <c r="A4733" i="12"/>
  <c r="A4734" i="12"/>
  <c r="A4735" i="12"/>
  <c r="A4736" i="12"/>
  <c r="A4737" i="12"/>
  <c r="A4738" i="12"/>
  <c r="A4739" i="12"/>
  <c r="A4740" i="12"/>
  <c r="A4741" i="12"/>
  <c r="A4742" i="12"/>
  <c r="A4743" i="12"/>
  <c r="A4744" i="12"/>
  <c r="A4745" i="12"/>
  <c r="A4746" i="12"/>
  <c r="A4747" i="12"/>
  <c r="A4748" i="12"/>
  <c r="A4749" i="12"/>
  <c r="A4750" i="12"/>
  <c r="A4751" i="12"/>
  <c r="A4752" i="12"/>
  <c r="A4753" i="12"/>
  <c r="A4754" i="12"/>
  <c r="A4755" i="12"/>
  <c r="A4756" i="12"/>
  <c r="A4757" i="12"/>
  <c r="A4758" i="12"/>
  <c r="A4759" i="12"/>
  <c r="A4760" i="12"/>
  <c r="A4761" i="12"/>
  <c r="A4762" i="12"/>
  <c r="A4763" i="12"/>
  <c r="A4764" i="12"/>
  <c r="A4765" i="12"/>
  <c r="A4766" i="12"/>
  <c r="A4767" i="12"/>
  <c r="A4768" i="12"/>
  <c r="A4769" i="12"/>
  <c r="A4770" i="12"/>
  <c r="A4771" i="12"/>
  <c r="A4772" i="12"/>
  <c r="A4773" i="12"/>
  <c r="A4774" i="12"/>
  <c r="A4775" i="12"/>
  <c r="A4776" i="12"/>
  <c r="A4777" i="12"/>
  <c r="A4778" i="12"/>
  <c r="A4779" i="12"/>
  <c r="A4780" i="12"/>
  <c r="A4781" i="12"/>
  <c r="A4782" i="12"/>
  <c r="A4783" i="12"/>
  <c r="A4784" i="12"/>
  <c r="A4785" i="12"/>
  <c r="A4786" i="12"/>
  <c r="A4787" i="12"/>
  <c r="A4788" i="12"/>
  <c r="A4789" i="12"/>
  <c r="A4790" i="12"/>
  <c r="A4791" i="12"/>
  <c r="A4792" i="12"/>
  <c r="A4793" i="12"/>
  <c r="A4794" i="12"/>
  <c r="A4795" i="12"/>
  <c r="A4796" i="12"/>
  <c r="A4797" i="12"/>
  <c r="A4798" i="12"/>
  <c r="A4799" i="12"/>
  <c r="A4800" i="12"/>
  <c r="A4801" i="12"/>
  <c r="A4802" i="12"/>
  <c r="A4803" i="12"/>
  <c r="A4804" i="12"/>
  <c r="A4805" i="12"/>
  <c r="A4806" i="12"/>
  <c r="A4807" i="12"/>
  <c r="A4808" i="12"/>
  <c r="A4809" i="12"/>
  <c r="A4810" i="12"/>
  <c r="A4811" i="12"/>
  <c r="A4812" i="12"/>
  <c r="A4813" i="12"/>
  <c r="A4814" i="12"/>
  <c r="A4815" i="12"/>
  <c r="A4816" i="12"/>
  <c r="A4817" i="12"/>
  <c r="A4818" i="12"/>
  <c r="A4819" i="12"/>
  <c r="A4820" i="12"/>
  <c r="A4821" i="12"/>
  <c r="A4822" i="12"/>
  <c r="A4823" i="12"/>
  <c r="A4824" i="12"/>
  <c r="A4825" i="12"/>
  <c r="A4826" i="12"/>
  <c r="A4827" i="12"/>
  <c r="A4828" i="12"/>
  <c r="A4829" i="12"/>
  <c r="A4830" i="12"/>
  <c r="A4831" i="12"/>
  <c r="A4832" i="12"/>
  <c r="A4833" i="12"/>
  <c r="A4834" i="12"/>
  <c r="A4835" i="12"/>
  <c r="A4836" i="12"/>
  <c r="A4837" i="12"/>
  <c r="A4838" i="12"/>
  <c r="A4839" i="12"/>
  <c r="A4840" i="12"/>
  <c r="A4841" i="12"/>
  <c r="A4842" i="12"/>
  <c r="A4843" i="12"/>
  <c r="A4844" i="12"/>
  <c r="A4845" i="12"/>
  <c r="A4846" i="12"/>
  <c r="A4847" i="12"/>
  <c r="A4848" i="12"/>
  <c r="A4849" i="12"/>
  <c r="A4850" i="12"/>
  <c r="A4851" i="12"/>
  <c r="A4852" i="12"/>
  <c r="A4853" i="12"/>
  <c r="A4854" i="12"/>
  <c r="A4855" i="12"/>
  <c r="A4856" i="12"/>
  <c r="A4857" i="12"/>
  <c r="A4858" i="12"/>
  <c r="A4859" i="12"/>
  <c r="A4860" i="12"/>
  <c r="A4861" i="12"/>
  <c r="A4862" i="12"/>
  <c r="A4863" i="12"/>
  <c r="A4864" i="12"/>
  <c r="A4865" i="12"/>
  <c r="A4866" i="12"/>
  <c r="A4867" i="12"/>
  <c r="A4868" i="12"/>
  <c r="A4869" i="12"/>
  <c r="A4870" i="12"/>
  <c r="A4871" i="12"/>
  <c r="A4872" i="12"/>
  <c r="A4873" i="12"/>
  <c r="A4874" i="12"/>
  <c r="A4875" i="12"/>
  <c r="A4876" i="12"/>
  <c r="A4877" i="12"/>
  <c r="A4878" i="12"/>
  <c r="A4879" i="12"/>
  <c r="A4880" i="12"/>
  <c r="A4881" i="12"/>
  <c r="A4882" i="12"/>
  <c r="A4883" i="12"/>
  <c r="A4884" i="12"/>
  <c r="A4885" i="12"/>
  <c r="A4886" i="12"/>
  <c r="A4887" i="12"/>
  <c r="A4888" i="12"/>
  <c r="A4889" i="12"/>
  <c r="A4890" i="12"/>
  <c r="A4891" i="12"/>
  <c r="A4892" i="12"/>
  <c r="A4893" i="12"/>
  <c r="A4894" i="12"/>
  <c r="A4895" i="12"/>
  <c r="A4896" i="12"/>
  <c r="A4897" i="12"/>
  <c r="A4898" i="12"/>
  <c r="A4899" i="12"/>
  <c r="A4900" i="12"/>
  <c r="A4901" i="12"/>
  <c r="A4902" i="12"/>
  <c r="A4903" i="12"/>
  <c r="A4904" i="12"/>
  <c r="A4905" i="12"/>
  <c r="A4906" i="12"/>
  <c r="A4907" i="12"/>
  <c r="A4908" i="12"/>
  <c r="A4909" i="12"/>
  <c r="A4910" i="12"/>
  <c r="A4911" i="12"/>
  <c r="A4912" i="12"/>
  <c r="A4913" i="12"/>
  <c r="A4914" i="12"/>
  <c r="A4915" i="12"/>
  <c r="A4916" i="12"/>
  <c r="A4917" i="12"/>
  <c r="A4918" i="12"/>
  <c r="A4919" i="12"/>
  <c r="A4920" i="12"/>
  <c r="A4921" i="12"/>
  <c r="A4922" i="12"/>
  <c r="A4923" i="12"/>
  <c r="A4924" i="12"/>
  <c r="A4925" i="12"/>
  <c r="A4926" i="12"/>
  <c r="A4927" i="12"/>
  <c r="A4928" i="12"/>
  <c r="A4929" i="12"/>
  <c r="A4930" i="12"/>
  <c r="A4931" i="12"/>
  <c r="A4932" i="12"/>
  <c r="A4933" i="12"/>
  <c r="A4934" i="12"/>
  <c r="A4935" i="12"/>
  <c r="A4936" i="12"/>
  <c r="A4937" i="12"/>
  <c r="A4938" i="12"/>
  <c r="A4939" i="12"/>
  <c r="A4940" i="12"/>
  <c r="A4941" i="12"/>
  <c r="A4942" i="12"/>
  <c r="A4943" i="12"/>
  <c r="A4944" i="12"/>
  <c r="A4945" i="12"/>
  <c r="A4946" i="12"/>
  <c r="A4947" i="12"/>
  <c r="A4948" i="12"/>
  <c r="A4949" i="12"/>
  <c r="A4950" i="12"/>
  <c r="A4951" i="12"/>
  <c r="A4952" i="12"/>
  <c r="A4953" i="12"/>
  <c r="A4954" i="12"/>
  <c r="A4955" i="12"/>
  <c r="A4956" i="12"/>
  <c r="A4957" i="12"/>
  <c r="A4958" i="12"/>
  <c r="A4959" i="12"/>
  <c r="A4960" i="12"/>
  <c r="A4961" i="12"/>
  <c r="A4962" i="12"/>
  <c r="A4963" i="12"/>
  <c r="A4964" i="12"/>
  <c r="A4965" i="12"/>
  <c r="A4966" i="12"/>
  <c r="A4967" i="12"/>
  <c r="A4968" i="12"/>
  <c r="A4969" i="12"/>
  <c r="A4970" i="12"/>
  <c r="A4971" i="12"/>
  <c r="A4972" i="12"/>
  <c r="A4973" i="12"/>
  <c r="A4974" i="12"/>
  <c r="A4975" i="12"/>
  <c r="A4976" i="12"/>
  <c r="A4977" i="12"/>
  <c r="A4978" i="12"/>
  <c r="A4979" i="12"/>
  <c r="A4980" i="12"/>
  <c r="A4981" i="12"/>
  <c r="A4982" i="12"/>
  <c r="A4983" i="12"/>
  <c r="A4984" i="12"/>
  <c r="A4985" i="12"/>
  <c r="A4986" i="12"/>
  <c r="A4987" i="12"/>
  <c r="A4988" i="12"/>
  <c r="A4989" i="12"/>
  <c r="A4990" i="12"/>
  <c r="A4991" i="12"/>
  <c r="A4992" i="12"/>
  <c r="A4993" i="12"/>
  <c r="A4994" i="12"/>
  <c r="A4995" i="12"/>
  <c r="A4996" i="12"/>
  <c r="A4997" i="12"/>
  <c r="A4998" i="12"/>
  <c r="A4999" i="12"/>
  <c r="A5000" i="12"/>
  <c r="A5001" i="12"/>
  <c r="A5002" i="12"/>
  <c r="A5003" i="12"/>
  <c r="A5004" i="12"/>
  <c r="A5005" i="12"/>
  <c r="A5006" i="12"/>
  <c r="A5007" i="12"/>
  <c r="A5008" i="12"/>
  <c r="A5009" i="12"/>
  <c r="A5010" i="12"/>
  <c r="A5011" i="12"/>
  <c r="A5012" i="12"/>
  <c r="A5013" i="12"/>
  <c r="A5014" i="12"/>
  <c r="A5015" i="12"/>
  <c r="A5016" i="12"/>
  <c r="A5017" i="12"/>
  <c r="A5018" i="12"/>
  <c r="A5019" i="12"/>
  <c r="A5020" i="12"/>
  <c r="A5021" i="12"/>
  <c r="A5022" i="12"/>
  <c r="A5023" i="12"/>
  <c r="A5024" i="12"/>
  <c r="A5025" i="12"/>
  <c r="A5026" i="12"/>
  <c r="A5027" i="12"/>
  <c r="A5028" i="12"/>
  <c r="A5029" i="12"/>
  <c r="A5030" i="12"/>
  <c r="A5031" i="12"/>
  <c r="A5032" i="12"/>
  <c r="A5033" i="12"/>
  <c r="A5034" i="12"/>
  <c r="A5035" i="12"/>
  <c r="A5036" i="12"/>
  <c r="A5037" i="12"/>
  <c r="A5038" i="12"/>
  <c r="A5039" i="12"/>
  <c r="A5040" i="12"/>
  <c r="A5041" i="12"/>
  <c r="A5042" i="12"/>
  <c r="A5043" i="12"/>
  <c r="A5044" i="12"/>
  <c r="A5045" i="12"/>
  <c r="A5046" i="12"/>
  <c r="A5047" i="12"/>
  <c r="A5048" i="12"/>
  <c r="A5049" i="12"/>
  <c r="A5050" i="12"/>
  <c r="A5051" i="12"/>
  <c r="A5052" i="12"/>
  <c r="A5053" i="12"/>
  <c r="A5054" i="12"/>
  <c r="A5055" i="12"/>
  <c r="A5056" i="12"/>
  <c r="A5057" i="12"/>
  <c r="A5058" i="12"/>
  <c r="A5059" i="12"/>
  <c r="A5060" i="12"/>
  <c r="A5061" i="12"/>
  <c r="A5062" i="12"/>
  <c r="A5063" i="12"/>
  <c r="A5064" i="12"/>
  <c r="A5065" i="12"/>
  <c r="A5066" i="12"/>
  <c r="A5067" i="12"/>
  <c r="A5068" i="12"/>
  <c r="A5069" i="12"/>
  <c r="A5070" i="12"/>
  <c r="A5071" i="12"/>
  <c r="A5072" i="12"/>
  <c r="A5073" i="12"/>
  <c r="A5074" i="12"/>
  <c r="A5075" i="12"/>
  <c r="A5076" i="12"/>
  <c r="A5077" i="12"/>
  <c r="A5078" i="12"/>
  <c r="A5079" i="12"/>
  <c r="A5080" i="12"/>
  <c r="A5081" i="12"/>
  <c r="A5082" i="12"/>
  <c r="A5083" i="12"/>
  <c r="A5084" i="12"/>
  <c r="A5085" i="12"/>
  <c r="A5086" i="12"/>
  <c r="A5087" i="12"/>
  <c r="A5088" i="12"/>
  <c r="A5089" i="12"/>
  <c r="A5090" i="12"/>
  <c r="A5091" i="12"/>
  <c r="A5092" i="12"/>
  <c r="A5093" i="12"/>
  <c r="A5094" i="12"/>
  <c r="A5095" i="12"/>
  <c r="A5096" i="12"/>
  <c r="A5097" i="12"/>
  <c r="A5098" i="12"/>
  <c r="A5099" i="12"/>
  <c r="A5100" i="12"/>
  <c r="A5101" i="12"/>
  <c r="A5102" i="12"/>
  <c r="A5103" i="12"/>
  <c r="A5104" i="12"/>
  <c r="A5105" i="12"/>
  <c r="A5106" i="12"/>
  <c r="A5107" i="12"/>
  <c r="A5108" i="12"/>
  <c r="A5109" i="12"/>
  <c r="A5110" i="12"/>
  <c r="A5111" i="12"/>
  <c r="A5112" i="12"/>
  <c r="A5113" i="12"/>
  <c r="A5114" i="12"/>
  <c r="A5115" i="12"/>
  <c r="A5116" i="12"/>
  <c r="A5117" i="12"/>
  <c r="A5118" i="12"/>
  <c r="A5119" i="12"/>
  <c r="A5120" i="12"/>
  <c r="A5121" i="12"/>
  <c r="A5122" i="12"/>
  <c r="A5123" i="12"/>
  <c r="A5124" i="12"/>
  <c r="A5125" i="12"/>
  <c r="A5126" i="12"/>
  <c r="A5127" i="12"/>
  <c r="A5128" i="12"/>
  <c r="A5129" i="12"/>
  <c r="A5130" i="12"/>
  <c r="A5131" i="12"/>
  <c r="A5132" i="12"/>
  <c r="A5133" i="12"/>
  <c r="A5134" i="12"/>
  <c r="A5135" i="12"/>
  <c r="A5136" i="12"/>
  <c r="A5137" i="12"/>
  <c r="A5138" i="12"/>
  <c r="A5139" i="12"/>
  <c r="A5140" i="12"/>
  <c r="A5141" i="12"/>
  <c r="A5142" i="12"/>
  <c r="A5143" i="12"/>
  <c r="A5144" i="12"/>
  <c r="A5145" i="12"/>
  <c r="A5146" i="12"/>
  <c r="A5147" i="12"/>
  <c r="A5148" i="12"/>
  <c r="A5149" i="12"/>
  <c r="A5150" i="12"/>
  <c r="A5151" i="12"/>
  <c r="A5152" i="12"/>
  <c r="A5153" i="12"/>
  <c r="A5154" i="12"/>
  <c r="A5155" i="12"/>
  <c r="A5156" i="12"/>
  <c r="A5157" i="12"/>
  <c r="A5158" i="12"/>
  <c r="A5159" i="12"/>
  <c r="A5160" i="12"/>
  <c r="A5161" i="12"/>
  <c r="A5162" i="12"/>
  <c r="A5163" i="12"/>
  <c r="A5164" i="12"/>
  <c r="A5165" i="12"/>
  <c r="A5166" i="12"/>
  <c r="A5167" i="12"/>
  <c r="A5168" i="12"/>
  <c r="A5169" i="12"/>
  <c r="A5170" i="12"/>
  <c r="A5171" i="12"/>
  <c r="A5172" i="12"/>
  <c r="A5173" i="12"/>
  <c r="A5174" i="12"/>
  <c r="A5175" i="12"/>
  <c r="A5176" i="12"/>
  <c r="A5177" i="12"/>
  <c r="A5178" i="12"/>
  <c r="A5179" i="12"/>
  <c r="A5180" i="12"/>
  <c r="A5181" i="12"/>
  <c r="A5182" i="12"/>
  <c r="A5183" i="12"/>
  <c r="A5184" i="12"/>
  <c r="A5185" i="12"/>
  <c r="A5186" i="12"/>
  <c r="A5187" i="12"/>
  <c r="A5188" i="12"/>
  <c r="A5189" i="12"/>
  <c r="A5190" i="12"/>
  <c r="A5191" i="12"/>
  <c r="A5192" i="12"/>
  <c r="A5193" i="12"/>
  <c r="A5194" i="12"/>
  <c r="A5195" i="12"/>
  <c r="A5196" i="12"/>
  <c r="A5197" i="12"/>
  <c r="A5198" i="12"/>
  <c r="A5199" i="12"/>
  <c r="A5200" i="12"/>
  <c r="A5201" i="12"/>
  <c r="A5202" i="12"/>
  <c r="A5203" i="12"/>
  <c r="A5204" i="12"/>
  <c r="A5205" i="12"/>
  <c r="A5206" i="12"/>
  <c r="A5207" i="12"/>
  <c r="A5208" i="12"/>
  <c r="A5209" i="12"/>
  <c r="A5210" i="12"/>
  <c r="A5211" i="12"/>
  <c r="A5212" i="12"/>
  <c r="A5213" i="12"/>
  <c r="A5214" i="12"/>
  <c r="A5215" i="12"/>
  <c r="A5216" i="12"/>
  <c r="A5217" i="12"/>
  <c r="A5218" i="12"/>
  <c r="A5219" i="12"/>
  <c r="A5220" i="12"/>
  <c r="A5221" i="12"/>
  <c r="A5222" i="12"/>
  <c r="A5223" i="12"/>
  <c r="A5224" i="12"/>
  <c r="A5225" i="12"/>
  <c r="A5226" i="12"/>
  <c r="A5227" i="12"/>
  <c r="A5228" i="12"/>
  <c r="A5229" i="12"/>
  <c r="A5230" i="12"/>
  <c r="A5231" i="12"/>
  <c r="A5232" i="12"/>
  <c r="A5233" i="12"/>
  <c r="A5234" i="12"/>
  <c r="A5235" i="12"/>
  <c r="A5236" i="12"/>
  <c r="A5237" i="12"/>
  <c r="A5238" i="12"/>
  <c r="A5239" i="12"/>
  <c r="A5240" i="12"/>
  <c r="A5241" i="12"/>
  <c r="A5242" i="12"/>
  <c r="A5243" i="12"/>
  <c r="A5244" i="12"/>
  <c r="A5245" i="12"/>
  <c r="A5246" i="12"/>
  <c r="A5247" i="12"/>
  <c r="A5248" i="12"/>
  <c r="A5249" i="12"/>
  <c r="A5250" i="12"/>
  <c r="A5251" i="12"/>
  <c r="A5252" i="12"/>
  <c r="A5253" i="12"/>
  <c r="A5254" i="12"/>
  <c r="A5255" i="12"/>
  <c r="A5256" i="12"/>
  <c r="A5257" i="12"/>
  <c r="A5258" i="12"/>
  <c r="A5259" i="12"/>
  <c r="A5260" i="12"/>
  <c r="A5261" i="12"/>
  <c r="A5262" i="12"/>
  <c r="A5263" i="12"/>
  <c r="A5264" i="12"/>
  <c r="A5265" i="12"/>
  <c r="A5266" i="12"/>
  <c r="A5267" i="12"/>
  <c r="A5268" i="12"/>
  <c r="A5269" i="12"/>
  <c r="A5270" i="12"/>
  <c r="A5271" i="12"/>
  <c r="A5272" i="12"/>
  <c r="A5273" i="12"/>
  <c r="A5274" i="12"/>
  <c r="A5275" i="12"/>
  <c r="A5276" i="12"/>
  <c r="A5277" i="12"/>
  <c r="A5278" i="12"/>
  <c r="A5279" i="12"/>
  <c r="A5280" i="12"/>
  <c r="A5281" i="12"/>
  <c r="A5282" i="12"/>
  <c r="A5283" i="12"/>
  <c r="A5284" i="12"/>
  <c r="A5285" i="12"/>
  <c r="A5286" i="12"/>
  <c r="A5287" i="12"/>
  <c r="A5288" i="12"/>
  <c r="A5289" i="12"/>
  <c r="A5290" i="12"/>
  <c r="A5291" i="12"/>
  <c r="A5292" i="12"/>
  <c r="A5293" i="12"/>
  <c r="A5294" i="12"/>
  <c r="A5295" i="12"/>
  <c r="A5296" i="12"/>
  <c r="A5297" i="12"/>
  <c r="A5298" i="12"/>
  <c r="A5299" i="12"/>
  <c r="A5300" i="12"/>
  <c r="A5301" i="12"/>
  <c r="A5302" i="12"/>
  <c r="A5303" i="12"/>
  <c r="A5304" i="12"/>
  <c r="A5305" i="12"/>
  <c r="A5306" i="12"/>
  <c r="A5307" i="12"/>
  <c r="A5308" i="12"/>
  <c r="A5309" i="12"/>
  <c r="A5310" i="12"/>
  <c r="A5311" i="12"/>
  <c r="A5312" i="12"/>
  <c r="A5313" i="12"/>
  <c r="A5314" i="12"/>
  <c r="A5315" i="12"/>
  <c r="A5316" i="12"/>
  <c r="A5317" i="12"/>
  <c r="A5318" i="12"/>
  <c r="A5319" i="12"/>
  <c r="A5320" i="12"/>
  <c r="A5321" i="12"/>
  <c r="A5322" i="12"/>
  <c r="A5323" i="12"/>
  <c r="A5324" i="12"/>
  <c r="A5325" i="12"/>
  <c r="A5326" i="12"/>
  <c r="A5327" i="12"/>
  <c r="A5328" i="12"/>
  <c r="A5329" i="12"/>
  <c r="A5330" i="12"/>
  <c r="A5331" i="12"/>
  <c r="A5332" i="12"/>
  <c r="A5333" i="12"/>
  <c r="A5334" i="12"/>
  <c r="A5335" i="12"/>
  <c r="A5336" i="12"/>
  <c r="A5337" i="12"/>
  <c r="A5338" i="12"/>
  <c r="A5339" i="12"/>
  <c r="A5340" i="12"/>
  <c r="A5341" i="12"/>
  <c r="A5342" i="12"/>
  <c r="A5343" i="12"/>
  <c r="A5344" i="12"/>
  <c r="A5345" i="12"/>
  <c r="A5346" i="12"/>
  <c r="A5347" i="12"/>
  <c r="A5348" i="12"/>
  <c r="A5349" i="12"/>
  <c r="A5350" i="12"/>
  <c r="A5351" i="12"/>
  <c r="A5352" i="12"/>
  <c r="A5353" i="12"/>
  <c r="A5354" i="12"/>
  <c r="A5355" i="12"/>
  <c r="A5356" i="12"/>
  <c r="A5357" i="12"/>
  <c r="A5358" i="12"/>
  <c r="A5359" i="12"/>
  <c r="A5360" i="12"/>
  <c r="A5361" i="12"/>
  <c r="A5362" i="12"/>
  <c r="A5363" i="12"/>
  <c r="A5364" i="12"/>
  <c r="A5365" i="12"/>
  <c r="A5366" i="12"/>
  <c r="A5367" i="12"/>
  <c r="A5368" i="12"/>
  <c r="A5369" i="12"/>
  <c r="A5370" i="12"/>
  <c r="A5371" i="12"/>
  <c r="A5372" i="12"/>
  <c r="A5373" i="12"/>
  <c r="A5374" i="12"/>
  <c r="A5375" i="12"/>
  <c r="A5376" i="12"/>
  <c r="A5377" i="12"/>
  <c r="A5378" i="12"/>
  <c r="A5379" i="12"/>
  <c r="A5380" i="12"/>
  <c r="A5381" i="12"/>
  <c r="A5382" i="12"/>
  <c r="A5383" i="12"/>
  <c r="A5384" i="12"/>
  <c r="A5385" i="12"/>
  <c r="A5386" i="12"/>
  <c r="A5387" i="12"/>
  <c r="A5388" i="12"/>
  <c r="A5389" i="12"/>
  <c r="A5390" i="12"/>
  <c r="A5391" i="12"/>
  <c r="A5392" i="12"/>
  <c r="A5393" i="12"/>
  <c r="A5394" i="12"/>
  <c r="A5395" i="12"/>
  <c r="A5396" i="12"/>
  <c r="A5397" i="12"/>
  <c r="A5398" i="12"/>
  <c r="A5399" i="12"/>
  <c r="A5400" i="12"/>
  <c r="A5401" i="12"/>
  <c r="A5402" i="12"/>
  <c r="A5403" i="12"/>
  <c r="A5404" i="12"/>
  <c r="A5405" i="12"/>
  <c r="A5406" i="12"/>
  <c r="A5407" i="12"/>
  <c r="A5408" i="12"/>
  <c r="A5409" i="12"/>
  <c r="A5410" i="12"/>
  <c r="A5411" i="12"/>
  <c r="A5412" i="12"/>
  <c r="A5413" i="12"/>
  <c r="A5414" i="12"/>
  <c r="A5415" i="12"/>
  <c r="A5416" i="12"/>
  <c r="A5417" i="12"/>
  <c r="A5418" i="12"/>
  <c r="A5419" i="12"/>
  <c r="A5420" i="12"/>
  <c r="A5421" i="12"/>
  <c r="A5422" i="12"/>
  <c r="A5423" i="12"/>
  <c r="A5424" i="12"/>
  <c r="A5425" i="12"/>
  <c r="A5426" i="12"/>
  <c r="A5427" i="12"/>
  <c r="A5428" i="12"/>
  <c r="A5429" i="12"/>
  <c r="A5430" i="12"/>
  <c r="A5431" i="12"/>
  <c r="A5432" i="12"/>
  <c r="A5433" i="12"/>
  <c r="A5434" i="12"/>
  <c r="A5435" i="12"/>
  <c r="A5436" i="12"/>
  <c r="A5437" i="12"/>
  <c r="A5438" i="12"/>
  <c r="A5439" i="12"/>
  <c r="A5440" i="12"/>
  <c r="A5441" i="12"/>
  <c r="A5442" i="12"/>
  <c r="A5443" i="12"/>
  <c r="A5444" i="12"/>
  <c r="A5445" i="12"/>
  <c r="A5446" i="12"/>
  <c r="A5447" i="12"/>
  <c r="A5448" i="12"/>
  <c r="A5449" i="12"/>
  <c r="A5450" i="12"/>
  <c r="A5451" i="12"/>
  <c r="A5452" i="12"/>
  <c r="A5453" i="12"/>
  <c r="A5454" i="12"/>
  <c r="A5455" i="12"/>
  <c r="A5456" i="12"/>
  <c r="A5457" i="12"/>
  <c r="A5458" i="12"/>
  <c r="A5459" i="12"/>
  <c r="A5460" i="12"/>
  <c r="A5461" i="12"/>
  <c r="A5462" i="12"/>
  <c r="A5463" i="12"/>
  <c r="A5464" i="12"/>
  <c r="A5465" i="12"/>
  <c r="A5466" i="12"/>
  <c r="A5467" i="12"/>
  <c r="A5468" i="12"/>
  <c r="A5469" i="12"/>
  <c r="A5470" i="12"/>
  <c r="A5471" i="12"/>
  <c r="A5472" i="12"/>
  <c r="A5473" i="12"/>
  <c r="A5474" i="12"/>
  <c r="A5475" i="12"/>
  <c r="A5476" i="12"/>
  <c r="A5477" i="12"/>
  <c r="A5478" i="12"/>
  <c r="A5479" i="12"/>
  <c r="A5480" i="12"/>
  <c r="A5481" i="12"/>
  <c r="A5482" i="12"/>
  <c r="A5483" i="12"/>
  <c r="A5484" i="12"/>
  <c r="A5485" i="12"/>
  <c r="A5486" i="12"/>
  <c r="A5487" i="12"/>
  <c r="A5488" i="12"/>
  <c r="A5489" i="12"/>
  <c r="A5490" i="12"/>
  <c r="A5491" i="12"/>
  <c r="A5492" i="12"/>
  <c r="A5493" i="12"/>
  <c r="A5494" i="12"/>
  <c r="A5495" i="12"/>
  <c r="A5496" i="12"/>
  <c r="A5497" i="12"/>
  <c r="A5498" i="12"/>
  <c r="A5499" i="12"/>
  <c r="A5500" i="12"/>
  <c r="A5501" i="12"/>
  <c r="A5502" i="12"/>
  <c r="A5503" i="12"/>
  <c r="A5504" i="12"/>
  <c r="A5505" i="12"/>
  <c r="A5506" i="12"/>
  <c r="A5507" i="12"/>
  <c r="A5508" i="12"/>
  <c r="A5509" i="12"/>
  <c r="A5510" i="12"/>
  <c r="A5511" i="12"/>
  <c r="A5512" i="12"/>
  <c r="A5513" i="12"/>
  <c r="A5514" i="12"/>
  <c r="A5515" i="12"/>
  <c r="A5516" i="12"/>
  <c r="A5517" i="12"/>
  <c r="A5518" i="12"/>
  <c r="A5519" i="12"/>
  <c r="A5520" i="12"/>
  <c r="A5521" i="12"/>
  <c r="A5522" i="12"/>
  <c r="A5523" i="12"/>
  <c r="A5524" i="12"/>
  <c r="A5525" i="12"/>
  <c r="A5526" i="12"/>
  <c r="A5527" i="12"/>
  <c r="A5528" i="12"/>
  <c r="A5529" i="12"/>
  <c r="A5530" i="12"/>
  <c r="A5531" i="12"/>
  <c r="A5532" i="12"/>
  <c r="A5533" i="12"/>
  <c r="A5534" i="12"/>
  <c r="A5535" i="12"/>
  <c r="A5536" i="12"/>
  <c r="A5537" i="12"/>
  <c r="A5538" i="12"/>
  <c r="A5539" i="12"/>
  <c r="A5540" i="12"/>
  <c r="A5541" i="12"/>
  <c r="A5542" i="12"/>
  <c r="A5543" i="12"/>
  <c r="A5544" i="12"/>
  <c r="A5545" i="12"/>
  <c r="A5546" i="12"/>
  <c r="A5547" i="12"/>
  <c r="A5548" i="12"/>
  <c r="A5549" i="12"/>
  <c r="A5550" i="12"/>
  <c r="A5551" i="12"/>
  <c r="A5552" i="12"/>
  <c r="A5553" i="12"/>
  <c r="A5554" i="12"/>
  <c r="A5555" i="12"/>
  <c r="A5556" i="12"/>
  <c r="A5557" i="12"/>
  <c r="A5558" i="12"/>
  <c r="A5559" i="12"/>
  <c r="A5560" i="12"/>
  <c r="A5561" i="12"/>
  <c r="A5562" i="12"/>
  <c r="A5563" i="12"/>
  <c r="A5564" i="12"/>
  <c r="A5565" i="12"/>
  <c r="A5566" i="12"/>
  <c r="A5567" i="12"/>
  <c r="A5568" i="12"/>
  <c r="A5569" i="12"/>
  <c r="A5570" i="12"/>
  <c r="A5571" i="12"/>
  <c r="A5572" i="12"/>
  <c r="A5573" i="12"/>
  <c r="A5574" i="12"/>
  <c r="A5575" i="12"/>
  <c r="A5576" i="12"/>
  <c r="A5577" i="12"/>
  <c r="A5578" i="12"/>
  <c r="A5579" i="12"/>
  <c r="A5580" i="12"/>
  <c r="A5581" i="12"/>
  <c r="A5582" i="12"/>
  <c r="A5583" i="12"/>
  <c r="A5584" i="12"/>
  <c r="A5585" i="12"/>
  <c r="A5586" i="12"/>
  <c r="A5587" i="12"/>
  <c r="A5588" i="12"/>
  <c r="A5589" i="12"/>
  <c r="A5590" i="12"/>
  <c r="A5591" i="12"/>
  <c r="A5592" i="12"/>
  <c r="A5593" i="12"/>
  <c r="A5594" i="12"/>
  <c r="A5595" i="12"/>
  <c r="A5596" i="12"/>
  <c r="A5597" i="12"/>
  <c r="A5598" i="12"/>
  <c r="A5599" i="12"/>
  <c r="A5600" i="12"/>
  <c r="A5601" i="12"/>
  <c r="A5602" i="12"/>
  <c r="A5603" i="12"/>
  <c r="A5604" i="12"/>
  <c r="A5605" i="12"/>
  <c r="A5606" i="12"/>
  <c r="A5607" i="12"/>
  <c r="A5608" i="12"/>
  <c r="A5609" i="12"/>
  <c r="A5610" i="12"/>
  <c r="A5611" i="12"/>
  <c r="A5612" i="12"/>
  <c r="A5613" i="12"/>
  <c r="A5614" i="12"/>
  <c r="A5615" i="12"/>
  <c r="A5616" i="12"/>
  <c r="A5617" i="12"/>
  <c r="A5618" i="12"/>
  <c r="A5619" i="12"/>
  <c r="A5620" i="12"/>
  <c r="A5621" i="12"/>
  <c r="A5622" i="12"/>
  <c r="A5623" i="12"/>
  <c r="A5624" i="12"/>
  <c r="A5625" i="12"/>
  <c r="A5626" i="12"/>
  <c r="A5627" i="12"/>
  <c r="A5628" i="12"/>
  <c r="A5629" i="12"/>
  <c r="A5630" i="12"/>
  <c r="A5631" i="12"/>
  <c r="A5632" i="12"/>
  <c r="A5633" i="12"/>
  <c r="A5634" i="12"/>
  <c r="A5635" i="12"/>
  <c r="A5636" i="12"/>
  <c r="A5637" i="12"/>
  <c r="A5638" i="12"/>
  <c r="A5639" i="12"/>
  <c r="A5640" i="12"/>
  <c r="A5641" i="12"/>
  <c r="A5642" i="12"/>
  <c r="A5643" i="12"/>
  <c r="A5644" i="12"/>
  <c r="A5645" i="12"/>
  <c r="A5646" i="12"/>
  <c r="A5647" i="12"/>
  <c r="A5648" i="12"/>
  <c r="A5649" i="12"/>
  <c r="A5650" i="12"/>
  <c r="A5651" i="12"/>
  <c r="A5652" i="12"/>
  <c r="A5653" i="12"/>
  <c r="A5654" i="12"/>
  <c r="A5655" i="12"/>
  <c r="A5656" i="12"/>
  <c r="A5657" i="12"/>
  <c r="A5658" i="12"/>
  <c r="A5659" i="12"/>
  <c r="A5660" i="12"/>
  <c r="A5661" i="12"/>
  <c r="A5662" i="12"/>
  <c r="A5663" i="12"/>
  <c r="A5664" i="12"/>
  <c r="A5665" i="12"/>
  <c r="A5666" i="12"/>
  <c r="A5667" i="12"/>
  <c r="A5668" i="12"/>
  <c r="A5669" i="12"/>
  <c r="A5670" i="12"/>
  <c r="A5671" i="12"/>
  <c r="A5672" i="12"/>
  <c r="A5673" i="12"/>
  <c r="A5674" i="12"/>
  <c r="A5675" i="12"/>
  <c r="A5676" i="12"/>
  <c r="A5677" i="12"/>
  <c r="A5678" i="12"/>
  <c r="A5679" i="12"/>
  <c r="A5680" i="12"/>
  <c r="A5681" i="12"/>
  <c r="A5682" i="12"/>
  <c r="A5683" i="12"/>
  <c r="A5684" i="12"/>
  <c r="A5685" i="12"/>
  <c r="A5686" i="12"/>
  <c r="A5687" i="12"/>
  <c r="A5688" i="12"/>
  <c r="A5689" i="12"/>
  <c r="A5690" i="12"/>
  <c r="A5691" i="12"/>
  <c r="A5692" i="12"/>
  <c r="A5693" i="12"/>
  <c r="A5694" i="12"/>
  <c r="A5695" i="12"/>
  <c r="A5696" i="12"/>
  <c r="A5697" i="12"/>
  <c r="A5698" i="12"/>
  <c r="A5699" i="12"/>
  <c r="A5700" i="12"/>
  <c r="A5701" i="12"/>
  <c r="A5702" i="12"/>
  <c r="A5703" i="12"/>
  <c r="A5704" i="12"/>
  <c r="A5705" i="12"/>
  <c r="A5706" i="12"/>
  <c r="A5707" i="12"/>
  <c r="A5708" i="12"/>
  <c r="A5709" i="12"/>
  <c r="A5710" i="12"/>
  <c r="A5711" i="12"/>
  <c r="A5712" i="12"/>
  <c r="A5713" i="12"/>
  <c r="A5714" i="12"/>
  <c r="A5715" i="12"/>
  <c r="A5716" i="12"/>
  <c r="A5717" i="12"/>
  <c r="A5718" i="12"/>
  <c r="A5719" i="12"/>
  <c r="A5720" i="12"/>
  <c r="A5721" i="12"/>
  <c r="A5722" i="12"/>
  <c r="A5723" i="12"/>
  <c r="A5724" i="12"/>
  <c r="A5725" i="12"/>
  <c r="A5726" i="12"/>
  <c r="A5727" i="12"/>
  <c r="A5728" i="12"/>
  <c r="A5729" i="12"/>
  <c r="A5730" i="12"/>
  <c r="A5731" i="12"/>
  <c r="A5732" i="12"/>
  <c r="A5733" i="12"/>
  <c r="A5734" i="12"/>
  <c r="A5735" i="12"/>
  <c r="A5736" i="12"/>
  <c r="A5737" i="12"/>
  <c r="A5738" i="12"/>
  <c r="A5739" i="12"/>
  <c r="A5740" i="12"/>
  <c r="A5741" i="12"/>
  <c r="A5742" i="12"/>
  <c r="A5743" i="12"/>
  <c r="A5744" i="12"/>
  <c r="A5745" i="12"/>
  <c r="A5746" i="12"/>
  <c r="A5747" i="12"/>
  <c r="A5748" i="12"/>
  <c r="A5749" i="12"/>
  <c r="A5750" i="12"/>
  <c r="A5751" i="12"/>
  <c r="A5752" i="12"/>
  <c r="A5753" i="12"/>
  <c r="A5754" i="12"/>
  <c r="A5755" i="12"/>
  <c r="A5756" i="12"/>
  <c r="A5757" i="12"/>
  <c r="A5758" i="12"/>
  <c r="A5759" i="12"/>
  <c r="A5760" i="12"/>
  <c r="A5761" i="12"/>
  <c r="A5762" i="12"/>
  <c r="A5763" i="12"/>
  <c r="A5764" i="12"/>
  <c r="A5765" i="12"/>
  <c r="A5766" i="12"/>
  <c r="A5767" i="12"/>
  <c r="A5768" i="12"/>
  <c r="A5769" i="12"/>
  <c r="A5770" i="12"/>
  <c r="A5771" i="12"/>
  <c r="A5772" i="12"/>
  <c r="A5773" i="12"/>
  <c r="A5774" i="12"/>
  <c r="A5775" i="12"/>
  <c r="A5776" i="12"/>
  <c r="A5777" i="12"/>
  <c r="A5778" i="12"/>
  <c r="A5779" i="12"/>
  <c r="A5780" i="12"/>
  <c r="A5781" i="12"/>
  <c r="A5782" i="12"/>
  <c r="A5783" i="12"/>
  <c r="A5784" i="12"/>
  <c r="A5785" i="12"/>
  <c r="A5786" i="12"/>
  <c r="A5787" i="12"/>
  <c r="A5788" i="12"/>
  <c r="A5789" i="12"/>
  <c r="A5790" i="12"/>
  <c r="A5791" i="12"/>
  <c r="A5792" i="12"/>
  <c r="A5793" i="12"/>
  <c r="A5794" i="12"/>
  <c r="A5795" i="12"/>
  <c r="A5796" i="12"/>
  <c r="A5797" i="12"/>
  <c r="A5798" i="12"/>
  <c r="A5799" i="12"/>
  <c r="A5800" i="12"/>
  <c r="A5801" i="12"/>
  <c r="A5802" i="12"/>
  <c r="A5803" i="12"/>
  <c r="A5804" i="12"/>
  <c r="A5805" i="12"/>
  <c r="A5806" i="12"/>
  <c r="A5807" i="12"/>
  <c r="A5808" i="12"/>
  <c r="A5809" i="12"/>
  <c r="A5810" i="12"/>
  <c r="A5811" i="12"/>
  <c r="A5812" i="12"/>
  <c r="A5813" i="12"/>
  <c r="A5814" i="12"/>
  <c r="A5815" i="12"/>
  <c r="A5816" i="12"/>
  <c r="A5817" i="12"/>
  <c r="A5818" i="12"/>
  <c r="A5819" i="12"/>
  <c r="A5820" i="12"/>
  <c r="A5821" i="12"/>
  <c r="A5822" i="12"/>
  <c r="A5823" i="12"/>
  <c r="A5824" i="12"/>
  <c r="A5825" i="12"/>
  <c r="A5826" i="12"/>
  <c r="A5827" i="12"/>
  <c r="A5828" i="12"/>
  <c r="A5829" i="12"/>
  <c r="A5830" i="12"/>
  <c r="A5831" i="12"/>
  <c r="A5832" i="12"/>
  <c r="A5833" i="12"/>
  <c r="A5834" i="12"/>
  <c r="A5835" i="12"/>
  <c r="A5836" i="12"/>
  <c r="A5837" i="12"/>
  <c r="A5838" i="12"/>
  <c r="A5839" i="12"/>
  <c r="A5840" i="12"/>
  <c r="A5841" i="12"/>
  <c r="A5842" i="12"/>
  <c r="A5843" i="12"/>
  <c r="A5844" i="12"/>
  <c r="A5845" i="12"/>
  <c r="A5846" i="12"/>
  <c r="A5847" i="12"/>
  <c r="A5848" i="12"/>
  <c r="A5849" i="12"/>
  <c r="A5850" i="12"/>
  <c r="A5851" i="12"/>
  <c r="A5852" i="12"/>
  <c r="A5853" i="12"/>
  <c r="A5854" i="12"/>
  <c r="A5855" i="12"/>
  <c r="A5856" i="12"/>
  <c r="A5857" i="12"/>
  <c r="A5858" i="12"/>
  <c r="A5859" i="12"/>
  <c r="A5860" i="12"/>
  <c r="A5861" i="12"/>
  <c r="A5862" i="12"/>
  <c r="A5863" i="12"/>
  <c r="A5864" i="12"/>
  <c r="A5865" i="12"/>
  <c r="A5866" i="12"/>
  <c r="A5867" i="12"/>
  <c r="A5868" i="12"/>
  <c r="A5869" i="12"/>
  <c r="A5870" i="12"/>
  <c r="A5871" i="12"/>
  <c r="A5872" i="12"/>
  <c r="A3" i="12"/>
  <c r="D3" i="13" l="1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2" i="13"/>
  <c r="E3" i="14"/>
  <c r="E4" i="14"/>
  <c r="E5" i="14"/>
  <c r="E6" i="14"/>
  <c r="E7" i="14"/>
  <c r="E2" i="14"/>
  <c r="E8" i="14" l="1"/>
  <c r="G10" i="11"/>
  <c r="N9" i="11" l="1"/>
  <c r="N8" i="11"/>
  <c r="N7" i="11"/>
  <c r="N6" i="11"/>
  <c r="N5" i="11"/>
  <c r="L5" i="11"/>
  <c r="F10" i="11"/>
  <c r="N10" i="11" l="1"/>
  <c r="H7" i="11"/>
  <c r="H8" i="11"/>
  <c r="H10" i="11" s="1"/>
  <c r="H9" i="11"/>
  <c r="H6" i="11"/>
  <c r="E5" i="11"/>
  <c r="E6" i="11"/>
  <c r="E7" i="11"/>
  <c r="E8" i="11"/>
  <c r="E9" i="11"/>
  <c r="E4" i="11"/>
  <c r="B5" i="11"/>
  <c r="B6" i="11"/>
  <c r="B7" i="11"/>
  <c r="B8" i="11"/>
  <c r="B9" i="11"/>
  <c r="B4" i="11"/>
  <c r="A701" i="8"/>
  <c r="A1255" i="7"/>
  <c r="A2270" i="6"/>
  <c r="A676" i="5"/>
  <c r="A694" i="4"/>
  <c r="A292" i="1"/>
  <c r="B10" i="11" l="1"/>
</calcChain>
</file>

<file path=xl/sharedStrings.xml><?xml version="1.0" encoding="utf-8"?>
<sst xmlns="http://schemas.openxmlformats.org/spreadsheetml/2006/main" count="36724" uniqueCount="5742">
  <si>
    <t>Ramp Identification</t>
  </si>
  <si>
    <t>Prioritization</t>
  </si>
  <si>
    <t>ID</t>
  </si>
  <si>
    <t>City/Town</t>
  </si>
  <si>
    <t>Location</t>
  </si>
  <si>
    <t>Score</t>
  </si>
  <si>
    <t>Rank</t>
  </si>
  <si>
    <t>Lee</t>
  </si>
  <si>
    <t>West Park St. &amp; Rte 20 intersection</t>
  </si>
  <si>
    <t>Crosswalk between Academy and Franklin St.</t>
  </si>
  <si>
    <t>Crosswalk between RR tracks and School St.</t>
  </si>
  <si>
    <t>North Adams</t>
  </si>
  <si>
    <t>Rte 2 &amp; Crosswalk between George Ave. and stop and shop plaza entrance</t>
  </si>
  <si>
    <t>Railroad St. &amp; Rte 20</t>
  </si>
  <si>
    <t>Franklin St. &amp; Rte 20</t>
  </si>
  <si>
    <t>Pittsfield</t>
  </si>
  <si>
    <t>Rte 20 &amp; Jefferson Pl.</t>
  </si>
  <si>
    <t>Crosswalk between Ferncliff &amp; Academy St.</t>
  </si>
  <si>
    <t>Crosswalk just south of Railroad St. crosswalk</t>
  </si>
  <si>
    <t>Bridge Main St East of State St</t>
  </si>
  <si>
    <t>Rte 2 &amp; New St</t>
  </si>
  <si>
    <t>Rte 8 &amp; Hubbard</t>
  </si>
  <si>
    <t>Gale Ave. &amp; Rte 20</t>
  </si>
  <si>
    <t>Rte 8 &amp; Meadowview</t>
  </si>
  <si>
    <t>Rte 20 &amp; Essex</t>
  </si>
  <si>
    <t>Rte 20 @ Hungerford St</t>
  </si>
  <si>
    <t>Rte 8 &amp; Highview</t>
  </si>
  <si>
    <t>Dalton</t>
  </si>
  <si>
    <t>Cemetery</t>
  </si>
  <si>
    <t>Rte 20 @ Stearns Ave</t>
  </si>
  <si>
    <t>Rte 20 @ Baker Ave</t>
  </si>
  <si>
    <t>Rte 9 &amp; Coltsville Honor Roll</t>
  </si>
  <si>
    <t>bridge west of Cloverdale</t>
  </si>
  <si>
    <t>Rte 20 &amp; Morgan St</t>
  </si>
  <si>
    <t>Franklin St. &amp;Rte 20</t>
  </si>
  <si>
    <t>Rte 20 at Hungerford</t>
  </si>
  <si>
    <t>Bay state mill</t>
  </si>
  <si>
    <t>Crosswalk at Library Square</t>
  </si>
  <si>
    <t>Cummington</t>
  </si>
  <si>
    <t>Rte 9 &amp; Beverly</t>
  </si>
  <si>
    <t>Rte 9 &amp; Hale St.</t>
  </si>
  <si>
    <t>Rte 9 &amp; Ensign</t>
  </si>
  <si>
    <t>Rte 9 &amp; Deming</t>
  </si>
  <si>
    <t>Rte 9 &amp; Cliff</t>
  </si>
  <si>
    <t>Rte 9 &amp; Merriam</t>
  </si>
  <si>
    <t>Rte 2 &amp; East Main</t>
  </si>
  <si>
    <t>Franklin &amp; Rte 20</t>
  </si>
  <si>
    <t>Rte 20 &amp; I-90 Off ramp</t>
  </si>
  <si>
    <t>Williamsburg</t>
  </si>
  <si>
    <t>Rte 9 &amp; Hatfield</t>
  </si>
  <si>
    <t>Rte 9 &amp; 99 entrace to shopping plaza</t>
  </si>
  <si>
    <t>Rte 8 &amp; McCauley Rd</t>
  </si>
  <si>
    <t>Rte 20 @ Shaker Lane</t>
  </si>
  <si>
    <t>Williamstown</t>
  </si>
  <si>
    <t>Crosswalk South of Lindley Rd Int.</t>
  </si>
  <si>
    <t>Rte 8 &amp;Curtis</t>
  </si>
  <si>
    <t>Bridge just west of Ashton Ave</t>
  </si>
  <si>
    <t>Rte 9 &amp; South</t>
  </si>
  <si>
    <t>Rte 9&amp;Plastics Ave.</t>
  </si>
  <si>
    <t>Rte 9 &amp; Junction</t>
  </si>
  <si>
    <t>west of Junction Rd</t>
  </si>
  <si>
    <t>Great Barrington</t>
  </si>
  <si>
    <t>Rte 7 &amp; Rte 23 (Maple Ave)</t>
  </si>
  <si>
    <t>Rte 20 @ Grape St</t>
  </si>
  <si>
    <t>Hinsdale</t>
  </si>
  <si>
    <t>Rte 8 &amp; Rte 143</t>
  </si>
  <si>
    <t>Rte 9 &amp; Williamsburgh PO</t>
  </si>
  <si>
    <t>Rte 20 &amp; Betnr Industrial Dr</t>
  </si>
  <si>
    <t>Rte 2 just west of Ashton Ave</t>
  </si>
  <si>
    <t>Rte 20 &amp; Lebanon</t>
  </si>
  <si>
    <t>Rte 2 &amp; Cole</t>
  </si>
  <si>
    <t>Rte 8 &amp; Housatonic</t>
  </si>
  <si>
    <t>Rte 9 &amp; Flansburg Ave</t>
  </si>
  <si>
    <t>Rte 2 &amp; Roberts</t>
  </si>
  <si>
    <t>crosswalk near Rte 8 &amp; Rte 9</t>
  </si>
  <si>
    <t>Rte 2 &amp; Protection Ave.</t>
  </si>
  <si>
    <t>Rte 7 &amp; Bulkley</t>
  </si>
  <si>
    <t>Crosswalk @ Rte 8 &amp; Jameson Rd Int</t>
  </si>
  <si>
    <t>Crosswalk @ 8 &amp; Jameson Rd Int</t>
  </si>
  <si>
    <t>Rte 20 between Maple st &amp; Chanter Rd</t>
  </si>
  <si>
    <t>Rte 2 &amp; Village East</t>
  </si>
  <si>
    <t>Rte 9 &amp; Anthony</t>
  </si>
  <si>
    <t>Bridge just east of State St</t>
  </si>
  <si>
    <t>Rte 20 &amp; Osceola</t>
  </si>
  <si>
    <t>Rte 8 &amp; Maple</t>
  </si>
  <si>
    <t>Rte 9 &amp; Larch St</t>
  </si>
  <si>
    <t>Rte 9 &amp; Kingsley</t>
  </si>
  <si>
    <t>west of Daly Ave</t>
  </si>
  <si>
    <t>Rte 8 at River St</t>
  </si>
  <si>
    <t>bridge north of Brook Ln</t>
  </si>
  <si>
    <t>Rte 8 &amp; Daly</t>
  </si>
  <si>
    <t>Rte 8 &amp; Walsh</t>
  </si>
  <si>
    <t>Sheffield</t>
  </si>
  <si>
    <t>Rte 7A &amp; Old State Rd.</t>
  </si>
  <si>
    <t>Dalton Ave &amp; Thorndyke</t>
  </si>
  <si>
    <t>Rte 9&amp; Rte 8 intersection, MM 5.95</t>
  </si>
  <si>
    <t>Rte 8 &amp; Elm</t>
  </si>
  <si>
    <t>Lanesborough</t>
  </si>
  <si>
    <t>Rte 7 &amp; Putnam</t>
  </si>
  <si>
    <t>Rte 20 @ Clarkson Ave</t>
  </si>
  <si>
    <t>Crosswalk at North Hoosac</t>
  </si>
  <si>
    <t>Rte 8 &amp; Plunkett</t>
  </si>
  <si>
    <t>Chester</t>
  </si>
  <si>
    <t>Rte 20 &amp; Main</t>
  </si>
  <si>
    <t>Rte 20 &amp; Rte 102</t>
  </si>
  <si>
    <t>Rte 20 &amp; Middlefield</t>
  </si>
  <si>
    <t>Rte 9 &amp; Victor</t>
  </si>
  <si>
    <t>Rte 20 &amp; Maple</t>
  </si>
  <si>
    <t>Russell</t>
  </si>
  <si>
    <t>Main st. &amp; Rte 20</t>
  </si>
  <si>
    <t>Huntington</t>
  </si>
  <si>
    <t>Rte 112 &amp; Freight Yard Rd</t>
  </si>
  <si>
    <t>Rte 102 @Rte 20</t>
  </si>
  <si>
    <t>Rte 8 &amp; Glennon</t>
  </si>
  <si>
    <t>Rte 9 &amp;Plastics Ave.</t>
  </si>
  <si>
    <t>Bridge north of W Shaft Rd</t>
  </si>
  <si>
    <t>Hinsdale RR Bridge</t>
  </si>
  <si>
    <t>Rte 9 &amp; Hillenbrand</t>
  </si>
  <si>
    <t>east of Anthony Rd</t>
  </si>
  <si>
    <t>Charlemont</t>
  </si>
  <si>
    <t>Rte 2 &amp; Riddell</t>
  </si>
  <si>
    <t>Old 9 &amp; Plastics Ave</t>
  </si>
  <si>
    <t>Fairview ave. &amp; Rte 20</t>
  </si>
  <si>
    <t>Shattuck Rd. &amp; Rte 20</t>
  </si>
  <si>
    <t>Crosswalk at Syndicate Rd</t>
  </si>
  <si>
    <t>Rte 7 &amp; Summer</t>
  </si>
  <si>
    <t>Rte 8 &amp; Flansburg</t>
  </si>
  <si>
    <t>Rte 8 &amp; Depot</t>
  </si>
  <si>
    <t>Rte 23 &amp; Rte 7</t>
  </si>
  <si>
    <t>Elmwood cemetary</t>
  </si>
  <si>
    <t>Rte 9 &amp; Deming St</t>
  </si>
  <si>
    <t>Barrington Plaza</t>
  </si>
  <si>
    <t>Rte 7 &amp; East St</t>
  </si>
  <si>
    <t>Lenox</t>
  </si>
  <si>
    <t>Rte 183 &amp; Kimball Farms 2</t>
  </si>
  <si>
    <t>Rte 8 &amp; Park</t>
  </si>
  <si>
    <t>Rte 2 &amp; Tower</t>
  </si>
  <si>
    <t>Conway</t>
  </si>
  <si>
    <t>Crosswalk between Baptist Hill and Elm St</t>
  </si>
  <si>
    <t>Rte 2 &amp; Chantilly</t>
  </si>
  <si>
    <t>Crosswalk north of Baptist Hill Rd</t>
  </si>
  <si>
    <t>Rte 7 &amp; Fairview</t>
  </si>
  <si>
    <t>Bangs Welding</t>
  </si>
  <si>
    <t>Rte 2 &amp; High St.</t>
  </si>
  <si>
    <t>Rte 7A &amp; Rte 183</t>
  </si>
  <si>
    <t>Rte 8 &amp; Mitchell Pl</t>
  </si>
  <si>
    <t>Mill &amp; Willow Hill</t>
  </si>
  <si>
    <t>20 &amp; Premium Outlets blvd</t>
  </si>
  <si>
    <t>Rte 116 &amp; Ives</t>
  </si>
  <si>
    <t>Crosswalk east of south street</t>
  </si>
  <si>
    <t>Rte 2 &amp; School St.</t>
  </si>
  <si>
    <t>Crosswalk between Maple Ave &amp; Depot Square</t>
  </si>
  <si>
    <t>Hancock</t>
  </si>
  <si>
    <t>Rte 20  west of Rte 41</t>
  </si>
  <si>
    <t>Rte 112 &amp; Basket</t>
  </si>
  <si>
    <t>Rte 2 west of 8A</t>
  </si>
  <si>
    <t>Rte 23 east of W Sheffield Rd</t>
  </si>
  <si>
    <t>Crosswalk Immediately North of East Main St.</t>
  </si>
  <si>
    <t>Rte 2 between Thornliebank &amp; Sabin</t>
  </si>
  <si>
    <t>Cheshire</t>
  </si>
  <si>
    <t>Rte 116 &amp; Wells Rd</t>
  </si>
  <si>
    <t>Rte 43 just west of Taylor Rd</t>
  </si>
  <si>
    <t>Rte 43 west of Potter MT Rd</t>
  </si>
  <si>
    <t>Rte 183 &amp; Kimball Farms</t>
  </si>
  <si>
    <t>crosswalk southeast of  Rte 183 &amp; 7A intersection</t>
  </si>
  <si>
    <t>Adams</t>
  </si>
  <si>
    <t>Rte 116 &amp; Jenks St.</t>
  </si>
  <si>
    <t>Rte 43 &amp; Meacham St</t>
  </si>
  <si>
    <t>Green river park</t>
  </si>
  <si>
    <t>Blandford stage rd. &amp; Rte 20</t>
  </si>
  <si>
    <t>Rte 8 &amp; Otis</t>
  </si>
  <si>
    <t>Rte 8 start of sidewalk</t>
  </si>
  <si>
    <t>Rte 8 &amp; Weston</t>
  </si>
  <si>
    <t>Clarksburg</t>
  </si>
  <si>
    <t>Rte 8 &amp; Hayden Hill Rd</t>
  </si>
  <si>
    <t>Rte 8 &amp; East Rd</t>
  </si>
  <si>
    <t>Rte 8 &amp; Hayden Hill (south)</t>
  </si>
  <si>
    <t>Rte 8 west of Cross Rd</t>
  </si>
  <si>
    <t>Crosswalk between Forest and Silver</t>
  </si>
  <si>
    <t>Bridge Middlefield Rd east of Ed Lebleau</t>
  </si>
  <si>
    <t>Rte 8 &amp; Cliff St</t>
  </si>
  <si>
    <t>Rte 7A &amp; Hubbard</t>
  </si>
  <si>
    <t>Chesterfield</t>
  </si>
  <si>
    <t>Bridge East of Ireland Rd &amp; 143 Intersection</t>
  </si>
  <si>
    <t>Bridge East of Ireland Rd&amp; 143 Intersection</t>
  </si>
  <si>
    <t>Rte 2 &amp; Adams</t>
  </si>
  <si>
    <t>Rte 23 &amp; West</t>
  </si>
  <si>
    <t>Crosswalk Immediately south Cook Ave.</t>
  </si>
  <si>
    <t>Egremont</t>
  </si>
  <si>
    <t>Crosswalk between Baldwin Hill and Sheffield</t>
  </si>
  <si>
    <t>Rte 7A &amp; Taconic</t>
  </si>
  <si>
    <t>Crosswalk north of Burch St. intersection</t>
  </si>
  <si>
    <t>Crosswalk between both Depot Square Intersections</t>
  </si>
  <si>
    <t>Crosswalk east of Baldwin Hill Road</t>
  </si>
  <si>
    <t>Stockbridge</t>
  </si>
  <si>
    <t>Rte 102 crosswalk just east of Rte 7 intersection</t>
  </si>
  <si>
    <t>Rte 116 &amp;Elm</t>
  </si>
  <si>
    <t>Becket</t>
  </si>
  <si>
    <t>Rte 8 &amp; Brooker Hill Rd.</t>
  </si>
  <si>
    <t>Bridge south of Prentice St.</t>
  </si>
  <si>
    <t>Colrain</t>
  </si>
  <si>
    <t>High street bridge</t>
  </si>
  <si>
    <t>Blandford</t>
  </si>
  <si>
    <t>Rte 23 &amp; Sunsett Rock</t>
  </si>
  <si>
    <t>Washington</t>
  </si>
  <si>
    <t>Crosswalk Directly South of Stone House Rd.</t>
  </si>
  <si>
    <t>Rte 2 &amp; Rte 8A</t>
  </si>
  <si>
    <t>Sandisfield</t>
  </si>
  <si>
    <t>Crosswalk north of Sandisfield Rd intersection</t>
  </si>
  <si>
    <t>Rte 116 &amp; Glenn St.</t>
  </si>
  <si>
    <t>West Stockbridge</t>
  </si>
  <si>
    <t>Bridge north of Pixley Hill Rd</t>
  </si>
  <si>
    <t>Rte 9 at Town Hall</t>
  </si>
  <si>
    <t>Buckland</t>
  </si>
  <si>
    <t>Rte 112 East of Depot Rd</t>
  </si>
  <si>
    <t>Rte 2 @ west of 8A</t>
  </si>
  <si>
    <t>Worthington</t>
  </si>
  <si>
    <t>Crosswalks between Samhill Rd and West St</t>
  </si>
  <si>
    <t>Otis</t>
  </si>
  <si>
    <t>Crosswalk between Norton Rd. &amp; Point Rd.</t>
  </si>
  <si>
    <t>Crosswalk @ Reservoir Rd. &amp; Rte 23 int.</t>
  </si>
  <si>
    <t>Rte 102 northwest of Rte 183</t>
  </si>
  <si>
    <t>Rte 8 &amp; Asci Dr</t>
  </si>
  <si>
    <t>Rte 112 &amp; Clark Hill Rd</t>
  </si>
  <si>
    <t>Rte 112 &amp; Capen St</t>
  </si>
  <si>
    <t>Rte 9 &amp; Thayer Corner Rd</t>
  </si>
  <si>
    <t>Crosswalk between Shore Rd. &amp; Berkshire Rd.</t>
  </si>
  <si>
    <t>Rte 7 &amp; Rte 43</t>
  </si>
  <si>
    <t>Rte 8 &amp; East Otis Rd</t>
  </si>
  <si>
    <t>Richmond</t>
  </si>
  <si>
    <t>Summit Rd Bridge over RR</t>
  </si>
  <si>
    <t>Glendale Middle Rd between Butler &amp; Castle Hill</t>
  </si>
  <si>
    <t>Ashfield</t>
  </si>
  <si>
    <t>Rte 116 &amp; Norton Hill Rd</t>
  </si>
  <si>
    <t>Rte 112 just south of Knightsville Road</t>
  </si>
  <si>
    <t>Rte 41 &amp; Lenox</t>
  </si>
  <si>
    <t>Crosswalk @ Otis Ridge ski facility</t>
  </si>
  <si>
    <t>Crosswalk @Otis Ridge ski facility</t>
  </si>
  <si>
    <t>Rte 7 &amp; Miller Ave</t>
  </si>
  <si>
    <t>Bridge East of River St.</t>
  </si>
  <si>
    <t>Crosswalk between New Lenox &amp; Limekiln Rds.</t>
  </si>
  <si>
    <t>Rte 8 &amp; Lyman St.</t>
  </si>
  <si>
    <t>Crosswalk between Appalachian trail and 57</t>
  </si>
  <si>
    <t>Crosswalk at Canyon Ranch</t>
  </si>
  <si>
    <t>Rte 20 @ Country Club</t>
  </si>
  <si>
    <t>Windsor</t>
  </si>
  <si>
    <t>Rte 9 &amp; Peru</t>
  </si>
  <si>
    <t>Florida</t>
  </si>
  <si>
    <t>Rte 2 &amp; Tilda Hill Rd.</t>
  </si>
  <si>
    <t>Rte 20 @ W Dugway Rd</t>
  </si>
  <si>
    <t>Rte 102 @ Church St</t>
  </si>
  <si>
    <t>Holyoke</t>
  </si>
  <si>
    <t>Rte 5 (Northampton St, Holyoke) @ Beacon Ave</t>
  </si>
  <si>
    <t>Rte 5 (Northampton St, Holyoke) @ Lynch School Cross-Walk</t>
  </si>
  <si>
    <t>Rte 5 (Northampton St, Holyoke) @ Anniversary Rd</t>
  </si>
  <si>
    <t>Templeton</t>
  </si>
  <si>
    <t>Rte 202 (Elm St, Templeton) @ Bridge St</t>
  </si>
  <si>
    <t>Rte 202 (Elm St, Templeton) @ Circle St</t>
  </si>
  <si>
    <t>Springfield</t>
  </si>
  <si>
    <t>St James Ave @ Tapley St</t>
  </si>
  <si>
    <t>Rte 5 (Northampton St, Holyoke) @ Hampden St</t>
  </si>
  <si>
    <t>Orange</t>
  </si>
  <si>
    <t>Rte 2A (East Main St, Orange) @ Wheeler Ave</t>
  </si>
  <si>
    <t>Rte 2A (East Main St, Orange) @ Whitney St</t>
  </si>
  <si>
    <t>Palmer</t>
  </si>
  <si>
    <t>Park Street @ Pinney St.</t>
  </si>
  <si>
    <t>Pinney Street Redux</t>
  </si>
  <si>
    <t>Deerfield</t>
  </si>
  <si>
    <t>South Deerfield, Park Street</t>
  </si>
  <si>
    <t>Commercial driveway #1109, Haley's Grain Store</t>
  </si>
  <si>
    <t>Rte 291 Off-Ramp @ St. James Ave</t>
  </si>
  <si>
    <t>West Springfield</t>
  </si>
  <si>
    <t>Rte 20 (Park Ave, West Springfield) @ Rte 5 rotary.</t>
  </si>
  <si>
    <t>Winchendon</t>
  </si>
  <si>
    <t>Rte 202 (Maple St,, Winchendon) @ Lakeshore Dr/Vaine St</t>
  </si>
  <si>
    <t>South Deerfield, Sugarloaf St. @ King Philip Ave</t>
  </si>
  <si>
    <t>Rte 202 (Maple St, Winchendon) @ Woodlawn St</t>
  </si>
  <si>
    <t>So. Deerfield, Sugarloaf St. @ Crestview</t>
  </si>
  <si>
    <t>Greenfield</t>
  </si>
  <si>
    <t>Crosswalk @ #28 Montague City Road</t>
  </si>
  <si>
    <t>Montague City Rd at Park Ave</t>
  </si>
  <si>
    <t>Cheapside Street / Montague City Road @ Park Avenue.</t>
  </si>
  <si>
    <t>Rte 20 WB Rotary @ Rte 5, West Springfield</t>
  </si>
  <si>
    <t>Dwight St to Rte 291 EB</t>
  </si>
  <si>
    <t>Rte 20 at Stone Street</t>
  </si>
  <si>
    <t>South Hadley</t>
  </si>
  <si>
    <t>Rte 116 (Newton St, South Hadley) @ Newton Manor N</t>
  </si>
  <si>
    <t>Rte 116 (College St, South Hadley) @ Leahey Ave</t>
  </si>
  <si>
    <t>Rte 202 (King Phillips Trail, Templeton) @ Prospect St Ext</t>
  </si>
  <si>
    <t>Rte 5 (Northampton St, Holyoke) @ Lincoln St</t>
  </si>
  <si>
    <t>Rte 91 SB Off-Ramp to Bernie Ave SB</t>
  </si>
  <si>
    <t>Park Street (Rte 20) @ Allen St.</t>
  </si>
  <si>
    <t>Rte 116 (Newton St, South Hadley) @ Hildreth Ave</t>
  </si>
  <si>
    <t>Rte 116 (Newton St, South Hadley) @ Boynton Ave</t>
  </si>
  <si>
    <t>Rte 116 (College St, South Hadley) @ Burnett Ave</t>
  </si>
  <si>
    <t>Location 1St James Ave @ Tapley St</t>
  </si>
  <si>
    <t>Rte 2A (East Main St, Orange ) @ Jones St</t>
  </si>
  <si>
    <t>Rte 202 (Maple St, Winchendon) @ Maple Pl</t>
  </si>
  <si>
    <t>Rte 116 (College St, South Hadley) @ Brock Way</t>
  </si>
  <si>
    <t>So Deerfield, Sugarloaf St @ Catholic church</t>
  </si>
  <si>
    <t>So. Deerfield, Sugarloaf St @ Mountain Rd</t>
  </si>
  <si>
    <t>West Brookfield</t>
  </si>
  <si>
    <t>West Main St (Rt.9) @ Ware St.</t>
  </si>
  <si>
    <t>Rte 32 End of Walk @ Old Warren Rd</t>
  </si>
  <si>
    <t>Easthampton Road (RT141) EB Under I91 SB On Ramp</t>
  </si>
  <si>
    <t>Easthampton Road (RT141) EB Under I91 NB</t>
  </si>
  <si>
    <t>Montague City Road @ Prentice Ave.</t>
  </si>
  <si>
    <t>Montague City Road @ Southern Ave.</t>
  </si>
  <si>
    <t>Rte 202 (Muller Bridge, Holyoke) SW</t>
  </si>
  <si>
    <t>Rte 20 (Westfield St, West Springfield) @ Harwich Rd</t>
  </si>
  <si>
    <t>Rte 20 (Westfield St, West Springfield) @ Talcott Ave</t>
  </si>
  <si>
    <t>Rte 202 (Maple St, Winchendon) @ Lakeshore Dr</t>
  </si>
  <si>
    <t>Rte 91 SB Off-Ramp to Birnie Ave. North Direction</t>
  </si>
  <si>
    <t>Stone Street (Rte 32) @ Park Street (Rte 20.)</t>
  </si>
  <si>
    <t>South Main St. @ Conant  St.</t>
  </si>
  <si>
    <t>Rte 20 (Westfield St, West Springfield) @ Churchill Rd</t>
  </si>
  <si>
    <t>Rte 202 (Maple St, Winchendon) @ Hse #392</t>
  </si>
  <si>
    <t>So. Deerfield, Sugarloaf Street @ Eastern Ave</t>
  </si>
  <si>
    <t>Rte 116 (Newton Street, South Hadley) @ Newton Manor S</t>
  </si>
  <si>
    <t>Chicopee</t>
  </si>
  <si>
    <t>Rte 33 (Memorial Dr, Chicopee) @ Sheridan St</t>
  </si>
  <si>
    <t>North Main Street, South Deerfield Ctr.</t>
  </si>
  <si>
    <t>Rte 291 EB to Chestnut St</t>
  </si>
  <si>
    <t>Deerfield, North Main Street @ Conway Street</t>
  </si>
  <si>
    <t>Rte 33 (Memorial Dr, Chicopee) @ Montgomery St TL</t>
  </si>
  <si>
    <t>Rte 68 (State Rd, Templeton) @ Hse #248 &amp; Church</t>
  </si>
  <si>
    <t>Rte 68 (State Rd, Templeton) @ River Rd</t>
  </si>
  <si>
    <t>Noble St to Rte 91 NB</t>
  </si>
  <si>
    <t>Rte 91 NB On-Ramp @ Chestnut St</t>
  </si>
  <si>
    <t>Westfield</t>
  </si>
  <si>
    <t>Rte 20 (Russell Rd, Westfield) @ Highland View St</t>
  </si>
  <si>
    <t>Rte 68 (State Rd, Templeton) @ Pine Dr</t>
  </si>
  <si>
    <t>Rte 68 (State Rd, Templeton) @ Hse #293</t>
  </si>
  <si>
    <t>Rte 68 ) State Rd, Templeton) @ Hamlet Mill Rd</t>
  </si>
  <si>
    <t>Rte 68 (State Rd, Templeton) @ Hillside Pl</t>
  </si>
  <si>
    <t>Rte 291 Off-Ramp @ Page Blvd</t>
  </si>
  <si>
    <t>Rte 20 (Main St, Westfield) @ Mainline Drive</t>
  </si>
  <si>
    <t>St James Ave @Rte 291 On-Ramp</t>
  </si>
  <si>
    <t>Rte 20 (Westfield Rd, West Springfield) @ Van Horn St</t>
  </si>
  <si>
    <t>Page Blvd/St. James @ Rte 291 On-Ramp</t>
  </si>
  <si>
    <t>Lyman Street @ Open Square Way</t>
  </si>
  <si>
    <t>Rte 202 (Muller Bridge, Holyoke) SE</t>
  </si>
  <si>
    <t>So. Deerfield, Park Street @ Graves Street.</t>
  </si>
  <si>
    <t>Ramp, US91 NB to SR2A EB</t>
  </si>
  <si>
    <t>Rte 2A (Patriots Rd, Templeton) @ South Main St</t>
  </si>
  <si>
    <t>Rte 2A (Patriots Rd, Templeton) West of South Main St</t>
  </si>
  <si>
    <t>Rte 116 (College St, South Hadley) @ Wright Place</t>
  </si>
  <si>
    <t>West Main St. (Rt. 9) @ Westwood Dr.</t>
  </si>
  <si>
    <t>Rte 116 (Cabot St, Holyoke) @ South Side 3rd Level Canal</t>
  </si>
  <si>
    <t>Northwood Ave @ Rte 20 (Westfield St, West Springfield)</t>
  </si>
  <si>
    <t>Rte 202 (Winchendon Rd, Templeton) @ Dennison St</t>
  </si>
  <si>
    <t>Rte 68 (State Rd, Templeton) @ Morse Ave</t>
  </si>
  <si>
    <t>Northampton</t>
  </si>
  <si>
    <t>Rte 5 (Pleasant Street) @ Hockanum Road.</t>
  </si>
  <si>
    <t>Rte 20 (Main St, Westfield) @ Westgate Plaza</t>
  </si>
  <si>
    <t>Agawam</t>
  </si>
  <si>
    <t>RT5 NB @ Rotary</t>
  </si>
  <si>
    <t>Ramp, SR2 EB to US91 SB</t>
  </si>
  <si>
    <t>Hadley</t>
  </si>
  <si>
    <t>Rte 9 (Russel St, Hadley) east of Whalley Street</t>
  </si>
  <si>
    <t>Easthampton Road (RT141) @ Ramp to I91 NB</t>
  </si>
  <si>
    <t>Rte 5 @ Bldg #2149 S, Apartment Complex</t>
  </si>
  <si>
    <t>South Main St. @ Salem St.</t>
  </si>
  <si>
    <t>Warren</t>
  </si>
  <si>
    <t>Main Street (SR67 NB) @ Prospect Street</t>
  </si>
  <si>
    <t>Rte 116 So. Deerfield, Sugarloaf St @ Mountain Rd</t>
  </si>
  <si>
    <t>Rte 122 (So. Main St, Orange) @ Burrile Ave</t>
  </si>
  <si>
    <t>RT5 SB @ Rotary</t>
  </si>
  <si>
    <t>Rte 5 (Pleasant Street) @ Holyoke Street</t>
  </si>
  <si>
    <t>River Rd @ Dartmouth St</t>
  </si>
  <si>
    <t>River Road @ Dover St</t>
  </si>
  <si>
    <t>River Rd @ Autumn St</t>
  </si>
  <si>
    <t>RT147 EB @ Memorial Bridge</t>
  </si>
  <si>
    <t>Rte 116 (College St, South Hadley) @ Mosier St</t>
  </si>
  <si>
    <t>Main Street (SR67 NB) @ School Street</t>
  </si>
  <si>
    <t>Rte 20 (Westfield St, West Springfield) @ Ely Ave</t>
  </si>
  <si>
    <t>Rte 68 (State Rd, Templeton) @ Highland Ave</t>
  </si>
  <si>
    <t>Montague City Road Crosswalk @ CHD, Bldg #148</t>
  </si>
  <si>
    <t>Montague City Road at Park Ave</t>
  </si>
  <si>
    <t>Rte 68 (State Rd, Templeton) @ Baldwin Dr/Ridgewood Heights</t>
  </si>
  <si>
    <t>Memorial Bridge Rotary to RT147 WB</t>
  </si>
  <si>
    <t>RT147 EB to Memorial Bridge Rotary</t>
  </si>
  <si>
    <t>Rte 68 (State Rd, Templeton) @ Hse #218</t>
  </si>
  <si>
    <t>Rte 68 (State Rd, Templeton) @ Old Winchester Rd</t>
  </si>
  <si>
    <t>Rte 68 (State Rd, Templeton) @  Bridge</t>
  </si>
  <si>
    <t>Rte 2A (Patriots Rd, Templeton) @ Hubbardston Rd</t>
  </si>
  <si>
    <t>Ware Road @ Mt. Dumplin Rd.</t>
  </si>
  <si>
    <t>Wales</t>
  </si>
  <si>
    <t>Main St (Rt19) @ Haynes Hill Rd.</t>
  </si>
  <si>
    <t>Petersham</t>
  </si>
  <si>
    <t>Rte 32 (North Main Street, Petersham) @ Spring St</t>
  </si>
  <si>
    <t>Rte 32 (North Main St, Petersham) @ Oliver St</t>
  </si>
  <si>
    <t>RT57 WB @ Rotary</t>
  </si>
  <si>
    <t>Rte 20 (Westfield St, West Springfield) @ Brookline Ave</t>
  </si>
  <si>
    <t>Rte 202 (Maple St, Templeton) @ Baldwinville Rd</t>
  </si>
  <si>
    <t>Rte 20 ( Russell St, Westfield) @ Congress Street</t>
  </si>
  <si>
    <t>Ware Rd. (Rte 32) @ Vicardav Ave.</t>
  </si>
  <si>
    <t>Ware Rd @ High St.</t>
  </si>
  <si>
    <t>Erving</t>
  </si>
  <si>
    <t>Rte 2 at North Street</t>
  </si>
  <si>
    <t>Rte 91 NB Off-Ramp to Rte 5 South End Bridge</t>
  </si>
  <si>
    <t>Rte 9 (Bridge Street) @ Coolidge Ave</t>
  </si>
  <si>
    <t>Rte 5 (Riverdale St, West Springfield) @ #2024-2044</t>
  </si>
  <si>
    <t>River Rd @ So. Florida Dr</t>
  </si>
  <si>
    <t>River Rd @ Redwood Dr</t>
  </si>
  <si>
    <t>RT57 EB @ RT5 SB</t>
  </si>
  <si>
    <t>Rte 5 (Riverdale St, West Springfield) @ Dominican Monastery</t>
  </si>
  <si>
    <t>Rte 202 (Southampton Rd, Westfield) @ Elem School M</t>
  </si>
  <si>
    <t>RT57 EB @ Rotary</t>
  </si>
  <si>
    <t xml:space="preserve">South Main Street @ E. Osterman </t>
  </si>
  <si>
    <t>Athol</t>
  </si>
  <si>
    <t>Rte 2A Bridge Over RR @ Old Main St</t>
  </si>
  <si>
    <t>RT5 SB Off-Ramp to Rte 147 Crossing</t>
  </si>
  <si>
    <t>Rte 32 (North Main St, Petersham) @ Sunset Ln</t>
  </si>
  <si>
    <t>Rte 5  Bldg #2071 S, Apartment Complex</t>
  </si>
  <si>
    <t>RT147 WB @ Memorial Bridge Rotary</t>
  </si>
  <si>
    <t>Rte 291 Off-Ramp Cross-Walk @ Chestntt St</t>
  </si>
  <si>
    <t>South Deerfield, Elm Street @ North Main Street</t>
  </si>
  <si>
    <t>Rte 5 Bldg #2071 N, Apartment Complex</t>
  </si>
  <si>
    <t>Rte 5 Bldg #2071 S, Apartment Complex</t>
  </si>
  <si>
    <t>US91 SB to SR2 WB</t>
  </si>
  <si>
    <t>Chestnut St Cross-Wall @ Rte 291 WB Off-Ramp</t>
  </si>
  <si>
    <t>Rte 2A (Patriots Rd, Templeton) @ Rte 2 Overpass</t>
  </si>
  <si>
    <t>Rte 202 Elm Street, Templeton @ Fischer St</t>
  </si>
  <si>
    <t>Ware</t>
  </si>
  <si>
    <t>Palmer Road (RT32 NB) @ Ware River</t>
  </si>
  <si>
    <t>Palmer Road (RT32 NB) @ Bacon Road</t>
  </si>
  <si>
    <t>Rte 91 NB On-Ramp @ Chestnut St / Eagle St</t>
  </si>
  <si>
    <t>Rte 116 (Cabot St, Holyoke) @ So. Canal St</t>
  </si>
  <si>
    <t>Rte 9 (Russell St, Hadley) @ Hopkins Academy</t>
  </si>
  <si>
    <t>Rte 9 (Russell St, Hadley) @ Goff Street.</t>
  </si>
  <si>
    <t>Bond St WB to Rte 291 WB</t>
  </si>
  <si>
    <t>Main Street (SR19 NB) @ Bridges Avenue</t>
  </si>
  <si>
    <t>Rte 202 (Winchendon Rd, Templeton) @ Dooley Dr</t>
  </si>
  <si>
    <t>Amherst</t>
  </si>
  <si>
    <t>Rte 9 (Northampton Rd) @ Woodside Ave</t>
  </si>
  <si>
    <t>Hatfield</t>
  </si>
  <si>
    <t>Elm St Bridge Over RR</t>
  </si>
  <si>
    <t>Main Street (SR19 NB) @ Parkview Street</t>
  </si>
  <si>
    <t>I391 Ramps @ Jackson &amp; Commercial Streets</t>
  </si>
  <si>
    <t>Rte 5 (Main St, Holyoke) @ W Springfield TL</t>
  </si>
  <si>
    <t>Bond St to Rte 291 WB #1</t>
  </si>
  <si>
    <t>River Rd @ Deering St South</t>
  </si>
  <si>
    <t>River Rd @ Shady Ln</t>
  </si>
  <si>
    <t>RT5 NB Ramp @ Municipal Facility Driveway</t>
  </si>
  <si>
    <t>West St (RT5) @ Mountain Dr</t>
  </si>
  <si>
    <t>Rte 202 (Main St, Winchester) @ River St</t>
  </si>
  <si>
    <t>Rte 202 (Main St, Winchendon) @ River St</t>
  </si>
  <si>
    <t>Rte 202 (Main St, Winchendon) @ Hall St</t>
  </si>
  <si>
    <t>Rte 116 (North Bridge St, Holyoke) @ Valley Mills Rd</t>
  </si>
  <si>
    <t>Rte 202 (Cherry St, Holyoke) @ Homestead Ave</t>
  </si>
  <si>
    <t>Rte 122 (South Main St, Orange) @ Rte 2 Overpass</t>
  </si>
  <si>
    <t>RT5 SB Ramp to RT147 Rotary</t>
  </si>
  <si>
    <t>Mill Street @ High School</t>
  </si>
  <si>
    <t>South Main St. @Stone St (SR 32)</t>
  </si>
  <si>
    <t>South Main Street at Fenton St.</t>
  </si>
  <si>
    <t>River Rd @ So. Begin Bike Path</t>
  </si>
  <si>
    <t>River Rd @ Lawnwood St</t>
  </si>
  <si>
    <t>Hardwick</t>
  </si>
  <si>
    <t>Rte 32 @ Hse #424</t>
  </si>
  <si>
    <t>Rte 83 NB to Rte 91</t>
  </si>
  <si>
    <t>Holtshire Rd, Orange @ Rte 2 Overpass</t>
  </si>
  <si>
    <t>Main St (Rt19) @ intersections of Church St and Laurel Hill Rd.</t>
  </si>
  <si>
    <t>Easthampton Road (RT141) EB Split</t>
  </si>
  <si>
    <t>Rte 5 (Pleasant Street) @ Service Center Road.</t>
  </si>
  <si>
    <t>River Rd @ Campbell Dr</t>
  </si>
  <si>
    <t>River Rd @ Meadowbrook Rd</t>
  </si>
  <si>
    <t>River Rd @ Glendale Rd</t>
  </si>
  <si>
    <t>River Rd @ Clifton Dr</t>
  </si>
  <si>
    <t>Cross-walk North of Clifton Dr</t>
  </si>
  <si>
    <t>Rte 5 (Riverdale St, West Springfield) @ Interstate On-Ramp</t>
  </si>
  <si>
    <t>Easthampton Road (RT141) WB Crossing</t>
  </si>
  <si>
    <t>Rte 19 Crosswalk @ Wales Elementary School</t>
  </si>
  <si>
    <t>Rte 5 @ Bldg #2149 N, Apartment Complex</t>
  </si>
  <si>
    <t>Turners Falls Road Bridge to Montague</t>
  </si>
  <si>
    <t>Rte 2A EB Greenfield RMV / Rest area.</t>
  </si>
  <si>
    <t>RT5 NB to Memorial Bridge Rotary</t>
  </si>
  <si>
    <t>Rte 147 Ramp - Memorial Bridge Rotary to RT5 SB</t>
  </si>
  <si>
    <t>Rte 202 (Southampton Rd, Westfield) @ Holiday Inn</t>
  </si>
  <si>
    <t>Daniel Shay's Highway, Athol @ Bridge Over Millers River</t>
  </si>
  <si>
    <t>Rte 5 (Pleasant Street) @ Fulton Avenue westerly.</t>
  </si>
  <si>
    <t>Rte 116 (Lamb St, South Hadley) @ Cross-Walk South of 202</t>
  </si>
  <si>
    <t>Easthampton Road (RT141) Crossing @ I91</t>
  </si>
  <si>
    <t>Rte 5 ) Riverdale St, West Springfield) @ Interstate Off-Ramp</t>
  </si>
  <si>
    <t>River Rd @ Deering St North</t>
  </si>
  <si>
    <t>Rte 9 (Northampton Rd, Amherst) @ Rte 116 (South Pleasant Street.)</t>
  </si>
  <si>
    <t>Rte 122 (South Main St, Orange) @ RR Bridge</t>
  </si>
  <si>
    <t>Main St (RT159) @ Federal St Branch</t>
  </si>
  <si>
    <t>Easthampton Road Under I91 A</t>
  </si>
  <si>
    <t>I91 NB Ramp to Easthampton Road (RT141)</t>
  </si>
  <si>
    <t>Memorial Bridge Rotary to RT5 NB</t>
  </si>
  <si>
    <t>Nash Mill Road over Green River</t>
  </si>
  <si>
    <t>Wilbraham</t>
  </si>
  <si>
    <t>Rte 20 (Boston Rd, Wilbraham) @ Spectacle Pond</t>
  </si>
  <si>
    <t>Daniel Shay's Highway, Athol @ RR Bridge</t>
  </si>
  <si>
    <t>Main St (RT159) @ Federal St</t>
  </si>
  <si>
    <t>Rte 202 (Main St, Winchendon) @ Hale St</t>
  </si>
  <si>
    <t>Kay Avenue Connector</t>
  </si>
  <si>
    <t>Rte 5 (Riverdale St, West Springfield) @ Massasoit Ave</t>
  </si>
  <si>
    <t>Montague</t>
  </si>
  <si>
    <t>Turners Falls Rd @ CT River</t>
  </si>
  <si>
    <t>Memorial Bridge Rotary to RT5 SB</t>
  </si>
  <si>
    <t>Rt 10 @ Mill River Bridge</t>
  </si>
  <si>
    <t>Monson</t>
  </si>
  <si>
    <t>Rte 32 north of Hse #12</t>
  </si>
  <si>
    <t>Rte 32 north of Hse #13</t>
  </si>
  <si>
    <t>Crosswalk @ Wales Elementary School</t>
  </si>
  <si>
    <t>Rte 20 (Pasco Rd. Springfield) @ Mile 69.2, Over RR</t>
  </si>
  <si>
    <t>Old Boston Road @ RR Crossing</t>
  </si>
  <si>
    <t>Ashley Ave Crossing</t>
  </si>
  <si>
    <t>Rte 9 (Russell St, Hadley) @ East Street</t>
  </si>
  <si>
    <t>I91 NB To Elm St EB</t>
  </si>
  <si>
    <t>Rte 68 (State Rd, Templeton) @ Norcross St</t>
  </si>
  <si>
    <t>Mountain Dr Bridge Over I91</t>
  </si>
  <si>
    <t>Mountain Park Road @ I91</t>
  </si>
  <si>
    <t>Prospect Ave over I90</t>
  </si>
  <si>
    <t>I91 NB Off Ramp to Elm St</t>
  </si>
  <si>
    <t>Rte 9 (Russell St, Hadley) @ Rte 47 (Middle Street)</t>
  </si>
  <si>
    <t>I391 NB @ RT116 NB</t>
  </si>
  <si>
    <t>Rte 32 Curb Cut North of Culvert</t>
  </si>
  <si>
    <t>Rte 202 (Cherry St, Holyoke) @ I-91 NB Ramp 1</t>
  </si>
  <si>
    <t>Barre</t>
  </si>
  <si>
    <t>Rte 32 (West St, Barre) West of Pleasant St</t>
  </si>
  <si>
    <t>Rte 9 (Northampton Rd, Amherst) @ Blue Hills Road</t>
  </si>
  <si>
    <t>Main St (RT159) @ Reed St</t>
  </si>
  <si>
    <t>Rte 202 (Cherry St, Holyoke) @ I-91 NB Off-ramp 2</t>
  </si>
  <si>
    <t>Rte 5 (Pleasant Street) @ Wright Ave</t>
  </si>
  <si>
    <t>Rte 32 @ Hse #474</t>
  </si>
  <si>
    <t>RT159 SB Under RT57</t>
  </si>
  <si>
    <t>Across from #96 Palmer Rd (Rt32)</t>
  </si>
  <si>
    <t>Across the street from #96 Palmer Rd. (Rt32)</t>
  </si>
  <si>
    <t>Appleton Street (RT141 EB) @ Race Street</t>
  </si>
  <si>
    <t>Meadow St @ Maple Ave</t>
  </si>
  <si>
    <t>Rte 5 (Riverdale St, West Springfield) @ Border Way</t>
  </si>
  <si>
    <t>Montague RoD (Rt63) Cross-Walk</t>
  </si>
  <si>
    <t>Meadow St @ Rt5 Rotary</t>
  </si>
  <si>
    <t>South Bridge Dr @ Meadow St</t>
  </si>
  <si>
    <t>Rte 5 (Riverdale St, West Springfield) @ Brush Hill Ave</t>
  </si>
  <si>
    <t>Pleasant St, Athol @ Rte 2 Overpass</t>
  </si>
  <si>
    <t>Rte 5 (Riverdale St, West Springfield) @ Connecticut Ave</t>
  </si>
  <si>
    <t>Main St. (Rt32) @ Green St.</t>
  </si>
  <si>
    <t>Rte 19 Bridge over railroad tracks on Rt.67.</t>
  </si>
  <si>
    <t>RT116  (Chicopee St) @ Bldg #168</t>
  </si>
  <si>
    <t>Rte 5 @ Washington St</t>
  </si>
  <si>
    <t>Rte 202 (Muller Bridge, Holyoke) @ RR Bridge</t>
  </si>
  <si>
    <t>East End of Bridge Sidewalk Wisdom Way just west of Lower Road</t>
  </si>
  <si>
    <t>Rte116 (North Bridge St, Holyoke) @ Hadley Falls Hydro</t>
  </si>
  <si>
    <t>Rte 116 (North Bridge St, Holyoke) @ Hadley Mills Rd</t>
  </si>
  <si>
    <t>Ludlow</t>
  </si>
  <si>
    <t>Center Street (RT21) @ Harding and Pike</t>
  </si>
  <si>
    <t>Center Street (RT21) @ Mass Pike Entrance</t>
  </si>
  <si>
    <t>Stafford Rd (Rt19)  North of Union Rd.</t>
  </si>
  <si>
    <t>Rte 5 (Riverdale St, West Springfield) @ Althea St</t>
  </si>
  <si>
    <t>Easthampton</t>
  </si>
  <si>
    <t>SR 10 (Main street) @ South Street</t>
  </si>
  <si>
    <t>Rte 20 WB @ Rte 291 EB On Ramp</t>
  </si>
  <si>
    <t>SR 9 (Bridge Street, Northampton) @ Grant Ave.</t>
  </si>
  <si>
    <t>Rt 66 Bridge East of Loudville Rd</t>
  </si>
  <si>
    <t>Rte 5 (Northampton St, Holyoke) @ Cedar Hill Rd</t>
  </si>
  <si>
    <t>Rte 5 (North Street, Easthampton) @ East Street.</t>
  </si>
  <si>
    <t>Rte 9, Ware, Bridge @ Mile 67.29</t>
  </si>
  <si>
    <t>Rte 5 (Riverdale St, West Springfield) @ Labelle St</t>
  </si>
  <si>
    <t>Rte 20 @ Mile 67.680, Between Observer St &amp; Rocus St</t>
  </si>
  <si>
    <t>Brimfield</t>
  </si>
  <si>
    <t>Rte 20 Crosswalk @ Brookfield Road</t>
  </si>
  <si>
    <t>River St SB to RT147 WB</t>
  </si>
  <si>
    <t>River Rd @ Danny Ln</t>
  </si>
  <si>
    <t>River Rd @ Warren St</t>
  </si>
  <si>
    <t>River Rd @ Merrell Dr</t>
  </si>
  <si>
    <t>River Rd @ Florida Dr</t>
  </si>
  <si>
    <t>Rte 9 (Bridge Street) @ Sherman Ave</t>
  </si>
  <si>
    <t>Rte 9  (Bridge Street) @ Day Ave.</t>
  </si>
  <si>
    <t>Main Street (SR19 NB) @ Burbank Avenue</t>
  </si>
  <si>
    <t>Rte 33 ( Memorial Dr, Chicopee) @ Sandra St</t>
  </si>
  <si>
    <t>Rte 20 east of Brookfield Rd End of Northerly Sidewalk</t>
  </si>
  <si>
    <t>Rte 9 (Russell St, Hadley) east of Middle Street</t>
  </si>
  <si>
    <t>Palmer Rd (Rt32) @ Woodridge Rd</t>
  </si>
  <si>
    <t>Raymond Cir West of Main St</t>
  </si>
  <si>
    <t>Rte 2 (Mohawk Trail) @ Colrain Road</t>
  </si>
  <si>
    <t>Rte 2&amp;Colrain</t>
  </si>
  <si>
    <t>Rotary Ramp @ West Summit Street</t>
  </si>
  <si>
    <t>Rte 9 (Northampton St, Amherst) @ North Prospect Street</t>
  </si>
  <si>
    <t>Ware Middle School Driveway</t>
  </si>
  <si>
    <t>Southwick</t>
  </si>
  <si>
    <t>Rt 57 Bridge Over Brook</t>
  </si>
  <si>
    <t>Palmer Rd (RT32) @ Country Club Drive</t>
  </si>
  <si>
    <t>Whately</t>
  </si>
  <si>
    <t>RT 5 Overpass @ I91</t>
  </si>
  <si>
    <t>Christian Ln Overpass</t>
  </si>
  <si>
    <t>Rt 5 Overpass @ I91</t>
  </si>
  <si>
    <t>Rte 2 WB Rest Area North</t>
  </si>
  <si>
    <t>Rte 5 (Pleasant Street) 20 yards south ofConz Street.</t>
  </si>
  <si>
    <t>Rte 116 (Newton St, South Hadley) @ Roosevelt Ave</t>
  </si>
  <si>
    <t>Log Plain Road over RR</t>
  </si>
  <si>
    <t>Palmer Rd (Rt32) and Bethany Rd</t>
  </si>
  <si>
    <t>Rte 116 (Neston St, South Hadley) @ High School North</t>
  </si>
  <si>
    <t>Rte 5 at Briar Way</t>
  </si>
  <si>
    <t>Rte 116 (Newton St, South Hadley) @ High School South</t>
  </si>
  <si>
    <t>Main st. (RT32) @ King Ave.</t>
  </si>
  <si>
    <t>Main st.(RT. 32) @ intersection Wales Rd.</t>
  </si>
  <si>
    <t>Rte 32 (Petersham Rd, Athol) @ Rte 2 Overpass</t>
  </si>
  <si>
    <t>Rte 32 (Barre Rd, Petersham) @ Pat Oconnor Rd</t>
  </si>
  <si>
    <t>Northfield</t>
  </si>
  <si>
    <t>West Northfield Rd, Northfield @ RR Bridge</t>
  </si>
  <si>
    <t>Rte 63 at Lorita Lane</t>
  </si>
  <si>
    <t>Chestnut St Over I91</t>
  </si>
  <si>
    <t>Main St (RT159) @ Albert St</t>
  </si>
  <si>
    <t>Rte 291 EB Off Ramp to Rte 20 (Page Blvd)</t>
  </si>
  <si>
    <t>Rte 202 (Granby Rd, South Hadley) @ Columbia St</t>
  </si>
  <si>
    <t>Rte 12 (School St, Winchendon) @ Mill St</t>
  </si>
  <si>
    <t>Rte 202 (Granby Rd, South Hadley) @ Sunset Ave</t>
  </si>
  <si>
    <t>Main St (RT159) @ Beekman Place</t>
  </si>
  <si>
    <t>Rte 5 @ Ashley Ave Crossing</t>
  </si>
  <si>
    <t>Rte 33 (Memorial Dr, Chicopee) @ Hollywood St</t>
  </si>
  <si>
    <t>High St @ Resnic Blvd WB</t>
  </si>
  <si>
    <t>Rte 202 (Granby Rd, South Hadley) @ Pine Hill Rd</t>
  </si>
  <si>
    <t>Rte 202 (Granby Rd, South Hadley) @ Central Ave</t>
  </si>
  <si>
    <t>Rte 116 (Newton St, South Hadley) @ Washington Ave</t>
  </si>
  <si>
    <t>Rte 9 (Northampton Rd, Amherst), @ University Drive</t>
  </si>
  <si>
    <t>Resnic Blvd @ High St</t>
  </si>
  <si>
    <t>Rte 116 (Newton St, South Hadley) @ Rte 202 SB Ramps</t>
  </si>
  <si>
    <t>Rte 116 (Newton St, South Hadley) @ Wilson St</t>
  </si>
  <si>
    <t>Rte 202 (Cherry St, Holyoke) @ Queen St</t>
  </si>
  <si>
    <t>Rte 116 (Newton St, South Hadley) @ South High School Exit</t>
  </si>
  <si>
    <t>Main Street (SR67 NB) @ Moore Ave</t>
  </si>
  <si>
    <t>Rte 2 at Arch Street</t>
  </si>
  <si>
    <t>Main St (RT159) @ Nursing Home Driveway</t>
  </si>
  <si>
    <t>Rte 116 (Newton St, South Hadley) @ Ranger St</t>
  </si>
  <si>
    <t>Rte 202 (Cherry St, Holyoke)  @ Soldiers' Home</t>
  </si>
  <si>
    <t>Conway Street @ Rte 116 (South Deerfield Bypass)</t>
  </si>
  <si>
    <t>Rte 291 WB Ramp to Rte 20 EB</t>
  </si>
  <si>
    <t>RT147 @ RT159</t>
  </si>
  <si>
    <t>RT147 WB Turning Lane</t>
  </si>
  <si>
    <t>Rte 202 ( Muller Bridge, South Hadley) NE</t>
  </si>
  <si>
    <t>Rte 202 (Muller Bridge, South Hadley) NW</t>
  </si>
  <si>
    <t>South Athol Rd, Athol @ Rte 2 Overpass</t>
  </si>
  <si>
    <t>Allen Rd @ I91 Overpass</t>
  </si>
  <si>
    <t>RT19 NB (Wales Rd) @ Bridge over Brook</t>
  </si>
  <si>
    <t>Rte 9 (West Main St, Ware) @ Vernon St</t>
  </si>
  <si>
    <t>River Rd @ Pomeroy St</t>
  </si>
  <si>
    <t>Rte 5 (Northampton St, Holyoke) @ Reservation Rd</t>
  </si>
  <si>
    <t>Rte 5 (Northampton St, Holyoke) @ River Ridge Apts, Whiting Reservoir Rd</t>
  </si>
  <si>
    <t>RT 5 (Riverdale St) @ Monterey Drive</t>
  </si>
  <si>
    <t>Main Street (RT5) @ Jug Handle Road</t>
  </si>
  <si>
    <t>South Athol Rd, Athol, Under Rte 2/202</t>
  </si>
  <si>
    <t>Sunderland</t>
  </si>
  <si>
    <t>Old Amherst Rd @ Stream Crossing</t>
  </si>
  <si>
    <t>Rt.19 NB (Main St.) Crosswalk north of Monson Rd.</t>
  </si>
  <si>
    <t>Rt 5 NB Over I91</t>
  </si>
  <si>
    <t>Rte 33 (Memorial Dr, Chicopee) @ Streiber Dr</t>
  </si>
  <si>
    <t>Bridge st. over railroad</t>
  </si>
  <si>
    <t>Rte 32 (South Barre Rd, Barre) @ Bridge, Mi 33.208</t>
  </si>
  <si>
    <t>Rte 63 at Glen Road</t>
  </si>
  <si>
    <t>Rt 68 @ Suffield, CT Line</t>
  </si>
  <si>
    <t>Conway Street, Deerfield.</t>
  </si>
  <si>
    <t>Rte 202 (NE Rotary of Muller Bridge, South Hadley) @ W. Summit St #2</t>
  </si>
  <si>
    <t>Rte 202 (NE Rotary of Muller Bridge, South Hadley) @ W. Summit St</t>
  </si>
  <si>
    <t>Rte 2A (Patriots Rd, Templeton) @ School St</t>
  </si>
  <si>
    <t>RT159 (Main St) @ Harvey Johnson Drive</t>
  </si>
  <si>
    <t>RT5 SB (Riverdale St) @ East Elm St</t>
  </si>
  <si>
    <t>Rte 5 at Bridge Road</t>
  </si>
  <si>
    <t>Rte 2 &amp; Colrain</t>
  </si>
  <si>
    <t>South Entrance to Ware Public Schools</t>
  </si>
  <si>
    <t>Main St (RT159) @ Walter Way</t>
  </si>
  <si>
    <t>Rte 9 (Belchertown Rd, Ware) @ Eagle St</t>
  </si>
  <si>
    <t>Main Street (RT32 NB) @ Library</t>
  </si>
  <si>
    <t>Rte 202 ( Purple Heart Drive, South Hadley) @ NE Rotary</t>
  </si>
  <si>
    <t>Rte 159 at Agawam Middle School</t>
  </si>
  <si>
    <t>Rte 32 Bridge West of High Plain Rd</t>
  </si>
  <si>
    <t>White Pond Rd, Athol, @ Rte 2/202</t>
  </si>
  <si>
    <t>Rte 5 (Riverdale St, West Springfield) Between # 560 &amp; #572.</t>
  </si>
  <si>
    <t>Granby</t>
  </si>
  <si>
    <t>US 202 @ Deer Brook Drive</t>
  </si>
  <si>
    <t>Southampton</t>
  </si>
  <si>
    <t>Rte 10 (College Highway, Southampton) @ Maple Street</t>
  </si>
  <si>
    <t>Federal Street (Rte 63) @ North Main Street.</t>
  </si>
  <si>
    <t>Federal Street (Rte 63) @ So. Lyman Street.</t>
  </si>
  <si>
    <t>Rte 202 (Granby Rd, South Hadley) @ Lorraine Ave</t>
  </si>
  <si>
    <t>Rte 202 (Granby Rd, South Hadley) @ Jacob's Way/Jacob's Edge Condos</t>
  </si>
  <si>
    <t>Rte 9 (Russell St, Hadley) @ west end of dry bridge</t>
  </si>
  <si>
    <t>Rte 5 (Riverdale St, West Sprimgfield) @ Elm St Turning Lane</t>
  </si>
  <si>
    <t>Resnic Blvd SB @ Maple Street</t>
  </si>
  <si>
    <t>Rte 5 at Elm ST</t>
  </si>
  <si>
    <t>US202 @ Stoney Brook</t>
  </si>
  <si>
    <t>#954 Main St Rte 159 in front of Agawam Senior Ctr</t>
  </si>
  <si>
    <t>Rt 202 North of Deer Brook</t>
  </si>
  <si>
    <t>Rte 202 (Purple Heart Drive, South Hadley) @  Rotary NE</t>
  </si>
  <si>
    <t>US202 @ Church Driveway</t>
  </si>
  <si>
    <t>Rte 202 (West State St, Granby) @ West St</t>
  </si>
  <si>
    <t>Main St. (RT20) @ town hall</t>
  </si>
  <si>
    <t>Rte 33 (Memorial Dr, Chicopee) @ Westover Rotary SW</t>
  </si>
  <si>
    <t>Forest St, Erving @ Rte 63 (Northfield Rd)</t>
  </si>
  <si>
    <t>Main St. (RT20) @ Colonial Park</t>
  </si>
  <si>
    <t>Rte 32 (Summer St, Barre) @ Exchange St</t>
  </si>
  <si>
    <t>Main Street (SR67 NB) @ South Street</t>
  </si>
  <si>
    <t>Main Street (SR67 NB) @ Albany Street</t>
  </si>
  <si>
    <t>Upton</t>
  </si>
  <si>
    <t>Rte 140 at Depot St</t>
  </si>
  <si>
    <t>Marlborough</t>
  </si>
  <si>
    <t>Rte 20 at Curtis Ave</t>
  </si>
  <si>
    <t>Natick</t>
  </si>
  <si>
    <t>Rte 9 at Vision Dr</t>
  </si>
  <si>
    <t>Rte 140 at Mendon St</t>
  </si>
  <si>
    <t>Blackstone</t>
  </si>
  <si>
    <t>Rte 122 at Castle Hill Way</t>
  </si>
  <si>
    <t>Worcester</t>
  </si>
  <si>
    <t>E Central St at Eastern Ave</t>
  </si>
  <si>
    <t>Oxford</t>
  </si>
  <si>
    <t>Rte 12 North of Cherdon Ln</t>
  </si>
  <si>
    <t>Rte 12 at Maple Ave</t>
  </si>
  <si>
    <t>Littleton</t>
  </si>
  <si>
    <t>Rte 2A at Warren St</t>
  </si>
  <si>
    <t>Rte 122 Southeast of St Paul St</t>
  </si>
  <si>
    <t>Rte 20 West of Victoria Ln</t>
  </si>
  <si>
    <t>Gardner</t>
  </si>
  <si>
    <t>Rte 2A at Talcott Ave</t>
  </si>
  <si>
    <t>Rte 20 at I-495 On-ramp</t>
  </si>
  <si>
    <t>Rte 20 at I-495 Off-ramp</t>
  </si>
  <si>
    <t>Rte 2A at Meetinghouse Rd</t>
  </si>
  <si>
    <t>Rte 12 at Chestnut Hill Rd</t>
  </si>
  <si>
    <t>Rte 2A at Rogers St</t>
  </si>
  <si>
    <t>Rte 2A at Baldwin Hill Rd</t>
  </si>
  <si>
    <t>Rte 20 at Church St</t>
  </si>
  <si>
    <t>Rte 2A at Industrial Rowe</t>
  </si>
  <si>
    <t>Sudbury</t>
  </si>
  <si>
    <t>Rte 20 at Horse Pond Rd</t>
  </si>
  <si>
    <t>Acton</t>
  </si>
  <si>
    <t>Rte 2A at Rte 27</t>
  </si>
  <si>
    <t>E Central St at I-290 On-ramp</t>
  </si>
  <si>
    <t>Rte 12 at State St</t>
  </si>
  <si>
    <t>Rte 122 at Mendon St</t>
  </si>
  <si>
    <t>Rte 2A at Manca Dr</t>
  </si>
  <si>
    <t>Rte 2A at Russell St</t>
  </si>
  <si>
    <t>Millville</t>
  </si>
  <si>
    <t>Rte 122 at Preston St</t>
  </si>
  <si>
    <t>Rte 12 at Sunset Ave</t>
  </si>
  <si>
    <t>Auburn</t>
  </si>
  <si>
    <t>Rte 12 at Jerome Ave</t>
  </si>
  <si>
    <t>Rte 12 at Elmwood St</t>
  </si>
  <si>
    <t>Rte 12 at Fairlawn Ave</t>
  </si>
  <si>
    <t>Northbridge</t>
  </si>
  <si>
    <t>Rte 122 at Central Ave</t>
  </si>
  <si>
    <t>Millbury St at Grammont Rd</t>
  </si>
  <si>
    <t>Rte 12 at Clara Barton Rd</t>
  </si>
  <si>
    <t>Rte 12 Northwest of N Water Dr</t>
  </si>
  <si>
    <t>Rte 12 at Old Worcester Rd</t>
  </si>
  <si>
    <t>Fitchburg</t>
  </si>
  <si>
    <t>Rte 2A at Klondike Ave</t>
  </si>
  <si>
    <t>Rte 122 at Federal St</t>
  </si>
  <si>
    <t>Rte 12 North of Newton Ave</t>
  </si>
  <si>
    <t>Rte 2A at Berry St</t>
  </si>
  <si>
    <t>Rte 2A Northeast of Foster St</t>
  </si>
  <si>
    <t>Rte 2A at Boutelle St</t>
  </si>
  <si>
    <t>Rte 122 at Old Mendon St</t>
  </si>
  <si>
    <t>Rte 2A at Jennifer St</t>
  </si>
  <si>
    <t>Holliston</t>
  </si>
  <si>
    <t>Rte 126 at Old Cart Path</t>
  </si>
  <si>
    <t>Rte 126 at High St</t>
  </si>
  <si>
    <t>Rte 126 at Jennings Rd</t>
  </si>
  <si>
    <t>Rte 12 at Clover St</t>
  </si>
  <si>
    <t>Leominster</t>
  </si>
  <si>
    <t xml:space="preserve">Rte 13 North of Rte 2 Overpass </t>
  </si>
  <si>
    <t>Rte 13 South of Mead St</t>
  </si>
  <si>
    <t>Mill St North of Rte 135</t>
  </si>
  <si>
    <t>Rte 20 at Nokomis Rd</t>
  </si>
  <si>
    <t>Rte 20 at Greenwood St</t>
  </si>
  <si>
    <t>Ayer</t>
  </si>
  <si>
    <t>Rte 2A at East St</t>
  </si>
  <si>
    <t>Rte 140 at Centennial Ct</t>
  </si>
  <si>
    <t>Framingham</t>
  </si>
  <si>
    <t>Rte 30 at Mill St</t>
  </si>
  <si>
    <t>Rte 30 at Merriam Rd</t>
  </si>
  <si>
    <t>Rte 30 East of Merriam Rd</t>
  </si>
  <si>
    <t>Rte 30 at Little Tree Ln</t>
  </si>
  <si>
    <t>Rte 20 East of Phelps St</t>
  </si>
  <si>
    <t>Rte 122 at Northern Ave</t>
  </si>
  <si>
    <t>Rte 30 at Belknap Rd</t>
  </si>
  <si>
    <t>Rte 12 at Mayfair Cir</t>
  </si>
  <si>
    <t>Rte 30 at Woodmere Rd</t>
  </si>
  <si>
    <t>Rte 30 at Knight Rd</t>
  </si>
  <si>
    <t>Rte 30 at Bosworth Rd</t>
  </si>
  <si>
    <t>Rte 30 at Vaillencourt Dr</t>
  </si>
  <si>
    <t>Rte 2A at John Fitch Hwy</t>
  </si>
  <si>
    <t>Rte 30 at Red Coat Rd</t>
  </si>
  <si>
    <t>Rte 30 at Fox Hill Rd</t>
  </si>
  <si>
    <t>Shrewsbury</t>
  </si>
  <si>
    <t>Main St at Alden Ave</t>
  </si>
  <si>
    <t>Rte 12 at Prospect St</t>
  </si>
  <si>
    <t>Rte 20 at Bigelow Dr</t>
  </si>
  <si>
    <t>Milford</t>
  </si>
  <si>
    <t>Rte 16 at Rte 140</t>
  </si>
  <si>
    <t>Rte 140 at Rte 16</t>
  </si>
  <si>
    <t>Rte 20 at Uplook Dr</t>
  </si>
  <si>
    <t>Rte 126 at Winthrop St</t>
  </si>
  <si>
    <t>Main St at Job Cushing Rd</t>
  </si>
  <si>
    <t>Main St at Summer St</t>
  </si>
  <si>
    <t>Rte 68 at Monadnock St</t>
  </si>
  <si>
    <t>Main St at Francis Ave</t>
  </si>
  <si>
    <t>Rte 30 at Temple St</t>
  </si>
  <si>
    <t>Rte 20 at Stone Rd</t>
  </si>
  <si>
    <t>Rte 20 at Lafayette Dr</t>
  </si>
  <si>
    <t>Dudley</t>
  </si>
  <si>
    <t>Rte 197 at View St</t>
  </si>
  <si>
    <t>Rte 9 West of Rte 126 Off-ramp</t>
  </si>
  <si>
    <t>Rte 197 at Williams St</t>
  </si>
  <si>
    <t>Rte 2A at Conant St</t>
  </si>
  <si>
    <t>Rte 126 at Haven St</t>
  </si>
  <si>
    <t>Harrison St at I-290 Ramp</t>
  </si>
  <si>
    <t>Rte 13 at Hamilton St</t>
  </si>
  <si>
    <t>Rte 197 at Elizabeth St</t>
  </si>
  <si>
    <t>Main St at Carlton St</t>
  </si>
  <si>
    <t>Rte 122A at Rte 146 On-ramp</t>
  </si>
  <si>
    <t>Rte 126 at Lindsay St</t>
  </si>
  <si>
    <t>Westminster</t>
  </si>
  <si>
    <t>Rte 2A at Adams St</t>
  </si>
  <si>
    <t>Rte 13 at Rte 2 Off-ramp</t>
  </si>
  <si>
    <t>Rte 13 at Rte 2 On-ramp</t>
  </si>
  <si>
    <t>Rte 2A East of Rotary</t>
  </si>
  <si>
    <t>Rotary at Rte 2A and Sandy Pond Rd</t>
  </si>
  <si>
    <t>Rte 197 West of Elizabeth St</t>
  </si>
  <si>
    <t>Rte 20 at Peakham Rd</t>
  </si>
  <si>
    <t>Rte 2A at Shaker Rd</t>
  </si>
  <si>
    <t>Rte 20 East of Old Country Rd</t>
  </si>
  <si>
    <t>Millbury St at Perry Ave</t>
  </si>
  <si>
    <t>Rte 140 at Green St</t>
  </si>
  <si>
    <t>Main St at General Ave</t>
  </si>
  <si>
    <t>Rotary at Rte 110 and Rte 2A</t>
  </si>
  <si>
    <t>Rte 20 at Greenhill Rd</t>
  </si>
  <si>
    <t>Rte 126 at George St</t>
  </si>
  <si>
    <t>Main St at School St</t>
  </si>
  <si>
    <t>Rte 20 at Hosmer St</t>
  </si>
  <si>
    <t>Rte 12 North of Prince St</t>
  </si>
  <si>
    <t>Rte 12 at Grant St</t>
  </si>
  <si>
    <t>Fitchburg St at Sasseville Way</t>
  </si>
  <si>
    <t>Rte 126 at Foss Rd</t>
  </si>
  <si>
    <t>Rte 126 at Bates Rd</t>
  </si>
  <si>
    <t>Rte 126 at Nipmuc Rd</t>
  </si>
  <si>
    <t>Rte 126 South of Nipmuc Rd</t>
  </si>
  <si>
    <t>Rte 126 at Guild Rd</t>
  </si>
  <si>
    <t>Rte 126 at Andrew St</t>
  </si>
  <si>
    <t>Rte 9 East of Converse St</t>
  </si>
  <si>
    <t>Rte 12 at Eaton Ave</t>
  </si>
  <si>
    <t>Rte 12 at Cheryl Dr</t>
  </si>
  <si>
    <t>Rte 2A at Nichols St</t>
  </si>
  <si>
    <t>Auburn St at Southbridge St</t>
  </si>
  <si>
    <t>Rte 122 at Bailey St</t>
  </si>
  <si>
    <t>Rte 9 at Winter St</t>
  </si>
  <si>
    <t>West St at Mission St</t>
  </si>
  <si>
    <t>Rte 126 at Whitney Ave</t>
  </si>
  <si>
    <t>Rte 126 at Waushakum Blvd</t>
  </si>
  <si>
    <t>Rte 20 at Willis Ave</t>
  </si>
  <si>
    <t>Rte 20 at Waushakum Blvd</t>
  </si>
  <si>
    <t>Rte 20 At Willis Ave</t>
  </si>
  <si>
    <t>Rte 197 at Dudley Hill Rd</t>
  </si>
  <si>
    <t>Millbury</t>
  </si>
  <si>
    <t>Rte 122 at Ward Ave</t>
  </si>
  <si>
    <t>Rte 135 at Boden Ln</t>
  </si>
  <si>
    <t>Rte 122 at Joppa Road</t>
  </si>
  <si>
    <t>Rte 68 at Coleman St</t>
  </si>
  <si>
    <t>Rte 12 at Beth Ave</t>
  </si>
  <si>
    <t>West St at Euclid St</t>
  </si>
  <si>
    <t>Rte 68 at Pelley St</t>
  </si>
  <si>
    <t>Concord Rd at Rte 20</t>
  </si>
  <si>
    <t>Route 122 at Joppa Road</t>
  </si>
  <si>
    <t>Rte 9 at Lake St</t>
  </si>
  <si>
    <t>Rte 122 at Prouty Ln</t>
  </si>
  <si>
    <t>Rte 2A at Main St</t>
  </si>
  <si>
    <t>Rte 111 at Arlington St</t>
  </si>
  <si>
    <t>Webster</t>
  </si>
  <si>
    <t>Rte 12 at Pinehurst Dr</t>
  </si>
  <si>
    <t>Rte 122 North of Huntington Ave</t>
  </si>
  <si>
    <t>Rte 126 at McAlee Ave</t>
  </si>
  <si>
    <t>Ashby</t>
  </si>
  <si>
    <t>Rte 119 at S Rd</t>
  </si>
  <si>
    <t>Rte 122 at Ackerman Rd</t>
  </si>
  <si>
    <t>Rte 122 at Middleton St</t>
  </si>
  <si>
    <t>Rte 30 at Berkely Rd</t>
  </si>
  <si>
    <t>Ashland</t>
  </si>
  <si>
    <t>Rte 126 at Walcott Rd</t>
  </si>
  <si>
    <t>Northborough</t>
  </si>
  <si>
    <t>Solomon Pond Rd at I-290 On-ramp</t>
  </si>
  <si>
    <t>Rte 68 at Draper Rd</t>
  </si>
  <si>
    <t>Rte 2A at Church St</t>
  </si>
  <si>
    <t>Rte 197 Southwest of Elizabeth St</t>
  </si>
  <si>
    <t>Rte 135 at Mill St</t>
  </si>
  <si>
    <t>Auburn St at Walsh Ave</t>
  </si>
  <si>
    <t>Rte 12 South of Cherly Dr</t>
  </si>
  <si>
    <t>Rotary at Barnum Rd and Rte 110</t>
  </si>
  <si>
    <t>East Brookfield</t>
  </si>
  <si>
    <t>Rte 9 at School St</t>
  </si>
  <si>
    <t>Rte 2A at Old Towne Rd</t>
  </si>
  <si>
    <t>Rte 20 at Goodman's Hill Rd</t>
  </si>
  <si>
    <t>Rte 9 at I-90 Overpass</t>
  </si>
  <si>
    <t>Rte 2A at Willard St</t>
  </si>
  <si>
    <t>Rte 122 Southwest of Prunier St</t>
  </si>
  <si>
    <t>Rte 12 at Sword St</t>
  </si>
  <si>
    <t>Rte 126 at Greenhaige Rd</t>
  </si>
  <si>
    <t>Rte 126 at Douglas Rd</t>
  </si>
  <si>
    <t>Rte 122 at Duncan St</t>
  </si>
  <si>
    <t>Rte 12 at Malden St</t>
  </si>
  <si>
    <t>I-290 Off-ramp at Solomon Pond Mall Rd</t>
  </si>
  <si>
    <t>Mt Wayte Ave Southwest of Lakeview Ave</t>
  </si>
  <si>
    <t>Rte 20 at Station Rd</t>
  </si>
  <si>
    <t>Strathmore Rd at Rte 9</t>
  </si>
  <si>
    <t>I-190 Ramp at Rte 12</t>
  </si>
  <si>
    <t>Rte 140 at Plain St</t>
  </si>
  <si>
    <t>Rte 27 at Rte 2 Off-ramp</t>
  </si>
  <si>
    <t>West Boylston</t>
  </si>
  <si>
    <t>Rte 12 at Danielian Dr</t>
  </si>
  <si>
    <t>Rte 140 at Fiske Ave</t>
  </si>
  <si>
    <t>Rte 9 at Strathmore Rd</t>
  </si>
  <si>
    <t>Rte 111 West of Charter Rd</t>
  </si>
  <si>
    <t>Wayland</t>
  </si>
  <si>
    <t>Rte 20 at Pine Brook Rd</t>
  </si>
  <si>
    <t>Main St at Holman St</t>
  </si>
  <si>
    <t>Rte 140 at Pleasant St</t>
  </si>
  <si>
    <t>Rte 9 at Speen St On-ramp</t>
  </si>
  <si>
    <t>Pleasant St at Hunter Ave</t>
  </si>
  <si>
    <t>Rte 126 at Eliot St</t>
  </si>
  <si>
    <t>Rte 20 at Union Ave</t>
  </si>
  <si>
    <t>Rte 111 East of Prospect St</t>
  </si>
  <si>
    <t>Rte 20 at Massasoit Road</t>
  </si>
  <si>
    <t>Heard St South of Stafford St</t>
  </si>
  <si>
    <t>Rte 9 @ I-90 Ramp</t>
  </si>
  <si>
    <t>Rte 9 at Oak St</t>
  </si>
  <si>
    <t>Rte 197 at Mason Rd</t>
  </si>
  <si>
    <t>Rte 122 at Airport Dr</t>
  </si>
  <si>
    <t>Leicester</t>
  </si>
  <si>
    <t>Rte 9 at Mannville St</t>
  </si>
  <si>
    <t>Auburn St at Perry St</t>
  </si>
  <si>
    <t>Rte 20 East of Village Dr</t>
  </si>
  <si>
    <t>Rte 20 at Singletary Ln</t>
  </si>
  <si>
    <t>Rte 20 at Beach St</t>
  </si>
  <si>
    <t>Rte 135 at Wellesley Ave</t>
  </si>
  <si>
    <t>Rte 140 at Cunniff Ave</t>
  </si>
  <si>
    <t>Townsend</t>
  </si>
  <si>
    <t>Highland St at Osgood St</t>
  </si>
  <si>
    <t>Harvard Rd at Marshall St</t>
  </si>
  <si>
    <t>Harvard Rd at Marshall ST</t>
  </si>
  <si>
    <t>Rte 2A at Pleasant St</t>
  </si>
  <si>
    <t>Rte 20 at Carding Mill Rd</t>
  </si>
  <si>
    <t>Rte 30 at Waveney Rd</t>
  </si>
  <si>
    <t>Rte 30 at Pinehill Rd</t>
  </si>
  <si>
    <t>Rte 111 at Prospect St</t>
  </si>
  <si>
    <t>Rte 20 East of Highland Ave</t>
  </si>
  <si>
    <t>Spencer</t>
  </si>
  <si>
    <t>Rte 9 at Bixby Rd</t>
  </si>
  <si>
    <t>Melrose St at Burncoat St</t>
  </si>
  <si>
    <t>Grafton</t>
  </si>
  <si>
    <t>Rte 122 at Milford Rd</t>
  </si>
  <si>
    <t>I-90 Off-ramp at Rte 122</t>
  </si>
  <si>
    <t>Uxbridge</t>
  </si>
  <si>
    <t>Rte 122 at Homeward Ave</t>
  </si>
  <si>
    <t>Rte 9 at Blaine Ave</t>
  </si>
  <si>
    <t>Rte 12 at Brooks Pond Rd</t>
  </si>
  <si>
    <t>Rte 20 at Winthrop Rd</t>
  </si>
  <si>
    <t>Sturbridge</t>
  </si>
  <si>
    <t>Rte 20 at Crescent Way</t>
  </si>
  <si>
    <t>Rte 20 at Arnold Rd</t>
  </si>
  <si>
    <t>Rte 9 Off-ramp at Rte 27</t>
  </si>
  <si>
    <t>Rte 70 at I-290 On-ramp</t>
  </si>
  <si>
    <t>Main St at Founders Rd</t>
  </si>
  <si>
    <t>Acorn Park Dr at Rte 2A</t>
  </si>
  <si>
    <t>Rte 111 at Windsor Ave</t>
  </si>
  <si>
    <t>Rte 122A at Martin St</t>
  </si>
  <si>
    <t>Sutton</t>
  </si>
  <si>
    <t>Putnam Hill Rd at Central Turnpike</t>
  </si>
  <si>
    <t>Rte 111 at Community Lane</t>
  </si>
  <si>
    <t>Rte 9 at Svenson Rd</t>
  </si>
  <si>
    <t>W Hill Rd at Pleasant St</t>
  </si>
  <si>
    <t>Mendon</t>
  </si>
  <si>
    <t>Rte 16 at North Ave</t>
  </si>
  <si>
    <t>Rte 27 at Rte 9 Off-ramp</t>
  </si>
  <si>
    <t>Rte 12 at Brandon Rd</t>
  </si>
  <si>
    <t>Pleasant St at Perry Ln</t>
  </si>
  <si>
    <t>Lunenburg</t>
  </si>
  <si>
    <t>Rte 2A East of Tilton Ave</t>
  </si>
  <si>
    <t>Rte 27 at Rte 2 On-ramp</t>
  </si>
  <si>
    <t>Boxborough</t>
  </si>
  <si>
    <t>Rte 111 at Loring Ave</t>
  </si>
  <si>
    <t>Rte 122 at Hazel St</t>
  </si>
  <si>
    <t>Rte 111 at Stow Rd</t>
  </si>
  <si>
    <t>Rte 111 at Flint Rd</t>
  </si>
  <si>
    <t>Rte 140 at Elm St</t>
  </si>
  <si>
    <t>Rte 119 at Common Rd</t>
  </si>
  <si>
    <t>Rte 12 at I-190 On-ramp</t>
  </si>
  <si>
    <t>Rte 12 at Evers St</t>
  </si>
  <si>
    <t>Rte 111 at Deacon Hunt Dr</t>
  </si>
  <si>
    <t>Cedar St at I-395 Overpass</t>
  </si>
  <si>
    <t>Rte 9 at Lashaway Dr</t>
  </si>
  <si>
    <t>Rte 20 at Plain Rd</t>
  </si>
  <si>
    <t>Rte 197 at Airport Rd</t>
  </si>
  <si>
    <t>Rte 20 at Bennett Rd</t>
  </si>
  <si>
    <t>Rte 140 at Cape Rd</t>
  </si>
  <si>
    <t>Depot Rd at Rte 2 Overpass</t>
  </si>
  <si>
    <t>Rte 20 East of Paul St</t>
  </si>
  <si>
    <t>Rte 20 at Diane Ave</t>
  </si>
  <si>
    <t>Rte 9 East of Winter St</t>
  </si>
  <si>
    <t>Rte 122 at Assabet Ln</t>
  </si>
  <si>
    <t>Rte 9 at Cottage St</t>
  </si>
  <si>
    <t>Boylston</t>
  </si>
  <si>
    <t>Rte 70 at Greenwood St</t>
  </si>
  <si>
    <t>Rte 13 at Prospect St</t>
  </si>
  <si>
    <t>Rte 9 at N Brookfield Rd</t>
  </si>
  <si>
    <t>Rte 70 at Mill Rd</t>
  </si>
  <si>
    <t>Rte 9 at Grove Rd</t>
  </si>
  <si>
    <t>Rte 9 at I-90 On-ramp</t>
  </si>
  <si>
    <t>Brookfield</t>
  </si>
  <si>
    <t>Rte 9 at Maple St</t>
  </si>
  <si>
    <t>Putnam Hill Rd South of Memorial Cir</t>
  </si>
  <si>
    <t>Highland St at Rte 16</t>
  </si>
  <si>
    <t>Rte 122A at Lansing Ave</t>
  </si>
  <si>
    <t>Groton</t>
  </si>
  <si>
    <t>Rte 111 East of Winthrop Pl</t>
  </si>
  <si>
    <t>Rte 111 at Hughes Ln</t>
  </si>
  <si>
    <t>Rte 140 East of Church St</t>
  </si>
  <si>
    <t>Rte 140 at Grove St</t>
  </si>
  <si>
    <t>Rte 140 North of Grove St</t>
  </si>
  <si>
    <t>Rte 9 at Dean Rd</t>
  </si>
  <si>
    <t>Rte 111 at Rte 2 Overpass</t>
  </si>
  <si>
    <t>Rte 140 at Fiske Avenue South 19</t>
  </si>
  <si>
    <t>Rte 122 at Hollywood Dr</t>
  </si>
  <si>
    <t>Franklin</t>
  </si>
  <si>
    <t>Rte 140 at W Central St</t>
  </si>
  <si>
    <t>Rte 20 at South St</t>
  </si>
  <si>
    <t>Weston</t>
  </si>
  <si>
    <t>Rte 119 at Bow St</t>
  </si>
  <si>
    <t>Rte 27 at School St</t>
  </si>
  <si>
    <t>Rte 111 at Charter Rd</t>
  </si>
  <si>
    <t>Westford</t>
  </si>
  <si>
    <t>Rte 110 at Kimball Farm</t>
  </si>
  <si>
    <t>Rte 122 at Harding St</t>
  </si>
  <si>
    <t>W Mountain St at I-190 Off-ramp</t>
  </si>
  <si>
    <t>Rte 119 at Riverbank Terrace</t>
  </si>
  <si>
    <t>Rte 2A Southeast of Riley Rd</t>
  </si>
  <si>
    <t>Rte 119 at Brookline St</t>
  </si>
  <si>
    <t>Rte 111 at Fairview Ave</t>
  </si>
  <si>
    <t>Rte 119 Northwest of Oak St</t>
  </si>
  <si>
    <t>Rte 122A at Nelson Pl</t>
  </si>
  <si>
    <t>Rte 122A at Parkton Ave</t>
  </si>
  <si>
    <t>Rte 140 at Merriam Way</t>
  </si>
  <si>
    <t>Rte 20 at Landry Dr</t>
  </si>
  <si>
    <t>Rte 119 at Allen Rd</t>
  </si>
  <si>
    <t>Rte 20 at King Philip Rd</t>
  </si>
  <si>
    <t>Rte 131 at Mill Rd</t>
  </si>
  <si>
    <t>Rte 2A at Skyline Dr</t>
  </si>
  <si>
    <t>Green St at I-290 Overpass</t>
  </si>
  <si>
    <t>Rte 111 at School St</t>
  </si>
  <si>
    <t>Bellingham</t>
  </si>
  <si>
    <t>Rte 140 at David Rd</t>
  </si>
  <si>
    <t>Rte 126 at Algonquin Trail</t>
  </si>
  <si>
    <t>Rte 140 at I-495 Off-ramp</t>
  </si>
  <si>
    <t>Rte 20 West of Highland Ave</t>
  </si>
  <si>
    <t>Rte 9 at Church St</t>
  </si>
  <si>
    <t>Rte 119 Northwest of Allen Rd</t>
  </si>
  <si>
    <t>Rte 20 at Bates Ct</t>
  </si>
  <si>
    <t>Rte 122 at Clark Rd</t>
  </si>
  <si>
    <t>Cochituate St East of Spring St</t>
  </si>
  <si>
    <t>Rte 122 at Forest Ln</t>
  </si>
  <si>
    <t>Sterling</t>
  </si>
  <si>
    <t>Rte 12 at Rte 62</t>
  </si>
  <si>
    <t>Bridge - Whitney St East of Coolidge Cir</t>
  </si>
  <si>
    <t>Vine St at Jay St</t>
  </si>
  <si>
    <t>Rte 12 at Litchfield St</t>
  </si>
  <si>
    <t>Rte 9 at Auburn ST</t>
  </si>
  <si>
    <t>Millbury St at Fifth Ave</t>
  </si>
  <si>
    <t>I-395 Off-ramp at Sutton Ave</t>
  </si>
  <si>
    <t>Fountain St at Railroad Overpass</t>
  </si>
  <si>
    <t>Stow</t>
  </si>
  <si>
    <t>Rte 62 East of Ministers Way</t>
  </si>
  <si>
    <t>Hayward Rd at Rte 2 Overpass</t>
  </si>
  <si>
    <t>Rte 12 North of Brooks Pond Rd</t>
  </si>
  <si>
    <t>Putnam Hill Rd at Whitins Rd</t>
  </si>
  <si>
    <t>Rte 122 at Sunnyview Heights</t>
  </si>
  <si>
    <t>Rte 20 West of Pelham Island Rd</t>
  </si>
  <si>
    <t>Hopedale</t>
  </si>
  <si>
    <t>Rte 140 at Mellen St</t>
  </si>
  <si>
    <t>Rte 9 at Roy Dr</t>
  </si>
  <si>
    <t>Cordaville Rd at Hunters Ln</t>
  </si>
  <si>
    <t>Cordaville Rd at Endicott St</t>
  </si>
  <si>
    <t>Rte 122 at Donahue Ln</t>
  </si>
  <si>
    <t>Fitchburg St South of Rte 85</t>
  </si>
  <si>
    <t>Rte 9 at Gleasan Ave</t>
  </si>
  <si>
    <t>Depot Rd at I-395 On-ramp</t>
  </si>
  <si>
    <t>Depot Rd at I-395 Off-ramp</t>
  </si>
  <si>
    <t>Rte 140 at South St and Worcester St</t>
  </si>
  <si>
    <t>Rte 20 at Leicester St</t>
  </si>
  <si>
    <t>Winter St Railroad Overpass North of Rte 135</t>
  </si>
  <si>
    <t>Rte 122 behind Salvation Army</t>
  </si>
  <si>
    <t>Rte 12 at Richard Rd</t>
  </si>
  <si>
    <t>Rte 140 at I-495 On-ramp</t>
  </si>
  <si>
    <t>Rte 122 at Avalon Way</t>
  </si>
  <si>
    <t>Southbridge</t>
  </si>
  <si>
    <t>Rte 131 at Pleasant St</t>
  </si>
  <si>
    <t>Rte 70 at Scar Hill Rd</t>
  </si>
  <si>
    <t>I-395 Off-ramp at Depot Rd</t>
  </si>
  <si>
    <t>Main St at Spring St</t>
  </si>
  <si>
    <t>Haws St at Commercial Rd</t>
  </si>
  <si>
    <t>Medfield</t>
  </si>
  <si>
    <t>Curve St Southwest of Powder House Rd</t>
  </si>
  <si>
    <t>Westborough</t>
  </si>
  <si>
    <t>Flanders Rd midblock east of Connector Road</t>
  </si>
  <si>
    <t>Douglas</t>
  </si>
  <si>
    <t>Gilboa St at Caswell Ct</t>
  </si>
  <si>
    <t>Rte 27 at Maple St</t>
  </si>
  <si>
    <t>Rte 122 at Wheelock Ave</t>
  </si>
  <si>
    <t>Rte 20 East of Church St</t>
  </si>
  <si>
    <t>Rte 111 At Spruce St</t>
  </si>
  <si>
    <t>Rte 110 at Robbins Rd</t>
  </si>
  <si>
    <t>Technology Park Dr at Littleton Rd</t>
  </si>
  <si>
    <t>Southborough</t>
  </si>
  <si>
    <t>Grove St at Forge Park</t>
  </si>
  <si>
    <t>Rte 110 at Nixon Rd</t>
  </si>
  <si>
    <t>Rte 20 at Ideal Rd</t>
  </si>
  <si>
    <t>Rte 20 at I-90 &amp; Rte 146 Ramp</t>
  </si>
  <si>
    <t>Rte 20 East of Nippnapp Trail</t>
  </si>
  <si>
    <t>Rte 20 at Rte 56</t>
  </si>
  <si>
    <t>Rte 16 at Pine St</t>
  </si>
  <si>
    <t>Bridge Rte 30 west of Lynbrook Road</t>
  </si>
  <si>
    <t>Piper Rd at Rte 2</t>
  </si>
  <si>
    <t>Rte 119 at White St</t>
  </si>
  <si>
    <t>Rte 62 at High St</t>
  </si>
  <si>
    <t>Lynbrook Rd Bridge over Wachusett Aqueduct</t>
  </si>
  <si>
    <t>Rte 131 at Charlton St</t>
  </si>
  <si>
    <t>Rte 119 at Whitcomb St</t>
  </si>
  <si>
    <t>Pleasant St Connector at Crossing Blvd</t>
  </si>
  <si>
    <t>Rte 9 On-ramp at Speen St</t>
  </si>
  <si>
    <t>Rte12NB@Eaton Ave</t>
  </si>
  <si>
    <t>Rte 2A at Pope Rd</t>
  </si>
  <si>
    <t>Rte 140 at Centerville Lane</t>
  </si>
  <si>
    <t>Rotary at Rte 2 and Rte 68</t>
  </si>
  <si>
    <t>Rutland</t>
  </si>
  <si>
    <t>Rte 122A at Central Tree Rd</t>
  </si>
  <si>
    <t>Maple Ave at Beach Rd</t>
  </si>
  <si>
    <t>Rte 16 at Fortune Blvd</t>
  </si>
  <si>
    <t>Rte 20 at Sunderland Rd</t>
  </si>
  <si>
    <t>Maple Ave at Gale Ave</t>
  </si>
  <si>
    <t>Rte 110 at S Chelmsford Rd</t>
  </si>
  <si>
    <t>Rte 9 at Rhode Island Ave</t>
  </si>
  <si>
    <t>Rte 9 at Overbrook Terrace</t>
  </si>
  <si>
    <t>Rte 122 at Brigham Hill Rd</t>
  </si>
  <si>
    <t>Rte 135 West of Cemetery St</t>
  </si>
  <si>
    <t>Rte 85 at I-495 On-ramp</t>
  </si>
  <si>
    <t>Rte 131 Southeast of Pleasant St</t>
  </si>
  <si>
    <t>Rte 12 at Howe St</t>
  </si>
  <si>
    <t>Rte 20 South of Scar Hill Rd</t>
  </si>
  <si>
    <t>Rte 20 at Burgess School Rd</t>
  </si>
  <si>
    <t>Rte 62 Southwest of High St</t>
  </si>
  <si>
    <t>Rte 20 at Summer St</t>
  </si>
  <si>
    <t>Rte 119 East of Pepperell Rd</t>
  </si>
  <si>
    <t>Holden</t>
  </si>
  <si>
    <t>Rte 122A at Sandy Glen Dr</t>
  </si>
  <si>
    <t>Rte 9 at Vermont Ave</t>
  </si>
  <si>
    <t>Rte 20 at Westborough St</t>
  </si>
  <si>
    <t>Rte 119 at Wheeler Rd</t>
  </si>
  <si>
    <t>Rte 9 at Woodland Rd</t>
  </si>
  <si>
    <t>Rte 9 at Cooper Rd</t>
  </si>
  <si>
    <t>Rte 20 at Brigham St</t>
  </si>
  <si>
    <t>Rte 119 at Canal St</t>
  </si>
  <si>
    <t>Rte 9 at Flagg Rd</t>
  </si>
  <si>
    <t>Rte 20 at Little Pond Rd</t>
  </si>
  <si>
    <t>Rte 20 at Bartlett St</t>
  </si>
  <si>
    <t>Revere</t>
  </si>
  <si>
    <t>Rt 60 EB and Pomona St</t>
  </si>
  <si>
    <t>Rt 60 WB and Cremona Rd</t>
  </si>
  <si>
    <t>Lawrence</t>
  </si>
  <si>
    <t>Rt 110 EB and Logan St</t>
  </si>
  <si>
    <t>Rt 1A NB and Calumet St</t>
  </si>
  <si>
    <t>Salem</t>
  </si>
  <si>
    <t>Rt 107 NB Crowdis St</t>
  </si>
  <si>
    <t>Saugus</t>
  </si>
  <si>
    <t>Rt 1 NB at Exit to Rt 99</t>
  </si>
  <si>
    <t>Rt 1 SB at Essex St to Melrose</t>
  </si>
  <si>
    <t>Beverly</t>
  </si>
  <si>
    <t>Rt 127 NB at # 345</t>
  </si>
  <si>
    <t>Rt 1 NB at ramp from Rt 129 Saugus</t>
  </si>
  <si>
    <t>Rt 60 EB and Larkin St</t>
  </si>
  <si>
    <t>Swampscott</t>
  </si>
  <si>
    <t>Rt 1 A NB Drive South of Whole Foods</t>
  </si>
  <si>
    <t>Rt 127 NB and Endicott College</t>
  </si>
  <si>
    <t>Rte 127 Crossing at # 375</t>
  </si>
  <si>
    <t>Rt 1A NB and Spring Ct</t>
  </si>
  <si>
    <t>Somerville</t>
  </si>
  <si>
    <t>Rt 28 at Cambridge TL</t>
  </si>
  <si>
    <t>Rt 60 WB and Whitmor Rd</t>
  </si>
  <si>
    <t>Lowell</t>
  </si>
  <si>
    <t>Middlesex St at Arch St and RR Crossing</t>
  </si>
  <si>
    <t>Arlington</t>
  </si>
  <si>
    <t>2W &amp; Rhinecliff St</t>
  </si>
  <si>
    <t>Rt 60 WB and Hutchinson St</t>
  </si>
  <si>
    <t>Rt 110 EB and Knox St</t>
  </si>
  <si>
    <t>Rt 60 WB and Breed St</t>
  </si>
  <si>
    <t>Rt 107 SB and Cain Rd</t>
  </si>
  <si>
    <t>Rt 1 A NB and Franklin Ave</t>
  </si>
  <si>
    <t>Rt 129 EB at Rt 1 SB Ramps</t>
  </si>
  <si>
    <t>Rt 38 EB and Stanton Ave</t>
  </si>
  <si>
    <t>Rt 60 EB and Hutchinson St</t>
  </si>
  <si>
    <t>Rt 110 EB and Custers St</t>
  </si>
  <si>
    <t>2W &amp; Cedar Ave</t>
  </si>
  <si>
    <t>2W &amp; George St</t>
  </si>
  <si>
    <t>Rt 110 EB and Sheridan St</t>
  </si>
  <si>
    <t>Rt 60 WB N of Whitmor Rd</t>
  </si>
  <si>
    <t>Lexington</t>
  </si>
  <si>
    <t>Rt 4  over Rt 2</t>
  </si>
  <si>
    <t>Rte 4 Split between 2E and 4N/225W</t>
  </si>
  <si>
    <t>Rt 127 NB and Prince St</t>
  </si>
  <si>
    <t>Rt 107 NB and Cedar Rd</t>
  </si>
  <si>
    <t>Rt 60 EB and Graves Rd</t>
  </si>
  <si>
    <t>Rt 60 WB and Ferragamo Way</t>
  </si>
  <si>
    <t>Rt 145 EB to Rt 1A SB</t>
  </si>
  <si>
    <t>Rte 4 Intersection at Hartwell Ave</t>
  </si>
  <si>
    <t>Rt 60 EB and Harris St</t>
  </si>
  <si>
    <t>Winchester</t>
  </si>
  <si>
    <t>Rte 3 NB at Robinson Park North End</t>
  </si>
  <si>
    <t>Rt 1 SB Exit to Main St Saugus</t>
  </si>
  <si>
    <t>Rt 1A NBand Ramp to Rt 145</t>
  </si>
  <si>
    <t>Crossing at Ramp to Rt 1A SB</t>
  </si>
  <si>
    <t>Rt 1A and Calumet St</t>
  </si>
  <si>
    <t>State Rd and Atlantic Ave</t>
  </si>
  <si>
    <t>RT 3A NB Lauriat ST</t>
  </si>
  <si>
    <t>RT 3A NB Baldwin ST</t>
  </si>
  <si>
    <t>Main Street at Ramp to Rt 1 NB</t>
  </si>
  <si>
    <t>Rt 107 NB and Almeda St</t>
  </si>
  <si>
    <t>State Rd and Crescent Ave</t>
  </si>
  <si>
    <t>Rt 60 EB and Patriot Pky</t>
  </si>
  <si>
    <t>Rt 107 NB and Wilson Rd</t>
  </si>
  <si>
    <t>Rt 1A SB and Gladys St</t>
  </si>
  <si>
    <t>Main St Ramps to Rt 1 SB</t>
  </si>
  <si>
    <t>Rt 1A NB over Ramp to Bell Cir</t>
  </si>
  <si>
    <t>Rte 1A SB Bridge overr RR</t>
  </si>
  <si>
    <t>Rt 107 NB and Greenledge St</t>
  </si>
  <si>
    <t>Lynn</t>
  </si>
  <si>
    <t>Rt 129 EB and Daytona Rd</t>
  </si>
  <si>
    <t>Rt 1A NB and Hichborn St</t>
  </si>
  <si>
    <t>Rt 3A NB and At Rt 110</t>
  </si>
  <si>
    <t>Rt 1A NB and Burrill St</t>
  </si>
  <si>
    <t>North Shore Rd and Hehon St</t>
  </si>
  <si>
    <t>North Shore Rd and Centennial Ave</t>
  </si>
  <si>
    <t>Rt 1 A NB and Ellis Rd</t>
  </si>
  <si>
    <t>Rt 60 EB and Revere St</t>
  </si>
  <si>
    <t>Rt 1A NB and Elmwood Rd</t>
  </si>
  <si>
    <t>Middlesex St at Arch Street</t>
  </si>
  <si>
    <t>Middlesex St and Mcintyre St</t>
  </si>
  <si>
    <t>North Shore Rd and Dana St</t>
  </si>
  <si>
    <t>R 1A NB and York St</t>
  </si>
  <si>
    <t>Mystic Ave and Cross St</t>
  </si>
  <si>
    <t>RT 3A NB Pine ST</t>
  </si>
  <si>
    <t>Rt 1 NB  at exit to Essex St Saugus</t>
  </si>
  <si>
    <t>2 W Side Road and Park Ave</t>
  </si>
  <si>
    <t>Rt 1 A NB and Farragut Rd</t>
  </si>
  <si>
    <t>Rt 1 SB and ramp from Main St Saugus</t>
  </si>
  <si>
    <t>Rt 127 NB and Service Ln</t>
  </si>
  <si>
    <t>Rt 1 A NB crossing at #320</t>
  </si>
  <si>
    <t>Princeton St Livingston Ave Windsor St</t>
  </si>
  <si>
    <t>Rt 1 NB at ramp to Walnut St Lynn</t>
  </si>
  <si>
    <t>Rt 60 WB at #163</t>
  </si>
  <si>
    <t>State Rd at Church</t>
  </si>
  <si>
    <t>Rt 1A NB and Shaw Rd</t>
  </si>
  <si>
    <t>Mystic Ave at Rt 28 NB Offramp</t>
  </si>
  <si>
    <t>RT 3A NB Columbia ST</t>
  </si>
  <si>
    <t>Rte 4 at Winter St</t>
  </si>
  <si>
    <t>Rt 1AAnd Lawson Ave</t>
  </si>
  <si>
    <t>Rte 127 NB Crossing at Beacon Hall</t>
  </si>
  <si>
    <t>Rt 107 SB and Ravenna Ave</t>
  </si>
  <si>
    <t>Rt 60 EB and Keayne St</t>
  </si>
  <si>
    <t>Rt 1 SB at ramp to Main St Saugus</t>
  </si>
  <si>
    <t>Princeton Blvd Holden St</t>
  </si>
  <si>
    <t>Somerville Ave and Medford St</t>
  </si>
  <si>
    <t>Rt 107 NB and Wyman Ave</t>
  </si>
  <si>
    <t>RT 3A Cornell ST</t>
  </si>
  <si>
    <t>Rt 107 SB and Freeman Rd</t>
  </si>
  <si>
    <t>North Shore Rd and Dix St</t>
  </si>
  <si>
    <t>Walnut St at Rt 1 NB Ramps</t>
  </si>
  <si>
    <t>Middlesex St and Grand St</t>
  </si>
  <si>
    <t>RT 1A NB and Agawam St</t>
  </si>
  <si>
    <t>Waltham</t>
  </si>
  <si>
    <t>Rte 20 EB at Caldwell rd</t>
  </si>
  <si>
    <t>Rte 4 NB Ramp on 95N</t>
  </si>
  <si>
    <t>Rte 4 NB Ramp off 95N</t>
  </si>
  <si>
    <t>Rte 4 NB Ramp on 95S</t>
  </si>
  <si>
    <t>Rte 20 EB at Caldwell Road</t>
  </si>
  <si>
    <t>Rt 1 NB at ramp from Lynn Fells Pky</t>
  </si>
  <si>
    <t>Rte 3 NB at Robinson Park</t>
  </si>
  <si>
    <t>Rt 60 EB and Pemberton St</t>
  </si>
  <si>
    <t>Rte 4 NB at Ramp off 95S</t>
  </si>
  <si>
    <t>Somerville Ave South of Medford St</t>
  </si>
  <si>
    <t>Rt 1 NB ramp to Lynn Fells Pky</t>
  </si>
  <si>
    <t>Rt 1A SB to Hichborn St</t>
  </si>
  <si>
    <t>Rt 127 NB at Wylie Inn</t>
  </si>
  <si>
    <t>Rfontage Rd at Rt 2 W Ramps</t>
  </si>
  <si>
    <t>Rte 4 NB at 2W On Ramp</t>
  </si>
  <si>
    <t>Rte 4 NB at Valley Rd</t>
  </si>
  <si>
    <t>Rt 127 NB at Hamilton Hall</t>
  </si>
  <si>
    <t>Rt 127 NB at Hale Hall</t>
  </si>
  <si>
    <t>Rte 4 NB at No. Hancock St</t>
  </si>
  <si>
    <t>North Shore Rd at Wonderland Marketplace</t>
  </si>
  <si>
    <t>Rt 107 NB and First St</t>
  </si>
  <si>
    <t>Mystic Ave and Rt 28 SB</t>
  </si>
  <si>
    <t>RT 3A NB Monadnock Ave</t>
  </si>
  <si>
    <t>RT 3A NB Mountview Ave</t>
  </si>
  <si>
    <t>State Rd and Winthrop Ave</t>
  </si>
  <si>
    <t>Medford</t>
  </si>
  <si>
    <t>Middlesex Ave and 2nd St</t>
  </si>
  <si>
    <t>Rt 28 and Middlesex Ave</t>
  </si>
  <si>
    <t>Rt 1A and Blanchard Ave</t>
  </si>
  <si>
    <t>Rt 1A SB and John Ave</t>
  </si>
  <si>
    <t>Billerica</t>
  </si>
  <si>
    <t>Rt 3A NB and Shawsheen Rd</t>
  </si>
  <si>
    <t>Chelmsford</t>
  </si>
  <si>
    <t>Ramp I 495 NB to Rt 110 EB</t>
  </si>
  <si>
    <t>Ramp Rt 110 to/from I 495 NB</t>
  </si>
  <si>
    <t>Ramp Rt 110 EB to I 495 NB</t>
  </si>
  <si>
    <t>Rte 1A SB Bridge at Mile Marker 55.8</t>
  </si>
  <si>
    <t>Rt 107 NB and Clark St</t>
  </si>
  <si>
    <t>Rt 107 NB at Old Drive</t>
  </si>
  <si>
    <t>Rte 3 NB at Everett Ave</t>
  </si>
  <si>
    <t>Watertown St to Rt 2 East Ramp</t>
  </si>
  <si>
    <t>Rt 28 NB and Poplar St</t>
  </si>
  <si>
    <t>North Shore Rd and Shirley Ave</t>
  </si>
  <si>
    <t>Hichborn St to Rt 1A SB</t>
  </si>
  <si>
    <t>State Rd and Endicott Ave</t>
  </si>
  <si>
    <t>Rt 1A NB over Rt 145</t>
  </si>
  <si>
    <t>Rt 1 NB at ramp from Essex St Melrose</t>
  </si>
  <si>
    <t>Everett</t>
  </si>
  <si>
    <t>Sweetser Cir to Rt 99 NB</t>
  </si>
  <si>
    <t>Rt 38 SB and Rt 16 EB</t>
  </si>
  <si>
    <t>Rt 38 and Wheatland St</t>
  </si>
  <si>
    <t>Rt 38 NB and  Temple Street</t>
  </si>
  <si>
    <t>Rt 1 A NB and Vinnin St</t>
  </si>
  <si>
    <t>Rte 20 at Massasoit Street</t>
  </si>
  <si>
    <t>Rt 1A and Railroad St</t>
  </si>
  <si>
    <t>Rt 60 WB S of Comfort Inn</t>
  </si>
  <si>
    <t>North Shore Rd and Rt 145</t>
  </si>
  <si>
    <t>Middlesex Ave and 4th St</t>
  </si>
  <si>
    <t>Middlesex Ave and 6th St</t>
  </si>
  <si>
    <t>Rt 145 NB and State Rd</t>
  </si>
  <si>
    <t>Rt 1A SB and Oak Island St</t>
  </si>
  <si>
    <t>Rt 1A and Alice St</t>
  </si>
  <si>
    <t>Crossing North of Poplar St</t>
  </si>
  <si>
    <t>Rte 127 NB walkinking entrance to school building</t>
  </si>
  <si>
    <t>Gloucester</t>
  </si>
  <si>
    <t>Rt 127 NB and Kent Circle</t>
  </si>
  <si>
    <t>Rte 20 EB at Fiske Ave</t>
  </si>
  <si>
    <t>RT 3A NB and Wood ST</t>
  </si>
  <si>
    <t>Rte 28 NB South Bridge Abutment</t>
  </si>
  <si>
    <t>Rt 107 NB and Greenway Rd</t>
  </si>
  <si>
    <t>Rt 107 NB and Victory Rd</t>
  </si>
  <si>
    <t>Rt 113 WB and Varnum Ave</t>
  </si>
  <si>
    <t>Ramp Essex St to Rt 1 SB</t>
  </si>
  <si>
    <t>Methuen</t>
  </si>
  <si>
    <t>Rt 110 EB and Vermont St</t>
  </si>
  <si>
    <t>Woburn</t>
  </si>
  <si>
    <t>Rte 3 NB at Rehabilitation Way</t>
  </si>
  <si>
    <t>Rt 1 A NB at Swampscott Mall</t>
  </si>
  <si>
    <t>Rt 110 EB and Adelaide Av</t>
  </si>
  <si>
    <t>Rt 60 WB and Lechmere St</t>
  </si>
  <si>
    <t>Rt 1 A NB and Walker Rd</t>
  </si>
  <si>
    <t>Washington St and Newton St</t>
  </si>
  <si>
    <t>Rt 1 A NB and Oakledge Rd</t>
  </si>
  <si>
    <t>Manchester By The Sea</t>
  </si>
  <si>
    <t>Rt 127 NB and Spy Rock Hill rd</t>
  </si>
  <si>
    <t>Rte 3 NB at Old Cambridge Road</t>
  </si>
  <si>
    <t>Riverside Dr and Texas Ave</t>
  </si>
  <si>
    <t>Rt 3A and South Highland St</t>
  </si>
  <si>
    <t>Rt 1 A NB and Lakeview Ave</t>
  </si>
  <si>
    <t>Rte 20 EB at Fairmont Ave</t>
  </si>
  <si>
    <t>Rt 1 NB to Sargent St</t>
  </si>
  <si>
    <t>Rt 1A SB and Jug Handle</t>
  </si>
  <si>
    <t>Rt 3A NB and Amherst St</t>
  </si>
  <si>
    <t>Princeton Blvd Fairgrove St</t>
  </si>
  <si>
    <t>North Andover</t>
  </si>
  <si>
    <t>495S Ramps on Mass Ave</t>
  </si>
  <si>
    <t>Rt 1 A NB and Swampscott Ave</t>
  </si>
  <si>
    <t>Rt 1 A NB and Norfolk Ave</t>
  </si>
  <si>
    <t>Rt 1 A NB Crossing at #161</t>
  </si>
  <si>
    <t>Rt 107 NB and Belleaire Ave</t>
  </si>
  <si>
    <t>Rt 107 NB and Buchanan Circle</t>
  </si>
  <si>
    <t>Rt 3A NB and Dartmouth St</t>
  </si>
  <si>
    <t>Dodge St and Roy Ave</t>
  </si>
  <si>
    <t>Rte 127 NB Crossing at West of Hamilton Hall</t>
  </si>
  <si>
    <t>Rte 127 NB Crossing at Misselwood</t>
  </si>
  <si>
    <t>Rt 1 NB at Ferns Motel</t>
  </si>
  <si>
    <t>Rt 1 NB at #846 Entrance</t>
  </si>
  <si>
    <t>South Jug Handle at Rt 1A</t>
  </si>
  <si>
    <t>Haverhill</t>
  </si>
  <si>
    <t>Rt 110 EB and Cheever St</t>
  </si>
  <si>
    <t>Rt 1 NB at Pinehurst Ave</t>
  </si>
  <si>
    <t>Rt 110 and Niagara St</t>
  </si>
  <si>
    <t>Rt 16 WB and Middlesex Ave</t>
  </si>
  <si>
    <t>Ramp I 495 NB to Rt 114 EB</t>
  </si>
  <si>
    <t>Rt 1A SB and Wadleigh Ave</t>
  </si>
  <si>
    <t>Rt 1 A NB at Five Guys</t>
  </si>
  <si>
    <t>Rt 38 NB and Bowen Ave</t>
  </si>
  <si>
    <t>Rt 3A NB and Brouilette St</t>
  </si>
  <si>
    <t>Stoneham</t>
  </si>
  <si>
    <t>Ramp Rt 28 NB to Rt 128 NB</t>
  </si>
  <si>
    <t>Medford St Drive at South End of RR Bridge</t>
  </si>
  <si>
    <t>2W side street at pedestrian bridge over 2</t>
  </si>
  <si>
    <t>Ramp Rt 110 EB to 495 NB</t>
  </si>
  <si>
    <t>Reading</t>
  </si>
  <si>
    <t>I-95 NB to Rt 28 NB</t>
  </si>
  <si>
    <t>Tewksbury</t>
  </si>
  <si>
    <t>Rt 38 NB at #433</t>
  </si>
  <si>
    <t>Rt 28 NB and Union St</t>
  </si>
  <si>
    <t>Rt 110 EB and Quincy St</t>
  </si>
  <si>
    <t>Rt 28 NB to I-95 SB</t>
  </si>
  <si>
    <t>Rt 60 EB and Augustus St.</t>
  </si>
  <si>
    <t>Rt 113 WB and Marshall Ter</t>
  </si>
  <si>
    <t>Rt 28 NB across from # 625</t>
  </si>
  <si>
    <t>Rt 38 NB at I 495 Ramps</t>
  </si>
  <si>
    <t>133 and 127 intersection</t>
  </si>
  <si>
    <t>Lexington St at Mayflower Road</t>
  </si>
  <si>
    <t>Rt 197 NB and Naples Rd</t>
  </si>
  <si>
    <t>Rte 3 NB at Lexington Street</t>
  </si>
  <si>
    <t>Rt 129 EB and Holly Afe</t>
  </si>
  <si>
    <t>Rte 20 at 95 South Off Ramp</t>
  </si>
  <si>
    <t>North Shore Rd and Blake St</t>
  </si>
  <si>
    <t>Peabody</t>
  </si>
  <si>
    <t>Rt 114 EB and Violet Rd</t>
  </si>
  <si>
    <t>Rt 129 EB and Gordon Rd</t>
  </si>
  <si>
    <t>Rt 129 EB and Harris Rd</t>
  </si>
  <si>
    <t>Rt 110 EB and Maple Ave</t>
  </si>
  <si>
    <t>RT 3A NB Hadley ST</t>
  </si>
  <si>
    <t>Drive South of Wendy's</t>
  </si>
  <si>
    <t>North Shore Rd and Eliot Rd</t>
  </si>
  <si>
    <t>Rt 110 EB and Manahan St</t>
  </si>
  <si>
    <t>Rt 1 SB at Ramp to Walnut St</t>
  </si>
  <si>
    <t>Salisbury</t>
  </si>
  <si>
    <t>Rt 1 NB and Warren Ave</t>
  </si>
  <si>
    <t>Rte 1 NB Crossing at # 16</t>
  </si>
  <si>
    <t>Rt 127 NB and Montessori Road</t>
  </si>
  <si>
    <t>Rt 3A NB and Charnstaffe Ln</t>
  </si>
  <si>
    <t>Rt 28 NB and Everett Ave</t>
  </si>
  <si>
    <t>495N On and Off ramp at Mass Ave</t>
  </si>
  <si>
    <t>Rt 1 SB and Thomas St</t>
  </si>
  <si>
    <t>Drive Exit at Global Gas</t>
  </si>
  <si>
    <t>Lexington St Midblock at Woburn Lodges</t>
  </si>
  <si>
    <t>Rt 1A SB to Bell Cir</t>
  </si>
  <si>
    <t>Middleex Ave and 1st St</t>
  </si>
  <si>
    <t>Rte 20 EB 95 South On Ramp</t>
  </si>
  <si>
    <t>Middlesex Ave and 3rd St</t>
  </si>
  <si>
    <t>Dracut</t>
  </si>
  <si>
    <t>Rt 110 EB and Nassau St</t>
  </si>
  <si>
    <t>North Shore Rd and Cove St</t>
  </si>
  <si>
    <t>North Shore Rd and Wolcott Rd</t>
  </si>
  <si>
    <t>Burlington</t>
  </si>
  <si>
    <t>Rte 3A NB at Forbes Ave</t>
  </si>
  <si>
    <t>Gorham St and Lowell Connector</t>
  </si>
  <si>
    <t>Walnut St at Walnut Place</t>
  </si>
  <si>
    <t>Lexington St at Glenwood Ave</t>
  </si>
  <si>
    <t>Lexington St at Reeves School</t>
  </si>
  <si>
    <t>Rt 127 and Everett St</t>
  </si>
  <si>
    <t>Rt 127  NB and Hale St</t>
  </si>
  <si>
    <t>Rte 127 NB Crossing at # 15</t>
  </si>
  <si>
    <t>Rt 110 EB at 709</t>
  </si>
  <si>
    <t>Rt 1 NB at #846 Exit</t>
  </si>
  <si>
    <t>Rte 110 EB Crssing at # 243</t>
  </si>
  <si>
    <t>Rt 3A NB and Wightman St</t>
  </si>
  <si>
    <t>Rt 3A NB and Corey Street</t>
  </si>
  <si>
    <t>Rte 110 EB Crssing at # 244</t>
  </si>
  <si>
    <t>Rt 110 EB and Randolph Ave</t>
  </si>
  <si>
    <t>Rt 110 EB and Farley St</t>
  </si>
  <si>
    <t>Crossing North of Randolph Ave</t>
  </si>
  <si>
    <t>Rt 110 EB and Simone St</t>
  </si>
  <si>
    <t>Rt 110 EB and Ford St</t>
  </si>
  <si>
    <t>Rte 3 NB at Day Circle</t>
  </si>
  <si>
    <t>Rt 110 and Maxwell St</t>
  </si>
  <si>
    <t>Rt 1A NB and Ferry Rd</t>
  </si>
  <si>
    <t>Rt 110 EB and Camden St</t>
  </si>
  <si>
    <t>Rte 3A NB at Chestnut Ave</t>
  </si>
  <si>
    <t>Rte 3A NB at Great Pines Ave</t>
  </si>
  <si>
    <t>Rt 127 NB and Stage Fort Ave</t>
  </si>
  <si>
    <t>Rt 110 EB and Cliff Ave</t>
  </si>
  <si>
    <t>Rte 3 NB at Winchester Boat Club Exit</t>
  </si>
  <si>
    <t>Rt 127 NB and Prides Park Ave</t>
  </si>
  <si>
    <t>Rt 127 NB and Thissell St East Entrance</t>
  </si>
  <si>
    <t>Lowell St Larrabee Terrace</t>
  </si>
  <si>
    <t>Rt 127 NB and  Paine Ave</t>
  </si>
  <si>
    <t>2 W side road and Homer Rd</t>
  </si>
  <si>
    <t>Rt 127 NB and Linehan Ln</t>
  </si>
  <si>
    <t>Rt 1A SB to Rt 16 WB</t>
  </si>
  <si>
    <t>Andover</t>
  </si>
  <si>
    <t>Ramp I 495 NB to Rt 28 NB</t>
  </si>
  <si>
    <t>Rt 127 NB and Oak St</t>
  </si>
  <si>
    <t>Wenham</t>
  </si>
  <si>
    <t>Rt 1A NB and Monument St</t>
  </si>
  <si>
    <t>Ramp Rt 114 WB to Rt 128 SB</t>
  </si>
  <si>
    <t>Rt 1 NB at Ramp to Rt 95 and 128</t>
  </si>
  <si>
    <t>Rt 110 EB and Comet Rd</t>
  </si>
  <si>
    <t>Lexington St at Cannon Road</t>
  </si>
  <si>
    <t>Rt 1A NB and Cherry St</t>
  </si>
  <si>
    <t>Rt 1A NB and Fairview Ave</t>
  </si>
  <si>
    <t>Riverside Dr and Barry Ave</t>
  </si>
  <si>
    <t>Rt 110 EB and Bradley Ave</t>
  </si>
  <si>
    <t>Lynnfield</t>
  </si>
  <si>
    <t>Rte 129 EB at Douglass Road</t>
  </si>
  <si>
    <t>Rt 110 EB and Derry Rd</t>
  </si>
  <si>
    <t>Rt 38 SB to I 495 SB Ramp</t>
  </si>
  <si>
    <t>Riverside Drive and 110</t>
  </si>
  <si>
    <t>Rte 3 NB at Sylvanus-Wood Lane</t>
  </si>
  <si>
    <t>Newburyport</t>
  </si>
  <si>
    <t>Rt 113 EB and Park Circle</t>
  </si>
  <si>
    <t>Lexington St at Akeson Road</t>
  </si>
  <si>
    <t>Rt 110 EB and Erie Rd</t>
  </si>
  <si>
    <t>Rte 3A at Kinney Ave</t>
  </si>
  <si>
    <t>Lexington St at Totman Drive</t>
  </si>
  <si>
    <t>Rt 110 EB and York St</t>
  </si>
  <si>
    <t>Rt 110 EB and Pickney St</t>
  </si>
  <si>
    <t>Rt 110 EB and Percy St</t>
  </si>
  <si>
    <t>Rt 110 EB and  Huron St</t>
  </si>
  <si>
    <t>Rt 110 EB and Kilby St</t>
  </si>
  <si>
    <t>Rt 1 SB at # 967</t>
  </si>
  <si>
    <t>Rte 113 EB Crossing at Famous Pizza</t>
  </si>
  <si>
    <t>Rte 129 EB Crossing at #722</t>
  </si>
  <si>
    <t>Rte 129 EB Crossing at #721</t>
  </si>
  <si>
    <t>Rt 1 SB and Collins Av</t>
  </si>
  <si>
    <t>Rte 110 EB Crossing at Rt 110 Convenence</t>
  </si>
  <si>
    <t>Danvers</t>
  </si>
  <si>
    <t>Rt 1 NB at TGI Frdays</t>
  </si>
  <si>
    <t>Rt 113 EB and Ferry Rd</t>
  </si>
  <si>
    <t>Rt 110 EB and Steadman St</t>
  </si>
  <si>
    <t>Rt 110 EB and Frye Rd</t>
  </si>
  <si>
    <t>Lexington St at Brookland Rd</t>
  </si>
  <si>
    <t>Lexington St at Brookland Road</t>
  </si>
  <si>
    <t>Rt 113 EB and Moseley Ave</t>
  </si>
  <si>
    <t>Middlesex Ave and 5th St</t>
  </si>
  <si>
    <t>Rte 129 EB atRossmore Road</t>
  </si>
  <si>
    <t>Rte 113 EB Crossing at # 362</t>
  </si>
  <si>
    <t>Rt 107 NB at Landmark School</t>
  </si>
  <si>
    <t>Rte 129 EB at Fairview Ave</t>
  </si>
  <si>
    <t>Rt 110 EB and Hemlock St</t>
  </si>
  <si>
    <t>Rt 110 EB and Sorrento Ave</t>
  </si>
  <si>
    <t>Rt 3A NB and Shaw St</t>
  </si>
  <si>
    <t>Rt 1A NB at Target Entrance</t>
  </si>
  <si>
    <t>Rt 110 EB and Merrimack St</t>
  </si>
  <si>
    <t>Rt 113 EB Ramps to/from I 95 NB</t>
  </si>
  <si>
    <t>WalthamSt to Rt 2 EB</t>
  </si>
  <si>
    <t>Rt 110 EB and Jacob St</t>
  </si>
  <si>
    <t>Waltham St and Piper Rd</t>
  </si>
  <si>
    <t>Rte 110 EB Crossing at Church</t>
  </si>
  <si>
    <t>Rt 110 EB and Sawyer St</t>
  </si>
  <si>
    <t>Route 2A &amp; Lincoln St</t>
  </si>
  <si>
    <t>Rt 110 EB and Allen St</t>
  </si>
  <si>
    <t>Rt 1 NB at Walden Ave</t>
  </si>
  <si>
    <t>Rt 110 EB and Leavitt St</t>
  </si>
  <si>
    <t>Rt 110 EB and Messina Ave</t>
  </si>
  <si>
    <t>Rt 110 EB and Grant St</t>
  </si>
  <si>
    <t>Rte 110 Crossing at # 255</t>
  </si>
  <si>
    <t>Rt 110 EB and Marjorie St</t>
  </si>
  <si>
    <t>Rte 3A NB at Burlington Mall Road</t>
  </si>
  <si>
    <t>Rt 3A NB at LATA</t>
  </si>
  <si>
    <t>Rt 2 WB to Waltham St</t>
  </si>
  <si>
    <t>Rt 3A NB and Washington St</t>
  </si>
  <si>
    <t>Rte 110 EB Crossing at Merrimack Valley Plaza</t>
  </si>
  <si>
    <t>Rt 110 EB and Wingate Ave</t>
  </si>
  <si>
    <t>Rte 3A NB at Birchcrest Street</t>
  </si>
  <si>
    <t>Rt 110 EB and Alton Rd</t>
  </si>
  <si>
    <t>Rt 110 EB and Arcadia St</t>
  </si>
  <si>
    <t>Rt 110 EB and Ayer St</t>
  </si>
  <si>
    <t>Rt 110 EB Riverdale St</t>
  </si>
  <si>
    <t>Rte 110 Crossing at #161</t>
  </si>
  <si>
    <t>Rockport</t>
  </si>
  <si>
    <t>Rt 127 NB and Blue Gate Ln</t>
  </si>
  <si>
    <t>Rt 110 EB and Booth Rd</t>
  </si>
  <si>
    <t>Eliot Cir and Rt 145</t>
  </si>
  <si>
    <t>Rt 3A NB and Beaumont Ave</t>
  </si>
  <si>
    <t>Rt 3A NB and Pinegrove Ave</t>
  </si>
  <si>
    <t>Rt 110 EB and Campbell St</t>
  </si>
  <si>
    <t>Rt 110 EB and Ames St</t>
  </si>
  <si>
    <t>Lexington st at Garden Street</t>
  </si>
  <si>
    <t>Rt 110 EB and Pitman St</t>
  </si>
  <si>
    <t>Rt 110 EB and Revere Ave</t>
  </si>
  <si>
    <t>Rt 110 EB and Wallace St</t>
  </si>
  <si>
    <t>Lexington St at Parker Street</t>
  </si>
  <si>
    <t>Groveland</t>
  </si>
  <si>
    <t>113 and 97 Int at Bridge</t>
  </si>
  <si>
    <t>Rt 110 EB and Draycotte Ave</t>
  </si>
  <si>
    <t>RT 3A NB Stewart ST</t>
  </si>
  <si>
    <t>Rt 110 EB and George Rd</t>
  </si>
  <si>
    <t>Riverside Dr and Lavoie Av</t>
  </si>
  <si>
    <t>Riverside Dr and Quebec St</t>
  </si>
  <si>
    <t>Rt 110 EB and Bellview Ave</t>
  </si>
  <si>
    <t>Rt 110 EB and Winstead Ave</t>
  </si>
  <si>
    <t>Rt 110 EB and MT Pleasant Ave</t>
  </si>
  <si>
    <t>Rt 110 EB and Congress St</t>
  </si>
  <si>
    <t>Route 2A &amp;  School St</t>
  </si>
  <si>
    <t>Rowley</t>
  </si>
  <si>
    <t>Rt 1A NB and Central St</t>
  </si>
  <si>
    <t>Rt 1 NB at Hawkes St</t>
  </si>
  <si>
    <t>Rt 113 WB and Mammoth Rd</t>
  </si>
  <si>
    <t>Rt 28 and Lawrence Rd</t>
  </si>
  <si>
    <t>Rt 110 EB at South Entrance to Azores Plaza</t>
  </si>
  <si>
    <t>Rt 110 EB and Lowell St</t>
  </si>
  <si>
    <t>Rt 110 EB and Hill Ave</t>
  </si>
  <si>
    <t>Rt 110 EB and Taft Ave</t>
  </si>
  <si>
    <t>Rt 110 EB and Northwood Dr</t>
  </si>
  <si>
    <t>Rt 110 EB and Ridgewood Dr</t>
  </si>
  <si>
    <t>Rt 110 EB and Thornton Ave</t>
  </si>
  <si>
    <t>Rt 110 EB and Myona St</t>
  </si>
  <si>
    <t>Rt 38 NB and Billings Ave</t>
  </si>
  <si>
    <t>Rt 1A SB and Revere St</t>
  </si>
  <si>
    <t>Rt 3A NB and Chesterfield Ave</t>
  </si>
  <si>
    <t>Rt 3A NB and Community Road</t>
  </si>
  <si>
    <t>Rt 110 EB and Hunter Ave</t>
  </si>
  <si>
    <t>Rt 110 EB and Oakside Dr</t>
  </si>
  <si>
    <t>Rt 3A NB and Bryan Cir</t>
  </si>
  <si>
    <t>Ipswich</t>
  </si>
  <si>
    <t>Rt 1A NB and Lanes End</t>
  </si>
  <si>
    <t>Rt 3A NB and Judy St</t>
  </si>
  <si>
    <t>Rt 3A NB and Tremlett Rd</t>
  </si>
  <si>
    <t>RR Crossing at Sycamore Street</t>
  </si>
  <si>
    <t>Rt 110 EB and Renfrew</t>
  </si>
  <si>
    <t>Rt 3A NB and Edmont Ave</t>
  </si>
  <si>
    <t>Rt 38 SB and Fulbright Street</t>
  </si>
  <si>
    <t>West Newbury</t>
  </si>
  <si>
    <t>Rte 113 EB at Bachelor Street</t>
  </si>
  <si>
    <t>Rte 113 EB at Appleton CT</t>
  </si>
  <si>
    <t>Rt 110 EB and Brook St</t>
  </si>
  <si>
    <t>Rt 3A NB and Caesar Pl</t>
  </si>
  <si>
    <t>Rt 1A NB at #79</t>
  </si>
  <si>
    <t>Rt 3A NB and Riverbank Ter</t>
  </si>
  <si>
    <t>Rt 3A and Adelman Rd</t>
  </si>
  <si>
    <t>Lexington St at Helen Drive</t>
  </si>
  <si>
    <t>Lexington St Drive at 371</t>
  </si>
  <si>
    <t>Lexington St Drive at 372</t>
  </si>
  <si>
    <t>Lexington St at Exeter Drive</t>
  </si>
  <si>
    <t>Lexington St at Ryder Drive</t>
  </si>
  <si>
    <t>Lexington St at Canterbury Road</t>
  </si>
  <si>
    <t>Rt 28 and Knollwood Rd</t>
  </si>
  <si>
    <t>Rt 110 EB and Varnum Ave</t>
  </si>
  <si>
    <t>Rt 28 and Summer Ave</t>
  </si>
  <si>
    <t>RTE 3A NB Derrico Ave</t>
  </si>
  <si>
    <t>Rt 3A NB and Harnden Rd</t>
  </si>
  <si>
    <t>Rt 127 NB and Brookwood Rd</t>
  </si>
  <si>
    <t>Surface Rd NB and Munroe St</t>
  </si>
  <si>
    <t>Essex St at Abandon Drive</t>
  </si>
  <si>
    <t>Essex St at Square One Mall Entrance</t>
  </si>
  <si>
    <t>Rt 113 EB Ramps to/from I 95 SB</t>
  </si>
  <si>
    <t>Rt 3A NB and Grove St</t>
  </si>
  <si>
    <t>Rt 125 NB and Northwood Ter</t>
  </si>
  <si>
    <t>Rt 125 NB and Smiley Ave</t>
  </si>
  <si>
    <t>Rte 1A NB Crossing at Baptist Church</t>
  </si>
  <si>
    <t>Rte 1A NB Crossing at Rowley Town Hall</t>
  </si>
  <si>
    <t>Rte 4 NB at Simonds Rd</t>
  </si>
  <si>
    <t>Rt 3A NB and Greenville St</t>
  </si>
  <si>
    <t>Rt 1A NB and Summer St</t>
  </si>
  <si>
    <t>Rte 1A NB Crossing at #126</t>
  </si>
  <si>
    <t>Rt 1A NB and Haverhill St</t>
  </si>
  <si>
    <t>Rt 3A NB and Cardington Ave</t>
  </si>
  <si>
    <t>Rt 110 EB and Jackson St</t>
  </si>
  <si>
    <t>Ramp Rt 28 NB to I 495 NB</t>
  </si>
  <si>
    <t>Rt 127 NB and Hale St</t>
  </si>
  <si>
    <t>Rt 3A NB and Melody Ln</t>
  </si>
  <si>
    <t>Rt 127 NB at West Beach Corporation</t>
  </si>
  <si>
    <t>Rt 127 NB at #672</t>
  </si>
  <si>
    <t>Boxford</t>
  </si>
  <si>
    <t>Ramp Endicott Rd to I 95 NB</t>
  </si>
  <si>
    <t>Ramp I 95 NB to Endicott Rd</t>
  </si>
  <si>
    <t>Amesbury</t>
  </si>
  <si>
    <t>Elm St and Lafayette St</t>
  </si>
  <si>
    <t>Rte 113 EB at King Street</t>
  </si>
  <si>
    <t>Elm St and Goss Ave</t>
  </si>
  <si>
    <t>Rt 110 EB and Dale St</t>
  </si>
  <si>
    <t>Rt 110 EB and Whitter</t>
  </si>
  <si>
    <t>Rt 110 EB and Brookdale Ave</t>
  </si>
  <si>
    <t>Elm St and Cote St</t>
  </si>
  <si>
    <t>Rt 110 EB and Hatch St</t>
  </si>
  <si>
    <t>Rte 1A NB Crossing at # 61</t>
  </si>
  <si>
    <t>Rt 110 EB and Prescott Ave</t>
  </si>
  <si>
    <t>Rte 110 Crossing at # 380</t>
  </si>
  <si>
    <t>Rte 110 Crossing at # 381</t>
  </si>
  <si>
    <t>Rt 110 EB and Alpha St</t>
  </si>
  <si>
    <t>Rt 1 A NB at Commodore Plaza</t>
  </si>
  <si>
    <t>Rt 127 NB and Magnolia Ave</t>
  </si>
  <si>
    <t>Rt 127 NB and Bennett St</t>
  </si>
  <si>
    <t>Rt 110 EB and Forest St</t>
  </si>
  <si>
    <t>Rt 110 EB and Webster Ave</t>
  </si>
  <si>
    <t>Rte 1A NB Crossing at #586</t>
  </si>
  <si>
    <t>Rte 1A NB Crossing at #559</t>
  </si>
  <si>
    <t>Rt 110 EB and Tobey Ave</t>
  </si>
  <si>
    <t>Waltham St and Blossomcrest Rd</t>
  </si>
  <si>
    <t>Rt 110 EB and Fletcher Ave</t>
  </si>
  <si>
    <t>Rte 1A NB Crossin at #323</t>
  </si>
  <si>
    <t>Rt 107 NBand Monte Rd</t>
  </si>
  <si>
    <t>Rt 1 NB at Ramp from Centre St</t>
  </si>
  <si>
    <t>1A at Marlboro St</t>
  </si>
  <si>
    <t>Essex St Crossing West of Hammersmith Dr</t>
  </si>
  <si>
    <t>Waltham St and Concord Ave</t>
  </si>
  <si>
    <t>Lexington St at Grace Road</t>
  </si>
  <si>
    <t>Rt 107 SB and Mooney Rd</t>
  </si>
  <si>
    <t>Lexington St at Maura Drive</t>
  </si>
  <si>
    <t>Lexington St Road pull off at 276</t>
  </si>
  <si>
    <t>Lexington Street Road Pull off at 275</t>
  </si>
  <si>
    <t>Lexington Street Road Pull off at 274</t>
  </si>
  <si>
    <t>Lexington St Road pull off at 277</t>
  </si>
  <si>
    <t>Rte 38 SB Crossing South of Hicks Ave</t>
  </si>
  <si>
    <t>Ramp Rt 1 SB to Sargent St</t>
  </si>
  <si>
    <t>Rte 3A NB at Olympian Way</t>
  </si>
  <si>
    <t>Rt 127 NB and Washington St</t>
  </si>
  <si>
    <t>Rte 127 NB Drive at # 459</t>
  </si>
  <si>
    <t>Rte 127 NB Drive at # 460</t>
  </si>
  <si>
    <t>Rt 107 and Fays Ave</t>
  </si>
  <si>
    <t>Rt 1 A NB and Dodge St</t>
  </si>
  <si>
    <t>Rte 127 NB Crossing at # 520</t>
  </si>
  <si>
    <t>Rt 1 SB and Maple St</t>
  </si>
  <si>
    <t>Ramp Concord St to Rt 128 SB</t>
  </si>
  <si>
    <t>Newbury</t>
  </si>
  <si>
    <t>Central St and Kent Way</t>
  </si>
  <si>
    <t>Rt 1A and Independent St</t>
  </si>
  <si>
    <t>Rt 1A NB at St. Mary's Church</t>
  </si>
  <si>
    <t>Rt 1A and Pleasant St</t>
  </si>
  <si>
    <t>Rt 110 EB and Swan Ave</t>
  </si>
  <si>
    <t>Georgetown</t>
  </si>
  <si>
    <t>Ramp Rt 133 WB to I 95 NB</t>
  </si>
  <si>
    <t>Ramp I 95 NB to Rt 133 WB</t>
  </si>
  <si>
    <t>Ramp I 95 SB to Rt 133 EB</t>
  </si>
  <si>
    <t>Ramp Rt 133 EB to I 95 NB</t>
  </si>
  <si>
    <t>Ramp I 95 SB to Rt 133 WB</t>
  </si>
  <si>
    <t>Essex St and Altamount Ave</t>
  </si>
  <si>
    <t>Rt 127 NB near #110</t>
  </si>
  <si>
    <t>Rt 127 NB and Harbor St</t>
  </si>
  <si>
    <t>Essex</t>
  </si>
  <si>
    <t>RT 133  EB and Lufkin St.</t>
  </si>
  <si>
    <t>Bedford</t>
  </si>
  <si>
    <t>Rt 4 and Walsh Rd</t>
  </si>
  <si>
    <t>Rt 38 NB and Whyte St</t>
  </si>
  <si>
    <t>Rt 1A and Dock Ln</t>
  </si>
  <si>
    <t>Rt 3A NB and Cedar St.</t>
  </si>
  <si>
    <t>Lexington St at Samoset Road</t>
  </si>
  <si>
    <t>Rte 113 EB at Whetstone St</t>
  </si>
  <si>
    <t>Rte 113 EB at Newell Farm Drive</t>
  </si>
  <si>
    <t>Rte 3A NB at Winn Street</t>
  </si>
  <si>
    <t>Merrimac</t>
  </si>
  <si>
    <t>Broad St Ramps To/From 495 NB</t>
  </si>
  <si>
    <t>Broad St Ramps To/From 495 SB</t>
  </si>
  <si>
    <t>Rt 1A NB and Lake Ave</t>
  </si>
  <si>
    <t>Tyngsborough</t>
  </si>
  <si>
    <t>Middlesex Rd and Farwell Rd</t>
  </si>
  <si>
    <t>Dodge St and Putnam St</t>
  </si>
  <si>
    <t>Lynnway and Market St</t>
  </si>
  <si>
    <t>Rt 3A NB and Ash St.</t>
  </si>
  <si>
    <t>Ramp Rt 128 SB to Concord St</t>
  </si>
  <si>
    <t>Rt 99 NB to Sweetser cir</t>
  </si>
  <si>
    <t>North Reading</t>
  </si>
  <si>
    <t>Rte 28 NB at Winthrop Road</t>
  </si>
  <si>
    <t>Rte 28 NB at Francis Street</t>
  </si>
  <si>
    <t>Rt 99 SB to Rt 16</t>
  </si>
  <si>
    <t>Crossing South of Ryan Rx</t>
  </si>
  <si>
    <t>Ramp Central St to I 95 NB</t>
  </si>
  <si>
    <t>Central st Crossing West of Overpass</t>
  </si>
  <si>
    <t>Central St Crossing East of Overpass</t>
  </si>
  <si>
    <t>Ramp I 95 SB to Central St</t>
  </si>
  <si>
    <t>Ramp I 95 NB to Central St</t>
  </si>
  <si>
    <t>Ramp Central St to I 95 SB</t>
  </si>
  <si>
    <t>Rt 1A NB and Bay State Rd</t>
  </si>
  <si>
    <t>Middleton</t>
  </si>
  <si>
    <t>Rte 62 EB at Boston Road</t>
  </si>
  <si>
    <t>Ramp Rt 95 NB to Scotland Rd NB</t>
  </si>
  <si>
    <t>Ramp Scotland Rd NB to Rt 95 NB</t>
  </si>
  <si>
    <t>Rt 1A NB and Warehouse Ln</t>
  </si>
  <si>
    <t>Ramp Scotland Rd SB to I 95 SB</t>
  </si>
  <si>
    <t>Ramp Scotland Rd NB to I 95 SB</t>
  </si>
  <si>
    <t>South St and Turkey Hill Rd</t>
  </si>
  <si>
    <t>Rte 127 NB Crossing East of Ryan Rd</t>
  </si>
  <si>
    <t>Rt 127 NB and Ryan Rd</t>
  </si>
  <si>
    <t>Rte 1A NB Crossing at #459</t>
  </si>
  <si>
    <t>Rte 1A NB Crossing at #436</t>
  </si>
  <si>
    <t>Rt 1A NB and Central Ave</t>
  </si>
  <si>
    <t>Rt 113 EB and Turkey Hill Rd</t>
  </si>
  <si>
    <t>Topsfield Rd Ramps to/from I 95 NB</t>
  </si>
  <si>
    <t>Topsfield Rd Ramps to/from I 95 SB</t>
  </si>
  <si>
    <t>Endicott Rd at Ramps to/from I 95 SB</t>
  </si>
  <si>
    <t>Ramp Rt 114 EB to I 495 NB</t>
  </si>
  <si>
    <t>Ramp Rt 97 to I 95 NB</t>
  </si>
  <si>
    <t>Ramp I 95 NB to Rt 97 NB</t>
  </si>
  <si>
    <t>Ramp I 95 SB to Rt 97 NB</t>
  </si>
  <si>
    <t>Ramp I 495 NB to Rt 114 WB</t>
  </si>
  <si>
    <t>Sweetser Cir to Rt 16 EB</t>
  </si>
  <si>
    <t>Rt 110 EB and Brigham Ave</t>
  </si>
  <si>
    <t>Rt 3A NB and Grace Ave</t>
  </si>
  <si>
    <t>Rt 110 EB and Highland St</t>
  </si>
  <si>
    <t>Rt 1 SB and Bufford St</t>
  </si>
  <si>
    <t>Rt 107 NB and Manning Rd</t>
  </si>
  <si>
    <t>Riverside Dr and Nesmith St</t>
  </si>
  <si>
    <t>Rte 1 NB Crossing at # 15</t>
  </si>
  <si>
    <t>Rte 3 NB at Woodbridge Station</t>
  </si>
  <si>
    <t>Rt 129 EB and Tuscan Rd</t>
  </si>
  <si>
    <t>Rt 113 EB and Low St</t>
  </si>
  <si>
    <t>Riverside Dr and Ames St</t>
  </si>
  <si>
    <t>Rt 113 WB and Starbird St</t>
  </si>
  <si>
    <t>Rt 128 NB and Rt 127 NB</t>
  </si>
  <si>
    <t>Lowell St and Bourbon St</t>
  </si>
  <si>
    <t>Ramp Rt I14 EB to Rt 128 SB</t>
  </si>
  <si>
    <t>Rt 129 EB and Woodale rd</t>
  </si>
  <si>
    <t>Rt 4 and Ashby Road</t>
  </si>
  <si>
    <t>Beacon St and Roseland St</t>
  </si>
  <si>
    <t>Rt 4 and Elmbrook Rd</t>
  </si>
  <si>
    <t>Rte 3A NB at Wilmington Road</t>
  </si>
  <si>
    <t>Rte 127 NB Crossing at # 16</t>
  </si>
  <si>
    <t>Route 2A @ Old Reservoir Swimming Facility</t>
  </si>
  <si>
    <t>Rte 3A NB at Church Lane</t>
  </si>
  <si>
    <t>VFW Hwy WB and Bridge St</t>
  </si>
  <si>
    <t>Rt 110 EB and Camulet Rd</t>
  </si>
  <si>
    <t>Ramp Rt 114 WB to I 495 NB</t>
  </si>
  <si>
    <t>Dodge St and Northwood Road</t>
  </si>
  <si>
    <t>Rt 3A NB and Wright St</t>
  </si>
  <si>
    <t>Ramp I 495 SB to Rt 114 EB</t>
  </si>
  <si>
    <t>Ramp I 495 SB to Rt 114 WB</t>
  </si>
  <si>
    <t>Rt 1 SB at Ramp from Rt 129 WB</t>
  </si>
  <si>
    <t>Rt 129 EB and Meghans Way</t>
  </si>
  <si>
    <t>Rt 28 SB and Otis St</t>
  </si>
  <si>
    <t>Rt 110 EB and Buco Ave</t>
  </si>
  <si>
    <t>Mystic Ave to Alfred A Lombardi Way</t>
  </si>
  <si>
    <t>Rte 3 NB at S Bedford Street</t>
  </si>
  <si>
    <t>Rt 129 EB and Casco Rd</t>
  </si>
  <si>
    <t>Locust Street</t>
  </si>
  <si>
    <t>Rt 107 NB and Gage St</t>
  </si>
  <si>
    <t>Ramp Rt 128 NB to Rt 114 EB</t>
  </si>
  <si>
    <t>Rt 1A NB and Friend Court</t>
  </si>
  <si>
    <t>Rte 3 NB at Surrey Circle</t>
  </si>
  <si>
    <t>Rt 1 A NB at #400</t>
  </si>
  <si>
    <t>Rt 1A NB and Perkins St</t>
  </si>
  <si>
    <t>Ramp Rt 128 NB to Rt 114 WB</t>
  </si>
  <si>
    <t>Rt 110 EB and Tobey St</t>
  </si>
  <si>
    <t>Ramp 495 NB to Rt 125 NB</t>
  </si>
  <si>
    <t>Ramp Rt 125 NB to 495 SB</t>
  </si>
  <si>
    <t>Ramp Rt 114 EB to Rt 128 NB</t>
  </si>
  <si>
    <t>Rt 1A NB and Adams Street</t>
  </si>
  <si>
    <t>Rt 129 EB and Verdmont Ave</t>
  </si>
  <si>
    <t>Rt 110 EB and Weisner Pkwy</t>
  </si>
  <si>
    <t>Rt 110 EB and Ridge Rd</t>
  </si>
  <si>
    <t>Rt 110 EB and Erhardt Terr</t>
  </si>
  <si>
    <t>Rt 110 and Ramps to/From I 495 SB</t>
  </si>
  <si>
    <t>Rte 113 EB at Manor DR</t>
  </si>
  <si>
    <t>Rt 28 NB and Wedgewood Rd West End</t>
  </si>
  <si>
    <t>Rte 129 EB at Otter Pond  Road</t>
  </si>
  <si>
    <t>2 W side street and Appleton Street</t>
  </si>
  <si>
    <t>Rt 129 EB and Lansing Rd</t>
  </si>
  <si>
    <t>Route 2A &amp; Cary Ave</t>
  </si>
  <si>
    <t>Rt 129 EB and Lebel Road</t>
  </si>
  <si>
    <t>Ramp Rt 128 SB to Rt 114 EB</t>
  </si>
  <si>
    <t>Rt 127 NB and Sheeman Ter</t>
  </si>
  <si>
    <t>Rt 127 NB and Wildon Heights</t>
  </si>
  <si>
    <t>Rt 110 EB and Stuart Ave</t>
  </si>
  <si>
    <t>Lynnbrook Road</t>
  </si>
  <si>
    <t>Rt 1A and Lynne Ave</t>
  </si>
  <si>
    <t>Malden</t>
  </si>
  <si>
    <t>Rt 99 NB and Penny Rd</t>
  </si>
  <si>
    <t>Rt 28 and Avon St</t>
  </si>
  <si>
    <t>Rt 16 and Rt 28 SB</t>
  </si>
  <si>
    <t>Rt 110 EB and Marie St</t>
  </si>
  <si>
    <t>Middlesex Tpke at 95S on and off ramps</t>
  </si>
  <si>
    <t>Rte 113 EB at Marjorie Street</t>
  </si>
  <si>
    <t>Rt 127 NB and Sandy Bay Terrace</t>
  </si>
  <si>
    <t>Rt 127 NB and Joseph Way</t>
  </si>
  <si>
    <t>Rt 110 EB and Callahan St</t>
  </si>
  <si>
    <t>Rte 1A SB Bell Cir to  Central Ave</t>
  </si>
  <si>
    <t>Rt 129 EB at Kohl's</t>
  </si>
  <si>
    <t>Rt 3A NB and Gay St</t>
  </si>
  <si>
    <t>Rte 20 NB at 95 North On Ramp</t>
  </si>
  <si>
    <t>Rt 110 EB and Annette St</t>
  </si>
  <si>
    <t>Rt 28 SB and Broadway</t>
  </si>
  <si>
    <t>Rt 28 NB and Horne St</t>
  </si>
  <si>
    <t>Rt 28 and Percy Ave</t>
  </si>
  <si>
    <t>Salem St and Lynn St</t>
  </si>
  <si>
    <t>Rt 3A NB and Harvard St</t>
  </si>
  <si>
    <t>Rt 1 SB at Spring St</t>
  </si>
  <si>
    <t>Rte 113 EB at Chestnut Street</t>
  </si>
  <si>
    <t>Rt 1A NB and Church St</t>
  </si>
  <si>
    <t>Rt 3A NB and Walter G. Wiede St.</t>
  </si>
  <si>
    <t>Rt 110 EB and Scherig Cir</t>
  </si>
  <si>
    <t>Rt 110 EB and Mill St</t>
  </si>
  <si>
    <t>Rt 110 EB and Sunny Ave</t>
  </si>
  <si>
    <t>Rt 28 and Hampshire Rd</t>
  </si>
  <si>
    <t>Rt 28 and Hopkins St</t>
  </si>
  <si>
    <t>Rt 28 and Ridge Rd</t>
  </si>
  <si>
    <t>Rt 110 EB and Walbrook St</t>
  </si>
  <si>
    <t>Rt 110 EB and Griffin Brook Dr</t>
  </si>
  <si>
    <t>Rt 28 SB and Ramp to Rt 93 NB</t>
  </si>
  <si>
    <t>Rt 127 NB and Ashland Ave</t>
  </si>
  <si>
    <t>Rt 1 SB at Ramp to Rt 114 EB</t>
  </si>
  <si>
    <t>1A and Rolfes Lane</t>
  </si>
  <si>
    <t>Rt 28 and Short St</t>
  </si>
  <si>
    <t>Rt 1A at Southern Heights North Entrance</t>
  </si>
  <si>
    <t>Rt 1A NB and Kimball Ave</t>
  </si>
  <si>
    <t>2W side road and Highland Ave</t>
  </si>
  <si>
    <t>Rt 107 SB at Hawthorne Square</t>
  </si>
  <si>
    <t>Rt 1A NB Ramp to Rt 145</t>
  </si>
  <si>
    <t>Rte 129 EB at Surface Rd</t>
  </si>
  <si>
    <t>Rt 28 and Mill St</t>
  </si>
  <si>
    <t>Rt 1A NB and Great Pond Road</t>
  </si>
  <si>
    <t>Rt 4 NB and Shawsheen Rd</t>
  </si>
  <si>
    <t>Rt 28 and Cross St</t>
  </si>
  <si>
    <t>Rt 113 EB and Noble St</t>
  </si>
  <si>
    <t>Rt 114 EB and Esquire Dr</t>
  </si>
  <si>
    <t>Rt 110 EB and Macy Terrace</t>
  </si>
  <si>
    <t>Surface Rd SB at Ramp from I-95 NB</t>
  </si>
  <si>
    <t>Rt 114 WB ramps to/from Rt 95 North</t>
  </si>
  <si>
    <t>2A and 95N on ramp</t>
  </si>
  <si>
    <t>Rt 110 EB and Old Merrimack Ave</t>
  </si>
  <si>
    <t>Rt 1A NB and Broadway</t>
  </si>
  <si>
    <t>Rt 1 SB and Daly Rd</t>
  </si>
  <si>
    <t>Revere Beach Parkway and Rt 16</t>
  </si>
  <si>
    <t>2A and 95 N off ramp</t>
  </si>
  <si>
    <t>Rte 113 EB at Broad Street</t>
  </si>
  <si>
    <t>Crossing north of Driftway</t>
  </si>
  <si>
    <t>Rt 127 and Beach St</t>
  </si>
  <si>
    <t>Ramp 495 SB to Rt 110 WB</t>
  </si>
  <si>
    <t>Rte 28 NB at Larch Street</t>
  </si>
  <si>
    <t>Rt 1A and Heritage Way</t>
  </si>
  <si>
    <t>Rt 110 EB and Rt 113</t>
  </si>
  <si>
    <t>Rt 127 NB and Kettlecove Ln</t>
  </si>
  <si>
    <t>Lexington St Drive at 182</t>
  </si>
  <si>
    <t>Ramp Rt 128 NB to Concord Rd</t>
  </si>
  <si>
    <t>Rte 3A NB at Four Acres Drive</t>
  </si>
  <si>
    <t>Rt 1A NB and Brookline St</t>
  </si>
  <si>
    <t>Rte 1A NB Crossing at #558</t>
  </si>
  <si>
    <t>Rt 1A NB and Blackwater Ln</t>
  </si>
  <si>
    <t>Rte 113 EB at Baileys LN</t>
  </si>
  <si>
    <t>Route 133 &amp; Newway Ln</t>
  </si>
  <si>
    <t>Rt 1A NB at Seagate Condos</t>
  </si>
  <si>
    <t>Rt 3A NB at 499 Boston Rd</t>
  </si>
  <si>
    <t>Rt 1 SB at Ramp to Centre St</t>
  </si>
  <si>
    <t>Rte 1A NB Crossin at #322</t>
  </si>
  <si>
    <t>Rt 3A NB and Tufts Ln</t>
  </si>
  <si>
    <t>Rte 3 NB at Gardner Place</t>
  </si>
  <si>
    <t>Rte 1A NB Crossing at #270</t>
  </si>
  <si>
    <t>Rt 1A NB and 18th st</t>
  </si>
  <si>
    <t>Rt 1A NB and 17th St</t>
  </si>
  <si>
    <t>Essex St and Hammersmith Dr</t>
  </si>
  <si>
    <t>Rt 1A NB at #126</t>
  </si>
  <si>
    <t>Cedar St RR Crossing</t>
  </si>
  <si>
    <t>Wilmington</t>
  </si>
  <si>
    <t>Rte 38 NB atGlen Rd</t>
  </si>
  <si>
    <t>Rte 16 Bridge on Mystic Valley Parkway near Auburn St</t>
  </si>
  <si>
    <t>Rt 3A NB and Theodore Ct</t>
  </si>
  <si>
    <t>Riverside Dr and Burnham Rd</t>
  </si>
  <si>
    <t>Riverside Dr at Park ped crossing</t>
  </si>
  <si>
    <t>Riverside Drive and Pedestrian crossing</t>
  </si>
  <si>
    <t>Rt 28 and Fairchild Dr</t>
  </si>
  <si>
    <t>Lexington ST at McDonald's Entrance</t>
  </si>
  <si>
    <t>Elm St and Portsmith Rd</t>
  </si>
  <si>
    <t>Rt 1 SB and Brook Rd</t>
  </si>
  <si>
    <t>Rt 110 3B and Albermarle St</t>
  </si>
  <si>
    <t>Rt 4 and Shawsheen Ave</t>
  </si>
  <si>
    <t>Riverside Drive and Olive Ave</t>
  </si>
  <si>
    <t>Ramp Rt 16 WB to Rt 1SB</t>
  </si>
  <si>
    <t>Rt 4 NB and Columbia St</t>
  </si>
  <si>
    <t>Rt 133 EB and Crossing at Farnhams</t>
  </si>
  <si>
    <t>1A and Littles LN</t>
  </si>
  <si>
    <t>Rt 1A NB and Lakemans N</t>
  </si>
  <si>
    <t>Ramp Rt 107 To Rt 114 WB</t>
  </si>
  <si>
    <t>Rt 1A NB at #183</t>
  </si>
  <si>
    <t>Rt 1A at West of CCC Rd</t>
  </si>
  <si>
    <t>Rt 3A NB and Rt 4</t>
  </si>
  <si>
    <t>Rte 113 EB Winfield Crossing</t>
  </si>
  <si>
    <t>Rt 28 and Brentwood Dr</t>
  </si>
  <si>
    <t>Rt 3A NB and Richardson Rd</t>
  </si>
  <si>
    <t>Rt 28 and Rocky Rd</t>
  </si>
  <si>
    <t>Rt 28 NB and Kenilworth  St</t>
  </si>
  <si>
    <t>Rt 3A NB and Holmes St</t>
  </si>
  <si>
    <t>Rt 3A NB and Rt 113</t>
  </si>
  <si>
    <t>Rt 3A NB and Butterfield St</t>
  </si>
  <si>
    <t>Rt 110 EB at Brox Asphalt</t>
  </si>
  <si>
    <t>Roosevelt Circle North over I 93</t>
  </si>
  <si>
    <t>Rt 110 EB and Bear Hill Rd</t>
  </si>
  <si>
    <t>Rte 28 NB at Lowell Street</t>
  </si>
  <si>
    <t>Rt 38 NB at Old Main Street</t>
  </si>
  <si>
    <t>Rt 1A NB and Old County Rd</t>
  </si>
  <si>
    <t>Middlesex Ave and Woodruff Ave</t>
  </si>
  <si>
    <t>2A WB and 95SB on ramp</t>
  </si>
  <si>
    <t>Rt 113 EB and Phillips Dr</t>
  </si>
  <si>
    <t>Rte 1A NB Crossing at #435</t>
  </si>
  <si>
    <t>Rte 1A NB Crossing at #401</t>
  </si>
  <si>
    <t>Middlesex Tpke at 95N on and off ramps</t>
  </si>
  <si>
    <t>Rte 1A NB Crossing at #140</t>
  </si>
  <si>
    <t>Rt 127 NB and Great Hill Ln</t>
  </si>
  <si>
    <t>Rte 113 EB at Harrison Ave</t>
  </si>
  <si>
    <t>Rte 113 EB at Pleasant St</t>
  </si>
  <si>
    <t>Rte 113 EB at Marshall Drive</t>
  </si>
  <si>
    <t>Topsfield Rd and Joseph Smith Ln</t>
  </si>
  <si>
    <t>Rt 28 NB and Merrimack St</t>
  </si>
  <si>
    <t>Rte 113 EB Crossing at # 361</t>
  </si>
  <si>
    <t>Rte 133 EB Crossing at Church</t>
  </si>
  <si>
    <t>Rte 133 Crossing at 527 Essex  Ave</t>
  </si>
  <si>
    <t>Rte 28 NB at Burroughs Road</t>
  </si>
  <si>
    <t>Rt 110 EB and Lois St</t>
  </si>
  <si>
    <t>Rt 110 EB and Alexander Cir</t>
  </si>
  <si>
    <t>Rte 110 Crossing at #160</t>
  </si>
  <si>
    <t>1A near church</t>
  </si>
  <si>
    <t>Main St at Stevens Pond</t>
  </si>
  <si>
    <t>Rte 1A NB Crossing at # 507</t>
  </si>
  <si>
    <t>Rt 1A NB and Meaders Ln</t>
  </si>
  <si>
    <t>Rt 1A NB and Sacks Way</t>
  </si>
  <si>
    <t>Marston St and Storrow St</t>
  </si>
  <si>
    <t>Rt 1 NB at #720</t>
  </si>
  <si>
    <t>Rt 110 EB and Winchester St</t>
  </si>
  <si>
    <t>Rt 11 EB and Alpine Ln</t>
  </si>
  <si>
    <t>Rt 110 EB and Newhill Rd</t>
  </si>
  <si>
    <t>Rt 110 EB and Prospect Hill Rd</t>
  </si>
  <si>
    <t>Rt 110 EB at mks</t>
  </si>
  <si>
    <t>Winthrop St over Mystic River</t>
  </si>
  <si>
    <t>1A at Bank Entrance</t>
  </si>
  <si>
    <t>Rt 28 and LaFayette Rd</t>
  </si>
  <si>
    <t>Fellsway West over I 93</t>
  </si>
  <si>
    <t>Rt 110 EB and Brox Rd</t>
  </si>
  <si>
    <t>Mystic Valley Parkway and Auburn St</t>
  </si>
  <si>
    <t>Rt 113 WB and Orford St</t>
  </si>
  <si>
    <t>VFW Hwy WB and Aiken St</t>
  </si>
  <si>
    <t>I 93 SB Ramp to Rt 28 SB</t>
  </si>
  <si>
    <t>Salem St and Fairfield Ave</t>
  </si>
  <si>
    <t>Rt 107 SB and Messnger St</t>
  </si>
  <si>
    <t>VFW Hwy WB and Lakeview Ave</t>
  </si>
  <si>
    <t>Rt 28 SB and Shaw St</t>
  </si>
  <si>
    <t>Rt 3A NB and Pinehurst Ave</t>
  </si>
  <si>
    <t>Ramp I 495 SB and Sutton St</t>
  </si>
  <si>
    <t>Rt 28 NB and Shepley St</t>
  </si>
  <si>
    <t>Lexington ST at Strawberry Lane</t>
  </si>
  <si>
    <t>Rte 114 EB at Middleton police station</t>
  </si>
  <si>
    <t>Rt 38 SB and Moreland St</t>
  </si>
  <si>
    <t>Essex St and Woodcrest Drive East</t>
  </si>
  <si>
    <t>Rt 1 NB and Pleasant St</t>
  </si>
  <si>
    <t>Rte 3 NB at Country Club Road</t>
  </si>
  <si>
    <t>Rte 28 NB Drive at North Reading Plaza</t>
  </si>
  <si>
    <t>Rte 133 EB at 128 South On and Off Ramps</t>
  </si>
  <si>
    <t>Rt 110 EB and Hoyt Ave</t>
  </si>
  <si>
    <t>Rt 110 EB and Kelly St</t>
  </si>
  <si>
    <t>Rt 1 A NB and Lexington Dr</t>
  </si>
  <si>
    <t>RR Bridge at Centennial Ave</t>
  </si>
  <si>
    <t>Rt 110 EB and Addison Ave</t>
  </si>
  <si>
    <t>Mishawum Rd over I-95</t>
  </si>
  <si>
    <t>Rt 1A and Seventh St East</t>
  </si>
  <si>
    <t>Rt 113 B andrmmps to/from Rt 213 EB</t>
  </si>
  <si>
    <t>Rt 113 EB and Railroad St</t>
  </si>
  <si>
    <t>Rt 28 SB and Granville St</t>
  </si>
  <si>
    <t>Elm St South of Rt 495 Bridge</t>
  </si>
  <si>
    <t>Rt 1 A NB and Pershing Ave</t>
  </si>
  <si>
    <t>Dodge St and Laurel St</t>
  </si>
  <si>
    <t>Rt 28 SB at Mystic River</t>
  </si>
  <si>
    <t>Rte 133 EB at 128 North On and Off Ramps</t>
  </si>
  <si>
    <t>Rt 1A at #63</t>
  </si>
  <si>
    <t>Rte 20 EB at Sibley Road</t>
  </si>
  <si>
    <t>Rte 62 EB at  Cumberland Farms</t>
  </si>
  <si>
    <t>Washington St and Summer St</t>
  </si>
  <si>
    <t>Washington St and Winter St</t>
  </si>
  <si>
    <t>Mishawum Rd over RR</t>
  </si>
  <si>
    <t>Rt 1 NB At Driveway South of #846</t>
  </si>
  <si>
    <t>Rt 1 SB at Kohl's driveway</t>
  </si>
  <si>
    <t>Rt 1 SB and Ferncroft Rd</t>
  </si>
  <si>
    <t>Lynnway at Newhall St</t>
  </si>
  <si>
    <t>Rt 110 EB and Highland Ave East Side</t>
  </si>
  <si>
    <t>Washington St at Birch Drive</t>
  </si>
  <si>
    <t>Rte 114 EB at Forest River Bridge</t>
  </si>
  <si>
    <t>Rt 97 NB and Carleton St</t>
  </si>
  <si>
    <t>Rte 38 NB at Lake Street</t>
  </si>
  <si>
    <t>RT 28 NB and Williams St</t>
  </si>
  <si>
    <t>Rt 113 EB and Summer St</t>
  </si>
  <si>
    <t>Rte 113 EB at Phillips DR</t>
  </si>
  <si>
    <t>Rt 28 NB and Wedgewood Rd</t>
  </si>
  <si>
    <t>Rt 38 NB and Pike St</t>
  </si>
  <si>
    <t>Woburn St and Grafton St</t>
  </si>
  <si>
    <t>Ramp Woburn St to/from I 495 NB</t>
  </si>
  <si>
    <t>Rt 3A NB and Wellman Ave</t>
  </si>
  <si>
    <t>Rte 1 SB Drive at Lynnfield Woods</t>
  </si>
  <si>
    <t>Rt 1 NB and Hill St</t>
  </si>
  <si>
    <t>Rte 114 EB at Orchard Circle</t>
  </si>
  <si>
    <t>Montvale Ave at Mack Road</t>
  </si>
  <si>
    <t>Woburn St at Rolfe Road</t>
  </si>
  <si>
    <t>Rt 93 Overpass over Mill St</t>
  </si>
  <si>
    <t>Lynnway at Seaport Landing</t>
  </si>
  <si>
    <t>Rt 110 EB and Attitash St</t>
  </si>
  <si>
    <t>Salem St Drive at Revere FD</t>
  </si>
  <si>
    <t>Lexington St at Burlington Street</t>
  </si>
  <si>
    <t>Rte 28 NB at Wisser Street</t>
  </si>
  <si>
    <t>Rt 125 NB and Oxford Ave</t>
  </si>
  <si>
    <t>Rt 113 WB and Orchard St</t>
  </si>
  <si>
    <t>Rt 114 EB and Den Rock Park</t>
  </si>
  <si>
    <t>Rt 99 SB at Osprey Rd</t>
  </si>
  <si>
    <t>Rt 107 NB turn around</t>
  </si>
  <si>
    <t>School St and Western Ave</t>
  </si>
  <si>
    <t>Rt 110 EB and Broad St</t>
  </si>
  <si>
    <t>Rt 99 NB and Leonardo Ave</t>
  </si>
  <si>
    <t>Rt 110 and Rt 113</t>
  </si>
  <si>
    <t>Rt 110 EB and Sunnyside St</t>
  </si>
  <si>
    <t>Rt 128 NB at Rotary Crossing</t>
  </si>
  <si>
    <t>State Rd and Prospect St</t>
  </si>
  <si>
    <t>Wakefield</t>
  </si>
  <si>
    <t>Rt 129 WB at Ramp to Rt 95 NB</t>
  </si>
  <si>
    <t>Rt 1A and Monroe Rd</t>
  </si>
  <si>
    <t>Crossings at Town Offices</t>
  </si>
  <si>
    <t>Ramp I 495 SB to Rt 28 SB</t>
  </si>
  <si>
    <t>Cedar St and Alpine St</t>
  </si>
  <si>
    <t>Lynnway and Surfside Rd</t>
  </si>
  <si>
    <t>Rt 114 EB and River Point Way</t>
  </si>
  <si>
    <t>Rt 107 NB Turn Around</t>
  </si>
  <si>
    <t>Ramp Rt 95 NB to Rt 129 EB</t>
  </si>
  <si>
    <t>Rte 3A NB at Cedarwood LN</t>
  </si>
  <si>
    <t>Lowell St and Goodale St</t>
  </si>
  <si>
    <t>2W &amp; Browning Rd</t>
  </si>
  <si>
    <t>Forest Park Road and Boyd Rd</t>
  </si>
  <si>
    <t>Lake St to 2 EB Ramp</t>
  </si>
  <si>
    <t>Rt 110 EB at Appleton Square West Entrance</t>
  </si>
  <si>
    <t>Pleasant St and Worthen Rd</t>
  </si>
  <si>
    <t>Woburn St and Christian Ave</t>
  </si>
  <si>
    <t>Ramp From Northshore Rd</t>
  </si>
  <si>
    <t>Ramp to Northshore Mall</t>
  </si>
  <si>
    <t>Ramp Christian Ave to I 495 NB</t>
  </si>
  <si>
    <t>Woburn St and Jean Ave</t>
  </si>
  <si>
    <t>Rt 133 EB and Rt 495 SB Ramps</t>
  </si>
  <si>
    <t>Ramp Rt 3 SB to Rt 40 EB</t>
  </si>
  <si>
    <t>Belmont</t>
  </si>
  <si>
    <t>2 E Side road and Mayflower Rd</t>
  </si>
  <si>
    <t>Rt 3A NB and Columbus Ave</t>
  </si>
  <si>
    <t>Rt 110 EB and Orchard St</t>
  </si>
  <si>
    <t>Rt 28 NB and South St</t>
  </si>
  <si>
    <t>Rte 113 EB Crosswalk at School</t>
  </si>
  <si>
    <t>Rte 113 EB at Farm LN</t>
  </si>
  <si>
    <t>Merrill St &amp; Main St</t>
  </si>
  <si>
    <t>Rt 110 EB and Linwood Ave</t>
  </si>
  <si>
    <t>Rt 113 EB and Harnch's Way</t>
  </si>
  <si>
    <t>2E Ramp at Acorn Rd</t>
  </si>
  <si>
    <t>Rt 40 WB to Rt 3 SB</t>
  </si>
  <si>
    <t>Crossing on Ramp Rt 113 EB to Rt 110</t>
  </si>
  <si>
    <t>Main St at I 95 Connector</t>
  </si>
  <si>
    <t>Rt 110WB to Rt 113 WB</t>
  </si>
  <si>
    <t>Lexington St at Marshall Road</t>
  </si>
  <si>
    <t>Cedar St at Bike Path Crossing</t>
  </si>
  <si>
    <t>Rt 110 EB and Macy Ter</t>
  </si>
  <si>
    <t>Ramp Rt 129 EB to Rt 95 SB</t>
  </si>
  <si>
    <t>Rte 3 at Parker Street</t>
  </si>
  <si>
    <t>Rt 129 Rotary to I 95 Crossing</t>
  </si>
  <si>
    <t>Corbett St and Cornell Rd</t>
  </si>
  <si>
    <t>Rt 286 EB and Pickens Ave</t>
  </si>
  <si>
    <t>Ramp Rt 95 SB to Rt 129 WB</t>
  </si>
  <si>
    <t>Rt 1 SB at Ramp to Rt 114 WB</t>
  </si>
  <si>
    <t>Rte 38 NB at Mountain Street</t>
  </si>
  <si>
    <t>Rt 129 EB and Mill Rd</t>
  </si>
  <si>
    <t>Rt 95 Rt 128 Farm Ave overpass</t>
  </si>
  <si>
    <t>Rte 129 Rotary to Haverhill Street</t>
  </si>
  <si>
    <t>Rt 1 NB and Dearborn Road</t>
  </si>
  <si>
    <t>Rt 114 EB and Ipswich River Rd</t>
  </si>
  <si>
    <t>Washington St at Richard Circle</t>
  </si>
  <si>
    <t>93S on and off ramps</t>
  </si>
  <si>
    <t>Ramp I 93 SB to Fallon Rd WB</t>
  </si>
  <si>
    <t>Rte 113 at Maple Street</t>
  </si>
  <si>
    <t>Forest St over I-93</t>
  </si>
  <si>
    <t>Haverhill St to Rotary</t>
  </si>
  <si>
    <t>Rt 28 and Pinevale Ave</t>
  </si>
  <si>
    <t>Bay State Road at Main Street</t>
  </si>
  <si>
    <t>Rte 28 NB at Kingston Street</t>
  </si>
  <si>
    <t>95NB to Vernon Street</t>
  </si>
  <si>
    <t>Rte 28 Nbat Park Street</t>
  </si>
  <si>
    <t>Rte 133 EB at Stuart Rd</t>
  </si>
  <si>
    <t>Commonwealth Dr and Incinerator Rd</t>
  </si>
  <si>
    <t>Rt 1A NB and Linden St</t>
  </si>
  <si>
    <t>Rt 110 EB and Cushing St</t>
  </si>
  <si>
    <t>Ramp Rt 133 EB to I 93 SB</t>
  </si>
  <si>
    <t>Sentre Rd ramps to Rt 1 NB</t>
  </si>
  <si>
    <t>Rt 113 EB at Market Basket</t>
  </si>
  <si>
    <t>Rt 127 NB and Harold St</t>
  </si>
  <si>
    <t>School St and River St</t>
  </si>
  <si>
    <t>Concord</t>
  </si>
  <si>
    <t>2 and 126 intersection</t>
  </si>
  <si>
    <t>Ramp Rt 133 WB to I 93 NB</t>
  </si>
  <si>
    <t>Ramp I 93 SB to Rt 133 EB</t>
  </si>
  <si>
    <t>Ramp Rt 133 EB to I 93 NB</t>
  </si>
  <si>
    <t>Rt 129 and causeway Rd</t>
  </si>
  <si>
    <t>Essex St and Stevens Pl</t>
  </si>
  <si>
    <t>School St Ramp to 128 SB</t>
  </si>
  <si>
    <t>Rte 38 NB at Elm Street 2</t>
  </si>
  <si>
    <t>Rt 110 EB and Haverhill St</t>
  </si>
  <si>
    <t>Main St and Lombard Ave</t>
  </si>
  <si>
    <t>Bridge Street</t>
  </si>
  <si>
    <t>Ramp Rt 285 to I 95SB</t>
  </si>
  <si>
    <t>Rte 113 EB at Groveland &amp; W. Newbury Town Line</t>
  </si>
  <si>
    <t>Rt 127 NB and Hickory Hill Rd</t>
  </si>
  <si>
    <t>2A WB and Wilson Rd</t>
  </si>
  <si>
    <t>Rt 28 and Elderberry Lane</t>
  </si>
  <si>
    <t>Rt 60 EB at #604</t>
  </si>
  <si>
    <t>Rt 28 and Tarpin Terrace</t>
  </si>
  <si>
    <t>Lincoln</t>
  </si>
  <si>
    <t>Ramp Rt 2 EB to Bedford Rd</t>
  </si>
  <si>
    <t>Pine St at ramp to 128 SB</t>
  </si>
  <si>
    <t>Main St and Leedburg St</t>
  </si>
  <si>
    <t>Ramp Grapevine Rd to Rt 128 SB</t>
  </si>
  <si>
    <t>Ramp Rt 128 SB to Grapevine Rd</t>
  </si>
  <si>
    <t>Rt 62 EB and Hazen Ave</t>
  </si>
  <si>
    <t>Rt 28 SB and Weare St</t>
  </si>
  <si>
    <t>Rabbit Rd at # 15</t>
  </si>
  <si>
    <t>Rt 128 NB and Rt 127A</t>
  </si>
  <si>
    <t>Rte 1A NB Crossing at #125</t>
  </si>
  <si>
    <t>Ramp Rt 40 EB to Rt 3 SB</t>
  </si>
  <si>
    <t>Rt 125 NB and Boston Rd</t>
  </si>
  <si>
    <t>Rt 28 NB and Water St</t>
  </si>
  <si>
    <t>Rt 28 SB and Gilbert St</t>
  </si>
  <si>
    <t>Ballardvale St at Lockwood Road</t>
  </si>
  <si>
    <t>114 and waverly Rd</t>
  </si>
  <si>
    <t>Rt 110 EB and Kimball Rd</t>
  </si>
  <si>
    <t>Boston Road Bridge Crossing</t>
  </si>
  <si>
    <t>Pin St at Ramp from Rt 128 NB</t>
  </si>
  <si>
    <t>Rte 133 EB at Concord Street</t>
  </si>
  <si>
    <t>Rte 1A NB Crossing at # 60</t>
  </si>
  <si>
    <t>Broadway and Alfred A Lombardi Way</t>
  </si>
  <si>
    <t>Rte 1A NB Crossing at #585</t>
  </si>
  <si>
    <t>Rte 1A NB Crossing at #271</t>
  </si>
  <si>
    <t>Rt 1A NB and Rt 133 EB</t>
  </si>
  <si>
    <t>Rt 3A NB and Church St</t>
  </si>
  <si>
    <t>Rt 28 and Charles St</t>
  </si>
  <si>
    <t>Rt 28 NB at #468 Canal St</t>
  </si>
  <si>
    <t>Rte 113 EB at Cranton Ave</t>
  </si>
  <si>
    <t>Rt 3A NB and Wotton St</t>
  </si>
  <si>
    <t>Brimbal Ave at Ramp to Rt 128 SB</t>
  </si>
  <si>
    <t>Mishawum Rd and Ryan Rd</t>
  </si>
  <si>
    <t>Brimbal Ave at Ramp From Rt 128 NB</t>
  </si>
  <si>
    <t>Rt 1 SB at Ramp to Lowell St</t>
  </si>
  <si>
    <t>Centenial Dr to Rt 128</t>
  </si>
  <si>
    <t>Middlesex Tpke at Wheeler Road</t>
  </si>
  <si>
    <t>Ramp Rt 128 NBto Lowell St</t>
  </si>
  <si>
    <t>Rt 1 NB at Stop &amp; Shop</t>
  </si>
  <si>
    <t>Summer St and Brittle St</t>
  </si>
  <si>
    <t>Brimbal Ave WB at Ramp to Rt 128 SB</t>
  </si>
  <si>
    <t>Rte 1A NB Crossing at #402</t>
  </si>
  <si>
    <t>Ramp Howe St to Rt 213 WB</t>
  </si>
  <si>
    <t>Rt 127 NB and Crowell Ave</t>
  </si>
  <si>
    <t>Marrett St Hiking Trail Crossing</t>
  </si>
  <si>
    <t>Ramp Rt 113 WB to Rt 213 EB</t>
  </si>
  <si>
    <t>Ramp Centennial Dr to Rt 128 NB</t>
  </si>
  <si>
    <t>Second Ave Intersection at Winter St</t>
  </si>
  <si>
    <t>Rt 35 NB and Hood Ter</t>
  </si>
  <si>
    <t>Ramp Centennial Rd to Rt 128 NB</t>
  </si>
  <si>
    <t>Rt 35 NB and Hardy St</t>
  </si>
  <si>
    <t>Rt 28 SB and Prospect Hill Ave</t>
  </si>
  <si>
    <t>Rt 1A and Harrison Rd</t>
  </si>
  <si>
    <t>Rt 110 EB at Lowell Wastewater Utility</t>
  </si>
  <si>
    <t>Rt 1 A NB and County Way</t>
  </si>
  <si>
    <t>Rt 3A NB and Mclellan Way</t>
  </si>
  <si>
    <t>Rt 4 NB and Drum Hill Road</t>
  </si>
  <si>
    <t>Rt 28 NB and Nixon Ln</t>
  </si>
  <si>
    <t>Crossing at Pipestave Hill Athletics Field</t>
  </si>
  <si>
    <t>Rte 1A NB Crossing at # 508</t>
  </si>
  <si>
    <t>Rt 28 NB and Hampshire St</t>
  </si>
  <si>
    <t>Rt 1 NB at Robin Rd</t>
  </si>
  <si>
    <t>Crossing at William Dixon Square</t>
  </si>
  <si>
    <t>Rt 28 NB and Broadway</t>
  </si>
  <si>
    <t>N125 and Osgood St</t>
  </si>
  <si>
    <t>Salem St at Pine Street</t>
  </si>
  <si>
    <t>Route 2A &amp; Kendall Rd</t>
  </si>
  <si>
    <t>Walkers Brook Dr Ramps to and From Rt 95 SB</t>
  </si>
  <si>
    <t>Rt 28 and Federal St</t>
  </si>
  <si>
    <t>Rt 28 and Locust St</t>
  </si>
  <si>
    <t>Ramp Rt 95 SB to North Ave</t>
  </si>
  <si>
    <t>rt2 entrance ramp at Commenwealth Ave</t>
  </si>
  <si>
    <t>South drive at Lexington Montessory School</t>
  </si>
  <si>
    <t>Rte 62 EB at Middlesex Ave</t>
  </si>
  <si>
    <t>North Ave at I 95 NB Ramps</t>
  </si>
  <si>
    <t>North Ave at Ramps to and From I 95 NB</t>
  </si>
  <si>
    <t>Rte 38 NB at middlesex canal dr</t>
  </si>
  <si>
    <t>Route 2A &amp; 247 Marrett Rd</t>
  </si>
  <si>
    <t>Ramp Concord Rd to Rt 3 NB</t>
  </si>
  <si>
    <t>Marrett St at Hiking Trail Crossing3</t>
  </si>
  <si>
    <t>Marrett St at Hiking Trail Crossing2</t>
  </si>
  <si>
    <t>Rt 110 EB at Drive near Dracut TL</t>
  </si>
  <si>
    <t>Rt 107 NB at Drive</t>
  </si>
  <si>
    <t>Route 2A &amp; Fairlawn Ln</t>
  </si>
  <si>
    <t>Topsfield</t>
  </si>
  <si>
    <t>Rt 1 NB and Maple St</t>
  </si>
  <si>
    <t>Rt 127 NB and Perkins Rd</t>
  </si>
  <si>
    <t>125N and Main St.</t>
  </si>
  <si>
    <t>Route 2A &amp; Byrant Rd</t>
  </si>
  <si>
    <t>Rt 1 NB at Ramp from Rt 62 WB</t>
  </si>
  <si>
    <t>Rte 62 EB at Earles Row</t>
  </si>
  <si>
    <t>Rte 129 EB at Salem St Rotary Crossing</t>
  </si>
  <si>
    <t>Rte 62 EB at Salem Street</t>
  </si>
  <si>
    <t>Rt 1 NB at Salisbury Elementary School</t>
  </si>
  <si>
    <t>Rt 127 NB crossing in front of #116</t>
  </si>
  <si>
    <t>Route 2A &amp; Sanderson Rd</t>
  </si>
  <si>
    <t>Rt 129 WB Rotary Crossing</t>
  </si>
  <si>
    <t>Rt 62 and Crosby Drive</t>
  </si>
  <si>
    <t>Rt 129 EB and Omni Way</t>
  </si>
  <si>
    <t>93N on and off ramps at Montvale Ave</t>
  </si>
  <si>
    <t>Rt 129 EB at Rt 3 SB Ramps</t>
  </si>
  <si>
    <t>Rt 1 NB at Garden World</t>
  </si>
  <si>
    <t>93 South Onramp at 110</t>
  </si>
  <si>
    <t>Rt 3A NB and Riverneck Rd</t>
  </si>
  <si>
    <t>Rt  NB and South Main St</t>
  </si>
  <si>
    <t>Vernon St to 95NB</t>
  </si>
  <si>
    <t>Rt 127 NB at Mile Marker 8.058</t>
  </si>
  <si>
    <t>Rte 133 EB at Bond St</t>
  </si>
  <si>
    <t>Newton St Crossing at Bridge</t>
  </si>
  <si>
    <t>Rt 114 EB and Watson Pkwy</t>
  </si>
  <si>
    <t>Atlantic Ave at Presidential Way</t>
  </si>
  <si>
    <t>Walnut St to 95SB #2</t>
  </si>
  <si>
    <t>Rte 113 EB at Crane NECK st</t>
  </si>
  <si>
    <t>Rt 38 NB at Walmart Entrance</t>
  </si>
  <si>
    <t>Rt 110 EB and Spindletree Rd</t>
  </si>
  <si>
    <t>Richardson Rd and Prescott Dr</t>
  </si>
  <si>
    <t>Rt 133 EB and North Gate Rd</t>
  </si>
  <si>
    <t>93 N Onramp at 110</t>
  </si>
  <si>
    <t>Rte 28 NB at Breed Street</t>
  </si>
  <si>
    <t>Rt 1 NB at Essex County Co Op</t>
  </si>
  <si>
    <t>Crossing south of Phillips St</t>
  </si>
  <si>
    <t>Rt 110 EB and Brandy Brow Rd</t>
  </si>
  <si>
    <t>Winn St at Frances Road</t>
  </si>
  <si>
    <t>Rt 1 NB and Forest St</t>
  </si>
  <si>
    <t>Rt 28 NB and Rosewood Rd</t>
  </si>
  <si>
    <t>Rver Road at # 138</t>
  </si>
  <si>
    <t>School St and Mill St</t>
  </si>
  <si>
    <t>Rt 28 NB and Rt 133</t>
  </si>
  <si>
    <t>93 South Offramp at 110</t>
  </si>
  <si>
    <t>1A and Cottage Rd</t>
  </si>
  <si>
    <t>93 North Offramp at 110</t>
  </si>
  <si>
    <t>Crossing South of Appleton Farms</t>
  </si>
  <si>
    <t>1A and Old Pine Island</t>
  </si>
  <si>
    <t>Rt 133 EB West of Ruth Way</t>
  </si>
  <si>
    <t>Rt 133 EB and Rt 495 Ramps</t>
  </si>
  <si>
    <t>Old Maple St and Hathorne Hill Ave</t>
  </si>
  <si>
    <t>Eliot St over Winter St</t>
  </si>
  <si>
    <t>Rt 28 NB and Phillips St</t>
  </si>
  <si>
    <t>Rt 127 NB at Calvary Cemetery</t>
  </si>
  <si>
    <t>Pawtucket Blvd and Cassaway Dr</t>
  </si>
  <si>
    <t>Marston St and Woodland St</t>
  </si>
  <si>
    <t>Conant St ramp on/off Rt 128 SB</t>
  </si>
  <si>
    <t>Rt 125 NB and Ferry Rd</t>
  </si>
  <si>
    <t>Rt 38 NB and Old Main St</t>
  </si>
  <si>
    <t>Rt 62 and Hume Rd</t>
  </si>
  <si>
    <t>Rte 38 at Rt 64</t>
  </si>
  <si>
    <t>Rte 38 at Rt 63</t>
  </si>
  <si>
    <t>Rte 38 at Rt 62</t>
  </si>
  <si>
    <t>Rt 110 EB and Liberty St</t>
  </si>
  <si>
    <t>Rt 127 NB at Cape Ann Discovery Center</t>
  </si>
  <si>
    <t>Rt 113 WB at # 1001</t>
  </si>
  <si>
    <t>Crossing at Golf Course</t>
  </si>
  <si>
    <t>Rt 1A NB and Mitchell Rd</t>
  </si>
  <si>
    <t>125 and Pleasant St</t>
  </si>
  <si>
    <t>Brimbal Ave at Ramp From Rt 128 SB</t>
  </si>
  <si>
    <t>Rt 28 NB and Rocky Hill Rd</t>
  </si>
  <si>
    <t>2E side road and Park Ave</t>
  </si>
  <si>
    <t>Rt 62 EB and Hollis Rd</t>
  </si>
  <si>
    <t>Rte 38 at Tidd Ave</t>
  </si>
  <si>
    <t>Lake St and Pleasant St</t>
  </si>
  <si>
    <t>Ramp I 93 SB to Fallon Rd EB</t>
  </si>
  <si>
    <t>N125 and Prescott St</t>
  </si>
  <si>
    <t>Rt 110 EB and Gunnison Dr</t>
  </si>
  <si>
    <t>125N and Park St</t>
  </si>
  <si>
    <t>Rt 28 NB and Gaythorne Rd</t>
  </si>
  <si>
    <t>125N and Massachusetts Ave</t>
  </si>
  <si>
    <t>Rt 125 NB and Farmwood Dr</t>
  </si>
  <si>
    <t>Centre St and Southside Rd</t>
  </si>
  <si>
    <t>rt 125 and 114 at Andover St</t>
  </si>
  <si>
    <t>Rt 28 NB and Frye Cir</t>
  </si>
  <si>
    <t>RTE 38 NB Hill ST</t>
  </si>
  <si>
    <t>Crossing near 93 Pleasant St</t>
  </si>
  <si>
    <t>Rt 38 NB and Colonial Drive</t>
  </si>
  <si>
    <t>Rte 38 NB at Lowell Street</t>
  </si>
  <si>
    <t>Rte 3 at Shopping center entrance</t>
  </si>
  <si>
    <t>Marston St and Commonwealth Dr</t>
  </si>
  <si>
    <t>Steadman St and Pinehill Ave</t>
  </si>
  <si>
    <t>Rt 28 NB and Colonial CT</t>
  </si>
  <si>
    <t>Rt 1 NB and Pond St</t>
  </si>
  <si>
    <t>Rt 1A NB at #107</t>
  </si>
  <si>
    <t>Drum Hill Rd at Drum Hill Shopping Center</t>
  </si>
  <si>
    <t>Rte 38 NB at W. Dexter Ave</t>
  </si>
  <si>
    <t>Rt 125 NB at Rogers Spring Hill</t>
  </si>
  <si>
    <t>Private Rd at 451 Andover St</t>
  </si>
  <si>
    <t>Rt 62 and State Rd</t>
  </si>
  <si>
    <t>Rt 133 EB and Riverina Rd</t>
  </si>
  <si>
    <t>West St at Border Road</t>
  </si>
  <si>
    <t>Pelham St at Ranger Plaza</t>
  </si>
  <si>
    <t>Rte 114 EB at River Street</t>
  </si>
  <si>
    <t>Rt 114 EB and Leblanc Dr</t>
  </si>
  <si>
    <t>Rt 117 EB and Stow St</t>
  </si>
  <si>
    <t>Rte 38 NB at N. Maple St</t>
  </si>
  <si>
    <t>Rte 125 and Farrwood Ave</t>
  </si>
  <si>
    <t>Rte 38 NB at Kearsarge Ave</t>
  </si>
  <si>
    <t>Rt 1A and Pickman Rd</t>
  </si>
  <si>
    <t>Crossing North of Mechanic Place</t>
  </si>
  <si>
    <t>Rt 28 NB and Graystone Rd</t>
  </si>
  <si>
    <t>Rt 110 EB and Olde Tavern Ln</t>
  </si>
  <si>
    <t>1A and Pine Island Rd</t>
  </si>
  <si>
    <t>Rt 3A NB and Chelmsford Rd</t>
  </si>
  <si>
    <t>Rt 127 NB and Lincoln St</t>
  </si>
  <si>
    <t>RTE 38 NB March St</t>
  </si>
  <si>
    <t>Rt 110 EB and Oak St</t>
  </si>
  <si>
    <t>Brockton</t>
  </si>
  <si>
    <t>Rte 123 @ Sterling Rd</t>
  </si>
  <si>
    <t>Rte 123 @ Crosby Rd and Libby St</t>
  </si>
  <si>
    <t>Holbrook</t>
  </si>
  <si>
    <t>Rte 37 @ Elm Ave</t>
  </si>
  <si>
    <t>Dennis</t>
  </si>
  <si>
    <t>Rte 28 @ Telegraph Rd</t>
  </si>
  <si>
    <t>Westport</t>
  </si>
  <si>
    <t>Rte 177 @ Beeden Rd</t>
  </si>
  <si>
    <t>Rte 37 @ Johns Av</t>
  </si>
  <si>
    <t>Rte 37 @ West St</t>
  </si>
  <si>
    <t>Rte 37 @ West st</t>
  </si>
  <si>
    <t>Rte 37 @ Belcher St</t>
  </si>
  <si>
    <t>Harwich</t>
  </si>
  <si>
    <t>Rte 28@ Post Office</t>
  </si>
  <si>
    <t>Abington</t>
  </si>
  <si>
    <t>Rte 123 @ Elm St</t>
  </si>
  <si>
    <t>Rte 37 @ Laurel Pk</t>
  </si>
  <si>
    <t>Norwell</t>
  </si>
  <si>
    <t>Rte 53 @ Jacobs Tr</t>
  </si>
  <si>
    <t>Avon</t>
  </si>
  <si>
    <t>Rte 28 @ Connolly Rd</t>
  </si>
  <si>
    <t>Rehoboth</t>
  </si>
  <si>
    <t>Rte 44@ Palmer River Elementry School</t>
  </si>
  <si>
    <t>Dartmouth</t>
  </si>
  <si>
    <t>Rte 6@ Connecticut Ave</t>
  </si>
  <si>
    <t>Rte 37 @ South Elementary School Entrance</t>
  </si>
  <si>
    <t>Rte 37 @ South Elementary School Exit</t>
  </si>
  <si>
    <t>Rte 37 @ Rose Way</t>
  </si>
  <si>
    <t>Rte 28 @ Fisk st</t>
  </si>
  <si>
    <t>37 @ south elementary school entrance</t>
  </si>
  <si>
    <t>Plymouth</t>
  </si>
  <si>
    <t>Route 3A @ Bartlett Rd</t>
  </si>
  <si>
    <t>Rte 28 @ Bennys</t>
  </si>
  <si>
    <t>Rte 28 @ Bartlett St</t>
  </si>
  <si>
    <t>Brewster</t>
  </si>
  <si>
    <t>Rte 6A@ Thad Ellis Rd</t>
  </si>
  <si>
    <t>Yarmouth</t>
  </si>
  <si>
    <t>Rte 6A @ Thacher st</t>
  </si>
  <si>
    <t>Rte 28 Front of St Michaels Church</t>
  </si>
  <si>
    <t>Swansea</t>
  </si>
  <si>
    <t>Rte 103@ Yale St</t>
  </si>
  <si>
    <t>Fairhaven</t>
  </si>
  <si>
    <t>Adams St @ Birchfield St</t>
  </si>
  <si>
    <t>Barney Ave Bridge</t>
  </si>
  <si>
    <t>Rte 28@ Avon Town Offices</t>
  </si>
  <si>
    <t>Fall River</t>
  </si>
  <si>
    <t>Troy St @ Seneca Dr</t>
  </si>
  <si>
    <t>North Pearl@ Nazarene Ave</t>
  </si>
  <si>
    <t>Rte 28@ Keefe Ave</t>
  </si>
  <si>
    <t>Rte 37 @ royal ave</t>
  </si>
  <si>
    <t>Marion</t>
  </si>
  <si>
    <t>Rte 6@ Point Rd/ Delano Rd</t>
  </si>
  <si>
    <t>Chatham</t>
  </si>
  <si>
    <t>Rte 28@ Union Cemetery</t>
  </si>
  <si>
    <t>Falmouth</t>
  </si>
  <si>
    <t>Rte 28@ Oxbow Rd</t>
  </si>
  <si>
    <t>Pembroke</t>
  </si>
  <si>
    <t>Route 3 off ramp to 139 WB</t>
  </si>
  <si>
    <t>Rte 28@ Lakeview Ave</t>
  </si>
  <si>
    <t>Rte 28@ School Adminisrtation Building</t>
  </si>
  <si>
    <t>Main St @ Harding Rd</t>
  </si>
  <si>
    <t>Rte 6@ Wells Rd</t>
  </si>
  <si>
    <t>Rte 37 @ Johns ave</t>
  </si>
  <si>
    <t>Rte 28@ Snow Inn Rd/ Freeman St</t>
  </si>
  <si>
    <t>Wareham</t>
  </si>
  <si>
    <t>Rte 6 at Sandwhich Rd</t>
  </si>
  <si>
    <t>Rte 6A @ Crosby Ln</t>
  </si>
  <si>
    <t>Route 28 &amp; East St</t>
  </si>
  <si>
    <t>Rte 123 @ Edward St</t>
  </si>
  <si>
    <t>Rte 18 @ Clark St</t>
  </si>
  <si>
    <t>Rte 6A @ Linell Landing Rd</t>
  </si>
  <si>
    <t>Rte 37 @ Linwood St</t>
  </si>
  <si>
    <t>Wrentham</t>
  </si>
  <si>
    <t>Rte 140 300' North of May St</t>
  </si>
  <si>
    <t>Attleboro</t>
  </si>
  <si>
    <t>Read St under Rte 95</t>
  </si>
  <si>
    <t>Rte 28 @ Thatchers Ln</t>
  </si>
  <si>
    <t>Rte 139 EB on ramp</t>
  </si>
  <si>
    <t>Rte 28 @ Dollar Tree</t>
  </si>
  <si>
    <t>Rte 28 @ Gill St</t>
  </si>
  <si>
    <t>Edgartown</t>
  </si>
  <si>
    <t>Upper Main St at Cooke St</t>
  </si>
  <si>
    <t>Rte 37 @ Quincy St</t>
  </si>
  <si>
    <t>Rte 28@ Broken Bow/Norris Path</t>
  </si>
  <si>
    <t>Rte 28 @ Liquor Store</t>
  </si>
  <si>
    <t>Route 3A @ Brook Rd</t>
  </si>
  <si>
    <t>Rte 37 @ Braintree TL</t>
  </si>
  <si>
    <t>Rte 28@ St. Annes Ln</t>
  </si>
  <si>
    <t>Rte 123 @ Brockton Hospital East Entrance</t>
  </si>
  <si>
    <t>Rte 6A@ Cape Cod Museum of Natural History</t>
  </si>
  <si>
    <t>Rte 6A @ Library</t>
  </si>
  <si>
    <t>Rte 28 @ N. Main St</t>
  </si>
  <si>
    <t>Hingham</t>
  </si>
  <si>
    <t>Rte 53 @ Hazelwood</t>
  </si>
  <si>
    <t>Rte 28@ North Main St</t>
  </si>
  <si>
    <t>Rte 103@ Lafayette St</t>
  </si>
  <si>
    <t>Rte 28 @ West Spring/East Spring</t>
  </si>
  <si>
    <t>Rte 6A @ Playground Rd</t>
  </si>
  <si>
    <t>Walpole</t>
  </si>
  <si>
    <t>Rte 1A @ Hoover Rd</t>
  </si>
  <si>
    <t>Rte 1A @ Chapman St</t>
  </si>
  <si>
    <t>North Pearl@ Healy Terrace</t>
  </si>
  <si>
    <t>Middleborough</t>
  </si>
  <si>
    <t>Rte 28@ Susan Ln/ Gladys Dr</t>
  </si>
  <si>
    <t>Woods Hole Rd @ Nobska Rd</t>
  </si>
  <si>
    <t>Rte 1A Near Bank St</t>
  </si>
  <si>
    <t>Rte 103@ Shore Ave</t>
  </si>
  <si>
    <t>N.Main a 79 South Ramps</t>
  </si>
  <si>
    <t>Rts 28 Front of The Melrose Condos</t>
  </si>
  <si>
    <t>Rte 28@ Old Barnstable Rd</t>
  </si>
  <si>
    <t>Somerset</t>
  </si>
  <si>
    <t>Rte 103@ Bayview Ave</t>
  </si>
  <si>
    <t>Bourne</t>
  </si>
  <si>
    <t>Waterhouse Rx @ Trowbridge Rd</t>
  </si>
  <si>
    <t>New Bedford</t>
  </si>
  <si>
    <t>Hathaway Rd @ Willow St</t>
  </si>
  <si>
    <t>Rte 28@ White Ponds Rd</t>
  </si>
  <si>
    <t>Rte 103@ Pine St</t>
  </si>
  <si>
    <t>Mansfield</t>
  </si>
  <si>
    <t>South Main @ Benefit St</t>
  </si>
  <si>
    <t>28 @ Frankton Ave</t>
  </si>
  <si>
    <t>Rte 103 @ Pine St</t>
  </si>
  <si>
    <t>Rte 103 @ Stafford St</t>
  </si>
  <si>
    <t>Easton</t>
  </si>
  <si>
    <t>Route 138 &amp; Entrance to Inwood Appartments</t>
  </si>
  <si>
    <t>Raynham</t>
  </si>
  <si>
    <t>King St over Rte 24</t>
  </si>
  <si>
    <t>Rte 79 to N.Main Northbound</t>
  </si>
  <si>
    <t>Rte 123 @ Hill St</t>
  </si>
  <si>
    <t>Rte 37 @ Canterbury Crossing Apartments</t>
  </si>
  <si>
    <t>Rte 28@ Stageharbor / Queen Anne and Main St</t>
  </si>
  <si>
    <t>Sandwich street @ Howes Lane</t>
  </si>
  <si>
    <t>Rte 28@ Shorewood Dr</t>
  </si>
  <si>
    <t>28 @ Sportsman's Landing</t>
  </si>
  <si>
    <t>Rtd 28@ Crowell Rd / Queen Anne Rd</t>
  </si>
  <si>
    <t>Rte 6 at Jefferson Shores</t>
  </si>
  <si>
    <t>Rte 139 @ Lorna st</t>
  </si>
  <si>
    <t>Rte 103@ Munsey Ave</t>
  </si>
  <si>
    <t>Rte 103@ Bristol Ave</t>
  </si>
  <si>
    <t>Rte 28@ Malabar Rd</t>
  </si>
  <si>
    <t>N.Main to 79 North</t>
  </si>
  <si>
    <t>Rte 103 @ Gifford St</t>
  </si>
  <si>
    <t>Rte 103@ Dellawanda Rd</t>
  </si>
  <si>
    <t>Rte 103@ Peach St</t>
  </si>
  <si>
    <t>Rts 28@ South Chatham Community Church</t>
  </si>
  <si>
    <t>Copeland Dr. &amp; Route 106</t>
  </si>
  <si>
    <t>Rte 123 @ Wilbur St</t>
  </si>
  <si>
    <t>Rte 123 @ Bates St</t>
  </si>
  <si>
    <t>195 Ramps @ Pleasant St</t>
  </si>
  <si>
    <t>Rte 37 @ Brookville Bible Church</t>
  </si>
  <si>
    <t>Rte 28@ Trotting Park Rd</t>
  </si>
  <si>
    <t>Rte 28@ Smittys Homade Ice Cream</t>
  </si>
  <si>
    <t>Rte 123 @ Howland St</t>
  </si>
  <si>
    <t>Rte 28@ Sao Paulo Dr</t>
  </si>
  <si>
    <t>Norwood</t>
  </si>
  <si>
    <t>Rte 1 @ Vanderbilt Ave</t>
  </si>
  <si>
    <t>Acushnet</t>
  </si>
  <si>
    <t>S.Main St @ Francis St</t>
  </si>
  <si>
    <t>Rte 103@ Bentley St</t>
  </si>
  <si>
    <t>Rte 103 @ Edwards Ave</t>
  </si>
  <si>
    <t>N.Main to 79 North on Ramp</t>
  </si>
  <si>
    <t>Main st Mid-block at Stop &amp; Shop</t>
  </si>
  <si>
    <t>Rte 6A@ Paines Creek Rd</t>
  </si>
  <si>
    <t>Nantucket</t>
  </si>
  <si>
    <t>Milestone rd at Tawpoot rd</t>
  </si>
  <si>
    <t>Rte 103 @ Yale St</t>
  </si>
  <si>
    <t>Rte 103 @ Cedar Ave</t>
  </si>
  <si>
    <t>Rte 103 @ Jette St</t>
  </si>
  <si>
    <t>Main St at New St</t>
  </si>
  <si>
    <t>Rte 28@ Heritage Ln</t>
  </si>
  <si>
    <t>Rte1@ 95 Ramps South of  95</t>
  </si>
  <si>
    <t>Sandwich Street @ Howes Lane</t>
  </si>
  <si>
    <t>South St Bridge over Rte 3</t>
  </si>
  <si>
    <t>Route 3A @ Samoset Ave</t>
  </si>
  <si>
    <t>Rte 6A @ library</t>
  </si>
  <si>
    <t>Main St mid-block at Stop &amp; Shop</t>
  </si>
  <si>
    <t>Rte 28 @ Fagen Dr</t>
  </si>
  <si>
    <t>Rte 28A @ Althea Rd</t>
  </si>
  <si>
    <t>Rte 103 @ Lincoln Ave</t>
  </si>
  <si>
    <t>Rte 1 @ 95 Ramps South of  95</t>
  </si>
  <si>
    <t>Upper Main St at Edgartown Rd</t>
  </si>
  <si>
    <t>Rte 123 @ Bright St</t>
  </si>
  <si>
    <t>S. Main St @ Anthony St</t>
  </si>
  <si>
    <t>S.Main St@ Pleasant St</t>
  </si>
  <si>
    <t>Rte 1A @Randall Rd</t>
  </si>
  <si>
    <t>Adams St @ Century Dr</t>
  </si>
  <si>
    <t>Rte 37 @ Johns Ave</t>
  </si>
  <si>
    <t>Rte 103@ Gardners Neck Rd</t>
  </si>
  <si>
    <t>Rte 28 @ Division St</t>
  </si>
  <si>
    <t>Rte 28@ Crowell Rd / Queen Anne Rd</t>
  </si>
  <si>
    <t>Mattapoisett</t>
  </si>
  <si>
    <t>Rte 6@ Reservation Rd</t>
  </si>
  <si>
    <t>Dighton</t>
  </si>
  <si>
    <t>Rte 138 @ Main St</t>
  </si>
  <si>
    <t>Anawan St @ Railroad</t>
  </si>
  <si>
    <t>Rte 28 @ Broken Bow/Norris Path</t>
  </si>
  <si>
    <t>6A @ Thacher st</t>
  </si>
  <si>
    <t>Rte 1A 100' North of George  Willett Pkwy</t>
  </si>
  <si>
    <t>Rte 28@ Sarah Reed. Hunt Way</t>
  </si>
  <si>
    <t>Rte 103@ Alsada Rd</t>
  </si>
  <si>
    <t>Rte 28@ Veterans Field Rd</t>
  </si>
  <si>
    <t>Route 138 &amp; Route 106</t>
  </si>
  <si>
    <t>Rte 1A@ Windsor Gardens Ent</t>
  </si>
  <si>
    <t>S.Main St @ Lawson Ave</t>
  </si>
  <si>
    <t>Rte 28 @ state police</t>
  </si>
  <si>
    <t>Main St @ Glenhaven Ave</t>
  </si>
  <si>
    <t>Rte 103 @ Wyola Rd</t>
  </si>
  <si>
    <t>Rte 123 eb at I95 North on and off ramps</t>
  </si>
  <si>
    <t>Kingston</t>
  </si>
  <si>
    <t>Rte 3A @ library</t>
  </si>
  <si>
    <t>Rte 28 @ liquor store</t>
  </si>
  <si>
    <t>North Attleborough</t>
  </si>
  <si>
    <t>Rte1 @Elmwood St</t>
  </si>
  <si>
    <t>Rte 28 @ Ashley Ln</t>
  </si>
  <si>
    <t>Rte 37 @ Upland St</t>
  </si>
  <si>
    <t>Rte 123 @ Galen St</t>
  </si>
  <si>
    <t>Rte 123 EB at I95 North on and off ramps</t>
  </si>
  <si>
    <t>Main St @ Alpine Ave</t>
  </si>
  <si>
    <t>Rte 295@ Mt. Hope St</t>
  </si>
  <si>
    <t>Adams St @ Brown St</t>
  </si>
  <si>
    <t>Duxbury</t>
  </si>
  <si>
    <t>Rte 3A @ Wadsworth Field</t>
  </si>
  <si>
    <t>Woods Hole Rd@ Harbor Hill Rd</t>
  </si>
  <si>
    <t>Rte 28 @ Vidal Ave and Dunkin Donuts and Lorraine Ave</t>
  </si>
  <si>
    <t>Rte 123 @ Quincy St</t>
  </si>
  <si>
    <t>Rte 1A south of Ellendale</t>
  </si>
  <si>
    <t>Rte 6@ Champion Terr</t>
  </si>
  <si>
    <t>6A @ church st</t>
  </si>
  <si>
    <t>28 @ Clarion Inn</t>
  </si>
  <si>
    <t>Rte1@Elmwood St</t>
  </si>
  <si>
    <t>S.Main St @ Sivigny</t>
  </si>
  <si>
    <t>37 @ upland st</t>
  </si>
  <si>
    <t>6A @ church</t>
  </si>
  <si>
    <t>Rte 1A @ Davis St</t>
  </si>
  <si>
    <t>Rts 28@ Earle Rd</t>
  </si>
  <si>
    <t>Rts 28@ Forest Beach Rd</t>
  </si>
  <si>
    <t>Rte 1@ Fisher St</t>
  </si>
  <si>
    <t>Tisbury</t>
  </si>
  <si>
    <t>Beach Rd at State Rd and Water ST</t>
  </si>
  <si>
    <t>Rte 81@ 195 East on Ramp</t>
  </si>
  <si>
    <t>Barrows St &amp; Route 1A</t>
  </si>
  <si>
    <t>Rts 28@ Figuerido Way</t>
  </si>
  <si>
    <t>Route 28 &amp; Lambert Dr</t>
  </si>
  <si>
    <t>upper main st at edgartown rd</t>
  </si>
  <si>
    <t>East Bridgewater</t>
  </si>
  <si>
    <t>18 @ central st and spring st</t>
  </si>
  <si>
    <t>Plain Sg under Rtd 95</t>
  </si>
  <si>
    <t>139 @ lorna st</t>
  </si>
  <si>
    <t>18 @ 49 bedford st</t>
  </si>
  <si>
    <t>Rockland</t>
  </si>
  <si>
    <t>123 @ highland st</t>
  </si>
  <si>
    <t>Barnstable</t>
  </si>
  <si>
    <t>park and ride to rest stop</t>
  </si>
  <si>
    <t>123 @ howard st</t>
  </si>
  <si>
    <t>Rte 44@ New St</t>
  </si>
  <si>
    <t>123 @ plain st</t>
  </si>
  <si>
    <t>North Pearl@ Lovett Ave</t>
  </si>
  <si>
    <t>Main St @ Springhill St</t>
  </si>
  <si>
    <t>Rte 6@ Tucker Rd</t>
  </si>
  <si>
    <t>route 3 off ramp to 139 WB</t>
  </si>
  <si>
    <t>Rte 138@ U S Post Office</t>
  </si>
  <si>
    <t>Eastham</t>
  </si>
  <si>
    <t>6 @ samoset Rd</t>
  </si>
  <si>
    <t>Hartwell St @ 195 off Ramps</t>
  </si>
  <si>
    <t>edgartown rd at cooke st</t>
  </si>
  <si>
    <t>Rte 138@ Britton St</t>
  </si>
  <si>
    <t>Rte 28@ Rock St</t>
  </si>
  <si>
    <t>Rte 105@ County Rd/ Pumping Station Rd</t>
  </si>
  <si>
    <t>6A @ post office</t>
  </si>
  <si>
    <t>Rtd 28A@ Pebble Ln</t>
  </si>
  <si>
    <t>Rte 1@ Chestnut St</t>
  </si>
  <si>
    <t>Rte 103@ Lawton St</t>
  </si>
  <si>
    <t>18 @ union st n</t>
  </si>
  <si>
    <t>Copeland Dr &amp; Rockland Credit Union Entrance</t>
  </si>
  <si>
    <t>Rtd 6@ ear Rotary</t>
  </si>
  <si>
    <t>Route 1 @ Union St</t>
  </si>
  <si>
    <t>North Pearl @ Cashman Rd</t>
  </si>
  <si>
    <t>Rte 28 at Cash's Trail</t>
  </si>
  <si>
    <t>53 @ accord pond dr</t>
  </si>
  <si>
    <t>53 @ farm hills ln</t>
  </si>
  <si>
    <t>Barlow st  bridge over 195</t>
  </si>
  <si>
    <t>53 @ hazelwood</t>
  </si>
  <si>
    <t>37 @ woodlawn ave</t>
  </si>
  <si>
    <t>Old South Road at Roundabout</t>
  </si>
  <si>
    <t>Wellfleet</t>
  </si>
  <si>
    <t>6 @ Lawrence Rd</t>
  </si>
  <si>
    <t>Rte 103@ Macomber Ave</t>
  </si>
  <si>
    <t>Rte 6@ Speaker St</t>
  </si>
  <si>
    <t>Rte 103@ Morin St</t>
  </si>
  <si>
    <t>Rtd 28 @ Seacoat Shores Blvd.</t>
  </si>
  <si>
    <t>Rtd 28@ Tyler Ln</t>
  </si>
  <si>
    <t>Rte 28@ Fagen Dr</t>
  </si>
  <si>
    <t>Rte 6@ Main Street</t>
  </si>
  <si>
    <t>123 @ green st</t>
  </si>
  <si>
    <t>Rte 1A@ Cushing Dr</t>
  </si>
  <si>
    <t>Rtd 28@ Mansion St</t>
  </si>
  <si>
    <t>Rtd 6@ Lincoln Ave</t>
  </si>
  <si>
    <t>County St @ Penniman St</t>
  </si>
  <si>
    <t>Rte 1A@ Gay Ave</t>
  </si>
  <si>
    <t>South Main @ Willow and Fruit St</t>
  </si>
  <si>
    <t>Purchase St @ Penniman St</t>
  </si>
  <si>
    <t>6 at springhill rd</t>
  </si>
  <si>
    <t>356 state road</t>
  </si>
  <si>
    <t>S.Main St @ Rivet St</t>
  </si>
  <si>
    <t>Braley Rd@ Rte 140 South on Ramps</t>
  </si>
  <si>
    <t>Rte 28@ 100 South of Gray Neck Rd</t>
  </si>
  <si>
    <t>Whitman St @ Plymouth St</t>
  </si>
  <si>
    <t>28 @ Sea St</t>
  </si>
  <si>
    <t>Adams St @ Wilding St</t>
  </si>
  <si>
    <t>Rte 138@ Country hill Dr</t>
  </si>
  <si>
    <t>Rte 28@ #560</t>
  </si>
  <si>
    <t>Rte 6@ Old Bedford Rd</t>
  </si>
  <si>
    <t>Rte 103@ near Sherbourne St</t>
  </si>
  <si>
    <t>Rte 28@ Oxbow Rd 2</t>
  </si>
  <si>
    <t>Orleans</t>
  </si>
  <si>
    <t>Rte 6A@ Stop &amp; Shop</t>
  </si>
  <si>
    <t>Rtd 6@ Spring St</t>
  </si>
  <si>
    <t>Rte 28@ Post Office Rd</t>
  </si>
  <si>
    <t>new st at milestone rd</t>
  </si>
  <si>
    <t>I95 South offramp</t>
  </si>
  <si>
    <t>3A @ north st</t>
  </si>
  <si>
    <t>East Main @ Lambert</t>
  </si>
  <si>
    <t>6 at morse ave</t>
  </si>
  <si>
    <t>Rte 28@ Stony Hill Rd</t>
  </si>
  <si>
    <t>Edgartown Rd mid-block at library</t>
  </si>
  <si>
    <t>28 @ Bennys</t>
  </si>
  <si>
    <t>Rts 28@ Heritage Office Complex</t>
  </si>
  <si>
    <t>Edgartown Rd at Roberts Way</t>
  </si>
  <si>
    <t>St. Margarets@ Cohasset Ave</t>
  </si>
  <si>
    <t>Rte1A@ Clayton St</t>
  </si>
  <si>
    <t>Tiffany St Underpass</t>
  </si>
  <si>
    <t>Seekonk</t>
  </si>
  <si>
    <t>Rte 114A@ Ledge Rd</t>
  </si>
  <si>
    <t>Copeland Dr &amp; Entrance to plaza # 80-92</t>
  </si>
  <si>
    <t>Whitman</t>
  </si>
  <si>
    <t>27 @ joyce tr</t>
  </si>
  <si>
    <t>Rte 140 @ Hidden Meadows/Hamilton Rd</t>
  </si>
  <si>
    <t>28 @ ehb school</t>
  </si>
  <si>
    <t>route 139 wb  on ramp</t>
  </si>
  <si>
    <t>Rte 103@ New Gardners Neck Rd</t>
  </si>
  <si>
    <t>Main St at state rd</t>
  </si>
  <si>
    <t>3A @ wadsworth field</t>
  </si>
  <si>
    <t>Foxborough</t>
  </si>
  <si>
    <t>Bassett St to Central St</t>
  </si>
  <si>
    <t>Rte 295 under Allen Ave</t>
  </si>
  <si>
    <t>18 @ Maple st</t>
  </si>
  <si>
    <t>123 @ kingman st</t>
  </si>
  <si>
    <t>3A @ bradley woods</t>
  </si>
  <si>
    <t>6A at hyannis rd</t>
  </si>
  <si>
    <t>Rtd 28@ Elm St</t>
  </si>
  <si>
    <t>St Margarets@ Buzzards Bay Bypass</t>
  </si>
  <si>
    <t>State Rd @ Rocky Hill Rd</t>
  </si>
  <si>
    <t>3A @ maple st</t>
  </si>
  <si>
    <t>Rte 121 @ Hancock St</t>
  </si>
  <si>
    <t>123 @ howland st</t>
  </si>
  <si>
    <t>Rte 28 @Langley Rd</t>
  </si>
  <si>
    <t>Norton</t>
  </si>
  <si>
    <t>Oak St &amp; Route 123</t>
  </si>
  <si>
    <t>Rte 28@ Abbey Ln</t>
  </si>
  <si>
    <t>Rte 103 @ Sherbourne St</t>
  </si>
  <si>
    <t>123 @ jefferson school</t>
  </si>
  <si>
    <t>maple springs to 495/195</t>
  </si>
  <si>
    <t>28 to glen charlie</t>
  </si>
  <si>
    <t>So. Cross to Old Colony</t>
  </si>
  <si>
    <t>Hull</t>
  </si>
  <si>
    <t>george wash @ nantasket ave</t>
  </si>
  <si>
    <t>123 @ east middle school</t>
  </si>
  <si>
    <t>Rte 6@ Hermitage Rd</t>
  </si>
  <si>
    <t>Main St mid-block west of Curtis Ln</t>
  </si>
  <si>
    <t>Rts 28@ Locust St</t>
  </si>
  <si>
    <t>Miller St over Rte 495</t>
  </si>
  <si>
    <t>27 @  lombard av</t>
  </si>
  <si>
    <t>28 @ gomes enterprise</t>
  </si>
  <si>
    <t>Rtd 28@ Cross St</t>
  </si>
  <si>
    <t>28 @ school st</t>
  </si>
  <si>
    <t>28 @ Xmas tree shops</t>
  </si>
  <si>
    <t>28 @ division St</t>
  </si>
  <si>
    <t>Rte 1A@ Industrial Park Rd</t>
  </si>
  <si>
    <t>28 @ 314 main st</t>
  </si>
  <si>
    <t>53 @ hazelwood 2</t>
  </si>
  <si>
    <t>West Bridgewater</t>
  </si>
  <si>
    <t>Route 28 &amp; Route 106</t>
  </si>
  <si>
    <t>Rte 103@ Logan Ave</t>
  </si>
  <si>
    <t>Rte 6@ River Rd</t>
  </si>
  <si>
    <t>Copeland Dr &amp; Wendys Entrance</t>
  </si>
  <si>
    <t>Main St @ Blackburn St</t>
  </si>
  <si>
    <t>28 @ W. Dennis Library</t>
  </si>
  <si>
    <t>Main St @ Hawthorne St</t>
  </si>
  <si>
    <t>28 @ W. Yarmouth Rd</t>
  </si>
  <si>
    <t>Rte 1A @ Marylyns Way</t>
  </si>
  <si>
    <t>Rte 1A @ Oak St</t>
  </si>
  <si>
    <t>6 at jefferson shores</t>
  </si>
  <si>
    <t>Rtd 6@ Barstow St/Upland Way</t>
  </si>
  <si>
    <t>123 @ short st</t>
  </si>
  <si>
    <t>Rte 28@ Shop Ahoy Plaza</t>
  </si>
  <si>
    <t>Rtd 6@ Benson Brook Rd</t>
  </si>
  <si>
    <t>Rte 6@ Reed Rd</t>
  </si>
  <si>
    <t>Rte 103@ Lincoln Ave</t>
  </si>
  <si>
    <t>N.Main@ 79 Off Ramps</t>
  </si>
  <si>
    <t>Rte 1A@ Spring St</t>
  </si>
  <si>
    <t>Rte 44@ 500' west of Palmer ElementrySchool</t>
  </si>
  <si>
    <t>3A @ turas pharmacy</t>
  </si>
  <si>
    <t>Freetown</t>
  </si>
  <si>
    <t>copicut rd bridge</t>
  </si>
  <si>
    <t>Marshfield</t>
  </si>
  <si>
    <t>139 @ parsons walk</t>
  </si>
  <si>
    <t>Adams St @ Hemlock St</t>
  </si>
  <si>
    <t>rte 1A south of ellendale</t>
  </si>
  <si>
    <t>6A @ thrift shop</t>
  </si>
  <si>
    <t>Rte 103@ Coleman St</t>
  </si>
  <si>
    <t>139 @ preachers path</t>
  </si>
  <si>
    <t>Adams St@ Long Rd</t>
  </si>
  <si>
    <t>Rtd 28@ Katie Dr</t>
  </si>
  <si>
    <t>plymouth rd</t>
  </si>
  <si>
    <t>6A at keveney ln</t>
  </si>
  <si>
    <t>53 @ derby st (228)</t>
  </si>
  <si>
    <t>27 @ churchill av</t>
  </si>
  <si>
    <t>Rte 6 at Rte 25</t>
  </si>
  <si>
    <t>Rte 1A @ Spring Valley Rd</t>
  </si>
  <si>
    <t>6A @ optimist cafe</t>
  </si>
  <si>
    <t>18 @ rock st</t>
  </si>
  <si>
    <t>3A @ bathing beach lot</t>
  </si>
  <si>
    <t>Rte 1 @ Morse St</t>
  </si>
  <si>
    <t>West Tisbury</t>
  </si>
  <si>
    <t>state rd at council on aging</t>
  </si>
  <si>
    <t>Rte 44@ #450-454</t>
  </si>
  <si>
    <t>Bike path @ Tawpoot Road</t>
  </si>
  <si>
    <t>28 @ Telegraph Rd</t>
  </si>
  <si>
    <t>Copeland Dr &amp; Wood Ave</t>
  </si>
  <si>
    <t>27 @ beal av</t>
  </si>
  <si>
    <t>123 @ niles st</t>
  </si>
  <si>
    <t>Route 44 &amp; Arcade Ave</t>
  </si>
  <si>
    <t>Rte 103 @ James Ave</t>
  </si>
  <si>
    <t>28 @ church</t>
  </si>
  <si>
    <t>123 @ guild st</t>
  </si>
  <si>
    <t>123 @ cary st</t>
  </si>
  <si>
    <t>post office access</t>
  </si>
  <si>
    <t>3A @ indian hill rd</t>
  </si>
  <si>
    <t>state rd at cournoyer</t>
  </si>
  <si>
    <t>Route 3a @ Brook Rd</t>
  </si>
  <si>
    <t>Rte 6@ Zulmiro Dr</t>
  </si>
  <si>
    <t>state rd mid-block at martha's vineyard public charter school</t>
  </si>
  <si>
    <t>state rd north of cournoyer rd</t>
  </si>
  <si>
    <t>S.Main St@ Porter St</t>
  </si>
  <si>
    <t>Rte 28@ Waquoit Landing Rd</t>
  </si>
  <si>
    <t>Rte 28@ Barcliff Ave</t>
  </si>
  <si>
    <t>Rte 103@ Brayton Point Rd</t>
  </si>
  <si>
    <t>Rts 6@ Giffords Corner Rd</t>
  </si>
  <si>
    <t>18 @ highland rd</t>
  </si>
  <si>
    <t>28 @ trotting Park Rd</t>
  </si>
  <si>
    <t>28 @ Winslow Gray Rd</t>
  </si>
  <si>
    <t>3A @ library</t>
  </si>
  <si>
    <t>28 @ South sea Ave</t>
  </si>
  <si>
    <t>Rte 6@ Sears Entrance</t>
  </si>
  <si>
    <t>28 @ Hudson Rd</t>
  </si>
  <si>
    <t>Rte 114A@ Smith St</t>
  </si>
  <si>
    <t>28 @ Lewis Rd</t>
  </si>
  <si>
    <t>Rte 103@ Harvard St</t>
  </si>
  <si>
    <t>6 at marion rd prof bldg</t>
  </si>
  <si>
    <t>Slade Ave &amp; Route 1A</t>
  </si>
  <si>
    <t>28 @ Mill ln</t>
  </si>
  <si>
    <t>Rte 103@ John St</t>
  </si>
  <si>
    <t>6 @  hay rd</t>
  </si>
  <si>
    <t>South Main @ Newell Ln</t>
  </si>
  <si>
    <t>28 @ liquor store</t>
  </si>
  <si>
    <t>State Rd at Cromwell Ln</t>
  </si>
  <si>
    <t>53 @ peter hobart dr</t>
  </si>
  <si>
    <t>28 @ North rd</t>
  </si>
  <si>
    <t>Rts 28@ River Rd</t>
  </si>
  <si>
    <t>139 @ old ocean st</t>
  </si>
  <si>
    <t>Rts 28@ Seaquanset Rd</t>
  </si>
  <si>
    <t>Rte 28@ South St</t>
  </si>
  <si>
    <t>6 at high street</t>
  </si>
  <si>
    <t>Rtd 28@ Riverside Dr</t>
  </si>
  <si>
    <t>139 @ old market st</t>
  </si>
  <si>
    <t>Rte 1 @ Norwood Park South</t>
  </si>
  <si>
    <t>Elm St to Mansfield T.L.</t>
  </si>
  <si>
    <t>Rte 138@ Main St</t>
  </si>
  <si>
    <t>Hanover</t>
  </si>
  <si>
    <t>139 @ center-2</t>
  </si>
  <si>
    <t>Rte1@ Main Dr</t>
  </si>
  <si>
    <t>Rte 1A @ Clarkson Dr</t>
  </si>
  <si>
    <t>27 @ whiting av</t>
  </si>
  <si>
    <t>Rte 138@ Crosswalk #2</t>
  </si>
  <si>
    <t>Rte 103@ Prarie Ave</t>
  </si>
  <si>
    <t>28 @ Depot St</t>
  </si>
  <si>
    <t>Rte 44@ Pleasant St</t>
  </si>
  <si>
    <t>State Rd at Vineyard Haven Rd</t>
  </si>
  <si>
    <t>123 @ arthur st</t>
  </si>
  <si>
    <t>#301 Route 123</t>
  </si>
  <si>
    <t>28 @ church st</t>
  </si>
  <si>
    <t>Brick Kiln Rd under Rte 28</t>
  </si>
  <si>
    <t>Route 3a @ Manomet General Store</t>
  </si>
  <si>
    <t>3A @ downer ave</t>
  </si>
  <si>
    <t>3A @ landing rd</t>
  </si>
  <si>
    <t>27 @ oakwood av</t>
  </si>
  <si>
    <t>6 @ South Eastham St</t>
  </si>
  <si>
    <t>Rte 6@ Seabreeze Ln</t>
  </si>
  <si>
    <t>6 @ indian neck road</t>
  </si>
  <si>
    <t>28 @ Standish way</t>
  </si>
  <si>
    <t>28 @ frankton ave</t>
  </si>
  <si>
    <t>3A @ british beer company</t>
  </si>
  <si>
    <t>Rte 6@ Arcadia Ave</t>
  </si>
  <si>
    <t>Rte1@ Jefferson St</t>
  </si>
  <si>
    <t>Rte 6@ Railroad Ave</t>
  </si>
  <si>
    <t>S.Main @ Main St</t>
  </si>
  <si>
    <t>123 @ west st W.</t>
  </si>
  <si>
    <t>3A @ old colony rd</t>
  </si>
  <si>
    <t>28 @ Higgins Crowell Rd</t>
  </si>
  <si>
    <t>Rte 6 @ Highland Ave</t>
  </si>
  <si>
    <t>S, Main @ SullivanDr</t>
  </si>
  <si>
    <t>Rte 103@ Lees River Dr</t>
  </si>
  <si>
    <t>Main St @ Morgan St</t>
  </si>
  <si>
    <t>28 @ Wings</t>
  </si>
  <si>
    <t>Scituate</t>
  </si>
  <si>
    <t>3A @ scituate police station</t>
  </si>
  <si>
    <t>28 @ Springer ln</t>
  </si>
  <si>
    <t>3A @ donna dr</t>
  </si>
  <si>
    <t>derby st ramp to 3 nb</t>
  </si>
  <si>
    <t>Rte 28@ Rachaels Court</t>
  </si>
  <si>
    <t>Milestone rd at Monomoy Rd</t>
  </si>
  <si>
    <t>Braley Rd @ Briarwood Dr</t>
  </si>
  <si>
    <t>state road at white cliffs dr</t>
  </si>
  <si>
    <t>6A @ Mill ln</t>
  </si>
  <si>
    <t>6A @ homestead rd</t>
  </si>
  <si>
    <t>Rte 28@ Between Cushman St/ Rocky  Gutter St</t>
  </si>
  <si>
    <t>Rts 6A@ Underpass Rd</t>
  </si>
  <si>
    <t>Rte 1A@ Gill St</t>
  </si>
  <si>
    <t>Rte 138@ Truchis Supermarkets</t>
  </si>
  <si>
    <t>Penniman St @ Reynolds St</t>
  </si>
  <si>
    <t>Route 3a @ Turnberry Drive</t>
  </si>
  <si>
    <t>28 at ames island rd</t>
  </si>
  <si>
    <t>Rte 1A @ Norfolk St</t>
  </si>
  <si>
    <t>6 @ massasoit rd</t>
  </si>
  <si>
    <t>Rte 6@ Spring St</t>
  </si>
  <si>
    <t>W.Tisbury Town Hall</t>
  </si>
  <si>
    <t>123 @ hill st</t>
  </si>
  <si>
    <t>County Rd @ Pine Cone Ln</t>
  </si>
  <si>
    <t>6 @ eastwind Dr</t>
  </si>
  <si>
    <t>Rte 103@ Lees River</t>
  </si>
  <si>
    <t>53 @ jacobs tr</t>
  </si>
  <si>
    <t>Clifton St@ Abbott Rd</t>
  </si>
  <si>
    <t>6A @ petersons market</t>
  </si>
  <si>
    <t>Rte 1A @ Allston Dr</t>
  </si>
  <si>
    <t>Rte 6@ #678</t>
  </si>
  <si>
    <t>Rte 6@ Converse Rd</t>
  </si>
  <si>
    <t>Rtd 6@ Reservation Rd</t>
  </si>
  <si>
    <t>Rte 103@ Lees River Ave</t>
  </si>
  <si>
    <t>80 @ west elementary school</t>
  </si>
  <si>
    <t>Rtd 6@ Elliot Ln</t>
  </si>
  <si>
    <t>Truro</t>
  </si>
  <si>
    <t>6 @ truo central school</t>
  </si>
  <si>
    <t>Rte 6@ Lincoln Park Place</t>
  </si>
  <si>
    <t>28 @ Front St</t>
  </si>
  <si>
    <t>Church St over Taunton River</t>
  </si>
  <si>
    <t>27 @ old mansion ln</t>
  </si>
  <si>
    <t>maple spring ramp to 25 w</t>
  </si>
  <si>
    <t>Rte 1A @ Village Dr</t>
  </si>
  <si>
    <t>maple spring ramp to 25 west</t>
  </si>
  <si>
    <t>Rte 6@  Rte 6 Marine</t>
  </si>
  <si>
    <t>upper main st at cooke st</t>
  </si>
  <si>
    <t>28s to 6w</t>
  </si>
  <si>
    <t>Rte 6A@ Long Pond Rd</t>
  </si>
  <si>
    <t>28 @ dollar tree</t>
  </si>
  <si>
    <t>Rte 28@ West St</t>
  </si>
  <si>
    <t>Rte 6@ shaw st</t>
  </si>
  <si>
    <t>milestone rd at new south road</t>
  </si>
  <si>
    <t>Rte 6@ Jerei Ln</t>
  </si>
  <si>
    <t>Rte 6@ East Briggs Rd</t>
  </si>
  <si>
    <t>Rte 28@ First Baptist Church</t>
  </si>
  <si>
    <t>53 @ accord ln</t>
  </si>
  <si>
    <t>Braley Rd @ 140 North off Ramps</t>
  </si>
  <si>
    <t>28 at middle school</t>
  </si>
  <si>
    <t>Rte 140@ Fairbanks Dr</t>
  </si>
  <si>
    <t>Plainville</t>
  </si>
  <si>
    <t>Rte 1 @ Rte 152</t>
  </si>
  <si>
    <t>Rte 28@ Sea St</t>
  </si>
  <si>
    <t>Rte 1A @ Walpole T.L.</t>
  </si>
  <si>
    <t>Rte 1A@ Endicott St</t>
  </si>
  <si>
    <t>Rtd 28@ Ridge Cove Ln</t>
  </si>
  <si>
    <t>6A at elementary school</t>
  </si>
  <si>
    <t>28 @ Seaview Ave</t>
  </si>
  <si>
    <t>6A at parker rd</t>
  </si>
  <si>
    <t>Rte 28@ Pleasant St</t>
  </si>
  <si>
    <t>Rte 6A near Breakwater Rd</t>
  </si>
  <si>
    <t>Rte 1A@ Mylod St</t>
  </si>
  <si>
    <t>Rte 6@ Champion Terr and Tucker Rd</t>
  </si>
  <si>
    <t>123 @ crescent st</t>
  </si>
  <si>
    <t>Rte 6A@ West Rd</t>
  </si>
  <si>
    <t>Rtd 6A@ Villages at Ocean Edge</t>
  </si>
  <si>
    <t>6A @ pleasant</t>
  </si>
  <si>
    <t>Adams St @ Ash St</t>
  </si>
  <si>
    <t>28 @ wilder st</t>
  </si>
  <si>
    <t>123 @ ashland st</t>
  </si>
  <si>
    <t>Route 3a @ Henry Drive</t>
  </si>
  <si>
    <t>123 @ Elm st</t>
  </si>
  <si>
    <t>cherry st under bridge</t>
  </si>
  <si>
    <t>Rte 1A @ Page Ave/Gould St</t>
  </si>
  <si>
    <t>Rte 6@ Palmer River</t>
  </si>
  <si>
    <t>Rte 6@ Emmett Ave</t>
  </si>
  <si>
    <t>28 @ Fisk st</t>
  </si>
  <si>
    <t>Cohasset</t>
  </si>
  <si>
    <t>rockland st @ hull st</t>
  </si>
  <si>
    <t>6A at post office</t>
  </si>
  <si>
    <t>Edgartown Rd at Pinehurst and Robinson rd</t>
  </si>
  <si>
    <t>28 @ marigold rd</t>
  </si>
  <si>
    <t>123 @ wilbur st</t>
  </si>
  <si>
    <t>Route 3A @ Mayflower Package</t>
  </si>
  <si>
    <t>Plymouth Ave @ 195 West on Ramp</t>
  </si>
  <si>
    <t>Rte 28@ #136</t>
  </si>
  <si>
    <t>Rts 6@ Summit Ave</t>
  </si>
  <si>
    <t>curtis lane at upper main st</t>
  </si>
  <si>
    <t>Rte 18@ Coggeshall St</t>
  </si>
  <si>
    <t>139 @ pine island rd</t>
  </si>
  <si>
    <t>Rts 28@ Cove Rd</t>
  </si>
  <si>
    <t>Rte1@ 95 Rmps North of 95</t>
  </si>
  <si>
    <t>Main  near Deane and Morton</t>
  </si>
  <si>
    <t>South Main@ Michael Ln</t>
  </si>
  <si>
    <t>Bike path at Tom Nevers Road</t>
  </si>
  <si>
    <t>Rtd 18@ Taunton River</t>
  </si>
  <si>
    <t>28 @ willow St</t>
  </si>
  <si>
    <t>Rte 114A@ Kemper St</t>
  </si>
  <si>
    <t>Plmouth Ave @ 195 East Off Ramp</t>
  </si>
  <si>
    <t>6 at gateway tavern and grill</t>
  </si>
  <si>
    <t>Route 3a @ Samoset Ave</t>
  </si>
  <si>
    <t>Woods Hole Rd@ N.Main St</t>
  </si>
  <si>
    <t>3A @ 165 main st</t>
  </si>
  <si>
    <t>Bacon St @ Turner St</t>
  </si>
  <si>
    <t>6 @ great pond rd</t>
  </si>
  <si>
    <t>6 at library</t>
  </si>
  <si>
    <t>27 @ high st</t>
  </si>
  <si>
    <t>Main St @ Magnolia Ave</t>
  </si>
  <si>
    <t>3A @ ocean st (139)</t>
  </si>
  <si>
    <t>Hathaway Rd @ Foxborough St</t>
  </si>
  <si>
    <t>Route 138 &amp; Indian Cove Way</t>
  </si>
  <si>
    <t>6 @ Methodist church</t>
  </si>
  <si>
    <t>28 @ sportsman's landing</t>
  </si>
  <si>
    <t>53 @ knollwood rd</t>
  </si>
  <si>
    <t>state rd at island farms rd</t>
  </si>
  <si>
    <t>3A @ otis st</t>
  </si>
  <si>
    <t>37 @ brookville bible church</t>
  </si>
  <si>
    <t>main street bridge over rr</t>
  </si>
  <si>
    <t>Rte 140 @ Ent to KP High School</t>
  </si>
  <si>
    <t>Rtd 6@ Old Bridge Rd</t>
  </si>
  <si>
    <t>3A @ tremont st</t>
  </si>
  <si>
    <t>28 @ state police</t>
  </si>
  <si>
    <t>37 @ howard ave</t>
  </si>
  <si>
    <t>Taunton</t>
  </si>
  <si>
    <t>Rte 44@ Par Place</t>
  </si>
  <si>
    <t>3A @ fair grounds</t>
  </si>
  <si>
    <t>Rte 28@ Unamed Rd</t>
  </si>
  <si>
    <t>Rte 103@ Lee's River</t>
  </si>
  <si>
    <t>Provincetown</t>
  </si>
  <si>
    <t>6 @ Conwell St</t>
  </si>
  <si>
    <t>milestone rd mid-block at Polpis Bike Path</t>
  </si>
  <si>
    <t>28 @ forest Rd</t>
  </si>
  <si>
    <t>Rte 103 @ Pershing Ave</t>
  </si>
  <si>
    <t>Rte 114A@ Perry Ave</t>
  </si>
  <si>
    <t>Stoughton</t>
  </si>
  <si>
    <t>R27 @Belmont Ave Stoughton</t>
  </si>
  <si>
    <t>139 @ brick kiln ln</t>
  </si>
  <si>
    <t>6 at wareham service station</t>
  </si>
  <si>
    <t>Bridgewater</t>
  </si>
  <si>
    <t>18 @ church</t>
  </si>
  <si>
    <t>Rts 27@ Pleasant St/ West St</t>
  </si>
  <si>
    <t>rte.6 @ high school</t>
  </si>
  <si>
    <t>139 EB off ramp</t>
  </si>
  <si>
    <t>Rts 28@ Pilgrim Village Way</t>
  </si>
  <si>
    <t>53 @ grove st</t>
  </si>
  <si>
    <t>28 at royal crest</t>
  </si>
  <si>
    <t>Rte 103 @ Obannon Pl</t>
  </si>
  <si>
    <t>Edgewater Drive &amp; Route 123</t>
  </si>
  <si>
    <t>Lakeville</t>
  </si>
  <si>
    <t>Rte 105@ Nelson Grove Rd</t>
  </si>
  <si>
    <t>Woods Hole Rd@ Kettle Hope Rd</t>
  </si>
  <si>
    <t>Old Bedford Rd @  Sanford Rd</t>
  </si>
  <si>
    <t>Route 3a @ Metro's Cafe</t>
  </si>
  <si>
    <t>Rte 6A @ First Parish Brewster</t>
  </si>
  <si>
    <t>Milestone Rd east of Monomoy Rd</t>
  </si>
  <si>
    <t>18 @ west st</t>
  </si>
  <si>
    <t>3A @ cliff st</t>
  </si>
  <si>
    <t>Rte 44@ Drive to Lynch Asphalt Plant</t>
  </si>
  <si>
    <t>6a @ crosby ln</t>
  </si>
  <si>
    <t>Rte 140@ Rte 6</t>
  </si>
  <si>
    <t>Bike path at New South Road</t>
  </si>
  <si>
    <t>3A @ colony beach blvd</t>
  </si>
  <si>
    <t>Rte 114A @ Showcase Cinema</t>
  </si>
  <si>
    <t>223 high st</t>
  </si>
  <si>
    <t>Rte 28@ Cowan Dr</t>
  </si>
  <si>
    <t>28 @ N. Main St</t>
  </si>
  <si>
    <t>Route 140 &amp; 495 South on ramp</t>
  </si>
  <si>
    <t>3A @ main st (106)</t>
  </si>
  <si>
    <t>Route 44 &amp; Dean St</t>
  </si>
  <si>
    <t>Rte 1A @ Eastside Ave</t>
  </si>
  <si>
    <t>Milestone Rd at Polpis Rd</t>
  </si>
  <si>
    <t>Neponset St over Rte 1</t>
  </si>
  <si>
    <t>midblock @ church</t>
  </si>
  <si>
    <t>3A nb midblock @ delancy dr</t>
  </si>
  <si>
    <t>Shore Rd @ pond Rd</t>
  </si>
  <si>
    <t>State Road at Coloial Drive</t>
  </si>
  <si>
    <t>Route 138 &amp; Union St</t>
  </si>
  <si>
    <t>6A @ baseball field</t>
  </si>
  <si>
    <t>Paine Rd under  295</t>
  </si>
  <si>
    <t>Rte 151@ Old County Rd</t>
  </si>
  <si>
    <t>139 @ bittersweet ln</t>
  </si>
  <si>
    <t>132 at cape cod community college</t>
  </si>
  <si>
    <t>Rtd 6@ Ryder Ln</t>
  </si>
  <si>
    <t>123 @ clarendon av</t>
  </si>
  <si>
    <t>Rte 6@ Brandt Island Rd</t>
  </si>
  <si>
    <t>6 @ depot street</t>
  </si>
  <si>
    <t>6 @ ladd lane</t>
  </si>
  <si>
    <t>Kings Hwy@ Tarkin Hill Rd</t>
  </si>
  <si>
    <t>123 @ douglas rd</t>
  </si>
  <si>
    <t>28 @ gmc trucks</t>
  </si>
  <si>
    <t>plimoth plant ramp to river st</t>
  </si>
  <si>
    <t>Orchard st over Rte 24</t>
  </si>
  <si>
    <t>3A @ pond st</t>
  </si>
  <si>
    <t>Route 138 &amp; School Entrances</t>
  </si>
  <si>
    <t>Rte 28@ Ashley Ln</t>
  </si>
  <si>
    <t>Rts 28@ St. Marks Rd</t>
  </si>
  <si>
    <t>hull shore dr @ nantasket ave</t>
  </si>
  <si>
    <t>Woods Hole Rd@ Glendon Rd</t>
  </si>
  <si>
    <t>Location 5</t>
  </si>
  <si>
    <t>Bike path crossing Nobadeer Farm Rd</t>
  </si>
  <si>
    <t>Milestone Rd at Nobadeer Farm Road</t>
  </si>
  <si>
    <t>Rte 140@ Park St</t>
  </si>
  <si>
    <t>derby @ rt.3 nb ramp</t>
  </si>
  <si>
    <t>Norton High School &amp; Route 123</t>
  </si>
  <si>
    <t>Rte 44@ Chestnut St</t>
  </si>
  <si>
    <t>cherry st at durigan st</t>
  </si>
  <si>
    <t>state rd 800' N of old courthouse</t>
  </si>
  <si>
    <t>south st bridge 2</t>
  </si>
  <si>
    <t>Milestone Rd at Milestone Crossing</t>
  </si>
  <si>
    <t>Rte 1A @ Hitcing Post Dr</t>
  </si>
  <si>
    <t>Woods Hole Rd@ Leslie St</t>
  </si>
  <si>
    <t>Milestone Rd at Russell Way</t>
  </si>
  <si>
    <t>123 @ liberty st</t>
  </si>
  <si>
    <t>3A @ sachem rd</t>
  </si>
  <si>
    <t>28 at west main st</t>
  </si>
  <si>
    <t>6A @ Grumpys Rest.</t>
  </si>
  <si>
    <t>Rte 6A@ Winslow Landing Rd</t>
  </si>
  <si>
    <t>derby @  rt.3 nb off ramp</t>
  </si>
  <si>
    <t>Derby St Ramp at 3 NB</t>
  </si>
  <si>
    <t>Rte1@ Rte 120</t>
  </si>
  <si>
    <t>state rd at old courthouse rd</t>
  </si>
  <si>
    <t>samoset on ramp to 3 S</t>
  </si>
  <si>
    <t>S.Main St @ Laura Keene Ave</t>
  </si>
  <si>
    <t>cherry st at industrial pk rd</t>
  </si>
  <si>
    <t>123 @ central st</t>
  </si>
  <si>
    <t>Route 138 &amp; Rockmeadow Rd</t>
  </si>
  <si>
    <t>3A @ 3North Ramp</t>
  </si>
  <si>
    <t>river st ramp to plimoth plant</t>
  </si>
  <si>
    <t>3A @ summer st</t>
  </si>
  <si>
    <t>Bradford St @ commercial St</t>
  </si>
  <si>
    <t>123 @ route 3 overpass EB</t>
  </si>
  <si>
    <t>milestone rd at tom nevers rd</t>
  </si>
  <si>
    <t>Rte  28@ Pine St</t>
  </si>
  <si>
    <t>3A @ Town Hall</t>
  </si>
  <si>
    <t>Rte 140 @ Thurston St</t>
  </si>
  <si>
    <t>139 @ high school</t>
  </si>
  <si>
    <t>Mashpee</t>
  </si>
  <si>
    <t>Rts 28@ Polaris Dr</t>
  </si>
  <si>
    <t>Rte 28 @ Saquatucket Harbor</t>
  </si>
  <si>
    <t>Rte 105@ Spring St</t>
  </si>
  <si>
    <t>Rte 6@ Milford Rd</t>
  </si>
  <si>
    <t>Rte 28 @ Custom Car Storage # 10</t>
  </si>
  <si>
    <t>123 @ davis st</t>
  </si>
  <si>
    <t>25 wb to glen charlie</t>
  </si>
  <si>
    <t>Rte 114A@ Leigh St</t>
  </si>
  <si>
    <t>Halliden St to Thomas St</t>
  </si>
  <si>
    <t>Milestone Rd at Chuck Hollow Rd</t>
  </si>
  <si>
    <t>28 @ Angus Ave</t>
  </si>
  <si>
    <t>3A @ evergreen st</t>
  </si>
  <si>
    <t>george wash blvd @ wharf ave</t>
  </si>
  <si>
    <t>Rte 1A@ Kendrick</t>
  </si>
  <si>
    <t>Sandwich Rd@ Cotuit Rd</t>
  </si>
  <si>
    <t>3A @ 123 rotary</t>
  </si>
  <si>
    <t>Rte 6@ Barnabas Rd</t>
  </si>
  <si>
    <t>139 @ pleasant st</t>
  </si>
  <si>
    <t>Sandwich</t>
  </si>
  <si>
    <t>rt 6a at stop and shop plaza</t>
  </si>
  <si>
    <t>Rte 114A@ Fuller St</t>
  </si>
  <si>
    <t>Rte 18@ Tinkham Ln</t>
  </si>
  <si>
    <t>28 at charlotte furnace rd</t>
  </si>
  <si>
    <t>3a @ 139 in front of wallgreens</t>
  </si>
  <si>
    <t>Rte 140 @ Tilting Rock Rd</t>
  </si>
  <si>
    <t>Chilmark</t>
  </si>
  <si>
    <t>S Rd at Chilmark Community Center</t>
  </si>
  <si>
    <t>3A @ st. george st</t>
  </si>
  <si>
    <t>24 sb on/off ramps</t>
  </si>
  <si>
    <t>Rtd 28A@ Heather Ln</t>
  </si>
  <si>
    <t>River St Bridge Over Rt.3</t>
  </si>
  <si>
    <t>State Rd at Middle Rd</t>
  </si>
  <si>
    <t>Rte 18@ Leona Dr</t>
  </si>
  <si>
    <t>3A @ jedediah path</t>
  </si>
  <si>
    <t>123 @ edward st</t>
  </si>
  <si>
    <t>123 @ high st</t>
  </si>
  <si>
    <t>6A @ convience store</t>
  </si>
  <si>
    <t>Rte 6A@ Old North Rd</t>
  </si>
  <si>
    <t>Rts 6A@ Brewster Rd</t>
  </si>
  <si>
    <t>Rte 138@ Dighton Middle School</t>
  </si>
  <si>
    <t>Rts 6A@ Rte 124</t>
  </si>
  <si>
    <t>Route 138 &amp; Christopher Dr</t>
  </si>
  <si>
    <t>6A @ Bay colony condos</t>
  </si>
  <si>
    <t>rt 139 EB on ramp</t>
  </si>
  <si>
    <t>Rte 6A@ Canal Rd</t>
  </si>
  <si>
    <t>South Main @ Spring St</t>
  </si>
  <si>
    <t>37 @ rose way</t>
  </si>
  <si>
    <t>6 @ Orleans rotary</t>
  </si>
  <si>
    <t>pearl south of 123</t>
  </si>
  <si>
    <t>6 @ main ave</t>
  </si>
  <si>
    <t>53 @ brick kiln ln</t>
  </si>
  <si>
    <t>Rte 121 @ Comstock Dr</t>
  </si>
  <si>
    <t>3A @ 139</t>
  </si>
  <si>
    <t>18 @ vineyard rd</t>
  </si>
  <si>
    <t>28 @ Elton Rd</t>
  </si>
  <si>
    <t>Rte 6A @ Tubman Rd</t>
  </si>
  <si>
    <t>Rte 138@ Center St</t>
  </si>
  <si>
    <t>Reed Rd @ 195 East on Ramp</t>
  </si>
  <si>
    <t>Rte 121@ Mill Pond Dr.</t>
  </si>
  <si>
    <t>Reed Rs @ 195 West off Ramp</t>
  </si>
  <si>
    <t>Rte 28 near Rte 495 North off Ramp</t>
  </si>
  <si>
    <t>Rte1@ River St</t>
  </si>
  <si>
    <t>Rte 18@ Commerce Blvd</t>
  </si>
  <si>
    <t>Rte 114A@ Mill Rd</t>
  </si>
  <si>
    <t>28 at charge pond rd</t>
  </si>
  <si>
    <t>Rte 6@ Michael Ave</t>
  </si>
  <si>
    <t>6A @ charles street</t>
  </si>
  <si>
    <t>Norfolk</t>
  </si>
  <si>
    <t>Park St over Railroad</t>
  </si>
  <si>
    <t>Rte 1A@ Heather Ln</t>
  </si>
  <si>
    <t>Woods Hole Rd @ Challenger  Dr</t>
  </si>
  <si>
    <t>28 @ Thomas PA</t>
  </si>
  <si>
    <t>Route 140 and New testament Baptist Church</t>
  </si>
  <si>
    <t>Rte 1A 100'North of George  WillettPkwy</t>
  </si>
  <si>
    <t>Boston</t>
  </si>
  <si>
    <t>Crosswalk across 203 EB, by Greendale Rd.</t>
  </si>
  <si>
    <t>Intersection of 203 WB &amp; Rhodes St.</t>
  </si>
  <si>
    <t>Cambridge</t>
  </si>
  <si>
    <t>Intersection of O'Brien Highway &amp; Charlestown Ave.</t>
  </si>
  <si>
    <t>Intersection of Gallivan Blvd &amp; Stone Terrace.</t>
  </si>
  <si>
    <t>Intersection of 203 WB &amp; Baird St.</t>
  </si>
  <si>
    <t>Intersection of Gallivan Blvd &amp; Dorchester Ave.</t>
  </si>
  <si>
    <t>Intersection of Gallivan Blvd &amp; Owencroft Rd.</t>
  </si>
  <si>
    <t>Intersection of Gallivan Blvd &amp; Hutchinson St.</t>
  </si>
  <si>
    <t>Randolph</t>
  </si>
  <si>
    <t>Rte 28 &amp; 800 N Main St</t>
  </si>
  <si>
    <t>Intersection of Morton &amp; Leston St.</t>
  </si>
  <si>
    <t>Chelsea</t>
  </si>
  <si>
    <t>Ramp Carter St. to Rt1 SB</t>
  </si>
  <si>
    <t>Intersection of Morton St + Blue Hill Ave.</t>
  </si>
  <si>
    <t>Ramp Carter St. to RT1 SB</t>
  </si>
  <si>
    <t>Everet Ave &amp; Rt1 SB onramp.</t>
  </si>
  <si>
    <t>Weymouth</t>
  </si>
  <si>
    <t>3A NB &amp; exit of St. Jerome School</t>
  </si>
  <si>
    <t>3A NB &amp; Blackstone rd</t>
  </si>
  <si>
    <t>Ramp from RT1 SB to Carter St.</t>
  </si>
  <si>
    <t>Braintree</t>
  </si>
  <si>
    <t>Rte 37 &amp; John W Leroy Jr Way</t>
  </si>
  <si>
    <t>Rte 3A SB &amp; Alleyway @ 605</t>
  </si>
  <si>
    <t>Intersection of B St. &amp; Athens St.</t>
  </si>
  <si>
    <t>Intersection of Gallivan Blvd &amp; Adams St.</t>
  </si>
  <si>
    <t>Intersection of Rt203 WB &amp; Fairmount St.</t>
  </si>
  <si>
    <t>Intersection of Columbia Rd. &amp; Old Harbor St.</t>
  </si>
  <si>
    <t>Intersection of B St. &amp; West Third</t>
  </si>
  <si>
    <t>Crosswalk (missing) across Columbia Rd. West of Day Blvd</t>
  </si>
  <si>
    <t>Crosswalk across 203 EB/WB by Sutton St.</t>
  </si>
  <si>
    <t>Crosswalk across Rt 203 EB</t>
  </si>
  <si>
    <t>Newton</t>
  </si>
  <si>
    <t>Intersection Rt9 WB on/off ramp &amp; Centre St.</t>
  </si>
  <si>
    <t>Intersection of Redfield St. &amp; I93 N onramp.</t>
  </si>
  <si>
    <t>Intersection of Tremont St &amp; Marginal Rd.</t>
  </si>
  <si>
    <t>Intersection of B St. &amp; West Broadway</t>
  </si>
  <si>
    <t>Mass Ave &amp; Bradston St</t>
  </si>
  <si>
    <t>Intersection of B St. &amp; Silver St.</t>
  </si>
  <si>
    <t>Crosswalk across Rt 203 EB &amp; WB (Morton St.)</t>
  </si>
  <si>
    <t>Intersection of Gallivan Blvd &amp; Becket St.</t>
  </si>
  <si>
    <t>Intersection of Arlington St., Marginal Rd., and onramp to I90 WB</t>
  </si>
  <si>
    <t>Crosswalk across 203 EB &amp; WB, by Verrill St.</t>
  </si>
  <si>
    <t>Intersection of Huntington Ave &amp; Belvedere St.</t>
  </si>
  <si>
    <t>Washington St &amp; Louds Ave</t>
  </si>
  <si>
    <t>Intersection of Gallivan Blvd &amp; Ellison Ave.</t>
  </si>
  <si>
    <t>Brookline</t>
  </si>
  <si>
    <t>Rte 9 &amp; Dunster Rd</t>
  </si>
  <si>
    <t>Rte 28 &amp; Oliver St</t>
  </si>
  <si>
    <t>Intersection of Gallivan Ave &amp; Pleasant Hill Ave.</t>
  </si>
  <si>
    <t>Intersection of Gallivan Blvd &amp; Patterson St.</t>
  </si>
  <si>
    <t>Intersection of Gallivan Blvd &amp; Magdala St.</t>
  </si>
  <si>
    <t>Washington &amp; Cynthia Circle</t>
  </si>
  <si>
    <t>Washington &amp; West Lake Dr, by Washington St Motors.</t>
  </si>
  <si>
    <t>Rte 9 &amp; Randolph Rd</t>
  </si>
  <si>
    <t>Dedham</t>
  </si>
  <si>
    <t>Elm st &amp; exit Dedham water District</t>
  </si>
  <si>
    <t>3A SB &amp; Courtyard area south of JB Autocare</t>
  </si>
  <si>
    <t>Rte 9  at Hurley Pl</t>
  </si>
  <si>
    <t>Intersection of Gallivan Blvd &amp; Alicia Rd.</t>
  </si>
  <si>
    <t>Everet Ave &amp; Rt1 SB on ramp.</t>
  </si>
  <si>
    <t>Crosswalk across Rt203WB, in front of Shattuck Hospital</t>
  </si>
  <si>
    <t>Rt 53 &amp; Cedarcliff Rd.</t>
  </si>
  <si>
    <t>Intersection of Gallivan Blvd &amp; Granville St.</t>
  </si>
  <si>
    <t>3A sb &amp; Athens st</t>
  </si>
  <si>
    <t>rt9 &amp; driveway</t>
  </si>
  <si>
    <t>rt37 &amp; Stafford st</t>
  </si>
  <si>
    <t>Intersection of B Street &amp; Orton Marotta Way</t>
  </si>
  <si>
    <t>Intersection of Route 53, Potter &amp; Hayward.</t>
  </si>
  <si>
    <t>rt28 &amp; intervale terr</t>
  </si>
  <si>
    <t>Intersection of Gallivan Blvd, Codman &amp; Oakridge St.</t>
  </si>
  <si>
    <t>Hadley St. &amp; Rt 53</t>
  </si>
  <si>
    <t>rt109 &amp; wiggin ave</t>
  </si>
  <si>
    <t>Grove St. &amp; Hemlock St.</t>
  </si>
  <si>
    <t>Rt 53 &amp; Dewey Rd.</t>
  </si>
  <si>
    <t>Intersection of Arlington &amp; Fifth St. and ramp to Rt1 SB</t>
  </si>
  <si>
    <t>rte109&amp;breede ter.</t>
  </si>
  <si>
    <t>3A NB &amp; CVS</t>
  </si>
  <si>
    <t>3A NB &amp; Suzuki Dealership</t>
  </si>
  <si>
    <t>rt28 &amp; 800 n main st</t>
  </si>
  <si>
    <t>Canton</t>
  </si>
  <si>
    <t>rt138 &amp; off ramp from rt93n</t>
  </si>
  <si>
    <t>rt138 sb &amp; 93nb on ramp</t>
  </si>
  <si>
    <t>rt28&amp; forest st</t>
  </si>
  <si>
    <t>rt9 &amp; Woodcliff rd</t>
  </si>
  <si>
    <t>Crosswalk across Washington St, just N after Stillman Rd</t>
  </si>
  <si>
    <t>Forest &amp; Columbian</t>
  </si>
  <si>
    <t>rt37&amp; Washington st</t>
  </si>
  <si>
    <t>Intersection of Gallivan Blvd &amp; Nevada St.</t>
  </si>
  <si>
    <t>Crosswalk across Rt 53, by MacRitchie Engineering.</t>
  </si>
  <si>
    <t>Rt 53 &amp; Audubon Ave</t>
  </si>
  <si>
    <t>Crosswalk across Rt 53 by Dewey Rd</t>
  </si>
  <si>
    <t>Rt 53 &amp; Arborway Dr.</t>
  </si>
  <si>
    <t>Intersection of Boylston Chestnut Service Rd. &amp; Quinobequin/Ellis Rd.</t>
  </si>
  <si>
    <t>Rt 53 &amp; Bickford Rd.</t>
  </si>
  <si>
    <t>Washington st &amp; Sylvia ln</t>
  </si>
  <si>
    <t>rt28 &amp; Saratoga st</t>
  </si>
  <si>
    <t>Intersection of Arlington, Tremont &amp; Herald Streets</t>
  </si>
  <si>
    <t>Rt 53 &amp; Cotton Ave</t>
  </si>
  <si>
    <t>Crosswalk across Gallivan Blvd., by Pineridge Rd.</t>
  </si>
  <si>
    <t>Washington st nb &amp; Montage rd</t>
  </si>
  <si>
    <t>rt28&amp; Woodlawn st/ van beal rd</t>
  </si>
  <si>
    <t>Milton</t>
  </si>
  <si>
    <t>Granite ave &amp; Guilford north road</t>
  </si>
  <si>
    <t>Granite ave &amp; Hope ave</t>
  </si>
  <si>
    <t>Intersection of Gallivan Blvd &amp; Pineridge Rd.</t>
  </si>
  <si>
    <t>Intersection of Dorchester Ave &amp; Columbia Rd.</t>
  </si>
  <si>
    <t>Wellesley</t>
  </si>
  <si>
    <t>rt9 &amp; Williams st</t>
  </si>
  <si>
    <t>Fisher Rd &amp; Columbian</t>
  </si>
  <si>
    <t>Quincy</t>
  </si>
  <si>
    <t>Willard &amp; Thistle</t>
  </si>
  <si>
    <t>3A &amp; Neck st / Green st</t>
  </si>
  <si>
    <t>Willard &amp; Ames St</t>
  </si>
  <si>
    <t>Intersection of Washington St. &amp; Ramp Rt16 to Rt90 EB.</t>
  </si>
  <si>
    <t>Park Ave &amp; Torrey St.</t>
  </si>
  <si>
    <t>Lockewoods Dr &amp; Park Ave</t>
  </si>
  <si>
    <t>Columbian St. &amp; Park Ave intersection.</t>
  </si>
  <si>
    <t>3A sb &amp; Monatiquot st</t>
  </si>
  <si>
    <t>3A &amp; acess rd under bridge</t>
  </si>
  <si>
    <t>Washington st nb &amp; Ariadne rd</t>
  </si>
  <si>
    <t>rt138 &amp; meadowview rd</t>
  </si>
  <si>
    <t>Grove St. &amp; Grove Circle outlet</t>
  </si>
  <si>
    <t>rt28 &amp; off ramp to rt28n</t>
  </si>
  <si>
    <t>Ramp to Rt16 to Rt90 EB</t>
  </si>
  <si>
    <t>Park Ave &amp; Sr. Teresa Vesey Way</t>
  </si>
  <si>
    <t>Park Ave &amp; Hilton Dr.</t>
  </si>
  <si>
    <t>Willard &amp; St. Moritz Av</t>
  </si>
  <si>
    <t>Intersection of Gallivan Blvd &amp; Washington St.</t>
  </si>
  <si>
    <t>Ralph Talbot School entrance.</t>
  </si>
  <si>
    <t>Granite ave &amp; Thistle ave</t>
  </si>
  <si>
    <t>3A nb &amp; Bridge st</t>
  </si>
  <si>
    <t>Needham</t>
  </si>
  <si>
    <t>Greate Plain ave&amp; Greendale ave</t>
  </si>
  <si>
    <t>Granite ave &amp; Cortland Cir</t>
  </si>
  <si>
    <t>Intersection of Herald &amp; Albany Streets</t>
  </si>
  <si>
    <t>Rte 9 &amp; Walnut St</t>
  </si>
  <si>
    <t>rt37 &amp; mall entrance alltown mobile station</t>
  </si>
  <si>
    <t>3A nb &amp; exit of St. Jerome school</t>
  </si>
  <si>
    <t>Intersection Lincoln St. Connector &amp; South Station Connector</t>
  </si>
  <si>
    <t>Danbury &amp; Ralph Talbot Rd.</t>
  </si>
  <si>
    <t>Elizabeth Ln &amp; Ralph Talbot</t>
  </si>
  <si>
    <t>Andrew Rd &amp; Ralph Talbot</t>
  </si>
  <si>
    <t>Cummings Ave &amp; Ralph Talbot</t>
  </si>
  <si>
    <t>Rt 53 &amp; Hill Ave</t>
  </si>
  <si>
    <t>Chisholm &amp; Ralph Talbot Rd, Weymouth</t>
  </si>
  <si>
    <t>Short St. &amp; Roger Talbot</t>
  </si>
  <si>
    <t>rt28 &amp; Jane st</t>
  </si>
  <si>
    <t>rt9 , 100' E  of 910 address</t>
  </si>
  <si>
    <t>Grove St. &amp; Grove Circle</t>
  </si>
  <si>
    <t>Grove St. &amp; Birch St.</t>
  </si>
  <si>
    <t>Path across traffic island on 203 EB just after James Shae Circle</t>
  </si>
  <si>
    <t>rt95 sb offramp to rt16 w</t>
  </si>
  <si>
    <t>rt37 &amp; Frederick rd &amp; pond st</t>
  </si>
  <si>
    <t>rt37 &amp; north st intersection</t>
  </si>
  <si>
    <t>Washington &amp; Federal St, by Advance Auto Parts</t>
  </si>
  <si>
    <t>Intersection of Third St. &amp; O'Brien Highway</t>
  </si>
  <si>
    <t>rt138 &amp; park&amp;ride</t>
  </si>
  <si>
    <t>rt138 sb &amp; i93nb off ramp</t>
  </si>
  <si>
    <t>Intersection of McClellan Hwy &amp; Suffolk Downs entrance/exit</t>
  </si>
  <si>
    <t>Rt 53 &amp; Edgehill Rd.</t>
  </si>
  <si>
    <t>Washington &amp; Congress St.</t>
  </si>
  <si>
    <t>3A sb &amp; Rosemont sd</t>
  </si>
  <si>
    <t>3A &amp; Evans st</t>
  </si>
  <si>
    <t>Garden Park &amp; Plain St.</t>
  </si>
  <si>
    <t>Intersection of Mccllelan Hwy &amp; Boardman St.</t>
  </si>
  <si>
    <t>Intersection of Washington, Lakehurst &amp; Islandview, by McKenna Bros. Co</t>
  </si>
  <si>
    <t>Chestnut &amp; South st</t>
  </si>
  <si>
    <t>Crosswalk across O'Brien Highway,  By MBTA station &amp; Northpoint building.</t>
  </si>
  <si>
    <t>rte9&amp;arbor ln</t>
  </si>
  <si>
    <t>rt28 &amp; upham st</t>
  </si>
  <si>
    <t>Path across traffic island on 203 EB just before James Shea Circle</t>
  </si>
  <si>
    <t>mass ave &amp; bradston st</t>
  </si>
  <si>
    <t>Intersection of Soldiers Field Rd &amp; N Harvard St.</t>
  </si>
  <si>
    <t>Crosswalk (worn away) across Nashua St.near Suffolk County Sheriff's Dept.</t>
  </si>
  <si>
    <t>Intersection of Needham &amp; Charlemont St.</t>
  </si>
  <si>
    <t>Washington &amp; Lane</t>
  </si>
  <si>
    <t>Washington &amp; Stillman, by Liberty Coach biz.</t>
  </si>
  <si>
    <t>Intersection of North Washington St., New Sudbury St., &amp; John Fitzgerald Surface Rd.</t>
  </si>
  <si>
    <t>Rt 53 &amp; Beechwood Rd.</t>
  </si>
  <si>
    <t>Intersection of Boylston Chestnut Service Rd. &amp; Ellis St.</t>
  </si>
  <si>
    <t>Rt 53 &amp; Warren Ave</t>
  </si>
  <si>
    <t>Intersection of Boylston Chestnut Service Rd. &amp; High St.</t>
  </si>
  <si>
    <t>Westminster &amp; Washington, across from Atlantic Mechanical store.</t>
  </si>
  <si>
    <t>White Oaks Ln &amp; Rt 53</t>
  </si>
  <si>
    <t>Argyle &amp; Rt 53</t>
  </si>
  <si>
    <t>Intersection of Gore St. &amp; O'Brien Highway.</t>
  </si>
  <si>
    <t>Intersection of County, Carter &amp; Washington</t>
  </si>
  <si>
    <t>Intersection of East Berkeley St. &amp; Albany St.</t>
  </si>
  <si>
    <t>Rt 53 &amp; Glenrose Ave</t>
  </si>
  <si>
    <t>Granite st &amp; 193 sb</t>
  </si>
  <si>
    <t>Elm st &amp; entrance to Dedham water District office</t>
  </si>
  <si>
    <t>Ramp Rt90 WB to Rt16</t>
  </si>
  <si>
    <t>Elm st &amp; Orchard st</t>
  </si>
  <si>
    <t>Rt 53 &amp; Allen St.</t>
  </si>
  <si>
    <t>Washington st sb &amp; Harmony Hill</t>
  </si>
  <si>
    <t>Crosswalk across Park Ave, by Torrey St.</t>
  </si>
  <si>
    <t>Park Ave &amp; Rambler Rd.</t>
  </si>
  <si>
    <t>Rt 53 &amp; Harbor Villa Ave.</t>
  </si>
  <si>
    <t>rt28 &amp; Thornton st</t>
  </si>
  <si>
    <t>Intersection of  Rt16 &amp; Perkins St.</t>
  </si>
  <si>
    <t>Intersection of Kneeland St. &amp; John F. Fitzgerald Surface Rd.</t>
  </si>
  <si>
    <t>Rt 1 SB offramp to Revere Beach Parkway</t>
  </si>
  <si>
    <t>Intersection of Willmington Ave &amp; Gallivan Blvd + crosswalk across Rt203 EB &amp; WB</t>
  </si>
  <si>
    <t>Ralph Talbot &amp; Fairview Ln</t>
  </si>
  <si>
    <t>Intersection of Grove &amp; Liberty</t>
  </si>
  <si>
    <t>Intersection of Gallivan Blvd &amp; Arabella Rd.</t>
  </si>
  <si>
    <t>Intersection of Porter St. &amp; Orleans St.</t>
  </si>
  <si>
    <t>Intersection of  Tamarack, Ralph Talbot &amp; Jason</t>
  </si>
  <si>
    <t>3A nb &amp; Kings Cove way</t>
  </si>
  <si>
    <t>Oak &amp; Ralph Talbot</t>
  </si>
  <si>
    <t>Pine St. and Ralph Talbot Rd.</t>
  </si>
  <si>
    <t>Chestnut &amp; Emerson rd</t>
  </si>
  <si>
    <t>rt138 &amp; royall ave</t>
  </si>
  <si>
    <t>Granite ave &amp; Guilford rd</t>
  </si>
  <si>
    <t>Intersection of Chelsea, New Rutherford, &amp; North Washington</t>
  </si>
  <si>
    <t>Plain St. &amp; Grove St.</t>
  </si>
  <si>
    <t>Grove St. &amp; Otoole Ter</t>
  </si>
  <si>
    <t>Woodrock &amp; Rt 53 @ Weymouth Industrial Park</t>
  </si>
  <si>
    <t>Bottom of ramp off of 93NB</t>
  </si>
  <si>
    <t>Ramp to Rt9 WB from Clark St.</t>
  </si>
  <si>
    <t>Ramp off of Albany St onto Southbound Frontage Rd.</t>
  </si>
  <si>
    <t>Rt 53 &amp; Edgemont Rd.</t>
  </si>
  <si>
    <t>Intersection of Boylston Chestnut service road &amp; Richardson Rd.</t>
  </si>
  <si>
    <t>Intersection of Mccllelan Hwy &amp; Curtis St.</t>
  </si>
  <si>
    <t>Intersection of Gallivan Blvd &amp; Vera St.</t>
  </si>
  <si>
    <t>Rt 53 &amp; Pleasantview Ave</t>
  </si>
  <si>
    <t>Intersection of Cliffmont, Canterbury &amp; Pinedale</t>
  </si>
  <si>
    <t>Park Ave &amp;Trafalgar Ct.</t>
  </si>
  <si>
    <t>Intersection of Needham &amp; Rockland St.</t>
  </si>
  <si>
    <t>Intersection of Craddock St. &amp; Neponset Ave</t>
  </si>
  <si>
    <t>Intersection of Gallivan Blvd, Granite Ave, &amp; Adams St.</t>
  </si>
  <si>
    <t>Intersection of Boylston-Winchester Service Rd. &amp; Wade St.</t>
  </si>
  <si>
    <t>Intersection of Longwood Ave &amp; Riverway.</t>
  </si>
  <si>
    <t>Intersection of Chaucer St. &amp; Curtis St.</t>
  </si>
  <si>
    <t>Chestnut &amp; charles river at Dover line</t>
  </si>
  <si>
    <t>Intersection of W. 4th St. &amp; Public Works ramps</t>
  </si>
  <si>
    <t>Intersection Boylston-Winchester Service Road &amp; Shady Hill Rd.</t>
  </si>
  <si>
    <t>rt138 nb &amp; barbra ln</t>
  </si>
  <si>
    <t>rt109&amp; doggett cir</t>
  </si>
  <si>
    <t>rt37&amp; Smith st</t>
  </si>
  <si>
    <t>Washington &amp; Common St.</t>
  </si>
  <si>
    <t>Crosswalk across onramp to Mass Ave Roxbury @ Southbound Frontage Rd.</t>
  </si>
  <si>
    <t>rt138 &amp; amor rd</t>
  </si>
  <si>
    <t>Crosswalk across O'Brien Highway</t>
  </si>
  <si>
    <t>offramp to s Hampton st</t>
  </si>
  <si>
    <t>Intersection at Savin Hill Ave over I93 - John T Marr Square</t>
  </si>
  <si>
    <t>Intersection of  Charles St, Sturrough Drive offramp, &amp; Longfellow Bridge offramp.</t>
  </si>
  <si>
    <t>canton &amp; johnson dr</t>
  </si>
  <si>
    <t>Squantum st &amp; ramp from I 93 sb</t>
  </si>
  <si>
    <t>rt9 &amp; building 1240</t>
  </si>
  <si>
    <t>ramp I93 sb to Squantum  &amp; California ave</t>
  </si>
  <si>
    <t>Watertown</t>
  </si>
  <si>
    <t>20&amp;french st</t>
  </si>
  <si>
    <t>rt16 &amp; beacon st</t>
  </si>
  <si>
    <t>Seaver &amp; Washington St, by Tatonian Dentistry</t>
  </si>
  <si>
    <t>Intersection of Dana Ave &amp; Truman Pkwy</t>
  </si>
  <si>
    <t>rt138 &amp; curry college entrance</t>
  </si>
  <si>
    <t>rt138 &amp; fuller village</t>
  </si>
  <si>
    <t>rt138 &amp; Surrey ln</t>
  </si>
  <si>
    <t>rt138 &amp; Carroline dr</t>
  </si>
  <si>
    <t>Intersection of River St. &amp; Soldiers Field Rd. by Charles River bridge</t>
  </si>
  <si>
    <t>Rt 18 sb &amp; Newbert Ave</t>
  </si>
  <si>
    <t>Intersection of Arsenal St. &amp; Soldiers Field Rd.</t>
  </si>
  <si>
    <t>Intersection of Cambridge St. &amp; Soldiers Field Rd.</t>
  </si>
  <si>
    <t>Intersection of  Milk St. &amp; Atlantic Ave.</t>
  </si>
  <si>
    <t>rt28 &amp; stacy st</t>
  </si>
  <si>
    <t>9&amp;Rockland pl.</t>
  </si>
  <si>
    <t>rt37&amp; highland ave</t>
  </si>
  <si>
    <t>Washington &amp; Kensington Rd</t>
  </si>
  <si>
    <t>rt28 &amp; Gordon st</t>
  </si>
  <si>
    <t>203 EB, entrance to Forest Hills Cemetery,  just after James Shae Circle</t>
  </si>
  <si>
    <t>Rt 18 sb &amp; derby st</t>
  </si>
  <si>
    <t>Crosswalk across Columbia Rd., in front of McDonough Fieldhouse</t>
  </si>
  <si>
    <t>Intersection of Cambridge St. &amp; ramp to I90.</t>
  </si>
  <si>
    <t>Boylston-Duxbury Sts Service Rd at Rt9 WB</t>
  </si>
  <si>
    <t>Ramp - Furnace Brook Pkwy to I93SB</t>
  </si>
  <si>
    <t>Ramp - Furnace Brook to I93N</t>
  </si>
  <si>
    <t>Granite ave &amp; Squantum st</t>
  </si>
  <si>
    <t>Robertson St to Bryant Ave</t>
  </si>
  <si>
    <t>rt16 &amp; east side of rt95 bridge s side of rd</t>
  </si>
  <si>
    <t>rt37 &amp; john w Leroy jr way</t>
  </si>
  <si>
    <t>Crosswalk across Ramp - Rt I90 WB to Washington/Centre Sts., plus ramp across Charles Bank Rd.</t>
  </si>
  <si>
    <t>b st &amp; w second st</t>
  </si>
  <si>
    <t>Intersection of O'Brian Highway &amp; Sciarappa St.</t>
  </si>
  <si>
    <t>Eastern &amp; Louis</t>
  </si>
  <si>
    <t>Furnace Brook Parkway offramp to Willard St.</t>
  </si>
  <si>
    <t>3A nb &amp; Pratt ave</t>
  </si>
  <si>
    <t>Intersection of Waldermar Ave &amp; McClellan Hwy</t>
  </si>
  <si>
    <t>Path across traffic island on 203 WB just before James Shae Circle.</t>
  </si>
  <si>
    <t>Central  &amp; Reservoir st</t>
  </si>
  <si>
    <t>Washington &amp; King St.</t>
  </si>
  <si>
    <t>Rt18sb&amp; dunbar rd</t>
  </si>
  <si>
    <t>Rt18nb &amp; hunter terrace</t>
  </si>
  <si>
    <t>Intersection of James Shae Circle &amp; Forest Hills Entrance Drive</t>
  </si>
  <si>
    <t>Ramp Rt 3 SB to Union St, and ramp Union St. NB to Rt. 3 NB.</t>
  </si>
  <si>
    <t>rt37&amp; forbes rd / southshore mall entrance,  exit</t>
  </si>
  <si>
    <t>Crosswalk across William Day Blvd</t>
  </si>
  <si>
    <t>Worcester st</t>
  </si>
  <si>
    <t>Intersection of Boylston Chestnut St. Service Rd. &amp; Chestnut St.</t>
  </si>
  <si>
    <t>Rt 53 &amp; Trefton Dr.</t>
  </si>
  <si>
    <t>Westwood</t>
  </si>
  <si>
    <t>East st &amp; Elm</t>
  </si>
  <si>
    <t>rt9 &amp; off ramp to Cleveland rd</t>
  </si>
  <si>
    <t>Washington st sb &amp; Alba ln</t>
  </si>
  <si>
    <t>rt138 sb &amp;  edward st</t>
  </si>
  <si>
    <t>Blue Hill River Rd &amp; ramp to I93 sb</t>
  </si>
  <si>
    <t>Intersection of Neponsit Ave, Gallivan Blvd, &amp; William T Morris Blvd</t>
  </si>
  <si>
    <t>Summer St. in front of Pond Meadow Park</t>
  </si>
  <si>
    <t>rt9 &amp; st james the gt church</t>
  </si>
  <si>
    <t>Crosswalk across Rt 203 EB + WB</t>
  </si>
  <si>
    <t>Intersection of River St. &amp; Memorial Dr.</t>
  </si>
  <si>
    <t>Intersection of Reservation Rd &amp; Winter St.</t>
  </si>
  <si>
    <t>Intersection of Grove &amp; DeForest Rd.</t>
  </si>
  <si>
    <t>203 EB, exit from Forest Hills Cemetery.</t>
  </si>
  <si>
    <t>Hollyhill Circle &amp; Ralph Talbot</t>
  </si>
  <si>
    <t>Intersection of Burgin Pkwy &amp; Penn St.</t>
  </si>
  <si>
    <t>Ramp 93SB to Rt 28NB</t>
  </si>
  <si>
    <t>Intersection of Freeport St. &amp; I93 S onramp.</t>
  </si>
  <si>
    <t>Intersection of Freeport St. &amp; I93 S onramp</t>
  </si>
  <si>
    <t>rt 9 ceadar st</t>
  </si>
  <si>
    <t>Cedar st sb</t>
  </si>
  <si>
    <t>Crosswalk across Grove St.</t>
  </si>
  <si>
    <t>Intersection of N Beacon St. &amp; Soldiers Field Rd</t>
  </si>
  <si>
    <t>rt37&amp;thayer place</t>
  </si>
  <si>
    <t>rt37 &amp; Taylor st</t>
  </si>
  <si>
    <t>20&amp;bacon st</t>
  </si>
  <si>
    <t>rt37 &amp; McMaster funeral hme</t>
  </si>
  <si>
    <t>Intersection of Western Ave &amp; Soldier's Field Rd.</t>
  </si>
  <si>
    <t>Intersection of Columbia Rd ramp to Kosciuszko Circle &amp; offramp from Old Colony Ave.</t>
  </si>
  <si>
    <t>rt1 &amp; rt95 bridge</t>
  </si>
  <si>
    <t>Church St. offramp</t>
  </si>
  <si>
    <t>Intersection of Water St. &amp; O'Brien Hwy.</t>
  </si>
  <si>
    <t>Intersection of Rt99, New Rutherford Ave, &amp; Rt1 SB ramp</t>
  </si>
  <si>
    <t>Intersection of  Washington,  President Rd, &amp; Common St.</t>
  </si>
  <si>
    <t>Crosswalk across First St.</t>
  </si>
  <si>
    <t>Intersection of Gallivan Blvd &amp; Hallet St.</t>
  </si>
  <si>
    <t>Ramp - Washington St. to I90 WB</t>
  </si>
  <si>
    <t>rt37 &amp; Hollingsworth ave</t>
  </si>
  <si>
    <t>rt9 &amp; I95On off ramp northbound</t>
  </si>
  <si>
    <t>Intersection of Washington &amp; Pleasant</t>
  </si>
  <si>
    <t>Great plain ave &amp; I95 NB RAMP</t>
  </si>
  <si>
    <t>Intersection of South Hampton St. &amp; Frontage Rd. on/off ramp.</t>
  </si>
  <si>
    <t>Intersection of Transportation Way &amp; Jeffries St.</t>
  </si>
  <si>
    <t>Intersection of Wincherster, Needham, &amp; Dedham Streets.</t>
  </si>
  <si>
    <t>Rt 18 &amp; Shea rd (Southfield)</t>
  </si>
  <si>
    <t>Crosswalk across Arsenal St.</t>
  </si>
  <si>
    <t>9&amp;Russell  rd</t>
  </si>
  <si>
    <t>Intersection of  Needham &amp; Easy Sts.</t>
  </si>
  <si>
    <t>Standish rd</t>
  </si>
  <si>
    <t>rt9 &amp; on ramp from Cleveland st</t>
  </si>
  <si>
    <t>rt37 &amp; Hollingsworth estates</t>
  </si>
  <si>
    <t>rt1 sb&amp;Carroll avenue</t>
  </si>
  <si>
    <t>rt1 &amp; Carroll ave</t>
  </si>
  <si>
    <t>Intersection of Maffa Way &amp; Caldwell St.</t>
  </si>
  <si>
    <t>Intersection of Broad St. &amp; John Fitzgerald Service Rd.</t>
  </si>
  <si>
    <t>Intersection of Dorchester Ave &amp; Haul Rd.</t>
  </si>
  <si>
    <t>Intersection of James Shea Circle &amp; Forest Hills St.</t>
  </si>
  <si>
    <t>Ames St at Fisher Rd</t>
  </si>
  <si>
    <t>Kendrick &amp; I95</t>
  </si>
  <si>
    <t>rt1&amp; glacier dr</t>
  </si>
  <si>
    <t>9&amp;donizetti</t>
  </si>
  <si>
    <t>rte 20 at school st</t>
  </si>
  <si>
    <t>Intersection of Grove &amp; DeForest</t>
  </si>
  <si>
    <t>rt135 &amp; exit of school</t>
  </si>
  <si>
    <t>Blue Hill rd &amp; Lea rd</t>
  </si>
  <si>
    <t>Ramp Rt 28 to I93SB</t>
  </si>
  <si>
    <t>Intersection of Eastern &amp; Cresent</t>
  </si>
  <si>
    <t>Squantum st &amp; Antwerp st</t>
  </si>
  <si>
    <t>Frontage rd &amp; Bancroft rd</t>
  </si>
  <si>
    <t>rt138 nb &amp; atherton st/ bradlee rd</t>
  </si>
  <si>
    <t>Intersection of Frontage Rd. &amp; Amtrak Facility entrance/exit.</t>
  </si>
  <si>
    <t>Great Plain ave &amp; Broad Meadow rd</t>
  </si>
  <si>
    <t>Intersection of 203 WB &amp; Ross Rd.</t>
  </si>
  <si>
    <t>rt9 &amp; Westgate</t>
  </si>
  <si>
    <t>rt9 &amp; overbrook dr</t>
  </si>
  <si>
    <t>Intersection of Grove &amp; Rt95 NB offramp.</t>
  </si>
  <si>
    <t>rt135&amp; east entrance Wellesley college</t>
  </si>
  <si>
    <t>rt9 &amp; timon ave</t>
  </si>
  <si>
    <t>rte9&amp;old lincoln school 194 boylston st</t>
  </si>
  <si>
    <t>rt9&amp; off ramp sb cedar st</t>
  </si>
  <si>
    <t>Rt 18 sb &amp; fern rd</t>
  </si>
  <si>
    <t>rt37 &amp; azel st</t>
  </si>
  <si>
    <t>Intersection of Congress St. &amp; West Service Rd. ext.</t>
  </si>
  <si>
    <t>20&amp;olney</t>
  </si>
  <si>
    <t>Jughandle ramp off of 203 WB by Papa Gino's</t>
  </si>
  <si>
    <t>rt37 &amp; Lakeview ave</t>
  </si>
  <si>
    <t>Rt 18sb &amp; Robert Post Rd</t>
  </si>
  <si>
    <t>Intersection of Needham,  Oak, &amp; Christina Streets.</t>
  </si>
  <si>
    <t>rt37 &amp; DD exit</t>
  </si>
  <si>
    <t>rt37 &amp; Elmwood ave</t>
  </si>
  <si>
    <t>Frontage rd &amp;  e Bancroft rd</t>
  </si>
  <si>
    <t>Rt 18 nb &amp; Webster st.</t>
  </si>
  <si>
    <t>Highland ave &amp; Webster st</t>
  </si>
  <si>
    <t>9&amp; weston rd ramp</t>
  </si>
  <si>
    <t>Front st &amp; Tirrell st</t>
  </si>
  <si>
    <t>rte 9 at francis rd</t>
  </si>
  <si>
    <t>rt 9 &amp; Bradford rd</t>
  </si>
  <si>
    <t>rt 9 &amp; Ottaway Cir</t>
  </si>
  <si>
    <t>rt 9 &amp; Harris Ave</t>
  </si>
  <si>
    <t>Rt 18 SB &amp; Michele dr</t>
  </si>
  <si>
    <t>Rt 18 SB &amp; Robert Post Rd</t>
  </si>
  <si>
    <t>Highland ave &amp; Second ave</t>
  </si>
  <si>
    <t>D</t>
  </si>
  <si>
    <t>District</t>
  </si>
  <si>
    <t>in District</t>
  </si>
  <si>
    <t>Municipalities</t>
  </si>
  <si>
    <t>Project in FY 2017</t>
  </si>
  <si>
    <t>-</t>
  </si>
  <si>
    <t>Locations Identified</t>
  </si>
  <si>
    <t>in
top list</t>
  </si>
  <si>
    <t>% Affected</t>
  </si>
  <si>
    <t>Year</t>
  </si>
  <si>
    <t>Federal Aid</t>
  </si>
  <si>
    <t>Non-Federal Aid</t>
  </si>
  <si>
    <t>Total</t>
  </si>
  <si>
    <t>5-Year CIP Total</t>
  </si>
  <si>
    <t>ADA RETROFITS AT VARIOUS LOCATIONS 
FFY 2017 TO FFY 2021</t>
  </si>
  <si>
    <t>West Park St. &amp; Route 20 intersection</t>
  </si>
  <si>
    <t>Route 2 &amp; Crosswalk between George Ave. and stop and shop plaza entrance</t>
  </si>
  <si>
    <t>Railroad St. &amp; Route 20</t>
  </si>
  <si>
    <t>Franklin St. &amp; Route 20</t>
  </si>
  <si>
    <t>Route 20 &amp; Jefferson Pl.</t>
  </si>
  <si>
    <t>Route 2 &amp; New St</t>
  </si>
  <si>
    <t>Route 8 &amp; Hubbard</t>
  </si>
  <si>
    <t>Gale Ave. &amp; Route 20</t>
  </si>
  <si>
    <t>Route 8 &amp; Meadowview</t>
  </si>
  <si>
    <t>Route 20 &amp; Essex</t>
  </si>
  <si>
    <t>Route 20 @ Hungerford St</t>
  </si>
  <si>
    <t>Route 8 &amp; Highview</t>
  </si>
  <si>
    <t>Route 20 @ Stearns Ave</t>
  </si>
  <si>
    <t>Route 20 @ Baker Ave</t>
  </si>
  <si>
    <t>Route 9 &amp; Coltsville Honor Roll</t>
  </si>
  <si>
    <t>Route 20 &amp; Morgan St</t>
  </si>
  <si>
    <t>Franklin St. &amp;Route 20</t>
  </si>
  <si>
    <t>Route 20 at Hungerford</t>
  </si>
  <si>
    <t>Route 9 &amp; Beverly</t>
  </si>
  <si>
    <t>Route 9 &amp; Hale St.</t>
  </si>
  <si>
    <t>Route 9 &amp; Ensign</t>
  </si>
  <si>
    <t>Route 9 &amp; Deming</t>
  </si>
  <si>
    <t>Route 9 &amp; Cliff</t>
  </si>
  <si>
    <t>Route 9 &amp; Merriam</t>
  </si>
  <si>
    <t>Route 2 &amp; East Main</t>
  </si>
  <si>
    <t>Franklin &amp; Route 20</t>
  </si>
  <si>
    <t>Route 20 &amp; I-90 Off ramp</t>
  </si>
  <si>
    <t>Route 9 &amp; Hatfield</t>
  </si>
  <si>
    <t>Route 9 &amp; 99 entrace to shopping plaza</t>
  </si>
  <si>
    <t>Route 8 &amp; McCauley Rd</t>
  </si>
  <si>
    <t>Route 20 @ Shaker Lane</t>
  </si>
  <si>
    <t>Route 8 &amp;Curtis</t>
  </si>
  <si>
    <t>Route 9 &amp; South</t>
  </si>
  <si>
    <t>Route 9&amp;Plastics Ave.</t>
  </si>
  <si>
    <t>Route 9 &amp; Junction</t>
  </si>
  <si>
    <t>Route 7 &amp; Route 23 (Maple Ave)</t>
  </si>
  <si>
    <t>Route 20 @ Grape St</t>
  </si>
  <si>
    <t>Route 8 &amp; Route 143</t>
  </si>
  <si>
    <t>Route 9 &amp; Williamsburgh PO</t>
  </si>
  <si>
    <t>Route 20 &amp; Betnr Industrial Dr</t>
  </si>
  <si>
    <t>Route 2 just west of Ashton Ave</t>
  </si>
  <si>
    <t>Route 20 &amp; Lebanon</t>
  </si>
  <si>
    <t>Route 2 &amp; Cole</t>
  </si>
  <si>
    <t>Route 8 &amp; Housatonic</t>
  </si>
  <si>
    <t>Route 9 &amp; Flansburg Ave</t>
  </si>
  <si>
    <t>Route 2 &amp; Roberts</t>
  </si>
  <si>
    <t>crosswalk near Route 8 &amp; Route 9</t>
  </si>
  <si>
    <t>Route 2 &amp; Protection Ave.</t>
  </si>
  <si>
    <t>Route 7 &amp; Bulkley</t>
  </si>
  <si>
    <t>Crosswalk @ Route 8 &amp; Jameson Rd Int</t>
  </si>
  <si>
    <t>Route 20 between Maple st &amp; Chanter Rd</t>
  </si>
  <si>
    <t>Route 2 &amp; Village East</t>
  </si>
  <si>
    <t>Route 9 &amp; Anthony</t>
  </si>
  <si>
    <t>Route 20 &amp; Osceola</t>
  </si>
  <si>
    <t>Route 8 &amp; Maple</t>
  </si>
  <si>
    <t>Route 9 &amp; Larch St</t>
  </si>
  <si>
    <t>Route 9 &amp; Kingsley</t>
  </si>
  <si>
    <t>Route 8 at River St</t>
  </si>
  <si>
    <t>Route 8 &amp; Daly</t>
  </si>
  <si>
    <t>Route 8 &amp; Walsh</t>
  </si>
  <si>
    <t>Route 7A &amp; Old State Rd.</t>
  </si>
  <si>
    <t>Route 9&amp; Route 8 intersection, MM 5.95</t>
  </si>
  <si>
    <t>Route 8 &amp; Elm</t>
  </si>
  <si>
    <t>Route 7 &amp; Putnam</t>
  </si>
  <si>
    <t>Route 20 @ Clarkson Ave</t>
  </si>
  <si>
    <t>Route 8 &amp; Plunkett</t>
  </si>
  <si>
    <t>Route 20 &amp; Main</t>
  </si>
  <si>
    <t>Route 20 &amp; Route 102</t>
  </si>
  <si>
    <t>Route 20 &amp; Middlefield</t>
  </si>
  <si>
    <t>Route 9 &amp; Victor</t>
  </si>
  <si>
    <t>Route 20 &amp; Maple</t>
  </si>
  <si>
    <t>Main st. &amp; Route 20</t>
  </si>
  <si>
    <t>Route 112 &amp; Freight Yard Rd</t>
  </si>
  <si>
    <t>Route 102 @Route 20</t>
  </si>
  <si>
    <t>Route 8 &amp; Glennon</t>
  </si>
  <si>
    <t>Route 9 &amp;Plastics Ave.</t>
  </si>
  <si>
    <t>Route 9 &amp; Hillenbrand</t>
  </si>
  <si>
    <t>Route 2 &amp; Riddell</t>
  </si>
  <si>
    <t>Fairview ave. &amp; Route 20</t>
  </si>
  <si>
    <t>Shattuck Rd. &amp; Route 20</t>
  </si>
  <si>
    <t>Route 7 &amp; Summer</t>
  </si>
  <si>
    <t>Route 8 &amp; Flansburg</t>
  </si>
  <si>
    <t>Route 8 &amp; Depot</t>
  </si>
  <si>
    <t>Route 23 &amp; Route 7</t>
  </si>
  <si>
    <t>Route 9 &amp; Deming St</t>
  </si>
  <si>
    <t>Route 7 &amp; East St</t>
  </si>
  <si>
    <t>Route 183 &amp; Kimball Farms 2</t>
  </si>
  <si>
    <t>Route 8 &amp; Park</t>
  </si>
  <si>
    <t>Route 2 &amp; Tower</t>
  </si>
  <si>
    <t>Route 2 &amp; Chantilly</t>
  </si>
  <si>
    <t>Route 7 &amp; Fairview</t>
  </si>
  <si>
    <t>Route 2 &amp; High St.</t>
  </si>
  <si>
    <t>Route 7A &amp; Route 183</t>
  </si>
  <si>
    <t>Route 8 &amp; Mitchell Pl</t>
  </si>
  <si>
    <t>Route 116 &amp; Ives</t>
  </si>
  <si>
    <t>Route 2 &amp; School St.</t>
  </si>
  <si>
    <t>Route 20  west of Route 41</t>
  </si>
  <si>
    <t>Route 112 &amp; Basket</t>
  </si>
  <si>
    <t>Route 2 west of 8A</t>
  </si>
  <si>
    <t>Route 23 east of W Sheffield Rd</t>
  </si>
  <si>
    <t>Route 2 between Thornliebank &amp; Sabin</t>
  </si>
  <si>
    <t>Route 116 &amp; Wells Rd</t>
  </si>
  <si>
    <t>Route 43 just west of Taylor Rd</t>
  </si>
  <si>
    <t>Route 43 west of Potter MT Rd</t>
  </si>
  <si>
    <t>Route 183 &amp; Kimball Farms</t>
  </si>
  <si>
    <t>crosswalk southeast of  Route 183 &amp; 7A intersection</t>
  </si>
  <si>
    <t>Route 116 &amp; Jenks St.</t>
  </si>
  <si>
    <t>Route 43 &amp; Meacham St</t>
  </si>
  <si>
    <t>Blandford stage rd. &amp; Route 20</t>
  </si>
  <si>
    <t>Route 8 &amp; Otis</t>
  </si>
  <si>
    <t>Route 8 start of sidewalk</t>
  </si>
  <si>
    <t>Route 8 &amp; Weston</t>
  </si>
  <si>
    <t>Route 8 &amp; Hayden Hill Rd</t>
  </si>
  <si>
    <t>Route 8 &amp; East Rd</t>
  </si>
  <si>
    <t>Route 8 &amp; Hayden Hill (south)</t>
  </si>
  <si>
    <t>Route 8 west of Cross Rd</t>
  </si>
  <si>
    <t>Route 8 &amp; Cliff St</t>
  </si>
  <si>
    <t>Route 7A &amp; Hubbard</t>
  </si>
  <si>
    <t>Route 2 &amp; Adams</t>
  </si>
  <si>
    <t>Route 23 &amp; West</t>
  </si>
  <si>
    <t>Route 7A &amp; Taconic</t>
  </si>
  <si>
    <t>Route 102 crosswalk just east of Route 7 intersection</t>
  </si>
  <si>
    <t>Route 116 &amp;Elm</t>
  </si>
  <si>
    <t>Route 8 &amp; Brooker Hill Rd.</t>
  </si>
  <si>
    <t>Route 23 &amp; Sunsett Rock</t>
  </si>
  <si>
    <t>Route 2 &amp; Route 8A</t>
  </si>
  <si>
    <t>Route 116 &amp; Glenn St.</t>
  </si>
  <si>
    <t>Route 9 at Town Hall</t>
  </si>
  <si>
    <t>Route 112 East of Depot Rd</t>
  </si>
  <si>
    <t>Route 2 @ west of 8A</t>
  </si>
  <si>
    <t>Crosswalk @ Reservoir Rd. &amp; Route 23 int.</t>
  </si>
  <si>
    <t>Route 102 northwest of Route 183</t>
  </si>
  <si>
    <t>Route 8 &amp; Asci Dr</t>
  </si>
  <si>
    <t>Route 112 &amp; Clark Hill Rd</t>
  </si>
  <si>
    <t>Route 112 &amp; Capen St</t>
  </si>
  <si>
    <t>Route 9 &amp; Thayer Corner Rd</t>
  </si>
  <si>
    <t>Route 7 &amp; Route 43</t>
  </si>
  <si>
    <t>Route 8 &amp; East Otis Rd</t>
  </si>
  <si>
    <t>Route 116 &amp; Norton Hill Rd</t>
  </si>
  <si>
    <t>Route 112 just south of Knightsville Road</t>
  </si>
  <si>
    <t>Route 41 &amp; Lenox</t>
  </si>
  <si>
    <t>Route 7 &amp; Miller Ave</t>
  </si>
  <si>
    <t>Route 8 &amp; Lyman St.</t>
  </si>
  <si>
    <t>Route 20 @ Country Club</t>
  </si>
  <si>
    <t>Route 9 &amp; Peru</t>
  </si>
  <si>
    <t>Route 2 &amp; Tilda Hill Rd.</t>
  </si>
  <si>
    <t>Route 20 @ W Dugway Rd</t>
  </si>
  <si>
    <t>Route 102 @ Church St</t>
  </si>
  <si>
    <t>Route 5 (Northampton St, Holyoke) @ Beacon Ave</t>
  </si>
  <si>
    <t>Route 5 (Northampton St, Holyoke) @ Lynch School Cross-Walk</t>
  </si>
  <si>
    <t>Route 5 (Northampton St, Holyoke) @ Anniversary Rd</t>
  </si>
  <si>
    <t>Route 202 (Elm St, Templeton) @ Bridge St</t>
  </si>
  <si>
    <t>Route 202 (Elm St, Templeton) @ Circle St</t>
  </si>
  <si>
    <t>Route 5 (Northampton St, Holyoke) @ Hampden St</t>
  </si>
  <si>
    <t>Route 2A (East Main St, Orange) @ Wheeler Ave</t>
  </si>
  <si>
    <t>Route 2A (East Main St, Orange) @ Whitney St</t>
  </si>
  <si>
    <t>Route 291 Off-Ramp @ St. James Ave</t>
  </si>
  <si>
    <t>Route 20 (Park Ave, West Springfield) @ Route 5 rotary.</t>
  </si>
  <si>
    <t>Route 202 (Maple St,, Winchendon) @ Lakeshore Dr/Vaine St</t>
  </si>
  <si>
    <t>Route 202 (Maple St, Winchendon) @ Woodlawn St</t>
  </si>
  <si>
    <t>Route 20 WB Rotary @ Route 5, West Springfield</t>
  </si>
  <si>
    <t>Dwight St to Route 291 EB</t>
  </si>
  <si>
    <t>Route 20 at Stone Street</t>
  </si>
  <si>
    <t>Route 116 (Newton St, South Hadley) @ Newton Manor N</t>
  </si>
  <si>
    <t>Route 116 (College St, South Hadley) @ Leahey Ave</t>
  </si>
  <si>
    <t>Route 202 (King Phillips Trail, Templeton) @ Prospect St Ext</t>
  </si>
  <si>
    <t>Route 5 (Northampton St, Holyoke) @ Lincoln St</t>
  </si>
  <si>
    <t>Route 91 SB Off-Ramp to Bernie Ave SB</t>
  </si>
  <si>
    <t>Park Street (Route 20) @ Allen St.</t>
  </si>
  <si>
    <t>Route 116 (Newton St, South Hadley) @ Hildreth Ave</t>
  </si>
  <si>
    <t>Route 116 (Newton St, South Hadley) @ Boynton Ave</t>
  </si>
  <si>
    <t>Route 116 (College St, South Hadley) @ Burnett Ave</t>
  </si>
  <si>
    <t>Route 2A (East Main St, Orange ) @ Jones St</t>
  </si>
  <si>
    <t>Route 202 (Maple St, Winchendon) @ Maple Pl</t>
  </si>
  <si>
    <t>Route 116 (College St, South Hadley) @ Brock Way</t>
  </si>
  <si>
    <t>Route 32 End of Walk @ Old Warren Rd</t>
  </si>
  <si>
    <t>Route 202 (Muller Bridge, Holyoke) SW</t>
  </si>
  <si>
    <t>Route 20 (Westfield St, West Springfield) @ Harwich Rd</t>
  </si>
  <si>
    <t>Route 20 (Westfield St, West Springfield) @ Talcott Ave</t>
  </si>
  <si>
    <t>Route 202 (Maple St, Winchendon) @ Lakeshore Dr</t>
  </si>
  <si>
    <t>Route 91 SB Off-Ramp to Birnie Ave. North Direction</t>
  </si>
  <si>
    <t>Stone Street (Route 32) @ Park Street (Route 20.)</t>
  </si>
  <si>
    <t>Route 20 (Westfield St, West Springfield) @ Churchill Rd</t>
  </si>
  <si>
    <t>Route 202 (Maple St, Winchendon) @ Hse #392</t>
  </si>
  <si>
    <t>Route 116 (Newton Street, South Hadley) @ Newton Manor S</t>
  </si>
  <si>
    <t>Route 33 (Memorial Dr, Chicopee) @ Sheridan St</t>
  </si>
  <si>
    <t>Route 291 EB to Chestnut St</t>
  </si>
  <si>
    <t>Route 33 (Memorial Dr, Chicopee) @ Montgomery St TL</t>
  </si>
  <si>
    <t>Route 68 (State Rd, Templeton) @ Hse #248 &amp; Church</t>
  </si>
  <si>
    <t>Route 68 (State Rd, Templeton) @ River Rd</t>
  </si>
  <si>
    <t>Noble St to Route 91 NB</t>
  </si>
  <si>
    <t>Route 91 NB On-Ramp @ Chestnut St</t>
  </si>
  <si>
    <t>Route 20 (Russell Rd, Westfield) @ Highland View St</t>
  </si>
  <si>
    <t>Route 68 (State Rd, Templeton) @ Pine Dr</t>
  </si>
  <si>
    <t>Route 68 (State Rd, Templeton) @ Hse #293</t>
  </si>
  <si>
    <t>Route 68 ) State Rd, Templeton) @ Hamlet Mill Rd</t>
  </si>
  <si>
    <t>Route 68 (State Rd, Templeton) @ Hillside Pl</t>
  </si>
  <si>
    <t>Route 291 Off-Ramp @ Page Blvd</t>
  </si>
  <si>
    <t>Route 20 (Main St, Westfield) @ Mainline Drive</t>
  </si>
  <si>
    <t>St James Ave @Route 291 On-Ramp</t>
  </si>
  <si>
    <t>Route 20 (Westfield Rd, West Springfield) @ Van Horn St</t>
  </si>
  <si>
    <t>Page Blvd/St. James @ Route 291 On-Ramp</t>
  </si>
  <si>
    <t>Route 202 (Muller Bridge, Holyoke) SE</t>
  </si>
  <si>
    <t>Route 2A (Patriots Rd, Templeton) @ South Main St</t>
  </si>
  <si>
    <t>Route 2A (Patriots Rd, Templeton) West of South Main St</t>
  </si>
  <si>
    <t>Route 116 (College St, South Hadley) @ Wright Place</t>
  </si>
  <si>
    <t>Route 116 (Cabot St, Holyoke) @ South Side 3rd Level Canal</t>
  </si>
  <si>
    <t>Northwood Ave @ Route 20 (Westfield St, West Springfield)</t>
  </si>
  <si>
    <t>Route 202 (Winchendon Rd, Templeton) @ Dennison St</t>
  </si>
  <si>
    <t>Route 68 (State Rd, Templeton) @ Morse Ave</t>
  </si>
  <si>
    <t>Route 5 (Pleasant Street) @ Hockanum Road.</t>
  </si>
  <si>
    <t>Route 20 (Main St, Westfield) @ Westgate Plaza</t>
  </si>
  <si>
    <t>Route 9 (Russel St, Hadley) east of Whalley Street</t>
  </si>
  <si>
    <t>Route 5 @ Bldg #2149 S, Apartment Complex</t>
  </si>
  <si>
    <t>Route 116 So. Deerfield, Sugarloaf St @ Mountain Rd</t>
  </si>
  <si>
    <t>Route 122 (So. Main St, Orange) @ Burrile Ave</t>
  </si>
  <si>
    <t>Route 5 (Pleasant Street) @ Holyoke Street</t>
  </si>
  <si>
    <t>Route 116 (College St, South Hadley) @ Mosier St</t>
  </si>
  <si>
    <t>Route 20 (Westfield St, West Springfield) @ Ely Ave</t>
  </si>
  <si>
    <t>Route 68 (State Rd, Templeton) @ Highland Ave</t>
  </si>
  <si>
    <t>Route 68 (State Rd, Templeton) @ Baldwin Dr/Ridgewood Heights</t>
  </si>
  <si>
    <t>Route 68 (State Rd, Templeton) @ Hse #218</t>
  </si>
  <si>
    <t>Route 68 (State Rd, Templeton) @ Old Winchester Rd</t>
  </si>
  <si>
    <t>Route 68 (State Rd, Templeton) @  Bridge</t>
  </si>
  <si>
    <t>Route 2A (Patriots Rd, Templeton) @ Hubbardston Rd</t>
  </si>
  <si>
    <t>Route 32 (North Main Street, Petersham) @ Spring St</t>
  </si>
  <si>
    <t>Route 32 (North Main St, Petersham) @ Oliver St</t>
  </si>
  <si>
    <t>Route 20 (Westfield St, West Springfield) @ Brookline Ave</t>
  </si>
  <si>
    <t>Route 202 (Maple St, Templeton) @ Baldwinville Rd</t>
  </si>
  <si>
    <t>Route 20 ( Russell St, Westfield) @ Congress Street</t>
  </si>
  <si>
    <t>Ware Rd. (Route 32) @ Vicardav Ave.</t>
  </si>
  <si>
    <t>Route 2 at North Street</t>
  </si>
  <si>
    <t>Route 91 NB Off-Ramp to Route 5 South End Bridge</t>
  </si>
  <si>
    <t>Route 9 (Bridge Street) @ Coolidge Ave</t>
  </si>
  <si>
    <t>Route 5 (Riverdale St, West Springfield) @ #2024-2044</t>
  </si>
  <si>
    <t>Route 5 (Riverdale St, West Springfield) @ Dominican Monastery</t>
  </si>
  <si>
    <t>Route 202 (Southampton Rd, Westfield) @ Elem School M</t>
  </si>
  <si>
    <t>Route 2A Bridge Over RR @ Old Main St</t>
  </si>
  <si>
    <t>RT5 SB Off-Ramp to Route 147 Crossing</t>
  </si>
  <si>
    <t>Route 32 (North Main St, Petersham) @ Sunset Ln</t>
  </si>
  <si>
    <t>Route 5  Bldg #2071 S, Apartment Complex</t>
  </si>
  <si>
    <t>Route 291 Off-Ramp Cross-Walk @ Chestntt St</t>
  </si>
  <si>
    <t>Route 5 Bldg #2071 N, Apartment Complex</t>
  </si>
  <si>
    <t>Route 5 Bldg #2071 S, Apartment Complex</t>
  </si>
  <si>
    <t>Chestnut St Cross-Wall @ Route 291 WB Off-Ramp</t>
  </si>
  <si>
    <t>Route 2A (Patriots Rd, Templeton) @ Route 2 Overpass</t>
  </si>
  <si>
    <t>Route 202 Elm Street, Templeton @ Fischer St</t>
  </si>
  <si>
    <t>Route 91 NB On-Ramp @ Chestnut St / Eagle St</t>
  </si>
  <si>
    <t>Route 116 (Cabot St, Holyoke) @ So. Canal St</t>
  </si>
  <si>
    <t>Route 9 (Russell St, Hadley) @ Hopkins Academy</t>
  </si>
  <si>
    <t>Route 9 (Russell St, Hadley) @ Goff Street.</t>
  </si>
  <si>
    <t>Bond St WB to Route 291 WB</t>
  </si>
  <si>
    <t>Route 202 (Winchendon Rd, Templeton) @ Dooley Dr</t>
  </si>
  <si>
    <t>Route 9 (Northampton Rd) @ Woodside Ave</t>
  </si>
  <si>
    <t>Route 5 (Main St, Holyoke) @ W Springfield TL</t>
  </si>
  <si>
    <t>Bond St to Route 291 WB #1</t>
  </si>
  <si>
    <t>Route 202 (Main St, Winchester) @ River St</t>
  </si>
  <si>
    <t>Route 202 (Main St, Winchendon) @ River St</t>
  </si>
  <si>
    <t>Route 202 (Main St, Winchendon) @ Hall St</t>
  </si>
  <si>
    <t>Route 116 (North Bridge St, Holyoke) @ Valley Mills Rd</t>
  </si>
  <si>
    <t>Route 202 (Cherry St, Holyoke) @ Homestead Ave</t>
  </si>
  <si>
    <t>Route 122 (South Main St, Orange) @ Route 2 Overpass</t>
  </si>
  <si>
    <t>Route 32 @ Hse #424</t>
  </si>
  <si>
    <t>Route 83 NB to Route 91</t>
  </si>
  <si>
    <t>Holtshire Rd, Orange @ Route 2 Overpass</t>
  </si>
  <si>
    <t>Route 5 (Pleasant Street) @ Service Center Road.</t>
  </si>
  <si>
    <t>Route 5 (Riverdale St, West Springfield) @ Interstate On-Ramp</t>
  </si>
  <si>
    <t>Route 19 Crosswalk @ Wales Elementary School</t>
  </si>
  <si>
    <t>Route 5 @ Bldg #2149 N, Apartment Complex</t>
  </si>
  <si>
    <t>Route 2A EB Greenfield RMV / Rest area.</t>
  </si>
  <si>
    <t>Route 147 Ramp - Memorial Bridge Rotary to RT5 SB</t>
  </si>
  <si>
    <t>Route 202 (Southampton Rd, Westfield) @ Holiday Inn</t>
  </si>
  <si>
    <t>Route 5 (Pleasant Street) @ Fulton Avenue westerly.</t>
  </si>
  <si>
    <t>Route 116 (Lamb St, South Hadley) @ Cross-Walk South of 202</t>
  </si>
  <si>
    <t>Route 5 ) Riverdale St, West Springfield) @ Interstate Off-Ramp</t>
  </si>
  <si>
    <t>Route 9 (Northampton Rd, Amherst) @ Route 116 (South Pleasant Street.)</t>
  </si>
  <si>
    <t>Route 122 (South Main St, Orange) @ RR Bridge</t>
  </si>
  <si>
    <t>Route 20 (Boston Rd, Wilbraham) @ Spectacle Pond</t>
  </si>
  <si>
    <t>Route 202 (Main St, Winchendon) @ Hale St</t>
  </si>
  <si>
    <t>Route 5 (Riverdale St, West Springfield) @ Massasoit Ave</t>
  </si>
  <si>
    <t>Route 32 north of Hse #12</t>
  </si>
  <si>
    <t>Route 32 north of Hse #13</t>
  </si>
  <si>
    <t>Route 20 (Pasco Rd. Springfield) @ Mile 69.2, Over RR</t>
  </si>
  <si>
    <t>Route 9 (Russell St, Hadley) @ East Street</t>
  </si>
  <si>
    <t>Route 68 (State Rd, Templeton) @ Norcross St</t>
  </si>
  <si>
    <t>Route 9 (Russell St, Hadley) @ Route 47 (Middle Street)</t>
  </si>
  <si>
    <t>Route 32 Curb Cut North of Culvert</t>
  </si>
  <si>
    <t>Route 202 (Cherry St, Holyoke) @ I-91 NB Ramp 1</t>
  </si>
  <si>
    <t>Route 32 (West St, Barre) West of Pleasant St</t>
  </si>
  <si>
    <t>Route 9 (Northampton Rd, Amherst) @ Blue Hills Road</t>
  </si>
  <si>
    <t>Route 202 (Cherry St, Holyoke) @ I-91 NB Off-ramp 2</t>
  </si>
  <si>
    <t>Route 5 (Pleasant Street) @ Wright Ave</t>
  </si>
  <si>
    <t>Route 32 @ Hse #474</t>
  </si>
  <si>
    <t>Route 5 (Riverdale St, West Springfield) @ Border Way</t>
  </si>
  <si>
    <t>Route 5 (Riverdale St, West Springfield) @ Brush Hill Ave</t>
  </si>
  <si>
    <t>Pleasant St, Athol @ Route 2 Overpass</t>
  </si>
  <si>
    <t>Route 5 (Riverdale St, West Springfield) @ Connecticut Ave</t>
  </si>
  <si>
    <t>Route 19 Bridge over railroad tracks on Rt.67.</t>
  </si>
  <si>
    <t>Route 5 @ Washington St</t>
  </si>
  <si>
    <t>Route 202 (Muller Bridge, Holyoke) @ RR Bridge</t>
  </si>
  <si>
    <t>Route116 (North Bridge St, Holyoke) @ Hadley Falls Hydro</t>
  </si>
  <si>
    <t>Route 116 (North Bridge St, Holyoke) @ Hadley Mills Rd</t>
  </si>
  <si>
    <t>Route 5 (Riverdale St, West Springfield) @ Althea St</t>
  </si>
  <si>
    <t>Route 20 WB @ Route 291 EB On Ramp</t>
  </si>
  <si>
    <t>Route 5 (Northampton St, Holyoke) @ Cedar Hill Rd</t>
  </si>
  <si>
    <t>Route 5 (North Street, Easthampton) @ East Street.</t>
  </si>
  <si>
    <t>Route 9, Ware, Bridge @ Mile 67.29</t>
  </si>
  <si>
    <t>Route 5 (Riverdale St, West Springfield) @ Labelle St</t>
  </si>
  <si>
    <t>Route 20 @ Mile 67.680, Between Observer St &amp; Rocus St</t>
  </si>
  <si>
    <t>Route 20 Crosswalk @ Brookfield Road</t>
  </si>
  <si>
    <t>Route 9 (Bridge Street) @ Sherman Ave</t>
  </si>
  <si>
    <t>Route 9  (Bridge Street) @ Day Ave.</t>
  </si>
  <si>
    <t>Route 33 ( Memorial Dr, Chicopee) @ Sandra St</t>
  </si>
  <si>
    <t>Route 20 east of Brookfield Rd End of Northerly Sidewalk</t>
  </si>
  <si>
    <t>Route 9 (Russell St, Hadley) east of Middle Street</t>
  </si>
  <si>
    <t>Route 2 (Mohawk Trail) @ Colrain Road</t>
  </si>
  <si>
    <t>Route 2&amp;Colrain</t>
  </si>
  <si>
    <t>Route 9 (Northampton St, Amherst) @ North Prospect Street</t>
  </si>
  <si>
    <t>Route 2 WB Rest Area North</t>
  </si>
  <si>
    <t>Route 5 (Pleasant Street) 20 yards south ofConz Street.</t>
  </si>
  <si>
    <t>Route 116 (Newton St, South Hadley) @ Roosevelt Ave</t>
  </si>
  <si>
    <t>Route 116 (Neston St, South Hadley) @ High School North</t>
  </si>
  <si>
    <t>Route 5 at Briar Way</t>
  </si>
  <si>
    <t>Route 116 (Newton St, South Hadley) @ High School South</t>
  </si>
  <si>
    <t>Route 32 (Petersham Rd, Athol) @ Route 2 Overpass</t>
  </si>
  <si>
    <t>Route 32 (Barre Rd, Petersham) @ Pat Oconnor Rd</t>
  </si>
  <si>
    <t>Route 63 at Lorita Lane</t>
  </si>
  <si>
    <t>Route 291 EB Off Ramp to Route 20 (Page Blvd)</t>
  </si>
  <si>
    <t>Route 202 (Granby Rd, South Hadley) @ Columbia St</t>
  </si>
  <si>
    <t>Route 12 (School St, Winchendon) @ Mill St</t>
  </si>
  <si>
    <t>Route 202 (Granby Rd, South Hadley) @ Sunset Ave</t>
  </si>
  <si>
    <t>Route 5 @ Ashley Ave Crossing</t>
  </si>
  <si>
    <t>Route 33 (Memorial Dr, Chicopee) @ Hollywood St</t>
  </si>
  <si>
    <t>Route 202 (Granby Rd, South Hadley) @ Pine Hill Rd</t>
  </si>
  <si>
    <t>Route 202 (Granby Rd, South Hadley) @ Central Ave</t>
  </si>
  <si>
    <t>Route 116 (Newton St, South Hadley) @ Washington Ave</t>
  </si>
  <si>
    <t>Route 9 (Northampton Rd, Amherst), @ University Drive</t>
  </si>
  <si>
    <t>Route 116 (Newton St, South Hadley) @ Route 202 SB Ramps</t>
  </si>
  <si>
    <t>Route 116 (Newton St, South Hadley) @ Wilson St</t>
  </si>
  <si>
    <t>Route 202 (Cherry St, Holyoke) @ Queen St</t>
  </si>
  <si>
    <t>Route 116 (Newton St, South Hadley) @ South High School Exit</t>
  </si>
  <si>
    <t>Route 2 at Arch Street</t>
  </si>
  <si>
    <t>Route 116 (Newton St, South Hadley) @ Ranger St</t>
  </si>
  <si>
    <t>Route 202 (Cherry St, Holyoke)  @ Soldiers' Home</t>
  </si>
  <si>
    <t>Conway Street @ Route 116 (South Deerfield Bypass)</t>
  </si>
  <si>
    <t>Route 291 WB Ramp to Route 20 EB</t>
  </si>
  <si>
    <t>Route 202 ( Muller Bridge, South Hadley) NE</t>
  </si>
  <si>
    <t>Route 202 (Muller Bridge, South Hadley) NW</t>
  </si>
  <si>
    <t>South Athol Rd, Athol @ Route 2 Overpass</t>
  </si>
  <si>
    <t>Route 9 (West Main St, Ware) @ Vernon St</t>
  </si>
  <si>
    <t>Route 5 (Northampton St, Holyoke) @ Reservation Rd</t>
  </si>
  <si>
    <t>Route 5 (Northampton St, Holyoke) @ River Ridge Apts, Whiting Reservoir Rd</t>
  </si>
  <si>
    <t>South Athol Rd, Athol, Under Route 2/202</t>
  </si>
  <si>
    <t>Route 33 (Memorial Dr, Chicopee) @ Streiber Dr</t>
  </si>
  <si>
    <t>Route 32 (South Barre Rd, Barre) @ Bridge, Mi 33.208</t>
  </si>
  <si>
    <t>Route 63 at Glen Road</t>
  </si>
  <si>
    <t>Route 202 (NE Rotary of Muller Bridge, South Hadley) @ W. Summit St #2</t>
  </si>
  <si>
    <t>Route 202 (NE Rotary of Muller Bridge, South Hadley) @ W. Summit St</t>
  </si>
  <si>
    <t>Route 2A (Patriots Rd, Templeton) @ School St</t>
  </si>
  <si>
    <t>Route 5 at Bridge Road</t>
  </si>
  <si>
    <t>Route 2 &amp; Colrain</t>
  </si>
  <si>
    <t>Route 9 (Belchertown Rd, Ware) @ Eagle St</t>
  </si>
  <si>
    <t>Route 202 ( Purple Heart Drive, South Hadley) @ NE Rotary</t>
  </si>
  <si>
    <t>Route 159 at Agawam Middle School</t>
  </si>
  <si>
    <t>Route 32 Bridge West of High Plain Rd</t>
  </si>
  <si>
    <t>White Pond Rd, Athol, @ Route 2/202</t>
  </si>
  <si>
    <t>Route 5 (Riverdale St, West Springfield) Between # 560 &amp; #572.</t>
  </si>
  <si>
    <t>Route 10 (College Highway, Southampton) @ Maple Street</t>
  </si>
  <si>
    <t>Federal Street (Route 63) @ North Main Street.</t>
  </si>
  <si>
    <t>Federal Street (Route 63) @ So. Lyman Street.</t>
  </si>
  <si>
    <t>Route 202 (Granby Rd, South Hadley) @ Lorraine Ave</t>
  </si>
  <si>
    <t>Route 202 (Granby Rd, South Hadley) @ Jacob's Way/Jacob's Edge Condos</t>
  </si>
  <si>
    <t>Route 9 (Russell St, Hadley) @ west end of dry bridge</t>
  </si>
  <si>
    <t>Route 5 (Riverdale St, West Sprimgfield) @ Elm St Turning Lane</t>
  </si>
  <si>
    <t>Route 5 at Elm ST</t>
  </si>
  <si>
    <t>#954 Main St Route 159 in front of Agawam Senior Ctr</t>
  </si>
  <si>
    <t>Route 202 (Purple Heart Drive, South Hadley) @  Rotary NE</t>
  </si>
  <si>
    <t>Route 202 (West State St, Granby) @ West St</t>
  </si>
  <si>
    <t>Route 33 (Memorial Dr, Chicopee) @ Westover Rotary SW</t>
  </si>
  <si>
    <t>Forest St, Erving @ Route 63 (Northfield Rd)</t>
  </si>
  <si>
    <t>Route 32 (Summer St, Barre) @ Exchange St</t>
  </si>
  <si>
    <t>Route 140 at Depot St</t>
  </si>
  <si>
    <t>Route 20 at Curtis Ave</t>
  </si>
  <si>
    <t>Route 9 at Vision Dr</t>
  </si>
  <si>
    <t>Route 140 at Mendon St</t>
  </si>
  <si>
    <t>Route 122 at Castle Hill Way</t>
  </si>
  <si>
    <t>Route 12 North of Cherdon Ln</t>
  </si>
  <si>
    <t>Route 12 at Maple Ave</t>
  </si>
  <si>
    <t>Route 2A at Warren St</t>
  </si>
  <si>
    <t>Route 122 Southeast of St Paul St</t>
  </si>
  <si>
    <t>Route 20 West of Victoria Ln</t>
  </si>
  <si>
    <t>Route 2A at Talcott Ave</t>
  </si>
  <si>
    <t>Route 20 at I-495 On-ramp</t>
  </si>
  <si>
    <t>Route 20 at I-495 Off-ramp</t>
  </si>
  <si>
    <t>Route 2A at Meetinghouse Rd</t>
  </si>
  <si>
    <t>Route 12 at Chestnut Hill Rd</t>
  </si>
  <si>
    <t>Route 2A at Rogers St</t>
  </si>
  <si>
    <t>Route 2A at Baldwin Hill Rd</t>
  </si>
  <si>
    <t>Route 20 at Church St</t>
  </si>
  <si>
    <t>Route 2A at Industrial Rowe</t>
  </si>
  <si>
    <t>Route 20 at Horse Pond Rd</t>
  </si>
  <si>
    <t>Route 2A at Route 27</t>
  </si>
  <si>
    <t>Route 12 at State St</t>
  </si>
  <si>
    <t>Route 122 at Mendon St</t>
  </si>
  <si>
    <t>Route 2A at Manca Dr</t>
  </si>
  <si>
    <t>Route 2A at Russell St</t>
  </si>
  <si>
    <t>Route 122 at Preston St</t>
  </si>
  <si>
    <t>Route 12 at Sunset Ave</t>
  </si>
  <si>
    <t>Route 12 at Jerome Ave</t>
  </si>
  <si>
    <t>Route 12 at Elmwood St</t>
  </si>
  <si>
    <t>Route 12 at Fairlawn Ave</t>
  </si>
  <si>
    <t>Route 122 at Central Ave</t>
  </si>
  <si>
    <t>Route 12 at Clara Barton Rd</t>
  </si>
  <si>
    <t>Route 12 Northwest of N Water Dr</t>
  </si>
  <si>
    <t>Route 12 at Old Worcester Rd</t>
  </si>
  <si>
    <t>Route 2A at Klondike Ave</t>
  </si>
  <si>
    <t>Route 122 at Federal St</t>
  </si>
  <si>
    <t>Route 12 North of Newton Ave</t>
  </si>
  <si>
    <t>Route 2A at Berry St</t>
  </si>
  <si>
    <t>Route 2A Northeast of Foster St</t>
  </si>
  <si>
    <t>Route 2A at Boutelle St</t>
  </si>
  <si>
    <t>Route 122 at Old Mendon St</t>
  </si>
  <si>
    <t>Route 2A at Jennifer St</t>
  </si>
  <si>
    <t>Route 126 at Old Cart Path</t>
  </si>
  <si>
    <t>Route 126 at High St</t>
  </si>
  <si>
    <t>Route 126 at Jennings Rd</t>
  </si>
  <si>
    <t>Route 12 at Clover St</t>
  </si>
  <si>
    <t xml:space="preserve">Route 13 North of Route 2 Overpass </t>
  </si>
  <si>
    <t>Route 13 South of Mead St</t>
  </si>
  <si>
    <t>Mill St North of Route 135</t>
  </si>
  <si>
    <t>Route 20 at Nokomis Rd</t>
  </si>
  <si>
    <t>Route 20 at Greenwood St</t>
  </si>
  <si>
    <t>Route 2A at East St</t>
  </si>
  <si>
    <t>Route 140 at Centennial Ct</t>
  </si>
  <si>
    <t>Route 30 at Mill St</t>
  </si>
  <si>
    <t>Route 30 at Merriam Rd</t>
  </si>
  <si>
    <t>Route 30 East of Merriam Rd</t>
  </si>
  <si>
    <t>Route 30 at Little Tree Ln</t>
  </si>
  <si>
    <t>Route 20 East of Phelps St</t>
  </si>
  <si>
    <t>Route 122 at Northern Ave</t>
  </si>
  <si>
    <t>Route 30 at Belknap Rd</t>
  </si>
  <si>
    <t>Route 12 at Mayfair Cir</t>
  </si>
  <si>
    <t>Route 30 at Woodmere Rd</t>
  </si>
  <si>
    <t>Route 30 at Knight Rd</t>
  </si>
  <si>
    <t>Route 30 at Bosworth Rd</t>
  </si>
  <si>
    <t>Route 30 at Vaillencourt Dr</t>
  </si>
  <si>
    <t>Route 2A at John Fitch Hwy</t>
  </si>
  <si>
    <t>Route 30 at Red Coat Rd</t>
  </si>
  <si>
    <t>Route 30 at Fox Hill Rd</t>
  </si>
  <si>
    <t>Route 12 at Prospect St</t>
  </si>
  <si>
    <t>Route 20 at Bigelow Dr</t>
  </si>
  <si>
    <t>Route 16 at Route 140</t>
  </si>
  <si>
    <t>Route 140 at Route 16</t>
  </si>
  <si>
    <t>Route 20 at Uplook Dr</t>
  </si>
  <si>
    <t>Route 126 at Winthrop St</t>
  </si>
  <si>
    <t>Route 68 at Monadnock St</t>
  </si>
  <si>
    <t>Route 30 at Temple St</t>
  </si>
  <si>
    <t>Route 20 at Stone Rd</t>
  </si>
  <si>
    <t>Route 20 at Lafayette Dr</t>
  </si>
  <si>
    <t>Route 197 at View St</t>
  </si>
  <si>
    <t>Route 9 West of Route 126 Off-ramp</t>
  </si>
  <si>
    <t>Route 197 at Williams St</t>
  </si>
  <si>
    <t>Route 2A at Conant St</t>
  </si>
  <si>
    <t>Route 126 at Haven St</t>
  </si>
  <si>
    <t>Route 13 at Hamilton St</t>
  </si>
  <si>
    <t>Route 197 at Elizabeth St</t>
  </si>
  <si>
    <t>Route 122A at Route 146 On-ramp</t>
  </si>
  <si>
    <t>Route 126 at Lindsay St</t>
  </si>
  <si>
    <t>Route 2A at Adams St</t>
  </si>
  <si>
    <t>Route 13 at Route 2 Off-ramp</t>
  </si>
  <si>
    <t>Route 13 at Route 2 On-ramp</t>
  </si>
  <si>
    <t>Route 2A East of Rotary</t>
  </si>
  <si>
    <t>Rotary at Route 2A and Sandy Pond Rd</t>
  </si>
  <si>
    <t>Route 197 West of Elizabeth St</t>
  </si>
  <si>
    <t>Route 20 at Peakham Rd</t>
  </si>
  <si>
    <t>Route 2A at Shaker Rd</t>
  </si>
  <si>
    <t>Route 20 East of Old Country Rd</t>
  </si>
  <si>
    <t>Route 140 at Green St</t>
  </si>
  <si>
    <t>Rotary at Route 110 and Route 2A</t>
  </si>
  <si>
    <t>Route 20 at Greenhill Rd</t>
  </si>
  <si>
    <t>Route 126 at George St</t>
  </si>
  <si>
    <t>Route 20 at Hosmer St</t>
  </si>
  <si>
    <t>Route 12 North of Prince St</t>
  </si>
  <si>
    <t>Route 12 at Grant St</t>
  </si>
  <si>
    <t>Route 126 at Foss Rd</t>
  </si>
  <si>
    <t>Route 126 at Bates Rd</t>
  </si>
  <si>
    <t>Route 126 at Nipmuc Rd</t>
  </si>
  <si>
    <t>Route 126 South of Nipmuc Rd</t>
  </si>
  <si>
    <t>Route 126 at Guild Rd</t>
  </si>
  <si>
    <t>Route 126 at Andrew St</t>
  </si>
  <si>
    <t>Route 9 East of Converse St</t>
  </si>
  <si>
    <t>Route 12 at Eaton Ave</t>
  </si>
  <si>
    <t>Route 12 at Cheryl Dr</t>
  </si>
  <si>
    <t>Route 2A at Nichols St</t>
  </si>
  <si>
    <t>Route 122 at Bailey St</t>
  </si>
  <si>
    <t>Route 9 at Winter St</t>
  </si>
  <si>
    <t>Route 126 at Whitney Ave</t>
  </si>
  <si>
    <t>Route 126 at Waushakum Blvd</t>
  </si>
  <si>
    <t>Route 20 at Willis Ave</t>
  </si>
  <si>
    <t>Route 20 at Waushakum Blvd</t>
  </si>
  <si>
    <t>Route 20 At Willis Ave</t>
  </si>
  <si>
    <t>Route 197 at Dudley Hill Rd</t>
  </si>
  <si>
    <t>Route 122 at Ward Ave</t>
  </si>
  <si>
    <t>Route 135 at Boden Ln</t>
  </si>
  <si>
    <t>Route 68 at Coleman St</t>
  </si>
  <si>
    <t>Route 12 at Beth Ave</t>
  </si>
  <si>
    <t>Route 68 at Pelley St</t>
  </si>
  <si>
    <t>Concord Rd at Route 20</t>
  </si>
  <si>
    <t>Route 9 at Lake St</t>
  </si>
  <si>
    <t>Route 122 at Prouty Ln</t>
  </si>
  <si>
    <t>Route 2A at Main St</t>
  </si>
  <si>
    <t>Route 111 at Arlington St</t>
  </si>
  <si>
    <t>Route 12 at Pinehurst Dr</t>
  </si>
  <si>
    <t>Route 122 North of Huntington Ave</t>
  </si>
  <si>
    <t>Route 126 at McAlee Ave</t>
  </si>
  <si>
    <t>Route 119 at S Rd</t>
  </si>
  <si>
    <t>Route 122 at Ackerman Rd</t>
  </si>
  <si>
    <t>Route 122 at Middleton St</t>
  </si>
  <si>
    <t>Route 30 at Berkely Rd</t>
  </si>
  <si>
    <t>Route 126 at Walcott Rd</t>
  </si>
  <si>
    <t>Route 68 at Draper Rd</t>
  </si>
  <si>
    <t>Route 2A at Church St</t>
  </si>
  <si>
    <t>Route 197 Southwest of Elizabeth St</t>
  </si>
  <si>
    <t>Route 135 at Mill St</t>
  </si>
  <si>
    <t>Route 12 South of Cherly Dr</t>
  </si>
  <si>
    <t>Rotary at Barnum Rd and Route 110</t>
  </si>
  <si>
    <t>Route 9 at School St</t>
  </si>
  <si>
    <t>Route 2A at Old Towne Rd</t>
  </si>
  <si>
    <t>Route 20 at Goodman's Hill Rd</t>
  </si>
  <si>
    <t>Route 9 at I-90 Overpass</t>
  </si>
  <si>
    <t>Route 2A at Willard St</t>
  </si>
  <si>
    <t>Route 122 Southwest of Prunier St</t>
  </si>
  <si>
    <t>Route 12 at Sword St</t>
  </si>
  <si>
    <t>Route 126 at Greenhaige Rd</t>
  </si>
  <si>
    <t>Route 126 at Douglas Rd</t>
  </si>
  <si>
    <t>Route 122 at Duncan St</t>
  </si>
  <si>
    <t>Route 12 at Malden St</t>
  </si>
  <si>
    <t>Route 20 at Station Rd</t>
  </si>
  <si>
    <t>Strathmore Rd at Route 9</t>
  </si>
  <si>
    <t>I-190 Ramp at Route 12</t>
  </si>
  <si>
    <t>Route 140 at Plain St</t>
  </si>
  <si>
    <t>Route 27 at Route 2 Off-ramp</t>
  </si>
  <si>
    <t>Route 12 at Danielian Dr</t>
  </si>
  <si>
    <t>Route 140 at Fiske Ave</t>
  </si>
  <si>
    <t>Route 9 at Strathmore Rd</t>
  </si>
  <si>
    <t>Route 111 West of ChaRouter Rd</t>
  </si>
  <si>
    <t>Route 20 at Pine Brook Rd</t>
  </si>
  <si>
    <t>Route 140 at Pleasant St</t>
  </si>
  <si>
    <t>Route 9 at Speen St On-ramp</t>
  </si>
  <si>
    <t>Route 126 at Eliot St</t>
  </si>
  <si>
    <t>Route 20 at Union Ave</t>
  </si>
  <si>
    <t>Route 111 East of Prospect St</t>
  </si>
  <si>
    <t>Route 20 at Massasoit Road</t>
  </si>
  <si>
    <t>Route 9 @ I-90 Ramp</t>
  </si>
  <si>
    <t>Route 9 at Oak St</t>
  </si>
  <si>
    <t>Route 197 at Mason Rd</t>
  </si>
  <si>
    <t>Route 122 at Airport Dr</t>
  </si>
  <si>
    <t>Route 9 at Mannville St</t>
  </si>
  <si>
    <t>Route 20 East of Village Dr</t>
  </si>
  <si>
    <t>Route 20 at Singletary Ln</t>
  </si>
  <si>
    <t>Route 20 at Beach St</t>
  </si>
  <si>
    <t>Route 135 at Wellesley Ave</t>
  </si>
  <si>
    <t>Route 140 at Cunniff Ave</t>
  </si>
  <si>
    <t>Route 2A at Pleasant St</t>
  </si>
  <si>
    <t>Route 20 at Carding Mill Rd</t>
  </si>
  <si>
    <t>Route 30 at Waveney Rd</t>
  </si>
  <si>
    <t>Route 30 at Pinehill Rd</t>
  </si>
  <si>
    <t>Route 111 at Prospect St</t>
  </si>
  <si>
    <t>Route 20 East of Highland Ave</t>
  </si>
  <si>
    <t>Route 9 at Bixby Rd</t>
  </si>
  <si>
    <t>Route 122 at Milford Rd</t>
  </si>
  <si>
    <t>I-90 Off-ramp at Route 122</t>
  </si>
  <si>
    <t>Route 122 at Homeward Ave</t>
  </si>
  <si>
    <t>Route 9 at Blaine Ave</t>
  </si>
  <si>
    <t>Route 12 at Brooks Pond Rd</t>
  </si>
  <si>
    <t>Route 20 at Winthrop Rd</t>
  </si>
  <si>
    <t>Route 20 at Crescent Way</t>
  </si>
  <si>
    <t>Route 20 at Arnold Rd</t>
  </si>
  <si>
    <t>Route 9 Off-ramp at Route 27</t>
  </si>
  <si>
    <t>Route 70 at I-290 On-ramp</t>
  </si>
  <si>
    <t>Acorn Park Dr at Route 2A</t>
  </si>
  <si>
    <t>Route 111 at Windsor Ave</t>
  </si>
  <si>
    <t>Route 122A at Martin St</t>
  </si>
  <si>
    <t>Route 111 at Community Lane</t>
  </si>
  <si>
    <t>Route 9 at Svenson Rd</t>
  </si>
  <si>
    <t>Route 16 at North Ave</t>
  </si>
  <si>
    <t>Route 27 at Route 9 Off-ramp</t>
  </si>
  <si>
    <t>Route 12 at Brandon Rd</t>
  </si>
  <si>
    <t>Route 2A East of Tilton Ave</t>
  </si>
  <si>
    <t>Route 27 at Route 2 On-ramp</t>
  </si>
  <si>
    <t>Route 111 at Loring Ave</t>
  </si>
  <si>
    <t>Route 122 at Hazel St</t>
  </si>
  <si>
    <t>Route 111 at Stow Rd</t>
  </si>
  <si>
    <t>Route 111 at Flint Rd</t>
  </si>
  <si>
    <t>Route 140 at Elm St</t>
  </si>
  <si>
    <t>Route 119 at Common Rd</t>
  </si>
  <si>
    <t>Route 12 at I-190 On-ramp</t>
  </si>
  <si>
    <t>Route 12 at Evers St</t>
  </si>
  <si>
    <t>Route 111 at Deacon Hunt Dr</t>
  </si>
  <si>
    <t>Route 9 at Lashaway Dr</t>
  </si>
  <si>
    <t>Route 20 at Plain Rd</t>
  </si>
  <si>
    <t>Route 197 at Airport Rd</t>
  </si>
  <si>
    <t>Route 20 at Bennett Rd</t>
  </si>
  <si>
    <t>Route 140 at Cape Rd</t>
  </si>
  <si>
    <t>Depot Rd at Route 2 Overpass</t>
  </si>
  <si>
    <t>Route 20 East of Paul St</t>
  </si>
  <si>
    <t>Route 20 at Diane Ave</t>
  </si>
  <si>
    <t>Route 9 East of Winter St</t>
  </si>
  <si>
    <t>Route 122 at Assabet Ln</t>
  </si>
  <si>
    <t>Route 9 at Cottage St</t>
  </si>
  <si>
    <t>Route 70 at Greenwood St</t>
  </si>
  <si>
    <t>Route 13 at Prospect St</t>
  </si>
  <si>
    <t>Route 9 at N Brookfield Rd</t>
  </si>
  <si>
    <t>Route 70 at Mill Rd</t>
  </si>
  <si>
    <t>Route 9 at Grove Rd</t>
  </si>
  <si>
    <t>Route 9 at I-90 On-ramp</t>
  </si>
  <si>
    <t>Route 9 at Maple St</t>
  </si>
  <si>
    <t>Highland St at Route 16</t>
  </si>
  <si>
    <t>Route 122A at Lansing Ave</t>
  </si>
  <si>
    <t>Route 111 East of Winthrop Pl</t>
  </si>
  <si>
    <t>Route 111 at Hughes Ln</t>
  </si>
  <si>
    <t>Route 140 East of Church St</t>
  </si>
  <si>
    <t>Route 140 at Grove St</t>
  </si>
  <si>
    <t>Route 140 North of Grove St</t>
  </si>
  <si>
    <t>Route 9 at Dean Rd</t>
  </si>
  <si>
    <t>Route 111 at Route 2 Overpass</t>
  </si>
  <si>
    <t>Route 140 at Fiske Avenue South 19</t>
  </si>
  <si>
    <t>Route 122 at Hollywood Dr</t>
  </si>
  <si>
    <t>Route 140 at W Central St</t>
  </si>
  <si>
    <t>Route 20 at South St</t>
  </si>
  <si>
    <t>Route 119 at Bow St</t>
  </si>
  <si>
    <t>Route 27 at School St</t>
  </si>
  <si>
    <t>Route 111 at ChaRouter Rd</t>
  </si>
  <si>
    <t>Route 110 at Kimball Farm</t>
  </si>
  <si>
    <t>Route 122 at Harding St</t>
  </si>
  <si>
    <t>Route 119 at Riverbank Terrace</t>
  </si>
  <si>
    <t>Route 2A Southeast of Riley Rd</t>
  </si>
  <si>
    <t>Route 119 at Brookline St</t>
  </si>
  <si>
    <t>Route 111 at Fairview Ave</t>
  </si>
  <si>
    <t>Route 119 Northwest of Oak St</t>
  </si>
  <si>
    <t>Route 122A at Nelson Pl</t>
  </si>
  <si>
    <t>Route 122A at Parkton Ave</t>
  </si>
  <si>
    <t>Route 140 at Merriam Way</t>
  </si>
  <si>
    <t>Route 20 at Landry Dr</t>
  </si>
  <si>
    <t>Route 119 at Allen Rd</t>
  </si>
  <si>
    <t>Route 20 at King Philip Rd</t>
  </si>
  <si>
    <t>Route 131 at Mill Rd</t>
  </si>
  <si>
    <t>Route 2A at Skyline Dr</t>
  </si>
  <si>
    <t>Route 111 at School St</t>
  </si>
  <si>
    <t>Route 140 at David Rd</t>
  </si>
  <si>
    <t>Route 126 at Algonquin Trail</t>
  </si>
  <si>
    <t>Route 140 at I-495 Off-ramp</t>
  </si>
  <si>
    <t>Route 20 West of Highland Ave</t>
  </si>
  <si>
    <t>Route 9 at Church St</t>
  </si>
  <si>
    <t>Route 119 Northwest of Allen Rd</t>
  </si>
  <si>
    <t>Route 20 at Bates Ct</t>
  </si>
  <si>
    <t>Route 122 at Clark Rd</t>
  </si>
  <si>
    <t>Route 122 at Forest Ln</t>
  </si>
  <si>
    <t>Route 12 at Route 62</t>
  </si>
  <si>
    <t>Route 12 at Litchfield St</t>
  </si>
  <si>
    <t>Route 9 at Auburn ST</t>
  </si>
  <si>
    <t>Route 62 East of Ministers Way</t>
  </si>
  <si>
    <t>Hayward Rd at Route 2 Overpass</t>
  </si>
  <si>
    <t>Route 12 North of Brooks Pond Rd</t>
  </si>
  <si>
    <t>Route 122 at Sunnyview Heights</t>
  </si>
  <si>
    <t>Route 20 West of Pelham Island Rd</t>
  </si>
  <si>
    <t>Route 140 at Mellen St</t>
  </si>
  <si>
    <t>Route 9 at Roy Dr</t>
  </si>
  <si>
    <t>Route 122 at Donahue Ln</t>
  </si>
  <si>
    <t>Fitchburg St South of Route 85</t>
  </si>
  <si>
    <t>Route 9 at Gleasan Ave</t>
  </si>
  <si>
    <t>Route 140 at South St and Worcester St</t>
  </si>
  <si>
    <t>Route 20 at Leicester St</t>
  </si>
  <si>
    <t>Winter St Railroad Overpass North of Route 135</t>
  </si>
  <si>
    <t>Route 122 behind Salvation Army</t>
  </si>
  <si>
    <t>Route 12 at Richard Rd</t>
  </si>
  <si>
    <t>Route 140 at I-495 On-ramp</t>
  </si>
  <si>
    <t>Route 122 at Avalon Way</t>
  </si>
  <si>
    <t>Route 131 at Pleasant St</t>
  </si>
  <si>
    <t>Route 70 at Scar Hill Rd</t>
  </si>
  <si>
    <t>Route 27 at Maple St</t>
  </si>
  <si>
    <t>Route 122 at Wheelock Ave</t>
  </si>
  <si>
    <t>Route 20 East of Church St</t>
  </si>
  <si>
    <t>Route 111 At Spruce St</t>
  </si>
  <si>
    <t>Route 110 at Robbins Rd</t>
  </si>
  <si>
    <t>Route 110 at Nixon Rd</t>
  </si>
  <si>
    <t>Route 20 at Ideal Rd</t>
  </si>
  <si>
    <t>Route 20 at I-90 &amp; Route 146 Ramp</t>
  </si>
  <si>
    <t>Route 20 East of Nippnapp Trail</t>
  </si>
  <si>
    <t>Route 20 at Route 56</t>
  </si>
  <si>
    <t>Route 16 at Pine St</t>
  </si>
  <si>
    <t>Bridge Route 30 west of Lynbrook Road</t>
  </si>
  <si>
    <t>Piper Rd at Route 2</t>
  </si>
  <si>
    <t>Route 119 at White St</t>
  </si>
  <si>
    <t>Route 62 at High St</t>
  </si>
  <si>
    <t>Route 131 at Charlton St</t>
  </si>
  <si>
    <t>Route 119 at Whitcomb St</t>
  </si>
  <si>
    <t>Route 9 On-ramp at Speen St</t>
  </si>
  <si>
    <t>Route12NB@Eaton Ave</t>
  </si>
  <si>
    <t>Route 2A at Pope Rd</t>
  </si>
  <si>
    <t>Route 140 at Centerville Lane</t>
  </si>
  <si>
    <t>Rotary at Route 2 and Route 68</t>
  </si>
  <si>
    <t>Route 122A at Central Tree Rd</t>
  </si>
  <si>
    <t>Route 16 at Fortune Blvd</t>
  </si>
  <si>
    <t>Route 20 at Sunderland Rd</t>
  </si>
  <si>
    <t>Route 110 at S Chelmsford Rd</t>
  </si>
  <si>
    <t>Route 9 at Rhode Island Ave</t>
  </si>
  <si>
    <t>Route 9 at Overbrook Terrace</t>
  </si>
  <si>
    <t>Route 122 at Brigham Hill Rd</t>
  </si>
  <si>
    <t>Route 135 West of Cemetery St</t>
  </si>
  <si>
    <t>Route 85 at I-495 On-ramp</t>
  </si>
  <si>
    <t>Route 131 Southeast of Pleasant St</t>
  </si>
  <si>
    <t>Route 12 at Howe St</t>
  </si>
  <si>
    <t>Route 20 South of Scar Hill Rd</t>
  </si>
  <si>
    <t>Route 20 at Burgess School Rd</t>
  </si>
  <si>
    <t>Route 62 Southwest of High St</t>
  </si>
  <si>
    <t>Route 20 at Summer St</t>
  </si>
  <si>
    <t>Route 119 East of Pepperell Rd</t>
  </si>
  <si>
    <t>Route 122A at Sandy Glen Dr</t>
  </si>
  <si>
    <t>Route 9 at Vermont Ave</t>
  </si>
  <si>
    <t>Route 20 at Westborough St</t>
  </si>
  <si>
    <t>Route 119 at Wheeler Rd</t>
  </si>
  <si>
    <t>Route 9 at Woodland Rd</t>
  </si>
  <si>
    <t>Route 9 at Cooper Rd</t>
  </si>
  <si>
    <t>Route 20 at Brigham St</t>
  </si>
  <si>
    <t>Route 119 at Canal St</t>
  </si>
  <si>
    <t>Route 9 at Flagg Rd</t>
  </si>
  <si>
    <t>Route 20 at Little Pond Rd</t>
  </si>
  <si>
    <t>Route 20 at Bartlett St</t>
  </si>
  <si>
    <t>Route 127 Crossing at # 375</t>
  </si>
  <si>
    <t>Route 4 Split between 2E and 4N/225W</t>
  </si>
  <si>
    <t>Route 4 Intersection at Hartwell Ave</t>
  </si>
  <si>
    <t>Route 3 NB at Robinson Park North End</t>
  </si>
  <si>
    <t>Route 1A SB Bridge overr RR</t>
  </si>
  <si>
    <t>Route 4 at Winter St</t>
  </si>
  <si>
    <t>Route 127 NB Crossing at Beacon Hall</t>
  </si>
  <si>
    <t>Route 20 EB at Caldwell rd</t>
  </si>
  <si>
    <t>Route 4 NB Ramp on 95N</t>
  </si>
  <si>
    <t>Route 4 NB Ramp off 95N</t>
  </si>
  <si>
    <t>Route 4 NB Ramp on 95S</t>
  </si>
  <si>
    <t>Route 20 EB at Caldwell Road</t>
  </si>
  <si>
    <t>Route 3 NB at Robinson Park</t>
  </si>
  <si>
    <t>Route 4 NB at Ramp off 95S</t>
  </si>
  <si>
    <t>Route 4 NB at 2W On Ramp</t>
  </si>
  <si>
    <t>Route 4 NB at Valley Rd</t>
  </si>
  <si>
    <t>Route 4 NB at No. Hancock St</t>
  </si>
  <si>
    <t>Route 1A SB Bridge at Mile Marker 55.8</t>
  </si>
  <si>
    <t>Route 3 NB at Everett Ave</t>
  </si>
  <si>
    <t>Route 20 at Massasoit Street</t>
  </si>
  <si>
    <t>Route 127 NB walkinking entrance to school building</t>
  </si>
  <si>
    <t>Route 20 EB at Fiske Ave</t>
  </si>
  <si>
    <t>Route 28 NB South Bridge Abutment</t>
  </si>
  <si>
    <t>Route 3 NB at Rehabilitation Way</t>
  </si>
  <si>
    <t>Route 3 NB at Old Cambridge Road</t>
  </si>
  <si>
    <t>Route 20 EB at Fairmont Ave</t>
  </si>
  <si>
    <t>Route 127 NB Crossing at West of Hamilton Hall</t>
  </si>
  <si>
    <t>Route 127 NB Crossing at Misselwood</t>
  </si>
  <si>
    <t>Route 3 NB at Lexington Street</t>
  </si>
  <si>
    <t>Route 20 at 95 South Off Ramp</t>
  </si>
  <si>
    <t>Route 1 NB Crossing at # 16</t>
  </si>
  <si>
    <t>Route 20 EB 95 South On Ramp</t>
  </si>
  <si>
    <t>Route 3A NB at Forbes Ave</t>
  </si>
  <si>
    <t>Route 127 NB Crossing at # 15</t>
  </si>
  <si>
    <t>Route 110 EB Crssing at # 243</t>
  </si>
  <si>
    <t>Route 110 EB Crssing at # 244</t>
  </si>
  <si>
    <t>Route 3 NB at Day Circle</t>
  </si>
  <si>
    <t>Route 3A NB at Chestnut Ave</t>
  </si>
  <si>
    <t>Route 3A NB at Great Pines Ave</t>
  </si>
  <si>
    <t>Route 3 NB at Winchester Boat Club Exit</t>
  </si>
  <si>
    <t>Route 129 EB at Douglass Road</t>
  </si>
  <si>
    <t>Route 3 NB at Sylvanus-Wood Lane</t>
  </si>
  <si>
    <t>Route 3A at Kinney Ave</t>
  </si>
  <si>
    <t>Route 113 EB Crossing at Famous Pizza</t>
  </si>
  <si>
    <t>Route 129 EB Crossing at #722</t>
  </si>
  <si>
    <t>Route 129 EB Crossing at #721</t>
  </si>
  <si>
    <t>Route 129 EB atRossmore Road</t>
  </si>
  <si>
    <t>Route 113 EB Crossing at # 362</t>
  </si>
  <si>
    <t>Route 129 EB at Fairview Ave</t>
  </si>
  <si>
    <t>Route 110 EB Crossing at Church</t>
  </si>
  <si>
    <t>Route 110 Crossing at # 255</t>
  </si>
  <si>
    <t>Route 3A NB at Burlington Mall Road</t>
  </si>
  <si>
    <t>Route 110 EB Crossing at Merrimack Valley Plaza</t>
  </si>
  <si>
    <t>Route 3A NB at Birchcrest Street</t>
  </si>
  <si>
    <t>Route 110 Crossing at #161</t>
  </si>
  <si>
    <t>Route 113 EB at Bachelor Street</t>
  </si>
  <si>
    <t>Route 113 EB at Appleton CT</t>
  </si>
  <si>
    <t>Route 3A NB Derrico Ave</t>
  </si>
  <si>
    <t>Route 1A NB Crossing at Baptist Church</t>
  </si>
  <si>
    <t>Route 1A NB Crossing at Rowley Town Hall</t>
  </si>
  <si>
    <t>Route 4 NB at Simonds Rd</t>
  </si>
  <si>
    <t>Route 1A NB Crossing at #126</t>
  </si>
  <si>
    <t>Route 113 EB at King Street</t>
  </si>
  <si>
    <t>Route 1A NB Crossing at # 61</t>
  </si>
  <si>
    <t>Route 110 Crossing at # 380</t>
  </si>
  <si>
    <t>Route 110 Crossing at # 381</t>
  </si>
  <si>
    <t>Route 1A NB Crossing at #586</t>
  </si>
  <si>
    <t>Route 1A NB Crossing at #559</t>
  </si>
  <si>
    <t>Route 1A NB Crossin at #323</t>
  </si>
  <si>
    <t>Route 38 SB Crossing South of Hicks Ave</t>
  </si>
  <si>
    <t>Route 3A NB at Olympian Way</t>
  </si>
  <si>
    <t>Route 127 NB Drive at # 459</t>
  </si>
  <si>
    <t>Route 127 NB Drive at # 460</t>
  </si>
  <si>
    <t>Route 127 NB Crossing at # 520</t>
  </si>
  <si>
    <t>Route 113 EB at Whetstone St</t>
  </si>
  <si>
    <t>Route 113 EB at Newell Farm Drive</t>
  </si>
  <si>
    <t>Route 3A NB at Winn Street</t>
  </si>
  <si>
    <t>Route 28 NB at Winthrop Road</t>
  </si>
  <si>
    <t>Route 28 NB at Francis Street</t>
  </si>
  <si>
    <t>Route 62 EB at Boston Road</t>
  </si>
  <si>
    <t>Route 127 NB Crossing East of Ryan Rd</t>
  </si>
  <si>
    <t>Route 1A NB Crossing at #459</t>
  </si>
  <si>
    <t>Route 1A NB Crossing at #436</t>
  </si>
  <si>
    <t>Route 1 NB Crossing at # 15</t>
  </si>
  <si>
    <t>Route 3 NB at Woodbridge Station</t>
  </si>
  <si>
    <t>Route 3A NB at Wilmington Road</t>
  </si>
  <si>
    <t>Route 127 NB Crossing at # 16</t>
  </si>
  <si>
    <t>Route 3A NB at Church Lane</t>
  </si>
  <si>
    <t>Route 3 NB at S Bedford Street</t>
  </si>
  <si>
    <t>Route 3 NB at Surrey Circle</t>
  </si>
  <si>
    <t>Route 113 EB at Manor DR</t>
  </si>
  <si>
    <t>Route 129 EB at Otter Pond  Road</t>
  </si>
  <si>
    <t>Route 113 EB at Marjorie Street</t>
  </si>
  <si>
    <t>Route 1A SB Bell Cir to  Central Ave</t>
  </si>
  <si>
    <t>Route 20 NB at 95 North On Ramp</t>
  </si>
  <si>
    <t>Route 113 EB at Chestnut Street</t>
  </si>
  <si>
    <t>Route 129 EB at Surface Rd</t>
  </si>
  <si>
    <t>Route 113 EB at Broad Street</t>
  </si>
  <si>
    <t>Route 28 NB at Larch Street</t>
  </si>
  <si>
    <t>Route 3A NB at Four Acres Drive</t>
  </si>
  <si>
    <t>Route 1A NB Crossing at #558</t>
  </si>
  <si>
    <t>Route 113 EB at Baileys LN</t>
  </si>
  <si>
    <t>Route 1A NB Crossin at #322</t>
  </si>
  <si>
    <t>Route 3 NB at Gardner Place</t>
  </si>
  <si>
    <t>Route 1A NB Crossing at #270</t>
  </si>
  <si>
    <t>Route 38 NB atGlen Rd</t>
  </si>
  <si>
    <t>Route 16 Bridge on Mystic Valley Parkway near Auburn St</t>
  </si>
  <si>
    <t>Route 113 EB Winfield Crossing</t>
  </si>
  <si>
    <t>Route 28 NB at Lowell Street</t>
  </si>
  <si>
    <t>Route 1A NB Crossing at #435</t>
  </si>
  <si>
    <t>Route 1A NB Crossing at #401</t>
  </si>
  <si>
    <t>Route 1A NB Crossing at #140</t>
  </si>
  <si>
    <t>Route 113 EB at Harrison Ave</t>
  </si>
  <si>
    <t>Route 113 EB at Pleasant St</t>
  </si>
  <si>
    <t>Route 113 EB at Marshall Drive</t>
  </si>
  <si>
    <t>Route 113 EB Crossing at # 361</t>
  </si>
  <si>
    <t>Route 133 EB Crossing at Church</t>
  </si>
  <si>
    <t>Route 133 Crossing at 527 Essex  Ave</t>
  </si>
  <si>
    <t>Route 28 NB at Burroughs Road</t>
  </si>
  <si>
    <t>Route 110 Crossing at #160</t>
  </si>
  <si>
    <t>Route 1A NB Crossing at # 507</t>
  </si>
  <si>
    <t>Route 114 EB at Middleton police station</t>
  </si>
  <si>
    <t>Route 3 NB at Country Club Road</t>
  </si>
  <si>
    <t>Route 28 NB Drive at North Reading Plaza</t>
  </si>
  <si>
    <t>Route 133 EB at 128 South On and Off Ramps</t>
  </si>
  <si>
    <t>Route 133 EB at 128 North On and Off Ramps</t>
  </si>
  <si>
    <t>Route 20 EB at Sibley Road</t>
  </si>
  <si>
    <t>Route 62 EB at  Cumberland Farms</t>
  </si>
  <si>
    <t>Route 114 EB at Forest River Bridge</t>
  </si>
  <si>
    <t>Route 38 NB at Lake Street</t>
  </si>
  <si>
    <t>Route 113 EB at Phillips DR</t>
  </si>
  <si>
    <t>Route 1 SB Drive at Lynnfield Woods</t>
  </si>
  <si>
    <t>Route 114 EB at Orchard Circle</t>
  </si>
  <si>
    <t>Route 28 NB at Wisser Street</t>
  </si>
  <si>
    <t>Route 3A NB at Cedarwood LN</t>
  </si>
  <si>
    <t>Route 113 EB Crosswalk at School</t>
  </si>
  <si>
    <t>Route 113 EB at Farm LN</t>
  </si>
  <si>
    <t>Route 3 at Parker Street</t>
  </si>
  <si>
    <t>Route 38 NB at Mountain Street</t>
  </si>
  <si>
    <t>Route 129 Rotary to Haverhill Street</t>
  </si>
  <si>
    <t>Route 113 at Maple Street</t>
  </si>
  <si>
    <t>Route 28 NB at Kingston Street</t>
  </si>
  <si>
    <t>Route 28 Nbat Park Street</t>
  </si>
  <si>
    <t>Route 38 NB at Elm Street 2</t>
  </si>
  <si>
    <t>Route 113 EB at Groveland &amp; W. Newbury Town Line</t>
  </si>
  <si>
    <t>Route 1A NB Crossing at #125</t>
  </si>
  <si>
    <t>Route 133 EB at Concord Street</t>
  </si>
  <si>
    <t>Route 1A NB Crossing at # 60</t>
  </si>
  <si>
    <t>Route 1A NB Crossing at #585</t>
  </si>
  <si>
    <t>Route 1A NB Crossing at #271</t>
  </si>
  <si>
    <t>Route 113 EB at Cranton Ave</t>
  </si>
  <si>
    <t>Route 1A NB Crossing at #402</t>
  </si>
  <si>
    <t>Route 1A NB Crossing at # 508</t>
  </si>
  <si>
    <t>Route 62 EB at Middlesex Ave</t>
  </si>
  <si>
    <t>Route 38 NB at middlesex canal dr</t>
  </si>
  <si>
    <t>Route 62 EB at Earles Row</t>
  </si>
  <si>
    <t>Route 129 EB at Salem St Rotary Crossing</t>
  </si>
  <si>
    <t>Route 62 EB at Salem Street</t>
  </si>
  <si>
    <t>Route 133 EB at Bond St</t>
  </si>
  <si>
    <t>Route 113 EB at Crane NECK st</t>
  </si>
  <si>
    <t>Route 28 NB at Breed Street</t>
  </si>
  <si>
    <t>Route 38 at Tidd Ave</t>
  </si>
  <si>
    <t>Route 38 NB Hill ST</t>
  </si>
  <si>
    <t>Route 38 NB at Lowell Street</t>
  </si>
  <si>
    <t>Route 3 at Shopping center entrance</t>
  </si>
  <si>
    <t>Route 38 NB at W. Dexter Ave</t>
  </si>
  <si>
    <t>Route 114 EB at River Street</t>
  </si>
  <si>
    <t>Route 38 NB at N. Maple St</t>
  </si>
  <si>
    <t>Route 125 and Farrwood Ave</t>
  </si>
  <si>
    <t>Route 38 NB at Kearsarge Ave</t>
  </si>
  <si>
    <t>Route 38 NB March St</t>
  </si>
  <si>
    <t>Route 123 @ Sterling Rd</t>
  </si>
  <si>
    <t>Route 123 @ Crosby Rd and Libby St</t>
  </si>
  <si>
    <t>Route 37 @ Elm Ave</t>
  </si>
  <si>
    <t>Route 28 @ Telegraph Rd</t>
  </si>
  <si>
    <t>Route 177 @ Beeden Rd</t>
  </si>
  <si>
    <t>Route 37 @ Johns Av</t>
  </si>
  <si>
    <t>Route 37 @ West St</t>
  </si>
  <si>
    <t>Route 37 @ West st</t>
  </si>
  <si>
    <t>Route 37 @ Belcher St</t>
  </si>
  <si>
    <t>Route 28@ Post Office</t>
  </si>
  <si>
    <t>Route 123 @ Elm St</t>
  </si>
  <si>
    <t>Route 37 @ Laurel Pk</t>
  </si>
  <si>
    <t>Route 53 @ Jacobs Tr</t>
  </si>
  <si>
    <t>Route 28 @ Connolly Rd</t>
  </si>
  <si>
    <t>Route 44@ Palmer River Elementry School</t>
  </si>
  <si>
    <t>Route 6@ Connecticut Ave</t>
  </si>
  <si>
    <t>Route 37 @ South Elementary School Entrance</t>
  </si>
  <si>
    <t>Route 37 @ South Elementary School Exit</t>
  </si>
  <si>
    <t>Route 37 @ Rose Way</t>
  </si>
  <si>
    <t>Route 28 @ Fisk st</t>
  </si>
  <si>
    <t>Route 28 @ Bennys</t>
  </si>
  <si>
    <t>Route 28 @ Bartlett St</t>
  </si>
  <si>
    <t>Route 6A@ Thad Ellis Rd</t>
  </si>
  <si>
    <t>Route 6A @ Thacher st</t>
  </si>
  <si>
    <t>Route 28 Front of St Michaels Church</t>
  </si>
  <si>
    <t>Route 103@ Yale St</t>
  </si>
  <si>
    <t>Route 28@ Avon Town Offices</t>
  </si>
  <si>
    <t>Route 28@ Keefe Ave</t>
  </si>
  <si>
    <t>Route 37 @ royal ave</t>
  </si>
  <si>
    <t>Route 6@ Point Rd/ Delano Rd</t>
  </si>
  <si>
    <t>Route 28@ Union Cemetery</t>
  </si>
  <si>
    <t>Route 28@ Oxbow Rd</t>
  </si>
  <si>
    <t>Route 28@ Lakeview Ave</t>
  </si>
  <si>
    <t>Route 28@ School Adminisrtation Building</t>
  </si>
  <si>
    <t>Route 6@ Wells Rd</t>
  </si>
  <si>
    <t>Route 37 @ Johns ave</t>
  </si>
  <si>
    <t>Route 28@ Snow Inn Rd/ Freeman St</t>
  </si>
  <si>
    <t>Route 6 at Sandwhich Rd</t>
  </si>
  <si>
    <t>Route 6A @ Crosby Ln</t>
  </si>
  <si>
    <t>Route 123 @ Edward St</t>
  </si>
  <si>
    <t>Route 18 @ Clark St</t>
  </si>
  <si>
    <t>Route 6A @ Linell Landing Rd</t>
  </si>
  <si>
    <t>Route 37 @ Linwood St</t>
  </si>
  <si>
    <t>Route 140 300' North of May St</t>
  </si>
  <si>
    <t>Read St under Route 95</t>
  </si>
  <si>
    <t>Route 28 @ Thatchers Ln</t>
  </si>
  <si>
    <t>Route 139 EB on ramp</t>
  </si>
  <si>
    <t>Route 28 @ Dollar Tree</t>
  </si>
  <si>
    <t>Route 28 @ Gill St</t>
  </si>
  <si>
    <t>Route 37 @ Quincy St</t>
  </si>
  <si>
    <t>Route 28@ Broken Bow/Norris Path</t>
  </si>
  <si>
    <t>Route 28 @ Liquor Store</t>
  </si>
  <si>
    <t>Route 37 @ Braintree TL</t>
  </si>
  <si>
    <t>Route 28@ St. Annes Ln</t>
  </si>
  <si>
    <t>Route 123 @ Brockton Hospital East Entrance</t>
  </si>
  <si>
    <t>Route 6A@ Cape Cod Museum of Natural History</t>
  </si>
  <si>
    <t>Route 6A @ Library</t>
  </si>
  <si>
    <t>Route 28 @ N. Main St</t>
  </si>
  <si>
    <t>Route 53 @ Hazelwood</t>
  </si>
  <si>
    <t>Route 28@ North Main St</t>
  </si>
  <si>
    <t>Route 103@ Lafayette St</t>
  </si>
  <si>
    <t>Route 28 @ West Spring/East Spring</t>
  </si>
  <si>
    <t>Route 6A @ Playground Rd</t>
  </si>
  <si>
    <t>Route 1A @ Hoover Rd</t>
  </si>
  <si>
    <t>Route 1A @ Chapman St</t>
  </si>
  <si>
    <t>Route 28@ Susan Ln/ Gladys Dr</t>
  </si>
  <si>
    <t>Route 1A Near Bank St</t>
  </si>
  <si>
    <t>Route 103@ Shore Ave</t>
  </si>
  <si>
    <t>Route 28@ Old Barnstable Rd</t>
  </si>
  <si>
    <t>Route 103@ Bayview Ave</t>
  </si>
  <si>
    <t>Route 28@ White Ponds Rd</t>
  </si>
  <si>
    <t>Route 103@ Pine St</t>
  </si>
  <si>
    <t>Route 103 @ Pine St</t>
  </si>
  <si>
    <t>Route 103 @ Stafford St</t>
  </si>
  <si>
    <t>King St over Route 24</t>
  </si>
  <si>
    <t>Route 79 to N.Main Northbound</t>
  </si>
  <si>
    <t>Route 123 @ Hill St</t>
  </si>
  <si>
    <t>Route 37 @ Canterbury Crossing Apartments</t>
  </si>
  <si>
    <t>Route 28@ Stageharbor / Queen Anne and Main St</t>
  </si>
  <si>
    <t>Route 28@ Shorewood Dr</t>
  </si>
  <si>
    <t>Route 6 at Jefferson Shores</t>
  </si>
  <si>
    <t>Route 139 @ Lorna st</t>
  </si>
  <si>
    <t>Route 103@ Munsey Ave</t>
  </si>
  <si>
    <t>Route 103@ Bristol Ave</t>
  </si>
  <si>
    <t>Route 28@ Malabar Rd</t>
  </si>
  <si>
    <t>Route 103 @ Gifford St</t>
  </si>
  <si>
    <t>Route 103@ Dellawanda Rd</t>
  </si>
  <si>
    <t>Route 103@ Peach St</t>
  </si>
  <si>
    <t>Route 123 @ Wilbur St</t>
  </si>
  <si>
    <t>Route 123 @ Bates St</t>
  </si>
  <si>
    <t>Route 37 @ Brookville Bible Church</t>
  </si>
  <si>
    <t>Route 28@ Trotting Park Rd</t>
  </si>
  <si>
    <t>Route 28@ Smittys Homade Ice Cream</t>
  </si>
  <si>
    <t>Route 123 @ Howland St</t>
  </si>
  <si>
    <t>Route 28@ Sao Paulo Dr</t>
  </si>
  <si>
    <t>Route 1 @ Vanderbilt Ave</t>
  </si>
  <si>
    <t>Route 103@ Bentley St</t>
  </si>
  <si>
    <t>Route 103 @ Edwards Ave</t>
  </si>
  <si>
    <t>Route 6A@ Paines Creek Rd</t>
  </si>
  <si>
    <t>Route 103 @ Yale St</t>
  </si>
  <si>
    <t>Route 103 @ Cedar Ave</t>
  </si>
  <si>
    <t>Route 103 @ Jette St</t>
  </si>
  <si>
    <t>Route 28@ Heritage Ln</t>
  </si>
  <si>
    <t>Route1@ 95 Ramps South of  95</t>
  </si>
  <si>
    <t>South St Bridge over Route 3</t>
  </si>
  <si>
    <t>Route 6A @ library</t>
  </si>
  <si>
    <t>Route 28 @ Fagen Dr</t>
  </si>
  <si>
    <t>Route 28A @ Althea Rd</t>
  </si>
  <si>
    <t>Route 103 @ Lincoln Ave</t>
  </si>
  <si>
    <t>Route 1 @ 95 Ramps South of  95</t>
  </si>
  <si>
    <t>Route 123 @ Bright St</t>
  </si>
  <si>
    <t>Route 1A @Randall Rd</t>
  </si>
  <si>
    <t>Route 37 @ Johns Ave</t>
  </si>
  <si>
    <t>Route 103@ Gardners Neck Rd</t>
  </si>
  <si>
    <t>Route 28 @ Division St</t>
  </si>
  <si>
    <t>Route 28@ Crowell Rd / Queen Anne Rd</t>
  </si>
  <si>
    <t>Route 6@ Reservation Rd</t>
  </si>
  <si>
    <t>Route 138 @ Main St</t>
  </si>
  <si>
    <t>Route 28 @ Broken Bow/Norris Path</t>
  </si>
  <si>
    <t>Route 1A 100' North of George  Willett Pkwy</t>
  </si>
  <si>
    <t>Route 28@ Sarah Reed. Hunt Way</t>
  </si>
  <si>
    <t>Route 103@ Alsada Rd</t>
  </si>
  <si>
    <t>Route 28@ Veterans Field Rd</t>
  </si>
  <si>
    <t>Route 1A@ Windsor Gardens Ent</t>
  </si>
  <si>
    <t>Route 28 @ state police</t>
  </si>
  <si>
    <t>Route 103 @ Wyola Rd</t>
  </si>
  <si>
    <t>Route 123 eb at I95 North on and off ramps</t>
  </si>
  <si>
    <t>Route 3A @ library</t>
  </si>
  <si>
    <t>Route 28 @ liquor store</t>
  </si>
  <si>
    <t>Route1 @Elmwood St</t>
  </si>
  <si>
    <t>Route 28 @ Ashley Ln</t>
  </si>
  <si>
    <t>Route 37 @ Upland St</t>
  </si>
  <si>
    <t>Route 123 @ Galen St</t>
  </si>
  <si>
    <t>Route 123 EB at I95 North on and off ramps</t>
  </si>
  <si>
    <t>Route 295@ Mt. Hope St</t>
  </si>
  <si>
    <t>Route 3A @ Wadsworth Field</t>
  </si>
  <si>
    <t>Route 28 @ Vidal Ave and Dunkin Donuts and Lorraine Ave</t>
  </si>
  <si>
    <t>Route 123 @ Quincy St</t>
  </si>
  <si>
    <t>Route 1A south of Ellendale</t>
  </si>
  <si>
    <t>Route 6@ Champion Terr</t>
  </si>
  <si>
    <t>Route1@Elmwood St</t>
  </si>
  <si>
    <t>Route 1A @ Davis St</t>
  </si>
  <si>
    <t>Route 1@ Fisher St</t>
  </si>
  <si>
    <t>Route 81@ 195 East on Ramp</t>
  </si>
  <si>
    <t>Route 44@ New St</t>
  </si>
  <si>
    <t>Route 6@ Tucker Rd</t>
  </si>
  <si>
    <t>Route 138@ U S Post Office</t>
  </si>
  <si>
    <t>Route 138@ Britton St</t>
  </si>
  <si>
    <t>Route 28@ Rock St</t>
  </si>
  <si>
    <t>Route 105@ County Rd/ Pumping Station Rd</t>
  </si>
  <si>
    <t>Route 1@ Chestnut St</t>
  </si>
  <si>
    <t>Route 103@ Lawton St</t>
  </si>
  <si>
    <t>Route 28 at Cash's Trail</t>
  </si>
  <si>
    <t>Route 103@ Macomber Ave</t>
  </si>
  <si>
    <t>Route 6@ Speaker St</t>
  </si>
  <si>
    <t>Route 103@ Morin St</t>
  </si>
  <si>
    <t>Route 28@ Fagen Dr</t>
  </si>
  <si>
    <t>Route 6@ Main Street</t>
  </si>
  <si>
    <t>Route 1A@ Cushing Dr</t>
  </si>
  <si>
    <t>Route 1A@ Gay Ave</t>
  </si>
  <si>
    <t>Braley Rd@ Route 140 South on Ramps</t>
  </si>
  <si>
    <t>Route 28@ 100 South of Gray Neck Rd</t>
  </si>
  <si>
    <t>Route 138@ Country hill Dr</t>
  </si>
  <si>
    <t>Route 28@ #560</t>
  </si>
  <si>
    <t>Route 6@ Old Bedford Rd</t>
  </si>
  <si>
    <t>Route 103@ near Sherbourne St</t>
  </si>
  <si>
    <t>Route 28@ Oxbow Rd 2</t>
  </si>
  <si>
    <t>Route 6A@ Stop &amp; Shop</t>
  </si>
  <si>
    <t>Route 28@ Post Office Rd</t>
  </si>
  <si>
    <t>Route 28@ Stony Hill Rd</t>
  </si>
  <si>
    <t>Route1A@ Clayton St</t>
  </si>
  <si>
    <t>Route 114A@ Ledge Rd</t>
  </si>
  <si>
    <t>Route 140 @ Hidden Meadows/Hamilton Rd</t>
  </si>
  <si>
    <t>Route 103@ New Gardners Neck Rd</t>
  </si>
  <si>
    <t>Route 295 under Allen Ave</t>
  </si>
  <si>
    <t>Route 121 @ Hancock St</t>
  </si>
  <si>
    <t>Route 28 @Langley Rd</t>
  </si>
  <si>
    <t>Route 28@ Abbey Ln</t>
  </si>
  <si>
    <t>Route 103 @ Sherbourne St</t>
  </si>
  <si>
    <t>Route 6@ Hermitage Rd</t>
  </si>
  <si>
    <t>Miller St over Route 495</t>
  </si>
  <si>
    <t>Route 1A@ Industrial Park Rd</t>
  </si>
  <si>
    <t>Route 103@ Logan Ave</t>
  </si>
  <si>
    <t>Route 6@ River Rd</t>
  </si>
  <si>
    <t>Route 1A @ Marylyns Way</t>
  </si>
  <si>
    <t>Route 1A @ Oak St</t>
  </si>
  <si>
    <t>Route 28@ Shop Ahoy Plaza</t>
  </si>
  <si>
    <t>Route 6@ Reed Rd</t>
  </si>
  <si>
    <t>Route 103@ Lincoln Ave</t>
  </si>
  <si>
    <t>Route 1A@ Spring St</t>
  </si>
  <si>
    <t>Route 44@ 500' west of Palmer ElementrySchool</t>
  </si>
  <si>
    <t>Route 1A south of ellendale</t>
  </si>
  <si>
    <t>Route 103@ Coleman St</t>
  </si>
  <si>
    <t>Route 6 at Route 25</t>
  </si>
  <si>
    <t>Route 1A @ Spring Valley Rd</t>
  </si>
  <si>
    <t>Route 1 @ Morse St</t>
  </si>
  <si>
    <t>Route 44@ #450-454</t>
  </si>
  <si>
    <t>Route 103 @ James Ave</t>
  </si>
  <si>
    <t>Route 6@ Zulmiro Dr</t>
  </si>
  <si>
    <t>state rd mid-block at martha's vineyard public chaRouter school</t>
  </si>
  <si>
    <t>S.Main St@ PoRouter St</t>
  </si>
  <si>
    <t>Route 28@ Waquoit Landing Rd</t>
  </si>
  <si>
    <t>Route 28@ Barcliff Ave</t>
  </si>
  <si>
    <t>Route 103@ Brayton Point Rd</t>
  </si>
  <si>
    <t>Route 6@ Sears Entrance</t>
  </si>
  <si>
    <t>Route 114A@ Smith St</t>
  </si>
  <si>
    <t>Route 103@ Harvard St</t>
  </si>
  <si>
    <t>Route 103@ John St</t>
  </si>
  <si>
    <t>Route 28@ South St</t>
  </si>
  <si>
    <t>Route 1 @ Norwood Park South</t>
  </si>
  <si>
    <t>Route 138@ Main St</t>
  </si>
  <si>
    <t>Route1@ Main Dr</t>
  </si>
  <si>
    <t>Route 1A @ Clarkson Dr</t>
  </si>
  <si>
    <t>Route 138@ Crosswalk #2</t>
  </si>
  <si>
    <t>Route 103@ Prarie Ave</t>
  </si>
  <si>
    <t>Route 44@ Pleasant St</t>
  </si>
  <si>
    <t>Brick Kiln Rd under Route 28</t>
  </si>
  <si>
    <t>Route 6@ Seabreeze Ln</t>
  </si>
  <si>
    <t>Route 6@ Arcadia Ave</t>
  </si>
  <si>
    <t>Route1@ Jefferson St</t>
  </si>
  <si>
    <t>Route 6@ Railroad Ave</t>
  </si>
  <si>
    <t>Route 6 @ Highland Ave</t>
  </si>
  <si>
    <t>Route 103@ Lees River Dr</t>
  </si>
  <si>
    <t>Route 28@ Rachaels Court</t>
  </si>
  <si>
    <t>Route 28@ Between Cushman St/ Rocky  Gutter St</t>
  </si>
  <si>
    <t>Route 1A@ Gill St</t>
  </si>
  <si>
    <t>Route 138@ Truchis Supermarkets</t>
  </si>
  <si>
    <t>Route 1A @ Norfolk St</t>
  </si>
  <si>
    <t>Route 6@ Spring St</t>
  </si>
  <si>
    <t>Route 103@ Lees River</t>
  </si>
  <si>
    <t>Route 1A @ Allston Dr</t>
  </si>
  <si>
    <t>Route 6@ #678</t>
  </si>
  <si>
    <t>Route 6@ Converse Rd</t>
  </si>
  <si>
    <t>Route 103@ Lees River Ave</t>
  </si>
  <si>
    <t>Route 6@ Lincoln Park Place</t>
  </si>
  <si>
    <t>Route 1A @ Village Dr</t>
  </si>
  <si>
    <t>Route 6@  Route 6 Marine</t>
  </si>
  <si>
    <t>Route 6A@ Long Pond Rd</t>
  </si>
  <si>
    <t>Route 28@ West St</t>
  </si>
  <si>
    <t>Route 6@ shaw st</t>
  </si>
  <si>
    <t>Route 6@ Jerei Ln</t>
  </si>
  <si>
    <t>Route 6@ East Briggs Rd</t>
  </si>
  <si>
    <t>Route 28@ First Baptist Church</t>
  </si>
  <si>
    <t>Route 140@ Fairbanks Dr</t>
  </si>
  <si>
    <t>Route 1 @ Route 152</t>
  </si>
  <si>
    <t>Route 28@ Sea St</t>
  </si>
  <si>
    <t>Route 1A @ Walpole T.L.</t>
  </si>
  <si>
    <t>Route 1A@ Endicott St</t>
  </si>
  <si>
    <t>Route 28@ Pleasant St</t>
  </si>
  <si>
    <t>Route 6A near Breakwater Rd</t>
  </si>
  <si>
    <t>Route 1A@ Mylod St</t>
  </si>
  <si>
    <t>Route 6@ Champion Terr and Tucker Rd</t>
  </si>
  <si>
    <t>Route 6A@ West Rd</t>
  </si>
  <si>
    <t>Route 1A @ Page Ave/Gould St</t>
  </si>
  <si>
    <t>Route 6@ Palmer River</t>
  </si>
  <si>
    <t>Route 6@ Emmett Ave</t>
  </si>
  <si>
    <t>Route 28@ #136</t>
  </si>
  <si>
    <t>Route 18@ Coggeshall St</t>
  </si>
  <si>
    <t>Route1@ 95 Rmps North of 95</t>
  </si>
  <si>
    <t>Route 114A@ Kemper St</t>
  </si>
  <si>
    <t>Route 140 @ Ent to KP High School</t>
  </si>
  <si>
    <t>Route 44@ Par Place</t>
  </si>
  <si>
    <t>Route 28@ Unamed Rd</t>
  </si>
  <si>
    <t>Route 103@ Lee's River</t>
  </si>
  <si>
    <t>Route 103 @ Pershing Ave</t>
  </si>
  <si>
    <t>Route 114A@ Perry Ave</t>
  </si>
  <si>
    <t>Route.6 @ high school</t>
  </si>
  <si>
    <t>Route 103 @ Obannon Pl</t>
  </si>
  <si>
    <t>Route 105@ Nelson Grove Rd</t>
  </si>
  <si>
    <t>Route 6A @ First Parish Brewster</t>
  </si>
  <si>
    <t>Route 44@ Drive to Lynch Asphalt Plant</t>
  </si>
  <si>
    <t>Route 140@ Route 6</t>
  </si>
  <si>
    <t>Route 114A @ Showcase Cinema</t>
  </si>
  <si>
    <t>Route 28@ Cowan Dr</t>
  </si>
  <si>
    <t>Route 1A @ Eastside Ave</t>
  </si>
  <si>
    <t>Neponset St over Route 1</t>
  </si>
  <si>
    <t>Route 151@ Old County Rd</t>
  </si>
  <si>
    <t>Route 6@ Brandt Island Rd</t>
  </si>
  <si>
    <t>Orchard st over Route 24</t>
  </si>
  <si>
    <t>Route 28@ Ashley Ln</t>
  </si>
  <si>
    <t>Route 140@ Park St</t>
  </si>
  <si>
    <t>Route 44@ Chestnut St</t>
  </si>
  <si>
    <t>Route 1A @ Hitcing Post Dr</t>
  </si>
  <si>
    <t>Route 6A@ Winslow Landing Rd</t>
  </si>
  <si>
    <t>Route1@ Route 120</t>
  </si>
  <si>
    <t>Route  28@ Pine St</t>
  </si>
  <si>
    <t>Route 140 @ Thurston St</t>
  </si>
  <si>
    <t>Route 28 @ Saquatucket Harbor</t>
  </si>
  <si>
    <t>Route 105@ Spring St</t>
  </si>
  <si>
    <t>Route 6@ Milford Rd</t>
  </si>
  <si>
    <t>Route 28 @ Custom Car Storage # 10</t>
  </si>
  <si>
    <t>Route 114A@ Leigh St</t>
  </si>
  <si>
    <t>Route 1A@ Kendrick</t>
  </si>
  <si>
    <t>Route 6@ Barnabas Rd</t>
  </si>
  <si>
    <t>Route 114A@ Fuller St</t>
  </si>
  <si>
    <t>Route 18@ Tinkham Ln</t>
  </si>
  <si>
    <t>Route 140 @ Tilting Rock Rd</t>
  </si>
  <si>
    <t>Route 18@ Leona Dr</t>
  </si>
  <si>
    <t>Route 6A@ Old North Rd</t>
  </si>
  <si>
    <t>Route 138@ Dighton Middle School</t>
  </si>
  <si>
    <t>Rts 6A@ Route 124</t>
  </si>
  <si>
    <t>Route 6A@ Canal Rd</t>
  </si>
  <si>
    <t>Route 121 @ Comstock Dr</t>
  </si>
  <si>
    <t>Route 6A @ Tubman Rd</t>
  </si>
  <si>
    <t>Route 138@ Center St</t>
  </si>
  <si>
    <t>Route 121@ Mill Pond Dr.</t>
  </si>
  <si>
    <t>Route 28 near Route 495 North off Ramp</t>
  </si>
  <si>
    <t>Route1@ River St</t>
  </si>
  <si>
    <t>Route 18@ Commerce Blvd</t>
  </si>
  <si>
    <t>Route 114A@ Mill Rd</t>
  </si>
  <si>
    <t>Route 6@ Michael Ave</t>
  </si>
  <si>
    <t>Route 1A@ Heather Ln</t>
  </si>
  <si>
    <t>Route 1A 100'North of George  WillettPkwy</t>
  </si>
  <si>
    <t>Route 28 &amp; 800 N Main St</t>
  </si>
  <si>
    <t>Ramp CaRouter St. to Rt1 SB</t>
  </si>
  <si>
    <t>Ramp CaRouter St. to RT1 SB</t>
  </si>
  <si>
    <t>Ramp from RT1 SB to CaRouter St.</t>
  </si>
  <si>
    <t>Route 37 &amp; John W Leroy Jr Way</t>
  </si>
  <si>
    <t>Route 3A SB &amp; Alleyway @ 605</t>
  </si>
  <si>
    <t>Route 9 &amp; Dunster Rd</t>
  </si>
  <si>
    <t>Route 28 &amp; Oliver St</t>
  </si>
  <si>
    <t>Route 9 &amp; Randolph Rd</t>
  </si>
  <si>
    <t>Route 9  at Hurley Pl</t>
  </si>
  <si>
    <t>Route109&amp;breede ter.</t>
  </si>
  <si>
    <t>Route 9 &amp; Walnut St</t>
  </si>
  <si>
    <t>Route9&amp;arbor ln</t>
  </si>
  <si>
    <t>Intersection of County, CaRouter &amp; Washington</t>
  </si>
  <si>
    <t>Intersection of PoRouter St. &amp; Orleans St.</t>
  </si>
  <si>
    <t>Route 20 at school st</t>
  </si>
  <si>
    <t>Route9&amp;old lincoln school 194 boylston st</t>
  </si>
  <si>
    <t>Route 9 at francis rd</t>
  </si>
  <si>
    <t>Route60 EB and Pomona St</t>
  </si>
  <si>
    <t>Route60 WB and Cremona Rd</t>
  </si>
  <si>
    <t>Route110 EB and Logan St</t>
  </si>
  <si>
    <t>Route1A NB and Calumet St</t>
  </si>
  <si>
    <t>Route107 NB Crowdis St</t>
  </si>
  <si>
    <t>Route1 NB at Exit to Route99</t>
  </si>
  <si>
    <t>Route1 SB at Essex St to Melrose</t>
  </si>
  <si>
    <t>Route127 NB at # 345</t>
  </si>
  <si>
    <t>Route1 NB at ramp from Route129 Saugus</t>
  </si>
  <si>
    <t>Route60 EB and Larkin St</t>
  </si>
  <si>
    <t>Route1 A NB Drive South of Whole Foods</t>
  </si>
  <si>
    <t>Route127 NB and Endicott College</t>
  </si>
  <si>
    <t>Route1A NB and Spring Ct</t>
  </si>
  <si>
    <t>Route28 at Cambridge TL</t>
  </si>
  <si>
    <t>Route60 WB and Whitmor Rd</t>
  </si>
  <si>
    <t>Route60 WB and Hutchinson St</t>
  </si>
  <si>
    <t>Route110 EB and Knox St</t>
  </si>
  <si>
    <t>Route60 WB and Breed St</t>
  </si>
  <si>
    <t>Route107 SB and Cain Rd</t>
  </si>
  <si>
    <t>Route1 A NB and Franklin Ave</t>
  </si>
  <si>
    <t>Route129 EB at Route1 SB Ramps</t>
  </si>
  <si>
    <t>Route38 EB and Stanton Ave</t>
  </si>
  <si>
    <t>Route60 EB and Hutchinson St</t>
  </si>
  <si>
    <t>Route110 EB and Custers St</t>
  </si>
  <si>
    <t>Route110 EB and Sheridan St</t>
  </si>
  <si>
    <t>Route60 WB N of Whitmor Rd</t>
  </si>
  <si>
    <t>Route4  over Route2</t>
  </si>
  <si>
    <t>Route127 NB and Prince St</t>
  </si>
  <si>
    <t>Route107 NB and Cedar Rd</t>
  </si>
  <si>
    <t>Route60 EB and Graves Rd</t>
  </si>
  <si>
    <t>Route60 WB and Ferragamo Way</t>
  </si>
  <si>
    <t>Route145 EB to Route1A SB</t>
  </si>
  <si>
    <t>Route60 EB and Harris St</t>
  </si>
  <si>
    <t>Route1 SB Exit to Main St Saugus</t>
  </si>
  <si>
    <t>Route1A NBand Ramp to Route145</t>
  </si>
  <si>
    <t>Crossing at Ramp to Route1A SB</t>
  </si>
  <si>
    <t>Route1A and Calumet St</t>
  </si>
  <si>
    <t>Route3A NB Lauriat ST</t>
  </si>
  <si>
    <t>Route3A NB Baldwin ST</t>
  </si>
  <si>
    <t>Main Street at Ramp to Route1 NB</t>
  </si>
  <si>
    <t>Route107 NB and Almeda St</t>
  </si>
  <si>
    <t>Route60 EB and Patriot Pky</t>
  </si>
  <si>
    <t>Route107 NB and Wilson Rd</t>
  </si>
  <si>
    <t>Route1A SB and Gladys St</t>
  </si>
  <si>
    <t>Main St Ramps to Route1 SB</t>
  </si>
  <si>
    <t>Route1A NB over Ramp to Bell Cir</t>
  </si>
  <si>
    <t>Route107 NB and Greenledge St</t>
  </si>
  <si>
    <t>Route129 EB and Daytona Rd</t>
  </si>
  <si>
    <t>Route1A NB and Hichborn St</t>
  </si>
  <si>
    <t>Route3A NB and At Route110</t>
  </si>
  <si>
    <t>Route1A NB and Burrill St</t>
  </si>
  <si>
    <t>Route1 A NB and Ellis Rd</t>
  </si>
  <si>
    <t>Route60 EB and Revere St</t>
  </si>
  <si>
    <t>Route1A NB and Elmwood Rd</t>
  </si>
  <si>
    <t>Route3A NB Pine ST</t>
  </si>
  <si>
    <t>Route1 NB  at exit to Essex St Saugus</t>
  </si>
  <si>
    <t>Route1 A NB and Farragut Rd</t>
  </si>
  <si>
    <t>Route1 SB and ramp from Main St Saugus</t>
  </si>
  <si>
    <t>Route127 NB and Service Ln</t>
  </si>
  <si>
    <t>Route1 A NB crossing at #320</t>
  </si>
  <si>
    <t>Route1 NB at ramp to Walnut St Lynn</t>
  </si>
  <si>
    <t>Route60 WB at #163</t>
  </si>
  <si>
    <t>Route1A NB and Shaw Rd</t>
  </si>
  <si>
    <t>Mystic Ave at Route28 NB Offramp</t>
  </si>
  <si>
    <t>Route3A NB Columbia ST</t>
  </si>
  <si>
    <t>Route1AAnd Lawson Ave</t>
  </si>
  <si>
    <t>Route107 SB and Ravenna Ave</t>
  </si>
  <si>
    <t>Route60 EB and Keayne St</t>
  </si>
  <si>
    <t>Route1 SB at ramp to Main St Saugus</t>
  </si>
  <si>
    <t>Route107 NB and Wyman Ave</t>
  </si>
  <si>
    <t>Route3A Cornell ST</t>
  </si>
  <si>
    <t>Route107 SB and Freeman Rd</t>
  </si>
  <si>
    <t>Walnut St at Route1 NB Ramps</t>
  </si>
  <si>
    <t>Route1A NB and Agawam St</t>
  </si>
  <si>
    <t>Route1 NB at ramp from Lynn Fells Pky</t>
  </si>
  <si>
    <t>Route60 EB and Pemberton St</t>
  </si>
  <si>
    <t>Route1 NB ramp to Lynn Fells Pky</t>
  </si>
  <si>
    <t>Route1A SB to Hichborn St</t>
  </si>
  <si>
    <t>Route127 NB at Wylie Inn</t>
  </si>
  <si>
    <t>Rfontage Rd at Route2 W Ramps</t>
  </si>
  <si>
    <t>Route127 NB at Hamilton Hall</t>
  </si>
  <si>
    <t>Route127 NB at Hale Hall</t>
  </si>
  <si>
    <t>Route107 NB and First St</t>
  </si>
  <si>
    <t>Mystic Ave and Route28 SB</t>
  </si>
  <si>
    <t>Route3A NB Monadnock Ave</t>
  </si>
  <si>
    <t>Route3A NB Mountview Ave</t>
  </si>
  <si>
    <t>Route28 and Middlesex Ave</t>
  </si>
  <si>
    <t>Route1A and Blanchard Ave</t>
  </si>
  <si>
    <t>Route1A SB and John Ave</t>
  </si>
  <si>
    <t>Route3A NB and Shawsheen Rd</t>
  </si>
  <si>
    <t>Ramp I 495 NB to Route110 EB</t>
  </si>
  <si>
    <t>Ramp Route110 to/from I 495 NB</t>
  </si>
  <si>
    <t>Ramp Route110 EB to I 495 NB</t>
  </si>
  <si>
    <t>Route107 NB and Clark St</t>
  </si>
  <si>
    <t>Route107 NB at Old Drive</t>
  </si>
  <si>
    <t>Watertown St to Route2 East Ramp</t>
  </si>
  <si>
    <t>Route28 NB and Poplar St</t>
  </si>
  <si>
    <t>Hichborn St to Route1A SB</t>
  </si>
  <si>
    <t>Route1A NB over Route145</t>
  </si>
  <si>
    <t>Route1 NB at ramp from Essex St Melrose</t>
  </si>
  <si>
    <t>Sweetser Cir to Route99 NB</t>
  </si>
  <si>
    <t>Route38 SB and Route16 EB</t>
  </si>
  <si>
    <t>Route38 and Wheatland St</t>
  </si>
  <si>
    <t>Route38 NB and  Temple Street</t>
  </si>
  <si>
    <t>Route1 A NB and Vinnin St</t>
  </si>
  <si>
    <t>Route1A and Railroad St</t>
  </si>
  <si>
    <t>Route60 WB S of ComfoRouteInn</t>
  </si>
  <si>
    <t>North Shore Rd and Route145</t>
  </si>
  <si>
    <t>Route145 NB and State Rd</t>
  </si>
  <si>
    <t>Route1A SB and Oak Island St</t>
  </si>
  <si>
    <t>Route1A and Alice St</t>
  </si>
  <si>
    <t>Route127 NB and Kent Circle</t>
  </si>
  <si>
    <t>Route3A NB and Wood ST</t>
  </si>
  <si>
    <t>Route107 NB and Greenway Rd</t>
  </si>
  <si>
    <t>Route107 NB and Victory Rd</t>
  </si>
  <si>
    <t>Route113 WB and Varnum Ave</t>
  </si>
  <si>
    <t>Ramp Essex St to Route1 SB</t>
  </si>
  <si>
    <t>Route110 EB and Vermont St</t>
  </si>
  <si>
    <t>Route1 A NB at Swampscott Mall</t>
  </si>
  <si>
    <t>Route110 EB and Adelaide Av</t>
  </si>
  <si>
    <t>Route60 WB and Lechmere St</t>
  </si>
  <si>
    <t>Route1 A NB and Walker Rd</t>
  </si>
  <si>
    <t>Route1 A NB and Oakledge Rd</t>
  </si>
  <si>
    <t>Route127 NB and Spy Rock Hill rd</t>
  </si>
  <si>
    <t>Route3A and South Highland St</t>
  </si>
  <si>
    <t>Route1 A NB and Lakeview Ave</t>
  </si>
  <si>
    <t>Route1 NB to Sargent St</t>
  </si>
  <si>
    <t>Route1A SB and Jug Handle</t>
  </si>
  <si>
    <t>Route3A NB and Amherst St</t>
  </si>
  <si>
    <t>Route1 A NB and Swampscott Ave</t>
  </si>
  <si>
    <t>Route1 A NB and Norfolk Ave</t>
  </si>
  <si>
    <t>Route1 A NB Crossing at #161</t>
  </si>
  <si>
    <t>Route107 NB and Belleaire Ave</t>
  </si>
  <si>
    <t>Route107 NB and Buchanan Circle</t>
  </si>
  <si>
    <t>Route3A NB and Dartmouth St</t>
  </si>
  <si>
    <t>Route1 NB at Ferns Motel</t>
  </si>
  <si>
    <t>Route1 NB at #846 Entrance</t>
  </si>
  <si>
    <t>South Jug Handle at Route1A</t>
  </si>
  <si>
    <t>Route110 EB and Cheever St</t>
  </si>
  <si>
    <t>Route1 NB at Pinehurst Ave</t>
  </si>
  <si>
    <t>Route110 and Niagara St</t>
  </si>
  <si>
    <t>Route16 WB and Middlesex Ave</t>
  </si>
  <si>
    <t>Ramp I 495 NB to Route114 EB</t>
  </si>
  <si>
    <t>Route1A SB and Wadleigh Ave</t>
  </si>
  <si>
    <t>Route1 A NB at Five Guys</t>
  </si>
  <si>
    <t>Route38 NB and Bowen Ave</t>
  </si>
  <si>
    <t>Route3A NB and Brouilette St</t>
  </si>
  <si>
    <t>Ramp Route28 NB to Route128 NB</t>
  </si>
  <si>
    <t>Ramp Route110 EB to 495 NB</t>
  </si>
  <si>
    <t>I-95 NB to Route28 NB</t>
  </si>
  <si>
    <t>Route38 NB at #433</t>
  </si>
  <si>
    <t>Route28 NB and Union St</t>
  </si>
  <si>
    <t>Route110 EB and Quincy St</t>
  </si>
  <si>
    <t>Route28 NB to I-95 SB</t>
  </si>
  <si>
    <t>Route60 EB and Augustus St.</t>
  </si>
  <si>
    <t>Route113 WB and Marshall Ter</t>
  </si>
  <si>
    <t>Route28 NB across from # 625</t>
  </si>
  <si>
    <t>Route38 NB at I 495 Ramps</t>
  </si>
  <si>
    <t>Route197 NB and Naples Rd</t>
  </si>
  <si>
    <t>Route129 EB and Holly Afe</t>
  </si>
  <si>
    <t>Route114 EB and Violet Rd</t>
  </si>
  <si>
    <t>Route129 EB and Gordon Rd</t>
  </si>
  <si>
    <t>Route129 EB and Harris Rd</t>
  </si>
  <si>
    <t>Route110 EB and Maple Ave</t>
  </si>
  <si>
    <t>Route3A NB Hadley ST</t>
  </si>
  <si>
    <t>Route110 EB and Manahan St</t>
  </si>
  <si>
    <t>Route1 SB at Ramp to Walnut St</t>
  </si>
  <si>
    <t>Route1 NB and Warren Ave</t>
  </si>
  <si>
    <t>Route127 NB and Montessori Road</t>
  </si>
  <si>
    <t>Route3A NB and Charnstaffe Ln</t>
  </si>
  <si>
    <t>Route28 NB and Everett Ave</t>
  </si>
  <si>
    <t>Route1 SB and Thomas St</t>
  </si>
  <si>
    <t>Route1A SB to Bell Cir</t>
  </si>
  <si>
    <t>Route110 EB and Nassau St</t>
  </si>
  <si>
    <t>Route127 and Everett St</t>
  </si>
  <si>
    <t>Route127  NB and Hale St</t>
  </si>
  <si>
    <t>Route110 EB at 709</t>
  </si>
  <si>
    <t>Route1 NB at #846 Exit</t>
  </si>
  <si>
    <t>Route3A NB and Wightman St</t>
  </si>
  <si>
    <t>Route3A NB and Corey Street</t>
  </si>
  <si>
    <t>Route110 EB and Randolph Ave</t>
  </si>
  <si>
    <t>Route110 EB and Farley St</t>
  </si>
  <si>
    <t>Route110 EB and Simone St</t>
  </si>
  <si>
    <t>Route110 EB and Ford St</t>
  </si>
  <si>
    <t>Route110 and Maxwell St</t>
  </si>
  <si>
    <t>Route1A NB and Ferry Rd</t>
  </si>
  <si>
    <t>Route110 EB and Camden St</t>
  </si>
  <si>
    <t>Route127 NB and Stage FoRouteAve</t>
  </si>
  <si>
    <t>Route110 EB and Cliff Ave</t>
  </si>
  <si>
    <t>Route127 NB and Prides Park Ave</t>
  </si>
  <si>
    <t>Route127 NB and Thissell St East Entrance</t>
  </si>
  <si>
    <t>Route127 NB and  Paine Ave</t>
  </si>
  <si>
    <t>Route127 NB and Linehan Ln</t>
  </si>
  <si>
    <t>Route1A SB to Route16 WB</t>
  </si>
  <si>
    <t>Ramp I 495 NB to Route28 NB</t>
  </si>
  <si>
    <t>Route127 NB and Oak St</t>
  </si>
  <si>
    <t>Route1A NB and Monument St</t>
  </si>
  <si>
    <t>Ramp Route114 WB to Route128 SB</t>
  </si>
  <si>
    <t>Route1 NB at Ramp to Route95 and 128</t>
  </si>
  <si>
    <t>Route110 EB and Comet Rd</t>
  </si>
  <si>
    <t>Route1A NB and Cherry St</t>
  </si>
  <si>
    <t>Route1A NB and Fairview Ave</t>
  </si>
  <si>
    <t>Route110 EB and Bradley Ave</t>
  </si>
  <si>
    <t>Route110 EB and Derry Rd</t>
  </si>
  <si>
    <t>Route38 SB to I 495 SB Ramp</t>
  </si>
  <si>
    <t>Route113 EB and Park Circle</t>
  </si>
  <si>
    <t>Route110 EB and Erie Rd</t>
  </si>
  <si>
    <t>Route110 EB and York St</t>
  </si>
  <si>
    <t>Route110 EB and Pickney St</t>
  </si>
  <si>
    <t>Route110 EB and Percy St</t>
  </si>
  <si>
    <t>Route110 EB and  Huron St</t>
  </si>
  <si>
    <t>Route110 EB and Kilby St</t>
  </si>
  <si>
    <t>Route1 SB at # 967</t>
  </si>
  <si>
    <t>Route1 SB and Collins Av</t>
  </si>
  <si>
    <t>Route 110 EB Crossing at Route110 Convenence</t>
  </si>
  <si>
    <t>Route1 NB at TGI Frdays</t>
  </si>
  <si>
    <t>Route113 EB and Ferry Rd</t>
  </si>
  <si>
    <t>Route110 EB and Steadman St</t>
  </si>
  <si>
    <t>Route110 EB and Frye Rd</t>
  </si>
  <si>
    <t>Route113 EB and Moseley Ave</t>
  </si>
  <si>
    <t>Route107 NB at Landmark School</t>
  </si>
  <si>
    <t>Route110 EB and Hemlock St</t>
  </si>
  <si>
    <t>Route110 EB and Sorrento Ave</t>
  </si>
  <si>
    <t>Route3A NB and Shaw St</t>
  </si>
  <si>
    <t>Route1A NB at Target Entrance</t>
  </si>
  <si>
    <t>Route110 EB and Merrimack St</t>
  </si>
  <si>
    <t>Route113 EB Ramps to/from I 95 NB</t>
  </si>
  <si>
    <t>WalthamSt to Route2 EB</t>
  </si>
  <si>
    <t>Route110 EB and Jacob St</t>
  </si>
  <si>
    <t>Route110 EB and Sawyer St</t>
  </si>
  <si>
    <t>Route110 EB and Allen St</t>
  </si>
  <si>
    <t>Route1 NB at Walden Ave</t>
  </si>
  <si>
    <t>Route110 EB and Leavitt St</t>
  </si>
  <si>
    <t>Route110 EB and Messina Ave</t>
  </si>
  <si>
    <t>Route110 EB and Grant St</t>
  </si>
  <si>
    <t>Route110 EB and Marjorie St</t>
  </si>
  <si>
    <t>Route3A NB at LATA</t>
  </si>
  <si>
    <t>Route2 WB to Waltham St</t>
  </si>
  <si>
    <t>Route3A NB and Washington St</t>
  </si>
  <si>
    <t>Route110 EB and Wingate Ave</t>
  </si>
  <si>
    <t>Route110 EB and Alton Rd</t>
  </si>
  <si>
    <t>Route110 EB and Arcadia St</t>
  </si>
  <si>
    <t>Route110 EB and Ayer St</t>
  </si>
  <si>
    <t>Route110 EB Riverdale St</t>
  </si>
  <si>
    <t>Route127 NB and Blue Gate Ln</t>
  </si>
  <si>
    <t>Route110 EB and Booth Rd</t>
  </si>
  <si>
    <t>Eliot Cir and Route145</t>
  </si>
  <si>
    <t>Route3A NB and Beaumont Ave</t>
  </si>
  <si>
    <t>Route3A NB and Pinegrove Ave</t>
  </si>
  <si>
    <t>Route110 EB and Campbell St</t>
  </si>
  <si>
    <t>Route110 EB and Ames St</t>
  </si>
  <si>
    <t>Route110 EB and Pitman St</t>
  </si>
  <si>
    <t>Route110 EB and Revere Ave</t>
  </si>
  <si>
    <t>Route110 EB and Wallace St</t>
  </si>
  <si>
    <t>Route110 EB and Draycotte Ave</t>
  </si>
  <si>
    <t>Route3A NB StewaRouteST</t>
  </si>
  <si>
    <t>Route110 EB and George Rd</t>
  </si>
  <si>
    <t>Route110 EB and Bellview Ave</t>
  </si>
  <si>
    <t>Route110 EB and Winstead Ave</t>
  </si>
  <si>
    <t>Route110 EB and MT Pleasant Ave</t>
  </si>
  <si>
    <t>Route110 EB and Congress St</t>
  </si>
  <si>
    <t>Route1A NB and Central St</t>
  </si>
  <si>
    <t>Route1 NB at Hawkes St</t>
  </si>
  <si>
    <t>Route113 WB and Mammoth Rd</t>
  </si>
  <si>
    <t>Route28 and Lawrence Rd</t>
  </si>
  <si>
    <t>Route110 EB at South Entrance to Azores Plaza</t>
  </si>
  <si>
    <t>Route110 EB and Lowell St</t>
  </si>
  <si>
    <t>Route110 EB and Hill Ave</t>
  </si>
  <si>
    <t>Route110 EB and Taft Ave</t>
  </si>
  <si>
    <t>Route110 EB and Northwood Dr</t>
  </si>
  <si>
    <t>Route110 EB and Ridgewood Dr</t>
  </si>
  <si>
    <t>Route110 EB and Thornton Ave</t>
  </si>
  <si>
    <t>Route110 EB and Myona St</t>
  </si>
  <si>
    <t>Route38 NB and Billings Ave</t>
  </si>
  <si>
    <t>Route1A SB and Revere St</t>
  </si>
  <si>
    <t>Route3A NB and Chesterfield Ave</t>
  </si>
  <si>
    <t>Route3A NB and Community Road</t>
  </si>
  <si>
    <t>Route110 EB and Hunter Ave</t>
  </si>
  <si>
    <t>Route110 EB and Oakside Dr</t>
  </si>
  <si>
    <t>Route3A NB and Bryan Cir</t>
  </si>
  <si>
    <t>Route1A NB and Lanes End</t>
  </si>
  <si>
    <t>Route3A NB and Judy St</t>
  </si>
  <si>
    <t>Route3A NB and Tremlett Rd</t>
  </si>
  <si>
    <t>Route110 EB and Renfrew</t>
  </si>
  <si>
    <t>Route3A NB and Edmont Ave</t>
  </si>
  <si>
    <t>Route38 SB and Fulbright Street</t>
  </si>
  <si>
    <t>Route110 EB and Brook St</t>
  </si>
  <si>
    <t>Route3A NB and Caesar Pl</t>
  </si>
  <si>
    <t>Route1A NB at #79</t>
  </si>
  <si>
    <t>Route3A NB and Riverbank Ter</t>
  </si>
  <si>
    <t>Route3A and Adelman Rd</t>
  </si>
  <si>
    <t>Route28 and Knollwood Rd</t>
  </si>
  <si>
    <t>Route110 EB and Varnum Ave</t>
  </si>
  <si>
    <t>Route28 and Summer Ave</t>
  </si>
  <si>
    <t>Route3A NB and Harnden Rd</t>
  </si>
  <si>
    <t>Route127 NB and Brookwood Rd</t>
  </si>
  <si>
    <t>Route113 EB Ramps to/from I 95 SB</t>
  </si>
  <si>
    <t>Route3A NB and Grove St</t>
  </si>
  <si>
    <t>Route125 NB and Northwood Ter</t>
  </si>
  <si>
    <t>Route125 NB and Smiley Ave</t>
  </si>
  <si>
    <t>Route3A NB and Greenville St</t>
  </si>
  <si>
    <t>Route1A NB and Summer St</t>
  </si>
  <si>
    <t>Route1A NB and Haverhill St</t>
  </si>
  <si>
    <t>Route3A NB and Cardington Ave</t>
  </si>
  <si>
    <t>Route110 EB and Jackson St</t>
  </si>
  <si>
    <t>Ramp Route28 NB to I 495 NB</t>
  </si>
  <si>
    <t>Route127 NB and Hale St</t>
  </si>
  <si>
    <t>Route3A NB and Melody Ln</t>
  </si>
  <si>
    <t>Route127 NB at West Beach Corporation</t>
  </si>
  <si>
    <t>Route127 NB at #672</t>
  </si>
  <si>
    <t>Route110 EB and Dale St</t>
  </si>
  <si>
    <t>Route110 EB and Whitter</t>
  </si>
  <si>
    <t>Route110 EB and Brookdale Ave</t>
  </si>
  <si>
    <t>Route110 EB and Hatch St</t>
  </si>
  <si>
    <t>Route110 EB and Prescott Ave</t>
  </si>
  <si>
    <t>Route110 EB and Alpha St</t>
  </si>
  <si>
    <t>Route1 A NB at Commodore Plaza</t>
  </si>
  <si>
    <t>Route127 NB and Magnolia Ave</t>
  </si>
  <si>
    <t>Route127 NB and Bennett St</t>
  </si>
  <si>
    <t>Route110 EB and Forest St</t>
  </si>
  <si>
    <t>Route110 EB and Webster Ave</t>
  </si>
  <si>
    <t>Route110 EB and Tobey Ave</t>
  </si>
  <si>
    <t>Route110 EB and Fletcher Ave</t>
  </si>
  <si>
    <t>Route107 NBand Monte Rd</t>
  </si>
  <si>
    <t>Route1 NB at Ramp from Centre St</t>
  </si>
  <si>
    <t>Route107 SB and Mooney Rd</t>
  </si>
  <si>
    <t>Ramp Route1 SB to Sargent St</t>
  </si>
  <si>
    <t>Route127 NB and Washington St</t>
  </si>
  <si>
    <t>Route107 and Fays Ave</t>
  </si>
  <si>
    <t>Route1 A NB and Dodge St</t>
  </si>
  <si>
    <t>Route1 SB and Maple St</t>
  </si>
  <si>
    <t>Ramp Concord St to Route128 SB</t>
  </si>
  <si>
    <t>Route1A and Independent St</t>
  </si>
  <si>
    <t>Route1A NB at St. Mary's Church</t>
  </si>
  <si>
    <t>Route1A and Pleasant St</t>
  </si>
  <si>
    <t>Route110 EB and Swan Ave</t>
  </si>
  <si>
    <t>Ramp Route133 WB to I 95 NB</t>
  </si>
  <si>
    <t>Ramp I 95 NB to Route133 WB</t>
  </si>
  <si>
    <t>Ramp I 95 SB to Route133 EB</t>
  </si>
  <si>
    <t>Ramp Route133 EB to I 95 NB</t>
  </si>
  <si>
    <t>Ramp I 95 SB to Route133 WB</t>
  </si>
  <si>
    <t>Route127 NB near #110</t>
  </si>
  <si>
    <t>Route127 NB and Harbor St</t>
  </si>
  <si>
    <t>Route133  EB and Lufkin St.</t>
  </si>
  <si>
    <t>Route4 and Walsh Rd</t>
  </si>
  <si>
    <t>Route38 NB and Whyte St</t>
  </si>
  <si>
    <t>Route1A and Dock Ln</t>
  </si>
  <si>
    <t>Route3A NB and Cedar St.</t>
  </si>
  <si>
    <t>Route1A NB and Lake Ave</t>
  </si>
  <si>
    <t>Route3A NB and Ash St.</t>
  </si>
  <si>
    <t>Ramp Route128 SB to Concord St</t>
  </si>
  <si>
    <t>Route99 NB to Sweetser cir</t>
  </si>
  <si>
    <t>Route99 SB to Route16</t>
  </si>
  <si>
    <t>Route1A NB and Bay State Rd</t>
  </si>
  <si>
    <t>Ramp Route95 NB to Scotland Rd NB</t>
  </si>
  <si>
    <t>Ramp Scotland Rd NB to Route95 NB</t>
  </si>
  <si>
    <t>Route1A NB and Warehouse Ln</t>
  </si>
  <si>
    <t>Route127 NB and Ryan Rd</t>
  </si>
  <si>
    <t>Route1A NB and Central Ave</t>
  </si>
  <si>
    <t>Route113 EB and Turkey Hill Rd</t>
  </si>
  <si>
    <t>Ramp Route114 EB to I 495 NB</t>
  </si>
  <si>
    <t>Ramp Route97 to I 95 NB</t>
  </si>
  <si>
    <t>Ramp I 95 NB to Route97 NB</t>
  </si>
  <si>
    <t>Ramp I 95 SB to Route97 NB</t>
  </si>
  <si>
    <t>Ramp I 495 NB to Route114 WB</t>
  </si>
  <si>
    <t>Sweetser Cir to Route16 EB</t>
  </si>
  <si>
    <t>Route110 EB and Brigham Ave</t>
  </si>
  <si>
    <t>Route3A NB and Grace Ave</t>
  </si>
  <si>
    <t>Route110 EB and Highland St</t>
  </si>
  <si>
    <t>Route1 SB and Bufford St</t>
  </si>
  <si>
    <t>Route107 NB and Manning Rd</t>
  </si>
  <si>
    <t>Route129 EB and Tuscan Rd</t>
  </si>
  <si>
    <t>Route113 EB and Low St</t>
  </si>
  <si>
    <t>Route113 WB and Starbird St</t>
  </si>
  <si>
    <t>Route128 NB and Route127 NB</t>
  </si>
  <si>
    <t>Ramp RouteI14 EB to Route128 SB</t>
  </si>
  <si>
    <t>Route129 EB and Woodale rd</t>
  </si>
  <si>
    <t>Route4 and Ashby Road</t>
  </si>
  <si>
    <t>Route4 and Elmbrook Rd</t>
  </si>
  <si>
    <t>Route110 EB and Camulet Rd</t>
  </si>
  <si>
    <t>Ramp Route114 WB to I 495 NB</t>
  </si>
  <si>
    <t>Route3A NB and Wright St</t>
  </si>
  <si>
    <t>Ramp I 495 SB to Route114 EB</t>
  </si>
  <si>
    <t>Ramp I 495 SB to Route114 WB</t>
  </si>
  <si>
    <t>Route1 SB at Ramp from Route129 WB</t>
  </si>
  <si>
    <t>Route129 EB and Meghans Way</t>
  </si>
  <si>
    <t>Route28 SB and Otis St</t>
  </si>
  <si>
    <t>Route110 EB and Buco Ave</t>
  </si>
  <si>
    <t>Route129 EB and Casco Rd</t>
  </si>
  <si>
    <t>Route107 NB and Gage St</t>
  </si>
  <si>
    <t>Ramp Route128 NB to Route114 EB</t>
  </si>
  <si>
    <t>Route1A NB and Friend Court</t>
  </si>
  <si>
    <t>Route1 A NB at #400</t>
  </si>
  <si>
    <t>Route1A NB and Perkins St</t>
  </si>
  <si>
    <t>Ramp Route128 NB to Route114 WB</t>
  </si>
  <si>
    <t>Route110 EB and Tobey St</t>
  </si>
  <si>
    <t>Ramp 495 NB to Route125 NB</t>
  </si>
  <si>
    <t>Ramp Route125 NB to 495 SB</t>
  </si>
  <si>
    <t>Ramp Route114 EB to Route128 NB</t>
  </si>
  <si>
    <t>Route1A NB and Adams Street</t>
  </si>
  <si>
    <t>Route129 EB and Verdmont Ave</t>
  </si>
  <si>
    <t>Route110 EB and Weisner Pkwy</t>
  </si>
  <si>
    <t>Route110 EB and Ridge Rd</t>
  </si>
  <si>
    <t>Route110 EB and Erhardt Terr</t>
  </si>
  <si>
    <t>Route110 and Ramps to/From I 495 SB</t>
  </si>
  <si>
    <t>Route28 NB and Wedgewood Rd West End</t>
  </si>
  <si>
    <t>Route129 EB and Lansing Rd</t>
  </si>
  <si>
    <t>Route129 EB and Lebel Road</t>
  </si>
  <si>
    <t>Ramp Route128 SB to Route114 EB</t>
  </si>
  <si>
    <t>Route127 NB and Sheeman Ter</t>
  </si>
  <si>
    <t>Route127 NB and Wildon Heights</t>
  </si>
  <si>
    <t>Route110 EB and StuaRouteAve</t>
  </si>
  <si>
    <t>Route1A and Lynne Ave</t>
  </si>
  <si>
    <t>Route99 NB and Penny Rd</t>
  </si>
  <si>
    <t>Route28 and Avon St</t>
  </si>
  <si>
    <t>Route16 and Route28 SB</t>
  </si>
  <si>
    <t>Route110 EB and Marie St</t>
  </si>
  <si>
    <t>Route127 NB and Sandy Bay Terrace</t>
  </si>
  <si>
    <t>Route127 NB and Joseph Way</t>
  </si>
  <si>
    <t>Route110 EB and Callahan St</t>
  </si>
  <si>
    <t>Route129 EB at Kohl's</t>
  </si>
  <si>
    <t>Route3A NB and Gay St</t>
  </si>
  <si>
    <t>Route110 EB and Annette St</t>
  </si>
  <si>
    <t>Route28 SB and Broadway</t>
  </si>
  <si>
    <t>Route28 NB and Horne St</t>
  </si>
  <si>
    <t>Route28 and Percy Ave</t>
  </si>
  <si>
    <t>Route3A NB and Harvard St</t>
  </si>
  <si>
    <t>Route1 SB at Spring St</t>
  </si>
  <si>
    <t>Route1A NB and Church St</t>
  </si>
  <si>
    <t>Route3A NB and Walter G. Wiede St.</t>
  </si>
  <si>
    <t>Route110 EB and Scherig Cir</t>
  </si>
  <si>
    <t>Route110 EB and Mill St</t>
  </si>
  <si>
    <t>Route110 EB and Sunny Ave</t>
  </si>
  <si>
    <t>Route28 and Hampshire Rd</t>
  </si>
  <si>
    <t>Route28 and Hopkins St</t>
  </si>
  <si>
    <t>Route28 and Ridge Rd</t>
  </si>
  <si>
    <t>Route110 EB and Walbrook St</t>
  </si>
  <si>
    <t>Route110 EB and Griffin Brook Dr</t>
  </si>
  <si>
    <t>Route28 SB and Ramp to Route93 NB</t>
  </si>
  <si>
    <t>Route127 NB and Ashland Ave</t>
  </si>
  <si>
    <t>Route1 SB at Ramp to Route114 EB</t>
  </si>
  <si>
    <t>Route28 and ShoRouteSt</t>
  </si>
  <si>
    <t>Route1A at Southern Heights North Entrance</t>
  </si>
  <si>
    <t>Route1A NB and Kimball Ave</t>
  </si>
  <si>
    <t>Route107 SB at Hawthorne Square</t>
  </si>
  <si>
    <t>Route1A NB Ramp to Route145</t>
  </si>
  <si>
    <t>Route28 and Mill St</t>
  </si>
  <si>
    <t>Route1A NB and Great Pond Road</t>
  </si>
  <si>
    <t>Route4 NB and Shawsheen Rd</t>
  </si>
  <si>
    <t>Route28 and Cross St</t>
  </si>
  <si>
    <t>Route113 EB and Noble St</t>
  </si>
  <si>
    <t>Route114 EB and Esquire Dr</t>
  </si>
  <si>
    <t>Route110 EB and Macy Terrace</t>
  </si>
  <si>
    <t>Route114 WB ramps to/from Route95 North</t>
  </si>
  <si>
    <t>Route110 EB and Old Merrimack Ave</t>
  </si>
  <si>
    <t>Route1A NB and Broadway</t>
  </si>
  <si>
    <t>Route1 SB and Daly Rd</t>
  </si>
  <si>
    <t>Revere Beach Parkway and Route16</t>
  </si>
  <si>
    <t>Route127 and Beach St</t>
  </si>
  <si>
    <t>Ramp 495 SB to Route110 WB</t>
  </si>
  <si>
    <t>Route1A and Heritage Way</t>
  </si>
  <si>
    <t>Route110 EB and Route113</t>
  </si>
  <si>
    <t>Route127 NB and Kettlecove Ln</t>
  </si>
  <si>
    <t>Ramp Route128 NB to Concord Rd</t>
  </si>
  <si>
    <t>Route1A NB and Brookline St</t>
  </si>
  <si>
    <t>Route1A NB and Blackwater Ln</t>
  </si>
  <si>
    <t>Route1A NB at Seagate Condos</t>
  </si>
  <si>
    <t>Route3A NB at 499 Boston Rd</t>
  </si>
  <si>
    <t>Route1 SB at Ramp to Centre St</t>
  </si>
  <si>
    <t>Route3A NB and Tufts Ln</t>
  </si>
  <si>
    <t>Route1A NB and 18th st</t>
  </si>
  <si>
    <t>Route1A NB and 17th St</t>
  </si>
  <si>
    <t>Route1A NB at #126</t>
  </si>
  <si>
    <t>Route3A NB and Theodore Ct</t>
  </si>
  <si>
    <t>Route28 and Fairchild Dr</t>
  </si>
  <si>
    <t>Route1 SB and Brook Rd</t>
  </si>
  <si>
    <t>Route110 3B and Albermarle St</t>
  </si>
  <si>
    <t>Route4 and Shawsheen Ave</t>
  </si>
  <si>
    <t>Ramp Route16 WB to Route1SB</t>
  </si>
  <si>
    <t>Route4 NB and Columbia St</t>
  </si>
  <si>
    <t>Route133 EB and Crossing at Farnhams</t>
  </si>
  <si>
    <t>Route1A NB and Lakemans N</t>
  </si>
  <si>
    <t>Ramp Route107 To Route114 WB</t>
  </si>
  <si>
    <t>Route1A NB at #183</t>
  </si>
  <si>
    <t>Route1A at West of CCC Rd</t>
  </si>
  <si>
    <t>Route3A NB and Route4</t>
  </si>
  <si>
    <t>Route28 and Brentwood Dr</t>
  </si>
  <si>
    <t>Route3A NB and Richardson Rd</t>
  </si>
  <si>
    <t>Route28 and Rocky Rd</t>
  </si>
  <si>
    <t>Route28 NB and Kenilworth  St</t>
  </si>
  <si>
    <t>Route3A NB and Holmes St</t>
  </si>
  <si>
    <t>Route3A NB and Route113</t>
  </si>
  <si>
    <t>Route3A NB and Butterfield St</t>
  </si>
  <si>
    <t>Route110 EB at Brox Asphalt</t>
  </si>
  <si>
    <t>Route110 EB and Bear Hill Rd</t>
  </si>
  <si>
    <t>Route38 NB at Old Main Street</t>
  </si>
  <si>
    <t>Route1A NB and Old County Rd</t>
  </si>
  <si>
    <t>Route113 EB and Phillips Dr</t>
  </si>
  <si>
    <t>Route127 NB and Great Hill Ln</t>
  </si>
  <si>
    <t>Route28 NB and Merrimack St</t>
  </si>
  <si>
    <t>Route110 EB and Lois St</t>
  </si>
  <si>
    <t>Route110 EB and Alexander Cir</t>
  </si>
  <si>
    <t>Route1A NB and Meaders Ln</t>
  </si>
  <si>
    <t>Route1A NB and Sacks Way</t>
  </si>
  <si>
    <t>Route1 NB at #720</t>
  </si>
  <si>
    <t>Route110 EB and Winchester St</t>
  </si>
  <si>
    <t>Route11 EB and Alpine Ln</t>
  </si>
  <si>
    <t>Route110 EB and Newhill Rd</t>
  </si>
  <si>
    <t>Route110 EB and Prospect Hill Rd</t>
  </si>
  <si>
    <t>Route110 EB at mks</t>
  </si>
  <si>
    <t>Route28 and LaFayette Rd</t>
  </si>
  <si>
    <t>Route110 EB and Brox Rd</t>
  </si>
  <si>
    <t>Route113 WB and Orford St</t>
  </si>
  <si>
    <t>I 93 SB Ramp to Route28 SB</t>
  </si>
  <si>
    <t>Route107 SB and Messnger St</t>
  </si>
  <si>
    <t>Route28 SB and Shaw St</t>
  </si>
  <si>
    <t>Route3A NB and Pinehurst Ave</t>
  </si>
  <si>
    <t>Route28 NB and Shepley St</t>
  </si>
  <si>
    <t>Route38 SB and Moreland St</t>
  </si>
  <si>
    <t>Route1 NB and Pleasant St</t>
  </si>
  <si>
    <t>Route110 EB and Hoyt Ave</t>
  </si>
  <si>
    <t>Route110 EB and Kelly St</t>
  </si>
  <si>
    <t>Route1 A NB and Lexington Dr</t>
  </si>
  <si>
    <t>Route110 EB and Addison Ave</t>
  </si>
  <si>
    <t>Route1A and Seventh St East</t>
  </si>
  <si>
    <t>Route113 B andrmmps to/from Route213 EB</t>
  </si>
  <si>
    <t>Route113 EB and Railroad St</t>
  </si>
  <si>
    <t>Route28 SB and Granville St</t>
  </si>
  <si>
    <t>Elm St South of Route495 Bridge</t>
  </si>
  <si>
    <t>Route1 A NB and Pershing Ave</t>
  </si>
  <si>
    <t>Route28 SB at Mystic River</t>
  </si>
  <si>
    <t>Route1A at #63</t>
  </si>
  <si>
    <t>Route1 NB At Driveway South of #846</t>
  </si>
  <si>
    <t>Route1 SB at Kohl's driveway</t>
  </si>
  <si>
    <t>Route1 SB and Ferncroft Rd</t>
  </si>
  <si>
    <t>Route110 EB and Highland Ave East Side</t>
  </si>
  <si>
    <t>Route97 NB and Carleton St</t>
  </si>
  <si>
    <t>Route28 NB and Williams St</t>
  </si>
  <si>
    <t>Route113 EB and Summer St</t>
  </si>
  <si>
    <t>Route28 NB and Wedgewood Rd</t>
  </si>
  <si>
    <t>Route38 NB and Pike St</t>
  </si>
  <si>
    <t>Route3A NB and Wellman Ave</t>
  </si>
  <si>
    <t>Route1 NB and Hill St</t>
  </si>
  <si>
    <t>Route93 Overpass over Mill St</t>
  </si>
  <si>
    <t>Lynnway at SeapoRouteLanding</t>
  </si>
  <si>
    <t>Route110 EB and Attitash St</t>
  </si>
  <si>
    <t>Route125 NB and Oxford Ave</t>
  </si>
  <si>
    <t>Route113 WB and Orchard St</t>
  </si>
  <si>
    <t>Route114 EB and Den Rock Park</t>
  </si>
  <si>
    <t>Route99 SB at Osprey Rd</t>
  </si>
  <si>
    <t>Route107 NB turn around</t>
  </si>
  <si>
    <t>Route110 EB and Broad St</t>
  </si>
  <si>
    <t>Route99 NB and Leonardo Ave</t>
  </si>
  <si>
    <t>Route110 and Route113</t>
  </si>
  <si>
    <t>Route110 EB and Sunnyside St</t>
  </si>
  <si>
    <t>Route128 NB at Rotary Crossing</t>
  </si>
  <si>
    <t>Route129 WB at Ramp to Route95 NB</t>
  </si>
  <si>
    <t>Route1A and Monroe Rd</t>
  </si>
  <si>
    <t>Ramp I 495 SB to Route28 SB</t>
  </si>
  <si>
    <t>Route114 EB and River Point Way</t>
  </si>
  <si>
    <t>Route107 NB Turn Around</t>
  </si>
  <si>
    <t>Ramp Route95 NB to Route129 EB</t>
  </si>
  <si>
    <t>Route110 EB at Appleton Square West Entrance</t>
  </si>
  <si>
    <t>Route133 EB and Route495 SB Ramps</t>
  </si>
  <si>
    <t>Ramp Route3 SB to Route40 EB</t>
  </si>
  <si>
    <t>Route3A NB and Columbus Ave</t>
  </si>
  <si>
    <t>Route110 EB and Orchard St</t>
  </si>
  <si>
    <t>Route28 NB and South St</t>
  </si>
  <si>
    <t>Route110 EB and Linwood Ave</t>
  </si>
  <si>
    <t>Route113 EB and Harnch's Way</t>
  </si>
  <si>
    <t>Route40 WB to Route3 SB</t>
  </si>
  <si>
    <t>Crossing on Ramp Route113 EB to Route110</t>
  </si>
  <si>
    <t>Route110WB to Route113 WB</t>
  </si>
  <si>
    <t>Route110 EB and Macy Ter</t>
  </si>
  <si>
    <t>Ramp Route129 EB to Route95 SB</t>
  </si>
  <si>
    <t>Route129 Rotary to I 95 Crossing</t>
  </si>
  <si>
    <t>Route286 EB and Pickens Ave</t>
  </si>
  <si>
    <t>Ramp Route95 SB to Route129 WB</t>
  </si>
  <si>
    <t>Route1 SB at Ramp to Route114 WB</t>
  </si>
  <si>
    <t>Route129 EB and Mill Rd</t>
  </si>
  <si>
    <t>Route95 Route128 Farm Ave overpass</t>
  </si>
  <si>
    <t>Route1 NB and Dearborn Road</t>
  </si>
  <si>
    <t>Route114 EB and Ipswich River Rd</t>
  </si>
  <si>
    <t>Route28 and Pinevale Ave</t>
  </si>
  <si>
    <t>Route 133 EB at StuaRouteRd</t>
  </si>
  <si>
    <t>Route1A NB and Linden St</t>
  </si>
  <si>
    <t>Route110 EB and Cushing St</t>
  </si>
  <si>
    <t>Ramp Route133 EB to I 93 SB</t>
  </si>
  <si>
    <t>Sentre Rd ramps to Route1 NB</t>
  </si>
  <si>
    <t>Route113 EB at Market Basket</t>
  </si>
  <si>
    <t>Route127 NB and Harold St</t>
  </si>
  <si>
    <t>Ramp Route133 WB to I 93 NB</t>
  </si>
  <si>
    <t>Ramp I 93 SB to Route133 EB</t>
  </si>
  <si>
    <t>Ramp Route133 EB to I 93 NB</t>
  </si>
  <si>
    <t>Route129 and causeway Rd</t>
  </si>
  <si>
    <t>Route110 EB and Haverhill St</t>
  </si>
  <si>
    <t>Ramp Route285 to I 95SB</t>
  </si>
  <si>
    <t>Route127 NB and Hickory Hill Rd</t>
  </si>
  <si>
    <t>Route28 and Elderberry Lane</t>
  </si>
  <si>
    <t>Route60 EB at #604</t>
  </si>
  <si>
    <t>Route28 and Tarpin Terrace</t>
  </si>
  <si>
    <t>Ramp Route2 EB to Bedford Rd</t>
  </si>
  <si>
    <t>Ramp Grapevine Rd to Route128 SB</t>
  </si>
  <si>
    <t>Ramp Route128 SB to Grapevine Rd</t>
  </si>
  <si>
    <t>Route62 EB and Hazen Ave</t>
  </si>
  <si>
    <t>Route28 SB and Weare St</t>
  </si>
  <si>
    <t>Route128 NB and Route127A</t>
  </si>
  <si>
    <t>Ramp Route40 EB to Route3 SB</t>
  </si>
  <si>
    <t>Route125 NB and Boston Rd</t>
  </si>
  <si>
    <t>Route28 NB and Water St</t>
  </si>
  <si>
    <t>Route28 SB and GilbeRouteSt</t>
  </si>
  <si>
    <t>Route110 EB and Kimball Rd</t>
  </si>
  <si>
    <t>Pin St at Ramp from Route128 NB</t>
  </si>
  <si>
    <t>Route1A NB and Route133 EB</t>
  </si>
  <si>
    <t>Route3A NB and Church St</t>
  </si>
  <si>
    <t>Route28 and Charles St</t>
  </si>
  <si>
    <t>Route28 NB at #468 Canal St</t>
  </si>
  <si>
    <t>Route3A NB and Wotton St</t>
  </si>
  <si>
    <t>Brimbal Ave at Ramp to Route128 SB</t>
  </si>
  <si>
    <t>Brimbal Ave at Ramp From Route128 NB</t>
  </si>
  <si>
    <t>Route1 SB at Ramp to Lowell St</t>
  </si>
  <si>
    <t>Centenial Dr to Route128</t>
  </si>
  <si>
    <t>Ramp Route128 NBto Lowell St</t>
  </si>
  <si>
    <t>Route1 NB at Stop &amp; Shop</t>
  </si>
  <si>
    <t>Brimbal Ave WB at Ramp to Route128 SB</t>
  </si>
  <si>
    <t>Ramp Howe St to Route213 WB</t>
  </si>
  <si>
    <t>Route127 NB and Crowell Ave</t>
  </si>
  <si>
    <t>Ramp Route113 WB to Route213 EB</t>
  </si>
  <si>
    <t>Ramp Centennial Dr to Route128 NB</t>
  </si>
  <si>
    <t>Route35 NB and Hood Ter</t>
  </si>
  <si>
    <t>Ramp Centennial Rd to Route128 NB</t>
  </si>
  <si>
    <t>Route35 NB and Hardy St</t>
  </si>
  <si>
    <t>Route28 SB and Prospect Hill Ave</t>
  </si>
  <si>
    <t>Route1A and Harrison Rd</t>
  </si>
  <si>
    <t>Route110 EB at Lowell Wastewater Utility</t>
  </si>
  <si>
    <t>Route1 A NB and County Way</t>
  </si>
  <si>
    <t>Route3A NB and Mclellan Way</t>
  </si>
  <si>
    <t>Route4 NB and Drum Hill Road</t>
  </si>
  <si>
    <t>Route28 NB and Nixon Ln</t>
  </si>
  <si>
    <t>Route28 NB and Hampshire St</t>
  </si>
  <si>
    <t>Route1 NB at Robin Rd</t>
  </si>
  <si>
    <t>Route28 NB and Broadway</t>
  </si>
  <si>
    <t>Walkers Brook Dr Ramps to and From Route95 SB</t>
  </si>
  <si>
    <t>Route28 and Federal St</t>
  </si>
  <si>
    <t>Route28 and Locust St</t>
  </si>
  <si>
    <t>Ramp Route95 SB to North Ave</t>
  </si>
  <si>
    <t>Ramp Concord Rd to Route3 NB</t>
  </si>
  <si>
    <t>Route110 EB at Drive near Dracut TL</t>
  </si>
  <si>
    <t>Route107 NB at Drive</t>
  </si>
  <si>
    <t>Route1 NB and Maple St</t>
  </si>
  <si>
    <t>Route127 NB and Perkins Rd</t>
  </si>
  <si>
    <t>Route1 NB at Ramp from Route62 WB</t>
  </si>
  <si>
    <t>Route1 NB at Salisbury Elementary School</t>
  </si>
  <si>
    <t>Route127 NB crossing in front of #116</t>
  </si>
  <si>
    <t>Route129 WB Rotary Crossing</t>
  </si>
  <si>
    <t>Route62 and Crosby Drive</t>
  </si>
  <si>
    <t>Route129 EB and Omni Way</t>
  </si>
  <si>
    <t>Route129 EB at Route3 SB Ramps</t>
  </si>
  <si>
    <t>Route1 NB at Garden World</t>
  </si>
  <si>
    <t>Route3A NB and Riverneck Rd</t>
  </si>
  <si>
    <t>Route NB and South Main St</t>
  </si>
  <si>
    <t>Route127 NB at Mile Marker 8.058</t>
  </si>
  <si>
    <t>Route114 EB and Watson Pkwy</t>
  </si>
  <si>
    <t>Route38 NB at WalmaRouteEntrance</t>
  </si>
  <si>
    <t>Route110 EB and Spindletree Rd</t>
  </si>
  <si>
    <t>Route133 EB and North Gate Rd</t>
  </si>
  <si>
    <t>Route1 NB at Essex County Co Op</t>
  </si>
  <si>
    <t>Route110 EB and Brandy Brow Rd</t>
  </si>
  <si>
    <t>Route1 NB and Forest St</t>
  </si>
  <si>
    <t>Route28 NB and Rosewood Rd</t>
  </si>
  <si>
    <t>Route28 NB and Route133</t>
  </si>
  <si>
    <t>Route133 EB West of Ruth Way</t>
  </si>
  <si>
    <t>Route133 EB and Route495 Ramps</t>
  </si>
  <si>
    <t>Route28 NB and Phillips St</t>
  </si>
  <si>
    <t>Route127 NB at Calvary Cemetery</t>
  </si>
  <si>
    <t>Conant St ramp on/off Route128 SB</t>
  </si>
  <si>
    <t>Route125 NB and Ferry Rd</t>
  </si>
  <si>
    <t>Route38 NB and Old Main St</t>
  </si>
  <si>
    <t>Route62 and Hume Rd</t>
  </si>
  <si>
    <t>Route 38 at Route64</t>
  </si>
  <si>
    <t>Route 38 at Route63</t>
  </si>
  <si>
    <t>Route 38 at Route62</t>
  </si>
  <si>
    <t>Route110 EB and Liberty St</t>
  </si>
  <si>
    <t>Route127 NB at Cape Ann Discovery Center</t>
  </si>
  <si>
    <t>Route113 WB at # 1001</t>
  </si>
  <si>
    <t>Route1A NB and Mitchell Rd</t>
  </si>
  <si>
    <t>Brimbal Ave at Ramp From Route128 SB</t>
  </si>
  <si>
    <t>Route28 NB and Rocky Hill Rd</t>
  </si>
  <si>
    <t>Route62 EB and Hollis Rd</t>
  </si>
  <si>
    <t>Route110 EB and Gunnison Dr</t>
  </si>
  <si>
    <t>Route28 NB and Gaythorne Rd</t>
  </si>
  <si>
    <t>Route125 NB and Farmwood Dr</t>
  </si>
  <si>
    <t>Route125 and 114 at Andover St</t>
  </si>
  <si>
    <t>Route28 NB and Frye Cir</t>
  </si>
  <si>
    <t>Route38 NB and Colonial Drive</t>
  </si>
  <si>
    <t>Route28 NB and Colonial CT</t>
  </si>
  <si>
    <t>Route1 NB and Pond St</t>
  </si>
  <si>
    <t>Route1A NB at #107</t>
  </si>
  <si>
    <t>Route125 NB at Rogers Spring Hill</t>
  </si>
  <si>
    <t>Route62 and State Rd</t>
  </si>
  <si>
    <t>Route133 EB and Riverina Rd</t>
  </si>
  <si>
    <t>Route114 EB and Leblanc Dr</t>
  </si>
  <si>
    <t>Route117 EB and Stow St</t>
  </si>
  <si>
    <t>Route1A and Pickman Rd</t>
  </si>
  <si>
    <t>Route28 NB and Graystone Rd</t>
  </si>
  <si>
    <t>Route110 EB and Olde Tavern Ln</t>
  </si>
  <si>
    <t>Route3A NB and Chelmsford Rd</t>
  </si>
  <si>
    <t>Route127 NB and Lincoln St</t>
  </si>
  <si>
    <t>Route110 EB and Oak St</t>
  </si>
  <si>
    <t>Route 28 &amp; LambeRouteDr</t>
  </si>
  <si>
    <t>123 @ shoRoutest</t>
  </si>
  <si>
    <t>53 @ peter hobaRoutedr</t>
  </si>
  <si>
    <t>Route6a at stop and shop plaza</t>
  </si>
  <si>
    <t>Route139 EB on ramp</t>
  </si>
  <si>
    <t>Crosswalk across Route203 EB</t>
  </si>
  <si>
    <t>Crosswalk across Route203 EB &amp; WB (Morton St.)</t>
  </si>
  <si>
    <t>Route53 &amp; Cedarcliff Rd.</t>
  </si>
  <si>
    <t>Hadley St. &amp; Route53</t>
  </si>
  <si>
    <t>Route53 &amp; Dewey Rd.</t>
  </si>
  <si>
    <t>Crosswalk across Route53, by MacRitchie Engineering.</t>
  </si>
  <si>
    <t>Route53 &amp; Audubon Ave</t>
  </si>
  <si>
    <t>Crosswalk across Route53 by Dewey Rd</t>
  </si>
  <si>
    <t>Route53 &amp; Arborway Dr.</t>
  </si>
  <si>
    <t>Route53 &amp; Bickford Rd.</t>
  </si>
  <si>
    <t>Route53 &amp; Cotton Ave</t>
  </si>
  <si>
    <t>Route53 &amp; Hill Ave</t>
  </si>
  <si>
    <t>ShoRouteSt. &amp; Roger Talbot</t>
  </si>
  <si>
    <t>Route53 &amp; Edgehill Rd.</t>
  </si>
  <si>
    <t>Route53 &amp; Beechwood Rd.</t>
  </si>
  <si>
    <t>Route53 &amp; Warren Ave</t>
  </si>
  <si>
    <t>White Oaks Ln &amp; Route53</t>
  </si>
  <si>
    <t>Argyle &amp; Route53</t>
  </si>
  <si>
    <t>Route53 &amp; Glenrose Ave</t>
  </si>
  <si>
    <t>Route53 &amp; Allen St.</t>
  </si>
  <si>
    <t>Route53 &amp; Harbor Villa Ave.</t>
  </si>
  <si>
    <t>Route1 SB offramp to Revere Beach Parkway</t>
  </si>
  <si>
    <t>Woodrock &amp; Route53 @ Weymouth Industrial Park</t>
  </si>
  <si>
    <t>Route53 &amp; Edgemont Rd.</t>
  </si>
  <si>
    <t>Route53 &amp; Pleasantview Ave</t>
  </si>
  <si>
    <t>Route18 sb &amp; NewbeRouteAve</t>
  </si>
  <si>
    <t>Route18 sb &amp; derby st</t>
  </si>
  <si>
    <t>Crosswalk across Ramp - RouteI90 WB to Washington/Centre Sts., plus ramp across Charles Bank Rd.</t>
  </si>
  <si>
    <t>Ramp Route3 SB to Union St, and ramp Union St. NB to Rt. 3 NB.</t>
  </si>
  <si>
    <t>Route53 &amp; Trefton Dr.</t>
  </si>
  <si>
    <t>Crosswalk across Route203 EB + WB</t>
  </si>
  <si>
    <t>Ramp 93SB to Route28NB</t>
  </si>
  <si>
    <t>Intersection of FreepoRouteSt. &amp; I93 S onramp.</t>
  </si>
  <si>
    <t>Intersection of FreepoRouteSt. &amp; I93 S onramp</t>
  </si>
  <si>
    <t>Route9 ceadar st</t>
  </si>
  <si>
    <t>Route18 &amp; Shea rd (Southfield)</t>
  </si>
  <si>
    <t>Ramp Route28 to I93SB</t>
  </si>
  <si>
    <t>Route18 sb &amp; fern rd</t>
  </si>
  <si>
    <t>Route18sb &amp; RobeRoutePost Rd</t>
  </si>
  <si>
    <t>Route18 nb &amp; Webster st.</t>
  </si>
  <si>
    <t>Route9 &amp; Bradford rd</t>
  </si>
  <si>
    <t>Route9 &amp; Ottaway Cir</t>
  </si>
  <si>
    <t>Route9 &amp; Harris Ave</t>
  </si>
  <si>
    <t>Route18 SB &amp; Michele dr</t>
  </si>
  <si>
    <t>Route18 SB &amp; RobeRoutePost Rd</t>
  </si>
  <si>
    <t>Total Federal Participating Construction Costs</t>
  </si>
  <si>
    <t># of curb cut locations</t>
  </si>
  <si>
    <t>Totals</t>
  </si>
  <si>
    <t>Average 
Cost/
location</t>
  </si>
  <si>
    <t>Alford</t>
  </si>
  <si>
    <t>Monterey</t>
  </si>
  <si>
    <t>Mount Washington</t>
  </si>
  <si>
    <t>New Ashford</t>
  </si>
  <si>
    <t>New Marlborough</t>
  </si>
  <si>
    <t>Peru</t>
  </si>
  <si>
    <t>Savoy</t>
  </si>
  <si>
    <t>Tyringham</t>
  </si>
  <si>
    <t>Carlisle</t>
  </si>
  <si>
    <t>Sharon</t>
  </si>
  <si>
    <t>Winthrop</t>
  </si>
  <si>
    <t>Hyannis</t>
  </si>
  <si>
    <t>Aquinnah (Gay Head)</t>
  </si>
  <si>
    <t>Gosnold</t>
  </si>
  <si>
    <t>Oak Bluffs</t>
  </si>
  <si>
    <t>Ashburnham</t>
  </si>
  <si>
    <t>Berlin</t>
  </si>
  <si>
    <t>Bolton</t>
  </si>
  <si>
    <t>Charlton</t>
  </si>
  <si>
    <t>Clinton</t>
  </si>
  <si>
    <t>Harvard</t>
  </si>
  <si>
    <t>Hubbardston</t>
  </si>
  <si>
    <t>Lancaster</t>
  </si>
  <si>
    <t>New Braintree</t>
  </si>
  <si>
    <t>North Brookfield</t>
  </si>
  <si>
    <t>Oakham</t>
  </si>
  <si>
    <t>Paxton</t>
  </si>
  <si>
    <t>Phillipston</t>
  </si>
  <si>
    <t>Princeton</t>
  </si>
  <si>
    <t>Royalston</t>
  </si>
  <si>
    <t>Shirley</t>
  </si>
  <si>
    <t>Carver</t>
  </si>
  <si>
    <t>Halifax</t>
  </si>
  <si>
    <t>Hanson</t>
  </si>
  <si>
    <t>Plympton</t>
  </si>
  <si>
    <t>Hamilton</t>
  </si>
  <si>
    <t>Marblehead</t>
  </si>
  <si>
    <t>Melrose</t>
  </si>
  <si>
    <t>Nahant</t>
  </si>
  <si>
    <t>Dover</t>
  </si>
  <si>
    <t>Hopkinton</t>
  </si>
  <si>
    <t>Hudson</t>
  </si>
  <si>
    <t>Maynard</t>
  </si>
  <si>
    <t>Medway</t>
  </si>
  <si>
    <t>Millis</t>
  </si>
  <si>
    <t>Sherborn</t>
  </si>
  <si>
    <t>Dorchester</t>
  </si>
  <si>
    <t>Hyde Park</t>
  </si>
  <si>
    <t>Jamaica Plain</t>
  </si>
  <si>
    <t>Mattapan</t>
  </si>
  <si>
    <t>Roslindale</t>
  </si>
  <si>
    <t>Roxbury</t>
  </si>
  <si>
    <t>West Roxbury</t>
  </si>
  <si>
    <t>Dunstable</t>
  </si>
  <si>
    <t>Pepperell</t>
  </si>
  <si>
    <t>Berkley</t>
  </si>
  <si>
    <t>Rochester</t>
  </si>
  <si>
    <t>Belchertown</t>
  </si>
  <si>
    <t>Bernardston</t>
  </si>
  <si>
    <t>East Longmeadow</t>
  </si>
  <si>
    <t>Gill</t>
  </si>
  <si>
    <t>Goshen</t>
  </si>
  <si>
    <t>Granville</t>
  </si>
  <si>
    <t>Hampden</t>
  </si>
  <si>
    <t>Hawley</t>
  </si>
  <si>
    <t>Heath</t>
  </si>
  <si>
    <t>Holland</t>
  </si>
  <si>
    <t>Leverett</t>
  </si>
  <si>
    <t>Longmeadow</t>
  </si>
  <si>
    <t>Middlefield</t>
  </si>
  <si>
    <t>Monroe</t>
  </si>
  <si>
    <t>Montgomery</t>
  </si>
  <si>
    <t>New Salem</t>
  </si>
  <si>
    <t>Pelham</t>
  </si>
  <si>
    <t>Plainfield</t>
  </si>
  <si>
    <t>Rowe</t>
  </si>
  <si>
    <t>Shelburne</t>
  </si>
  <si>
    <t>Shutesbury</t>
  </si>
  <si>
    <t>Tolland</t>
  </si>
  <si>
    <t>Warwick</t>
  </si>
  <si>
    <t>Wendell</t>
  </si>
  <si>
    <t>Westhampton</t>
  </si>
  <si>
    <t>Region</t>
  </si>
  <si>
    <t>Municipality</t>
  </si>
  <si>
    <t>x</t>
  </si>
  <si>
    <t>y</t>
  </si>
  <si>
    <t>Leyden</t>
  </si>
  <si>
    <t>Manchester-By-The-Sea</t>
  </si>
  <si>
    <t>Aquinnah</t>
  </si>
  <si>
    <t>in D</t>
  </si>
  <si>
    <t>Manchester-by-the-Sea</t>
  </si>
  <si>
    <t>boston</t>
  </si>
  <si>
    <t>Unique Towns</t>
  </si>
  <si>
    <t>#</t>
  </si>
  <si>
    <t>MASILC Region</t>
  </si>
  <si>
    <t>Dis-trict</t>
  </si>
  <si>
    <t>Tab</t>
  </si>
  <si>
    <t>Contents</t>
  </si>
  <si>
    <t>Summary</t>
  </si>
  <si>
    <t>Tables included in PowerPoint and reports</t>
  </si>
  <si>
    <t>By Town</t>
  </si>
  <si>
    <t>Breakdown of each location, buy MASILC Region, District, and Town includs Protorization # and Rank</t>
  </si>
  <si>
    <t>By District</t>
  </si>
  <si>
    <t>Simplified list of each location by District</t>
  </si>
  <si>
    <t>D1 through D6</t>
  </si>
  <si>
    <t>A list of all ramps identified in each District</t>
  </si>
  <si>
    <t>Towns by Region</t>
  </si>
  <si>
    <t>List of each MASILC region, and the towns in each</t>
  </si>
  <si>
    <t>Towns by District</t>
  </si>
  <si>
    <t>List of each Town in each Distirct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</si>
</sst>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"/>
    <numFmt numFmtId="166" formatCode="_(* #,##0_);_(* \(#,##0\);_(* &quot;-&quot;??_);_(@_)"/>
    <numFmt numFmtId="167" formatCode="_(&quot;$&quot;* #,##0_);_(&quot;$&quot;* \(#,##0\);_(&quot;$&quot;* &quot;-&quot;??_);_(@_)"/>
    <numFmt numFmtId="168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2" borderId="1" applyNumberFormat="0" applyFon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165" fontId="3" fillId="5" borderId="2" xfId="1" applyNumberFormat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/>
    </xf>
    <xf numFmtId="0" fontId="2" fillId="0" borderId="2" xfId="1" applyFill="1" applyBorder="1" applyAlignment="1">
      <alignment horizontal="center" vertical="center" wrapText="1"/>
    </xf>
    <xf numFmtId="165" fontId="2" fillId="0" borderId="2" xfId="1" applyNumberFormat="1" applyFill="1" applyBorder="1" applyAlignment="1">
      <alignment horizontal="center" vertical="center"/>
    </xf>
    <xf numFmtId="165" fontId="2" fillId="0" borderId="2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165" fontId="3" fillId="5" borderId="2" xfId="1" applyNumberFormat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165" fontId="2" fillId="0" borderId="2" xfId="1" applyNumberFormat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/>
    </xf>
    <xf numFmtId="0" fontId="2" fillId="0" borderId="2" xfId="1" applyFill="1" applyBorder="1" applyAlignment="1">
      <alignment horizontal="center" vertical="center" wrapText="1"/>
    </xf>
    <xf numFmtId="165" fontId="2" fillId="0" borderId="2" xfId="1" applyNumberForma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/>
    </xf>
    <xf numFmtId="0" fontId="2" fillId="0" borderId="2" xfId="1" applyFill="1" applyBorder="1" applyAlignment="1">
      <alignment horizontal="center" vertical="center" wrapText="1"/>
    </xf>
    <xf numFmtId="165" fontId="2" fillId="0" borderId="2" xfId="1" applyNumberFormat="1" applyFill="1" applyBorder="1" applyAlignment="1">
      <alignment horizontal="center" vertical="center"/>
    </xf>
    <xf numFmtId="165" fontId="2" fillId="0" borderId="2" xfId="1" applyNumberFormat="1" applyBorder="1" applyAlignment="1">
      <alignment horizontal="center" vertical="center"/>
    </xf>
    <xf numFmtId="0" fontId="2" fillId="6" borderId="2" xfId="1" applyFill="1" applyBorder="1" applyAlignment="1">
      <alignment horizontal="center" vertical="center"/>
    </xf>
    <xf numFmtId="0" fontId="2" fillId="7" borderId="2" xfId="1" applyFill="1" applyBorder="1" applyAlignment="1">
      <alignment horizontal="center" vertical="center"/>
    </xf>
    <xf numFmtId="0" fontId="4" fillId="7" borderId="2" xfId="1" applyFont="1" applyFill="1" applyBorder="1" applyAlignment="1">
      <alignment horizontal="center" vertical="center"/>
    </xf>
    <xf numFmtId="0" fontId="2" fillId="7" borderId="2" xfId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/>
    </xf>
    <xf numFmtId="0" fontId="2" fillId="6" borderId="2" xfId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165" fontId="2" fillId="0" borderId="2" xfId="1" applyNumberFormat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 wrapText="1"/>
    </xf>
    <xf numFmtId="165" fontId="2" fillId="0" borderId="2" xfId="1" applyNumberFormat="1" applyFill="1" applyBorder="1" applyAlignment="1">
      <alignment horizontal="center" vertical="center" wrapText="1"/>
    </xf>
    <xf numFmtId="0" fontId="2" fillId="0" borderId="2" xfId="1" applyFill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165" fontId="2" fillId="0" borderId="2" xfId="1" applyNumberFormat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 wrapText="1"/>
    </xf>
    <xf numFmtId="165" fontId="2" fillId="0" borderId="2" xfId="1" applyNumberFormat="1" applyFill="1" applyBorder="1" applyAlignment="1">
      <alignment horizontal="center" vertical="center" wrapText="1"/>
    </xf>
    <xf numFmtId="0" fontId="2" fillId="0" borderId="2" xfId="1" applyFill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2" xfId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 wrapText="1"/>
    </xf>
    <xf numFmtId="0" fontId="2" fillId="0" borderId="2" xfId="1" applyFill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2" xfId="1" applyBorder="1" applyAlignment="1">
      <alignment horizontal="center" wrapText="1"/>
    </xf>
    <xf numFmtId="165" fontId="2" fillId="0" borderId="2" xfId="1" applyNumberFormat="1" applyBorder="1" applyAlignment="1">
      <alignment horizontal="center" wrapText="1"/>
    </xf>
    <xf numFmtId="0" fontId="2" fillId="0" borderId="2" xfId="1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1" fontId="6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" fontId="6" fillId="0" borderId="2" xfId="1" applyNumberFormat="1" applyFont="1" applyFill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6" fontId="0" fillId="0" borderId="9" xfId="4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1" xfId="6" applyFont="1" applyBorder="1" applyAlignment="1">
      <alignment horizontal="center" vertical="center"/>
    </xf>
    <xf numFmtId="167" fontId="0" fillId="0" borderId="5" xfId="5" applyNumberFormat="1" applyFont="1" applyBorder="1" applyAlignment="1">
      <alignment horizontal="center" vertical="center"/>
    </xf>
    <xf numFmtId="167" fontId="0" fillId="0" borderId="10" xfId="5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6" fontId="0" fillId="0" borderId="16" xfId="4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0" fillId="0" borderId="13" xfId="6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0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68" fontId="0" fillId="0" borderId="2" xfId="0" applyNumberFormat="1" applyFont="1" applyBorder="1"/>
    <xf numFmtId="168" fontId="0" fillId="0" borderId="2" xfId="0" applyNumberFormat="1" applyBorder="1"/>
    <xf numFmtId="0" fontId="3" fillId="3" borderId="2" xfId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166" fontId="0" fillId="0" borderId="22" xfId="4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9" fontId="0" fillId="0" borderId="25" xfId="6" applyFont="1" applyBorder="1" applyAlignment="1">
      <alignment horizontal="center" vertical="center"/>
    </xf>
    <xf numFmtId="167" fontId="0" fillId="0" borderId="23" xfId="5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6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7" fontId="0" fillId="0" borderId="27" xfId="0" applyNumberForma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0" fontId="2" fillId="0" borderId="2" xfId="1" applyFill="1" applyBorder="1" applyAlignment="1">
      <alignment horizontal="center" wrapText="1"/>
    </xf>
    <xf numFmtId="165" fontId="2" fillId="0" borderId="2" xfId="1" applyNumberFormat="1" applyFill="1" applyBorder="1" applyAlignment="1">
      <alignment horizont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167" fontId="0" fillId="0" borderId="22" xfId="0" applyNumberFormat="1" applyBorder="1" applyAlignment="1">
      <alignment horizontal="center" vertical="center"/>
    </xf>
    <xf numFmtId="167" fontId="0" fillId="0" borderId="29" xfId="0" applyNumberFormat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/>
    <xf numFmtId="0" fontId="10" fillId="0" borderId="26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0" fillId="0" borderId="0" xfId="0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164" fontId="3" fillId="4" borderId="2" xfId="1" applyNumberFormat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0" fillId="8" borderId="0" xfId="0" applyFill="1"/>
    <xf numFmtId="0" fontId="0" fillId="8" borderId="40" xfId="0" applyFill="1" applyBorder="1"/>
    <xf numFmtId="0" fontId="0" fillId="8" borderId="41" xfId="0" applyFill="1" applyBorder="1"/>
    <xf numFmtId="0" fontId="0" fillId="8" borderId="42" xfId="0" applyFill="1" applyBorder="1"/>
    <xf numFmtId="0" fontId="5" fillId="8" borderId="38" xfId="0" applyFont="1" applyFill="1" applyBorder="1" applyAlignment="1">
      <alignment horizontal="center"/>
    </xf>
    <xf numFmtId="0" fontId="5" fillId="8" borderId="39" xfId="0" applyFont="1" applyFill="1" applyBorder="1"/>
    <xf numFmtId="0" fontId="4" fillId="9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0" borderId="2" xfId="0" applyFill="1" applyBorder="1" applyAlignment="1">
      <alignment horizontal="center"/>
    </xf>
  </cellXfs>
  <cellStyles count="7">
    <cellStyle name="Comma" xfId="4" builtinId="3"/>
    <cellStyle name="Currency" xfId="5" builtinId="4"/>
    <cellStyle name="Normal" xfId="0" builtinId="0"/>
    <cellStyle name="Normal 2" xfId="2"/>
    <cellStyle name="Normal 3" xfId="1"/>
    <cellStyle name="Note 2" xfId="3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145" zoomScaleNormal="145" workbookViewId="0"/>
  </sheetViews>
  <sheetFormatPr defaultRowHeight="15" x14ac:dyDescent="0.25"/>
  <cols>
    <col min="1" max="1" width="16.140625" style="136" bestFit="1" customWidth="1"/>
    <col min="2" max="2" width="91.42578125" style="136" bestFit="1" customWidth="1"/>
  </cols>
  <sheetData>
    <row r="1" spans="1:2" ht="15.75" thickBot="1" x14ac:dyDescent="0.3"/>
    <row r="2" spans="1:2" x14ac:dyDescent="0.25">
      <c r="A2" s="140" t="s">
        <v>5728</v>
      </c>
      <c r="B2" s="141" t="s">
        <v>5729</v>
      </c>
    </row>
    <row r="3" spans="1:2" x14ac:dyDescent="0.25">
      <c r="A3" s="142" t="s">
        <v>5730</v>
      </c>
      <c r="B3" s="137" t="s">
        <v>5731</v>
      </c>
    </row>
    <row r="4" spans="1:2" x14ac:dyDescent="0.25">
      <c r="A4" s="143" t="s">
        <v>5732</v>
      </c>
      <c r="B4" s="138" t="s">
        <v>5733</v>
      </c>
    </row>
    <row r="5" spans="1:2" x14ac:dyDescent="0.25">
      <c r="A5" s="143" t="s">
        <v>5734</v>
      </c>
      <c r="B5" s="138" t="s">
        <v>5735</v>
      </c>
    </row>
    <row r="6" spans="1:2" x14ac:dyDescent="0.25">
      <c r="A6" s="144" t="s">
        <v>5736</v>
      </c>
      <c r="B6" s="138" t="s">
        <v>5737</v>
      </c>
    </row>
    <row r="7" spans="1:2" x14ac:dyDescent="0.25">
      <c r="A7" s="145" t="s">
        <v>5738</v>
      </c>
      <c r="B7" s="138" t="s">
        <v>5739</v>
      </c>
    </row>
    <row r="8" spans="1:2" ht="15.75" thickBot="1" x14ac:dyDescent="0.3">
      <c r="A8" s="145" t="s">
        <v>5740</v>
      </c>
      <c r="B8" s="139" t="s">
        <v>5741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701"/>
  <sheetViews>
    <sheetView view="pageBreakPreview" zoomScale="60" zoomScaleNormal="100" workbookViewId="0">
      <selection activeCell="I2" sqref="I2:I20"/>
    </sheetView>
  </sheetViews>
  <sheetFormatPr defaultRowHeight="15" x14ac:dyDescent="0.25"/>
  <cols>
    <col min="1" max="1" width="6.7109375" style="55" bestFit="1" customWidth="1"/>
    <col min="2" max="2" width="8.7109375" style="55" customWidth="1"/>
    <col min="3" max="3" width="19.7109375" style="10" customWidth="1"/>
    <col min="4" max="4" width="33.7109375" style="10" customWidth="1"/>
    <col min="5" max="5" width="10.85546875" style="10" customWidth="1"/>
    <col min="6" max="6" width="8.7109375" style="10" customWidth="1"/>
    <col min="9" max="9" width="25.5703125" customWidth="1"/>
  </cols>
  <sheetData>
    <row r="1" spans="1:9" ht="15.75" x14ac:dyDescent="0.25">
      <c r="A1" s="14"/>
      <c r="B1" s="132" t="s">
        <v>0</v>
      </c>
      <c r="C1" s="132"/>
      <c r="D1" s="132"/>
      <c r="E1" s="133" t="s">
        <v>1</v>
      </c>
      <c r="F1" s="133"/>
    </row>
    <row r="2" spans="1:9" ht="15.75" x14ac:dyDescent="0.25">
      <c r="A2" s="14" t="s">
        <v>3623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I2" s="123" t="s">
        <v>5724</v>
      </c>
    </row>
    <row r="3" spans="1:9" ht="31.5" x14ac:dyDescent="0.25">
      <c r="A3" s="54">
        <v>6</v>
      </c>
      <c r="B3" s="54">
        <v>9805</v>
      </c>
      <c r="C3" s="48" t="s">
        <v>3219</v>
      </c>
      <c r="D3" s="52" t="s">
        <v>3220</v>
      </c>
      <c r="E3" s="53">
        <v>297.80016448137604</v>
      </c>
      <c r="F3" s="50">
        <v>1</v>
      </c>
      <c r="I3" s="48" t="s">
        <v>3219</v>
      </c>
    </row>
    <row r="4" spans="1:9" ht="31.5" x14ac:dyDescent="0.25">
      <c r="A4" s="54">
        <v>6</v>
      </c>
      <c r="B4" s="54">
        <v>24670</v>
      </c>
      <c r="C4" s="48" t="s">
        <v>3219</v>
      </c>
      <c r="D4" s="52" t="s">
        <v>3221</v>
      </c>
      <c r="E4" s="53">
        <v>297.75310208825522</v>
      </c>
      <c r="F4" s="50">
        <v>2</v>
      </c>
      <c r="I4" s="48" t="s">
        <v>3222</v>
      </c>
    </row>
    <row r="5" spans="1:9" ht="31.5" x14ac:dyDescent="0.25">
      <c r="A5" s="54">
        <v>6</v>
      </c>
      <c r="B5" s="54">
        <v>14984</v>
      </c>
      <c r="C5" s="48" t="s">
        <v>3222</v>
      </c>
      <c r="D5" s="52" t="s">
        <v>3223</v>
      </c>
      <c r="E5" s="53">
        <v>287.56959079181053</v>
      </c>
      <c r="F5" s="50">
        <v>3</v>
      </c>
      <c r="I5" s="48" t="s">
        <v>3229</v>
      </c>
    </row>
    <row r="6" spans="1:9" ht="31.5" x14ac:dyDescent="0.25">
      <c r="A6" s="54">
        <v>6</v>
      </c>
      <c r="B6" s="54">
        <v>6826</v>
      </c>
      <c r="C6" s="48" t="s">
        <v>3219</v>
      </c>
      <c r="D6" s="52" t="s">
        <v>3224</v>
      </c>
      <c r="E6" s="53">
        <v>286.84461100859789</v>
      </c>
      <c r="F6" s="50">
        <v>4</v>
      </c>
      <c r="I6" s="48" t="s">
        <v>3232</v>
      </c>
    </row>
    <row r="7" spans="1:9" ht="31.5" x14ac:dyDescent="0.25">
      <c r="A7" s="54">
        <v>6</v>
      </c>
      <c r="B7" s="54">
        <v>8976</v>
      </c>
      <c r="C7" s="48" t="s">
        <v>3219</v>
      </c>
      <c r="D7" s="52" t="s">
        <v>3225</v>
      </c>
      <c r="E7" s="53">
        <v>286.82252664790906</v>
      </c>
      <c r="F7" s="50">
        <v>5</v>
      </c>
      <c r="I7" s="48" t="s">
        <v>3237</v>
      </c>
    </row>
    <row r="8" spans="1:9" ht="31.5" x14ac:dyDescent="0.25">
      <c r="A8" s="54">
        <v>6</v>
      </c>
      <c r="B8" s="54">
        <v>6827</v>
      </c>
      <c r="C8" s="48" t="s">
        <v>3219</v>
      </c>
      <c r="D8" s="52" t="s">
        <v>3224</v>
      </c>
      <c r="E8" s="53">
        <v>286.75353581006385</v>
      </c>
      <c r="F8" s="50">
        <v>6</v>
      </c>
      <c r="I8" s="48" t="s">
        <v>3241</v>
      </c>
    </row>
    <row r="9" spans="1:9" ht="31.5" x14ac:dyDescent="0.25">
      <c r="A9" s="54">
        <v>6</v>
      </c>
      <c r="B9" s="54">
        <v>4166</v>
      </c>
      <c r="C9" s="48" t="s">
        <v>3219</v>
      </c>
      <c r="D9" s="52" t="s">
        <v>3226</v>
      </c>
      <c r="E9" s="53">
        <v>286.66626566393728</v>
      </c>
      <c r="F9" s="50">
        <v>7</v>
      </c>
      <c r="I9" s="48" t="s">
        <v>3252</v>
      </c>
    </row>
    <row r="10" spans="1:9" ht="31.5" x14ac:dyDescent="0.25">
      <c r="A10" s="54">
        <v>6</v>
      </c>
      <c r="B10" s="54">
        <v>4165</v>
      </c>
      <c r="C10" s="48" t="s">
        <v>3219</v>
      </c>
      <c r="D10" s="52" t="s">
        <v>3226</v>
      </c>
      <c r="E10" s="53">
        <v>286.62538230117991</v>
      </c>
      <c r="F10" s="50">
        <v>8</v>
      </c>
      <c r="I10" s="48" t="s">
        <v>3266</v>
      </c>
    </row>
    <row r="11" spans="1:9" ht="31.5" x14ac:dyDescent="0.25">
      <c r="A11" s="54">
        <v>6</v>
      </c>
      <c r="B11" s="54">
        <v>5991</v>
      </c>
      <c r="C11" s="48" t="s">
        <v>3219</v>
      </c>
      <c r="D11" s="52" t="s">
        <v>3227</v>
      </c>
      <c r="E11" s="53">
        <v>286.43355263348997</v>
      </c>
      <c r="F11" s="50">
        <v>9</v>
      </c>
      <c r="I11" s="48" t="s">
        <v>3275</v>
      </c>
    </row>
    <row r="12" spans="1:9" ht="31.5" x14ac:dyDescent="0.25">
      <c r="A12" s="54">
        <v>6</v>
      </c>
      <c r="B12" s="54">
        <v>6558</v>
      </c>
      <c r="C12" s="48" t="s">
        <v>3219</v>
      </c>
      <c r="D12" s="52" t="s">
        <v>3228</v>
      </c>
      <c r="E12" s="53">
        <v>283.19740487898912</v>
      </c>
      <c r="F12" s="50">
        <v>10</v>
      </c>
      <c r="I12" s="48" t="s">
        <v>3300</v>
      </c>
    </row>
    <row r="13" spans="1:9" ht="15.75" x14ac:dyDescent="0.25">
      <c r="A13" s="54">
        <v>6</v>
      </c>
      <c r="B13" s="54">
        <v>9665</v>
      </c>
      <c r="C13" s="48" t="s">
        <v>3229</v>
      </c>
      <c r="D13" s="52" t="s">
        <v>3230</v>
      </c>
      <c r="E13" s="53">
        <v>276.77209204583392</v>
      </c>
      <c r="F13" s="50">
        <v>11</v>
      </c>
      <c r="I13" s="48" t="s">
        <v>3322</v>
      </c>
    </row>
    <row r="14" spans="1:9" ht="31.5" x14ac:dyDescent="0.25">
      <c r="A14" s="54">
        <v>6</v>
      </c>
      <c r="B14" s="54">
        <v>6559</v>
      </c>
      <c r="C14" s="48" t="s">
        <v>3219</v>
      </c>
      <c r="D14" s="52" t="s">
        <v>3228</v>
      </c>
      <c r="E14" s="53">
        <v>276.68928496817597</v>
      </c>
      <c r="F14" s="50">
        <v>12</v>
      </c>
      <c r="I14" s="49" t="s">
        <v>3327</v>
      </c>
    </row>
    <row r="15" spans="1:9" ht="31.5" x14ac:dyDescent="0.25">
      <c r="A15" s="54">
        <v>6</v>
      </c>
      <c r="B15" s="54">
        <v>22057</v>
      </c>
      <c r="C15" s="48" t="s">
        <v>3219</v>
      </c>
      <c r="D15" s="52" t="s">
        <v>3231</v>
      </c>
      <c r="E15" s="53">
        <v>274.7103333814926</v>
      </c>
      <c r="F15" s="50">
        <v>13</v>
      </c>
      <c r="I15" s="48" t="s">
        <v>3330</v>
      </c>
    </row>
    <row r="16" spans="1:9" ht="15.75" x14ac:dyDescent="0.25">
      <c r="A16" s="54">
        <v>6</v>
      </c>
      <c r="B16" s="54">
        <v>20383</v>
      </c>
      <c r="C16" s="48" t="s">
        <v>3232</v>
      </c>
      <c r="D16" s="52" t="s">
        <v>3233</v>
      </c>
      <c r="E16" s="53">
        <v>273.85918022826871</v>
      </c>
      <c r="F16" s="50">
        <v>14</v>
      </c>
      <c r="I16" s="48" t="s">
        <v>3352</v>
      </c>
    </row>
    <row r="17" spans="1:9" ht="31.5" x14ac:dyDescent="0.25">
      <c r="A17" s="54">
        <v>6</v>
      </c>
      <c r="B17" s="54">
        <v>12302</v>
      </c>
      <c r="C17" s="48" t="s">
        <v>3219</v>
      </c>
      <c r="D17" s="52" t="s">
        <v>3234</v>
      </c>
      <c r="E17" s="53">
        <v>273.12219137135514</v>
      </c>
      <c r="F17" s="50">
        <v>15</v>
      </c>
      <c r="I17" s="48" t="s">
        <v>3472</v>
      </c>
    </row>
    <row r="18" spans="1:9" ht="15.75" x14ac:dyDescent="0.25">
      <c r="A18" s="54">
        <v>6</v>
      </c>
      <c r="B18" s="54">
        <v>16700</v>
      </c>
      <c r="C18" s="48" t="s">
        <v>3232</v>
      </c>
      <c r="D18" s="52" t="s">
        <v>3235</v>
      </c>
      <c r="E18" s="53">
        <v>272.9021289890519</v>
      </c>
      <c r="F18" s="50">
        <v>16</v>
      </c>
      <c r="I18" s="48" t="s">
        <v>3521</v>
      </c>
    </row>
    <row r="19" spans="1:9" ht="15.75" x14ac:dyDescent="0.25">
      <c r="A19" s="54">
        <v>6</v>
      </c>
      <c r="B19" s="54">
        <v>16699</v>
      </c>
      <c r="C19" s="48" t="s">
        <v>3232</v>
      </c>
      <c r="D19" s="52" t="s">
        <v>3235</v>
      </c>
      <c r="E19" s="53">
        <v>271.61601364951406</v>
      </c>
      <c r="F19" s="50">
        <v>17</v>
      </c>
      <c r="I19" s="49" t="s">
        <v>1025</v>
      </c>
    </row>
    <row r="20" spans="1:9" ht="15.75" x14ac:dyDescent="0.25">
      <c r="A20" s="54">
        <v>6</v>
      </c>
      <c r="B20" s="54">
        <v>20384</v>
      </c>
      <c r="C20" s="48" t="s">
        <v>3232</v>
      </c>
      <c r="D20" s="52" t="s">
        <v>3233</v>
      </c>
      <c r="E20" s="53">
        <v>271.51147005496694</v>
      </c>
      <c r="F20" s="50">
        <v>18</v>
      </c>
      <c r="I20" s="113">
        <v>17</v>
      </c>
    </row>
    <row r="21" spans="1:9" ht="15.75" x14ac:dyDescent="0.25">
      <c r="A21" s="54">
        <v>6</v>
      </c>
      <c r="B21" s="54">
        <v>16438</v>
      </c>
      <c r="C21" s="48" t="s">
        <v>3232</v>
      </c>
      <c r="D21" s="52" t="s">
        <v>3236</v>
      </c>
      <c r="E21" s="53">
        <v>268.70472776159875</v>
      </c>
      <c r="F21" s="50">
        <v>19</v>
      </c>
    </row>
    <row r="22" spans="1:9" ht="15.75" x14ac:dyDescent="0.25">
      <c r="A22" s="54">
        <v>6</v>
      </c>
      <c r="B22" s="54">
        <v>3877</v>
      </c>
      <c r="C22" s="48" t="s">
        <v>3237</v>
      </c>
      <c r="D22" s="52" t="s">
        <v>3238</v>
      </c>
      <c r="E22" s="53">
        <v>266.21721087283163</v>
      </c>
      <c r="F22" s="50">
        <v>20</v>
      </c>
    </row>
    <row r="23" spans="1:9" ht="15.75" x14ac:dyDescent="0.25">
      <c r="A23" s="54">
        <v>6</v>
      </c>
      <c r="B23" s="54">
        <v>11347</v>
      </c>
      <c r="C23" s="48" t="s">
        <v>3237</v>
      </c>
      <c r="D23" s="52" t="s">
        <v>3239</v>
      </c>
      <c r="E23" s="53">
        <v>265.72879464918657</v>
      </c>
      <c r="F23" s="50">
        <v>21</v>
      </c>
    </row>
    <row r="24" spans="1:9" ht="15.75" x14ac:dyDescent="0.25">
      <c r="A24" s="54">
        <v>6</v>
      </c>
      <c r="B24" s="54">
        <v>11346</v>
      </c>
      <c r="C24" s="48" t="s">
        <v>3237</v>
      </c>
      <c r="D24" s="52" t="s">
        <v>3239</v>
      </c>
      <c r="E24" s="53">
        <v>265.49282320470951</v>
      </c>
      <c r="F24" s="50">
        <v>22</v>
      </c>
    </row>
    <row r="25" spans="1:9" ht="15.75" x14ac:dyDescent="0.25">
      <c r="A25" s="54">
        <v>6</v>
      </c>
      <c r="B25" s="54">
        <v>5355</v>
      </c>
      <c r="C25" s="48" t="s">
        <v>3232</v>
      </c>
      <c r="D25" s="52" t="s">
        <v>3240</v>
      </c>
      <c r="E25" s="53">
        <v>265.37908258912449</v>
      </c>
      <c r="F25" s="50">
        <v>23</v>
      </c>
    </row>
    <row r="26" spans="1:9" ht="15.75" x14ac:dyDescent="0.25">
      <c r="A26" s="54">
        <v>6</v>
      </c>
      <c r="B26" s="54">
        <v>27078</v>
      </c>
      <c r="C26" s="48" t="s">
        <v>3241</v>
      </c>
      <c r="D26" s="52" t="s">
        <v>3242</v>
      </c>
      <c r="E26" s="53">
        <v>265.37908258912449</v>
      </c>
      <c r="F26" s="50">
        <v>23</v>
      </c>
    </row>
    <row r="27" spans="1:9" ht="15.75" x14ac:dyDescent="0.25">
      <c r="A27" s="54">
        <v>6</v>
      </c>
      <c r="B27" s="54">
        <v>17139</v>
      </c>
      <c r="C27" s="48" t="s">
        <v>3232</v>
      </c>
      <c r="D27" s="52" t="s">
        <v>3240</v>
      </c>
      <c r="E27" s="53">
        <v>264.97082911231468</v>
      </c>
      <c r="F27" s="50">
        <v>25</v>
      </c>
    </row>
    <row r="28" spans="1:9" ht="15.75" x14ac:dyDescent="0.25">
      <c r="A28" s="54">
        <v>6</v>
      </c>
      <c r="B28" s="54">
        <v>22797</v>
      </c>
      <c r="C28" s="48" t="s">
        <v>3237</v>
      </c>
      <c r="D28" s="52" t="s">
        <v>3243</v>
      </c>
      <c r="E28" s="53">
        <v>264.6663453042803</v>
      </c>
      <c r="F28" s="50">
        <v>26</v>
      </c>
    </row>
    <row r="29" spans="1:9" ht="15.75" x14ac:dyDescent="0.25">
      <c r="A29" s="54">
        <v>6</v>
      </c>
      <c r="B29" s="54">
        <v>17138</v>
      </c>
      <c r="C29" s="48" t="s">
        <v>3232</v>
      </c>
      <c r="D29" s="52" t="s">
        <v>3240</v>
      </c>
      <c r="E29" s="53">
        <v>264.54189158367097</v>
      </c>
      <c r="F29" s="50">
        <v>27</v>
      </c>
    </row>
    <row r="30" spans="1:9" ht="15.75" x14ac:dyDescent="0.25">
      <c r="A30" s="54">
        <v>6</v>
      </c>
      <c r="B30" s="54">
        <v>25177</v>
      </c>
      <c r="C30" s="48" t="s">
        <v>3219</v>
      </c>
      <c r="D30" s="52" t="s">
        <v>3244</v>
      </c>
      <c r="E30" s="53">
        <v>264.53259690479189</v>
      </c>
      <c r="F30" s="50">
        <v>28</v>
      </c>
    </row>
    <row r="31" spans="1:9" ht="15.75" x14ac:dyDescent="0.25">
      <c r="A31" s="54">
        <v>6</v>
      </c>
      <c r="B31" s="54">
        <v>22796</v>
      </c>
      <c r="C31" s="48" t="s">
        <v>3237</v>
      </c>
      <c r="D31" s="52" t="s">
        <v>3243</v>
      </c>
      <c r="E31" s="53">
        <v>264.49472027184959</v>
      </c>
      <c r="F31" s="51">
        <v>29</v>
      </c>
    </row>
    <row r="32" spans="1:9" ht="31.5" x14ac:dyDescent="0.25">
      <c r="A32" s="54">
        <v>6</v>
      </c>
      <c r="B32" s="54">
        <v>10248</v>
      </c>
      <c r="C32" s="48" t="s">
        <v>3219</v>
      </c>
      <c r="D32" s="52" t="s">
        <v>3245</v>
      </c>
      <c r="E32" s="53">
        <v>263.06316188240726</v>
      </c>
      <c r="F32" s="50">
        <v>30</v>
      </c>
    </row>
    <row r="33" spans="1:6" ht="31.5" x14ac:dyDescent="0.25">
      <c r="A33" s="54">
        <v>6</v>
      </c>
      <c r="B33" s="54">
        <v>5529</v>
      </c>
      <c r="C33" s="48" t="s">
        <v>3219</v>
      </c>
      <c r="D33" s="52" t="s">
        <v>3246</v>
      </c>
      <c r="E33" s="53">
        <v>262.4605212469915</v>
      </c>
      <c r="F33" s="50">
        <v>31</v>
      </c>
    </row>
    <row r="34" spans="1:6" ht="31.5" x14ac:dyDescent="0.25">
      <c r="A34" s="54">
        <v>6</v>
      </c>
      <c r="B34" s="54">
        <v>644</v>
      </c>
      <c r="C34" s="48" t="s">
        <v>3219</v>
      </c>
      <c r="D34" s="52" t="s">
        <v>3247</v>
      </c>
      <c r="E34" s="53">
        <v>261.71725392492311</v>
      </c>
      <c r="F34" s="50">
        <v>32</v>
      </c>
    </row>
    <row r="35" spans="1:6" ht="31.5" x14ac:dyDescent="0.25">
      <c r="A35" s="54">
        <v>6</v>
      </c>
      <c r="B35" s="54">
        <v>643</v>
      </c>
      <c r="C35" s="48" t="s">
        <v>3219</v>
      </c>
      <c r="D35" s="52" t="s">
        <v>3247</v>
      </c>
      <c r="E35" s="53">
        <v>261.35286555092989</v>
      </c>
      <c r="F35" s="51">
        <v>33</v>
      </c>
    </row>
    <row r="36" spans="1:6" ht="31.5" x14ac:dyDescent="0.25">
      <c r="A36" s="54">
        <v>6</v>
      </c>
      <c r="B36" s="54">
        <v>645</v>
      </c>
      <c r="C36" s="48" t="s">
        <v>3219</v>
      </c>
      <c r="D36" s="52" t="s">
        <v>3247</v>
      </c>
      <c r="E36" s="53">
        <v>260.85457940829065</v>
      </c>
      <c r="F36" s="50">
        <v>34</v>
      </c>
    </row>
    <row r="37" spans="1:6" ht="31.5" x14ac:dyDescent="0.25">
      <c r="A37" s="54">
        <v>6</v>
      </c>
      <c r="B37" s="54">
        <v>646</v>
      </c>
      <c r="C37" s="48" t="s">
        <v>3219</v>
      </c>
      <c r="D37" s="52" t="s">
        <v>3247</v>
      </c>
      <c r="E37" s="53">
        <v>260.72158747601918</v>
      </c>
      <c r="F37" s="50">
        <v>35</v>
      </c>
    </row>
    <row r="38" spans="1:6" ht="15.75" x14ac:dyDescent="0.25">
      <c r="A38" s="54">
        <v>6</v>
      </c>
      <c r="B38" s="54">
        <v>14681</v>
      </c>
      <c r="C38" s="48" t="s">
        <v>3219</v>
      </c>
      <c r="D38" s="52" t="s">
        <v>3248</v>
      </c>
      <c r="E38" s="53">
        <v>260.39435277304938</v>
      </c>
      <c r="F38" s="50">
        <v>36</v>
      </c>
    </row>
    <row r="39" spans="1:6" ht="31.5" x14ac:dyDescent="0.25">
      <c r="A39" s="54">
        <v>6</v>
      </c>
      <c r="B39" s="54">
        <v>14068</v>
      </c>
      <c r="C39" s="48" t="s">
        <v>3219</v>
      </c>
      <c r="D39" s="52" t="s">
        <v>3249</v>
      </c>
      <c r="E39" s="53">
        <v>260.3461170698294</v>
      </c>
      <c r="F39" s="50">
        <v>37</v>
      </c>
    </row>
    <row r="40" spans="1:6" ht="31.5" x14ac:dyDescent="0.25">
      <c r="A40" s="54">
        <v>6</v>
      </c>
      <c r="B40" s="54">
        <v>14067</v>
      </c>
      <c r="C40" s="48" t="s">
        <v>3219</v>
      </c>
      <c r="D40" s="52" t="s">
        <v>3249</v>
      </c>
      <c r="E40" s="53">
        <v>259.81871215561705</v>
      </c>
      <c r="F40" s="50">
        <v>38</v>
      </c>
    </row>
    <row r="41" spans="1:6" ht="15.75" x14ac:dyDescent="0.25">
      <c r="A41" s="54">
        <v>6</v>
      </c>
      <c r="B41" s="54">
        <v>14682</v>
      </c>
      <c r="C41" s="48" t="s">
        <v>3219</v>
      </c>
      <c r="D41" s="52" t="s">
        <v>3248</v>
      </c>
      <c r="E41" s="53">
        <v>259.76294125163514</v>
      </c>
      <c r="F41" s="50">
        <v>39</v>
      </c>
    </row>
    <row r="42" spans="1:6" ht="31.5" x14ac:dyDescent="0.25">
      <c r="A42" s="54">
        <v>6</v>
      </c>
      <c r="B42" s="54">
        <v>10806</v>
      </c>
      <c r="C42" s="48" t="s">
        <v>3219</v>
      </c>
      <c r="D42" s="52" t="s">
        <v>3250</v>
      </c>
      <c r="E42" s="53">
        <v>258.19178441982058</v>
      </c>
      <c r="F42" s="50">
        <v>40</v>
      </c>
    </row>
    <row r="43" spans="1:6" ht="15.75" x14ac:dyDescent="0.25">
      <c r="A43" s="54">
        <v>6</v>
      </c>
      <c r="B43" s="54">
        <v>16879</v>
      </c>
      <c r="C43" s="48" t="s">
        <v>3219</v>
      </c>
      <c r="D43" s="52" t="s">
        <v>3251</v>
      </c>
      <c r="E43" s="53">
        <v>257.97197464152299</v>
      </c>
      <c r="F43" s="50">
        <v>41</v>
      </c>
    </row>
    <row r="44" spans="1:6" ht="31.5" x14ac:dyDescent="0.25">
      <c r="A44" s="54">
        <v>6</v>
      </c>
      <c r="B44" s="54">
        <v>24671</v>
      </c>
      <c r="C44" s="48" t="s">
        <v>3219</v>
      </c>
      <c r="D44" s="52" t="s">
        <v>3221</v>
      </c>
      <c r="E44" s="53">
        <v>257.72658581578139</v>
      </c>
      <c r="F44" s="51">
        <v>42</v>
      </c>
    </row>
    <row r="45" spans="1:6" ht="31.5" x14ac:dyDescent="0.25">
      <c r="A45" s="54">
        <v>6</v>
      </c>
      <c r="B45" s="54">
        <v>9804</v>
      </c>
      <c r="C45" s="48" t="s">
        <v>3219</v>
      </c>
      <c r="D45" s="52" t="s">
        <v>3220</v>
      </c>
      <c r="E45" s="53">
        <v>257.604008327602</v>
      </c>
      <c r="F45" s="50">
        <v>43</v>
      </c>
    </row>
    <row r="46" spans="1:6" ht="31.5" x14ac:dyDescent="0.25">
      <c r="A46" s="54">
        <v>6</v>
      </c>
      <c r="B46" s="54">
        <v>14256</v>
      </c>
      <c r="C46" s="48" t="s">
        <v>3252</v>
      </c>
      <c r="D46" s="52" t="s">
        <v>3253</v>
      </c>
      <c r="E46" s="53">
        <v>256.62316039889078</v>
      </c>
      <c r="F46" s="50">
        <v>44</v>
      </c>
    </row>
    <row r="47" spans="1:6" ht="31.5" x14ac:dyDescent="0.25">
      <c r="A47" s="54">
        <v>6</v>
      </c>
      <c r="B47" s="54">
        <v>24449</v>
      </c>
      <c r="C47" s="48" t="s">
        <v>3219</v>
      </c>
      <c r="D47" s="52" t="s">
        <v>3254</v>
      </c>
      <c r="E47" s="53">
        <v>254.78598711040596</v>
      </c>
      <c r="F47" s="50">
        <v>45</v>
      </c>
    </row>
    <row r="48" spans="1:6" ht="31.5" x14ac:dyDescent="0.25">
      <c r="A48" s="54">
        <v>6</v>
      </c>
      <c r="B48" s="54">
        <v>4326</v>
      </c>
      <c r="C48" s="48" t="s">
        <v>3219</v>
      </c>
      <c r="D48" s="52" t="s">
        <v>3255</v>
      </c>
      <c r="E48" s="53">
        <v>254.68981256305807</v>
      </c>
      <c r="F48" s="50">
        <v>46</v>
      </c>
    </row>
    <row r="49" spans="1:6" ht="31.5" x14ac:dyDescent="0.25">
      <c r="A49" s="54">
        <v>6</v>
      </c>
      <c r="B49" s="54">
        <v>4324</v>
      </c>
      <c r="C49" s="48" t="s">
        <v>3219</v>
      </c>
      <c r="D49" s="52" t="s">
        <v>3255</v>
      </c>
      <c r="E49" s="53">
        <v>254.51764386821156</v>
      </c>
      <c r="F49" s="50">
        <v>47</v>
      </c>
    </row>
    <row r="50" spans="1:6" ht="31.5" x14ac:dyDescent="0.25">
      <c r="A50" s="54">
        <v>6</v>
      </c>
      <c r="B50" s="54">
        <v>22203</v>
      </c>
      <c r="C50" s="48" t="s">
        <v>3219</v>
      </c>
      <c r="D50" s="52" t="s">
        <v>3256</v>
      </c>
      <c r="E50" s="53">
        <v>254.22134480617615</v>
      </c>
      <c r="F50" s="50">
        <v>48</v>
      </c>
    </row>
    <row r="51" spans="1:6" ht="31.5" x14ac:dyDescent="0.25">
      <c r="A51" s="54">
        <v>6</v>
      </c>
      <c r="B51" s="54">
        <v>22205</v>
      </c>
      <c r="C51" s="48" t="s">
        <v>3219</v>
      </c>
      <c r="D51" s="52" t="s">
        <v>3256</v>
      </c>
      <c r="E51" s="53">
        <v>252.97185649845031</v>
      </c>
      <c r="F51" s="50">
        <v>49</v>
      </c>
    </row>
    <row r="52" spans="1:6" ht="31.5" x14ac:dyDescent="0.25">
      <c r="A52" s="54">
        <v>6</v>
      </c>
      <c r="B52" s="54">
        <v>22209</v>
      </c>
      <c r="C52" s="48" t="s">
        <v>3219</v>
      </c>
      <c r="D52" s="52" t="s">
        <v>3256</v>
      </c>
      <c r="E52" s="53">
        <v>252.87127777227747</v>
      </c>
      <c r="F52" s="50">
        <v>50</v>
      </c>
    </row>
    <row r="53" spans="1:6" ht="15.75" x14ac:dyDescent="0.25">
      <c r="A53" s="54">
        <v>6</v>
      </c>
      <c r="B53" s="54">
        <v>4809</v>
      </c>
      <c r="C53" s="48" t="s">
        <v>3219</v>
      </c>
      <c r="D53" s="52" t="s">
        <v>3257</v>
      </c>
      <c r="E53" s="53">
        <v>252.63156091466101</v>
      </c>
      <c r="F53" s="51">
        <v>51</v>
      </c>
    </row>
    <row r="54" spans="1:6" ht="15.75" x14ac:dyDescent="0.25">
      <c r="A54" s="54">
        <v>6</v>
      </c>
      <c r="B54" s="54">
        <v>24851</v>
      </c>
      <c r="C54" s="48" t="s">
        <v>3219</v>
      </c>
      <c r="D54" s="52" t="s">
        <v>3258</v>
      </c>
      <c r="E54" s="53">
        <v>251.51463861119709</v>
      </c>
      <c r="F54" s="50">
        <v>52</v>
      </c>
    </row>
    <row r="55" spans="1:6" ht="31.5" x14ac:dyDescent="0.25">
      <c r="A55" s="54">
        <v>6</v>
      </c>
      <c r="B55" s="54">
        <v>12201</v>
      </c>
      <c r="C55" s="48" t="s">
        <v>3219</v>
      </c>
      <c r="D55" s="52" t="s">
        <v>3259</v>
      </c>
      <c r="E55" s="53">
        <v>251.00493217137185</v>
      </c>
      <c r="F55" s="50">
        <v>53</v>
      </c>
    </row>
    <row r="56" spans="1:6" ht="31.5" x14ac:dyDescent="0.25">
      <c r="A56" s="54">
        <v>6</v>
      </c>
      <c r="B56" s="54">
        <v>21170</v>
      </c>
      <c r="C56" s="48" t="s">
        <v>3219</v>
      </c>
      <c r="D56" s="52" t="s">
        <v>3260</v>
      </c>
      <c r="E56" s="53">
        <v>249.52574302041629</v>
      </c>
      <c r="F56" s="50">
        <v>54</v>
      </c>
    </row>
    <row r="57" spans="1:6" ht="31.5" x14ac:dyDescent="0.25">
      <c r="A57" s="54">
        <v>6</v>
      </c>
      <c r="B57" s="54">
        <v>14985</v>
      </c>
      <c r="C57" s="48" t="s">
        <v>3222</v>
      </c>
      <c r="D57" s="52" t="s">
        <v>3223</v>
      </c>
      <c r="E57" s="53">
        <v>249.49437364542146</v>
      </c>
      <c r="F57" s="50">
        <v>55</v>
      </c>
    </row>
    <row r="58" spans="1:6" ht="31.5" x14ac:dyDescent="0.25">
      <c r="A58" s="54">
        <v>6</v>
      </c>
      <c r="B58" s="54">
        <v>21169</v>
      </c>
      <c r="C58" s="48" t="s">
        <v>3219</v>
      </c>
      <c r="D58" s="52" t="s">
        <v>3260</v>
      </c>
      <c r="E58" s="53">
        <v>248.68554176316562</v>
      </c>
      <c r="F58" s="50">
        <v>56</v>
      </c>
    </row>
    <row r="59" spans="1:6" ht="47.25" x14ac:dyDescent="0.25">
      <c r="A59" s="54">
        <v>6</v>
      </c>
      <c r="B59" s="54">
        <v>10896</v>
      </c>
      <c r="C59" s="48" t="s">
        <v>3219</v>
      </c>
      <c r="D59" s="52" t="s">
        <v>3261</v>
      </c>
      <c r="E59" s="53">
        <v>247.99112739822311</v>
      </c>
      <c r="F59" s="50">
        <v>57</v>
      </c>
    </row>
    <row r="60" spans="1:6" ht="31.5" x14ac:dyDescent="0.25">
      <c r="A60" s="54">
        <v>6</v>
      </c>
      <c r="B60" s="54">
        <v>21135</v>
      </c>
      <c r="C60" s="48" t="s">
        <v>3219</v>
      </c>
      <c r="D60" s="52" t="s">
        <v>3262</v>
      </c>
      <c r="E60" s="53">
        <v>247.61805781425787</v>
      </c>
      <c r="F60" s="50">
        <v>58</v>
      </c>
    </row>
    <row r="61" spans="1:6" ht="15.75" x14ac:dyDescent="0.25">
      <c r="A61" s="54">
        <v>6</v>
      </c>
      <c r="B61" s="54">
        <v>25172</v>
      </c>
      <c r="C61" s="48" t="s">
        <v>3219</v>
      </c>
      <c r="D61" s="52" t="s">
        <v>3244</v>
      </c>
      <c r="E61" s="53">
        <v>247.61773963469869</v>
      </c>
      <c r="F61" s="50">
        <v>59</v>
      </c>
    </row>
    <row r="62" spans="1:6" ht="31.5" x14ac:dyDescent="0.25">
      <c r="A62" s="54">
        <v>6</v>
      </c>
      <c r="B62" s="54">
        <v>237</v>
      </c>
      <c r="C62" s="49" t="s">
        <v>3219</v>
      </c>
      <c r="D62" s="52" t="s">
        <v>3263</v>
      </c>
      <c r="E62" s="53">
        <v>247.04182349168408</v>
      </c>
      <c r="F62" s="50">
        <v>60</v>
      </c>
    </row>
    <row r="63" spans="1:6" ht="31.5" x14ac:dyDescent="0.25">
      <c r="A63" s="54">
        <v>6</v>
      </c>
      <c r="B63" s="54">
        <v>5990</v>
      </c>
      <c r="C63" s="48" t="s">
        <v>3219</v>
      </c>
      <c r="D63" s="52" t="s">
        <v>3227</v>
      </c>
      <c r="E63" s="53">
        <v>246.44193927176283</v>
      </c>
      <c r="F63" s="50">
        <v>61</v>
      </c>
    </row>
    <row r="64" spans="1:6" ht="15.75" x14ac:dyDescent="0.25">
      <c r="A64" s="54">
        <v>6</v>
      </c>
      <c r="B64" s="54">
        <v>5121</v>
      </c>
      <c r="C64" s="48" t="s">
        <v>3237</v>
      </c>
      <c r="D64" s="52" t="s">
        <v>3264</v>
      </c>
      <c r="E64" s="53">
        <v>246.18344036521043</v>
      </c>
      <c r="F64" s="50">
        <v>62</v>
      </c>
    </row>
    <row r="65" spans="1:6" ht="31.5" x14ac:dyDescent="0.25">
      <c r="A65" s="54">
        <v>6</v>
      </c>
      <c r="B65" s="54">
        <v>15419</v>
      </c>
      <c r="C65" s="48" t="s">
        <v>3219</v>
      </c>
      <c r="D65" s="52" t="s">
        <v>3265</v>
      </c>
      <c r="E65" s="53">
        <v>245.2008512256578</v>
      </c>
      <c r="F65" s="50">
        <v>63</v>
      </c>
    </row>
    <row r="66" spans="1:6" ht="31.5" x14ac:dyDescent="0.25">
      <c r="A66" s="54">
        <v>6</v>
      </c>
      <c r="B66" s="54">
        <v>15420</v>
      </c>
      <c r="C66" s="48" t="s">
        <v>3219</v>
      </c>
      <c r="D66" s="52" t="s">
        <v>3265</v>
      </c>
      <c r="E66" s="53">
        <v>245.05863907343939</v>
      </c>
      <c r="F66" s="51">
        <v>64</v>
      </c>
    </row>
    <row r="67" spans="1:6" ht="15.75" x14ac:dyDescent="0.25">
      <c r="A67" s="54">
        <v>6</v>
      </c>
      <c r="B67" s="54">
        <v>27010</v>
      </c>
      <c r="C67" s="48" t="s">
        <v>3266</v>
      </c>
      <c r="D67" s="52" t="s">
        <v>3267</v>
      </c>
      <c r="E67" s="53">
        <v>244.75492923187332</v>
      </c>
      <c r="F67" s="50">
        <v>65</v>
      </c>
    </row>
    <row r="68" spans="1:6" ht="15.75" x14ac:dyDescent="0.25">
      <c r="A68" s="54">
        <v>6</v>
      </c>
      <c r="B68" s="54">
        <v>24402</v>
      </c>
      <c r="C68" s="48" t="s">
        <v>3229</v>
      </c>
      <c r="D68" s="52" t="s">
        <v>3268</v>
      </c>
      <c r="E68" s="53">
        <v>244.54396873100231</v>
      </c>
      <c r="F68" s="50">
        <v>66</v>
      </c>
    </row>
    <row r="69" spans="1:6" ht="31.5" x14ac:dyDescent="0.25">
      <c r="A69" s="54">
        <v>6</v>
      </c>
      <c r="B69" s="54">
        <v>7110</v>
      </c>
      <c r="C69" s="48" t="s">
        <v>3219</v>
      </c>
      <c r="D69" s="52" t="s">
        <v>3269</v>
      </c>
      <c r="E69" s="53">
        <v>244.06928531661757</v>
      </c>
      <c r="F69" s="50">
        <v>67</v>
      </c>
    </row>
    <row r="70" spans="1:6" ht="31.5" x14ac:dyDescent="0.25">
      <c r="A70" s="54">
        <v>6</v>
      </c>
      <c r="B70" s="54">
        <v>17397</v>
      </c>
      <c r="C70" s="48" t="s">
        <v>3219</v>
      </c>
      <c r="D70" s="52" t="s">
        <v>3270</v>
      </c>
      <c r="E70" s="53">
        <v>244.02180174696483</v>
      </c>
      <c r="F70" s="50">
        <v>68</v>
      </c>
    </row>
    <row r="71" spans="1:6" ht="31.5" x14ac:dyDescent="0.25">
      <c r="A71" s="54">
        <v>6</v>
      </c>
      <c r="B71" s="54">
        <v>23883</v>
      </c>
      <c r="C71" s="48" t="s">
        <v>3219</v>
      </c>
      <c r="D71" s="52" t="s">
        <v>3271</v>
      </c>
      <c r="E71" s="53">
        <v>243.97802988145173</v>
      </c>
      <c r="F71" s="50">
        <v>69</v>
      </c>
    </row>
    <row r="72" spans="1:6" ht="15.75" x14ac:dyDescent="0.25">
      <c r="A72" s="54">
        <v>6</v>
      </c>
      <c r="B72" s="54">
        <v>14056</v>
      </c>
      <c r="C72" s="48" t="s">
        <v>3237</v>
      </c>
      <c r="D72" s="52" t="s">
        <v>3272</v>
      </c>
      <c r="E72" s="53">
        <v>243.97750881076246</v>
      </c>
      <c r="F72" s="50">
        <v>70</v>
      </c>
    </row>
    <row r="73" spans="1:6" ht="31.5" x14ac:dyDescent="0.25">
      <c r="A73" s="54">
        <v>6</v>
      </c>
      <c r="B73" s="54">
        <v>7109</v>
      </c>
      <c r="C73" s="48" t="s">
        <v>3219</v>
      </c>
      <c r="D73" s="52" t="s">
        <v>3269</v>
      </c>
      <c r="E73" s="53">
        <v>243.82888329159465</v>
      </c>
      <c r="F73" s="50">
        <v>71</v>
      </c>
    </row>
    <row r="74" spans="1:6" ht="31.5" x14ac:dyDescent="0.25">
      <c r="A74" s="54">
        <v>6</v>
      </c>
      <c r="B74" s="54">
        <v>14368</v>
      </c>
      <c r="C74" s="48" t="s">
        <v>3237</v>
      </c>
      <c r="D74" s="52" t="s">
        <v>3273</v>
      </c>
      <c r="E74" s="53">
        <v>243.76614166026107</v>
      </c>
      <c r="F74" s="50">
        <v>72</v>
      </c>
    </row>
    <row r="75" spans="1:6" ht="31.5" x14ac:dyDescent="0.25">
      <c r="A75" s="54">
        <v>6</v>
      </c>
      <c r="B75" s="54">
        <v>14369</v>
      </c>
      <c r="C75" s="48" t="s">
        <v>3237</v>
      </c>
      <c r="D75" s="52" t="s">
        <v>3273</v>
      </c>
      <c r="E75" s="53">
        <v>243.26049183283658</v>
      </c>
      <c r="F75" s="50">
        <v>73</v>
      </c>
    </row>
    <row r="76" spans="1:6" ht="15.75" x14ac:dyDescent="0.25">
      <c r="A76" s="54">
        <v>6</v>
      </c>
      <c r="B76" s="54">
        <v>27011</v>
      </c>
      <c r="C76" s="48" t="s">
        <v>3266</v>
      </c>
      <c r="D76" s="52" t="s">
        <v>3274</v>
      </c>
      <c r="E76" s="53">
        <v>243.13621756419712</v>
      </c>
      <c r="F76" s="50">
        <v>74</v>
      </c>
    </row>
    <row r="77" spans="1:6" ht="31.5" x14ac:dyDescent="0.25">
      <c r="A77" s="54">
        <v>6</v>
      </c>
      <c r="B77" s="54">
        <v>11486</v>
      </c>
      <c r="C77" s="48" t="s">
        <v>3275</v>
      </c>
      <c r="D77" s="52" t="s">
        <v>3276</v>
      </c>
      <c r="E77" s="53">
        <v>243.0778508166643</v>
      </c>
      <c r="F77" s="50">
        <v>75</v>
      </c>
    </row>
    <row r="78" spans="1:6" ht="31.5" x14ac:dyDescent="0.25">
      <c r="A78" s="54">
        <v>6</v>
      </c>
      <c r="B78" s="54">
        <v>21846</v>
      </c>
      <c r="C78" s="48" t="s">
        <v>3237</v>
      </c>
      <c r="D78" s="52" t="s">
        <v>3277</v>
      </c>
      <c r="E78" s="53">
        <v>243.06609826373605</v>
      </c>
      <c r="F78" s="50">
        <v>76</v>
      </c>
    </row>
    <row r="79" spans="1:6" ht="15.75" x14ac:dyDescent="0.25">
      <c r="A79" s="54">
        <v>6</v>
      </c>
      <c r="B79" s="54">
        <v>26992</v>
      </c>
      <c r="C79" s="48" t="s">
        <v>3252</v>
      </c>
      <c r="D79" s="52" t="s">
        <v>3278</v>
      </c>
      <c r="E79" s="53">
        <v>242.94064591500165</v>
      </c>
      <c r="F79" s="50">
        <v>77</v>
      </c>
    </row>
    <row r="80" spans="1:6" ht="31.5" x14ac:dyDescent="0.25">
      <c r="A80" s="54">
        <v>6</v>
      </c>
      <c r="B80" s="54">
        <v>25668</v>
      </c>
      <c r="C80" s="48" t="s">
        <v>3219</v>
      </c>
      <c r="D80" s="52" t="s">
        <v>3279</v>
      </c>
      <c r="E80" s="53">
        <v>242.91591773322469</v>
      </c>
      <c r="F80" s="51">
        <v>78</v>
      </c>
    </row>
    <row r="81" spans="1:6" ht="15.75" x14ac:dyDescent="0.25">
      <c r="A81" s="54">
        <v>6</v>
      </c>
      <c r="B81" s="54">
        <v>16437</v>
      </c>
      <c r="C81" s="48" t="s">
        <v>3232</v>
      </c>
      <c r="D81" s="52" t="s">
        <v>3280</v>
      </c>
      <c r="E81" s="53">
        <v>242.36854129700762</v>
      </c>
      <c r="F81" s="50">
        <v>79</v>
      </c>
    </row>
    <row r="82" spans="1:6" ht="31.5" x14ac:dyDescent="0.25">
      <c r="A82" s="54">
        <v>6</v>
      </c>
      <c r="B82" s="54">
        <v>22056</v>
      </c>
      <c r="C82" s="48" t="s">
        <v>3219</v>
      </c>
      <c r="D82" s="52" t="s">
        <v>3231</v>
      </c>
      <c r="E82" s="53">
        <v>242.28937810979525</v>
      </c>
      <c r="F82" s="50">
        <v>80</v>
      </c>
    </row>
    <row r="83" spans="1:6" ht="31.5" x14ac:dyDescent="0.25">
      <c r="A83" s="54">
        <v>6</v>
      </c>
      <c r="B83" s="54">
        <v>25669</v>
      </c>
      <c r="C83" s="48" t="s">
        <v>3219</v>
      </c>
      <c r="D83" s="52" t="s">
        <v>3279</v>
      </c>
      <c r="E83" s="53">
        <v>242.005774645332</v>
      </c>
      <c r="F83" s="51">
        <v>81</v>
      </c>
    </row>
    <row r="84" spans="1:6" ht="31.5" x14ac:dyDescent="0.25">
      <c r="A84" s="54">
        <v>6</v>
      </c>
      <c r="B84" s="54">
        <v>25461</v>
      </c>
      <c r="C84" s="48" t="s">
        <v>3219</v>
      </c>
      <c r="D84" s="52" t="s">
        <v>3281</v>
      </c>
      <c r="E84" s="53">
        <v>241.60393602191363</v>
      </c>
      <c r="F84" s="50">
        <v>82</v>
      </c>
    </row>
    <row r="85" spans="1:6" ht="15.75" x14ac:dyDescent="0.25">
      <c r="A85" s="54">
        <v>6</v>
      </c>
      <c r="B85" s="54">
        <v>6482</v>
      </c>
      <c r="C85" s="48" t="s">
        <v>3241</v>
      </c>
      <c r="D85" s="52" t="s">
        <v>3282</v>
      </c>
      <c r="E85" s="53">
        <v>241.21237121281399</v>
      </c>
      <c r="F85" s="50">
        <v>83</v>
      </c>
    </row>
    <row r="86" spans="1:6" ht="31.5" x14ac:dyDescent="0.25">
      <c r="A86" s="54">
        <v>6</v>
      </c>
      <c r="B86" s="54">
        <v>18732</v>
      </c>
      <c r="C86" s="48" t="s">
        <v>3219</v>
      </c>
      <c r="D86" s="52" t="s">
        <v>3283</v>
      </c>
      <c r="E86" s="53">
        <v>241.07667025990645</v>
      </c>
      <c r="F86" s="50">
        <v>84</v>
      </c>
    </row>
    <row r="87" spans="1:6" ht="15.75" x14ac:dyDescent="0.25">
      <c r="A87" s="54">
        <v>6</v>
      </c>
      <c r="B87" s="54">
        <v>4489</v>
      </c>
      <c r="C87" s="48" t="s">
        <v>3237</v>
      </c>
      <c r="D87" s="52" t="s">
        <v>3284</v>
      </c>
      <c r="E87" s="53">
        <v>240.68781207151164</v>
      </c>
      <c r="F87" s="50">
        <v>85</v>
      </c>
    </row>
    <row r="88" spans="1:6" ht="15.75" x14ac:dyDescent="0.25">
      <c r="A88" s="54">
        <v>6</v>
      </c>
      <c r="B88" s="54">
        <v>27007</v>
      </c>
      <c r="C88" s="48" t="s">
        <v>3252</v>
      </c>
      <c r="D88" s="52" t="s">
        <v>3285</v>
      </c>
      <c r="E88" s="53">
        <v>240.61091313842695</v>
      </c>
      <c r="F88" s="50">
        <v>86</v>
      </c>
    </row>
    <row r="89" spans="1:6" ht="15.75" x14ac:dyDescent="0.25">
      <c r="A89" s="54">
        <v>6</v>
      </c>
      <c r="B89" s="54">
        <v>19189</v>
      </c>
      <c r="C89" s="48" t="s">
        <v>3241</v>
      </c>
      <c r="D89" s="52" t="s">
        <v>3286</v>
      </c>
      <c r="E89" s="53">
        <v>240.32296723641471</v>
      </c>
      <c r="F89" s="50">
        <v>87</v>
      </c>
    </row>
    <row r="90" spans="1:6" ht="15.75" x14ac:dyDescent="0.25">
      <c r="A90" s="54">
        <v>6</v>
      </c>
      <c r="B90" s="54">
        <v>27008</v>
      </c>
      <c r="C90" s="48" t="s">
        <v>3252</v>
      </c>
      <c r="D90" s="52" t="s">
        <v>3285</v>
      </c>
      <c r="E90" s="53">
        <v>240.22231704892056</v>
      </c>
      <c r="F90" s="50">
        <v>88</v>
      </c>
    </row>
    <row r="91" spans="1:6" ht="31.5" x14ac:dyDescent="0.25">
      <c r="A91" s="54">
        <v>6</v>
      </c>
      <c r="B91" s="54">
        <v>2854</v>
      </c>
      <c r="C91" s="48" t="s">
        <v>3219</v>
      </c>
      <c r="D91" s="52" t="s">
        <v>3287</v>
      </c>
      <c r="E91" s="53">
        <v>240.06072781710787</v>
      </c>
      <c r="F91" s="50">
        <v>89</v>
      </c>
    </row>
    <row r="92" spans="1:6" ht="31.5" x14ac:dyDescent="0.25">
      <c r="A92" s="54">
        <v>6</v>
      </c>
      <c r="B92" s="54">
        <v>861</v>
      </c>
      <c r="C92" s="48" t="s">
        <v>3241</v>
      </c>
      <c r="D92" s="52" t="s">
        <v>3288</v>
      </c>
      <c r="E92" s="53">
        <v>239.76130204713388</v>
      </c>
      <c r="F92" s="50">
        <v>90</v>
      </c>
    </row>
    <row r="93" spans="1:6" ht="15.75" x14ac:dyDescent="0.25">
      <c r="A93" s="54">
        <v>6</v>
      </c>
      <c r="B93" s="54">
        <v>27031</v>
      </c>
      <c r="C93" s="48" t="s">
        <v>3229</v>
      </c>
      <c r="D93" s="52" t="s">
        <v>3289</v>
      </c>
      <c r="E93" s="53">
        <v>239.76130204713388</v>
      </c>
      <c r="F93" s="51">
        <v>90</v>
      </c>
    </row>
    <row r="94" spans="1:6" ht="15.75" x14ac:dyDescent="0.25">
      <c r="A94" s="54">
        <v>6</v>
      </c>
      <c r="B94" s="54">
        <v>25178</v>
      </c>
      <c r="C94" s="48" t="s">
        <v>3219</v>
      </c>
      <c r="D94" s="52" t="s">
        <v>3244</v>
      </c>
      <c r="E94" s="53">
        <v>239.75759188546039</v>
      </c>
      <c r="F94" s="50">
        <v>92</v>
      </c>
    </row>
    <row r="95" spans="1:6" ht="31.5" x14ac:dyDescent="0.25">
      <c r="A95" s="54">
        <v>6</v>
      </c>
      <c r="B95" s="54">
        <v>853</v>
      </c>
      <c r="C95" s="48" t="s">
        <v>3241</v>
      </c>
      <c r="D95" s="52" t="s">
        <v>3288</v>
      </c>
      <c r="E95" s="53">
        <v>239.75096248400703</v>
      </c>
      <c r="F95" s="50">
        <v>93</v>
      </c>
    </row>
    <row r="96" spans="1:6" ht="31.5" x14ac:dyDescent="0.25">
      <c r="A96" s="54">
        <v>6</v>
      </c>
      <c r="B96" s="54">
        <v>174</v>
      </c>
      <c r="C96" s="48" t="s">
        <v>3219</v>
      </c>
      <c r="D96" s="52" t="s">
        <v>3290</v>
      </c>
      <c r="E96" s="53">
        <v>239.68615537092498</v>
      </c>
      <c r="F96" s="50">
        <v>94</v>
      </c>
    </row>
    <row r="97" spans="1:6" ht="31.5" x14ac:dyDescent="0.25">
      <c r="A97" s="54">
        <v>6</v>
      </c>
      <c r="B97" s="54">
        <v>23884</v>
      </c>
      <c r="C97" s="48" t="s">
        <v>3219</v>
      </c>
      <c r="D97" s="52" t="s">
        <v>3271</v>
      </c>
      <c r="E97" s="53">
        <v>239.59785902843467</v>
      </c>
      <c r="F97" s="50">
        <v>95</v>
      </c>
    </row>
    <row r="98" spans="1:6" ht="15.75" x14ac:dyDescent="0.25">
      <c r="A98" s="54">
        <v>6</v>
      </c>
      <c r="B98" s="54">
        <v>12465</v>
      </c>
      <c r="C98" s="48" t="s">
        <v>3237</v>
      </c>
      <c r="D98" s="52" t="s">
        <v>3291</v>
      </c>
      <c r="E98" s="53">
        <v>239.59415134578546</v>
      </c>
      <c r="F98" s="50">
        <v>96</v>
      </c>
    </row>
    <row r="99" spans="1:6" ht="31.5" x14ac:dyDescent="0.25">
      <c r="A99" s="54">
        <v>6</v>
      </c>
      <c r="B99" s="54">
        <v>175</v>
      </c>
      <c r="C99" s="48" t="s">
        <v>3219</v>
      </c>
      <c r="D99" s="52" t="s">
        <v>3290</v>
      </c>
      <c r="E99" s="53">
        <v>239.57942017534953</v>
      </c>
      <c r="F99" s="50">
        <v>97</v>
      </c>
    </row>
    <row r="100" spans="1:6" ht="31.5" x14ac:dyDescent="0.25">
      <c r="A100" s="54">
        <v>6</v>
      </c>
      <c r="B100" s="54">
        <v>857</v>
      </c>
      <c r="C100" s="48" t="s">
        <v>3241</v>
      </c>
      <c r="D100" s="52" t="s">
        <v>3288</v>
      </c>
      <c r="E100" s="53">
        <v>239.51164607373769</v>
      </c>
      <c r="F100" s="50">
        <v>98</v>
      </c>
    </row>
    <row r="101" spans="1:6" ht="15.75" x14ac:dyDescent="0.25">
      <c r="A101" s="54">
        <v>6</v>
      </c>
      <c r="B101" s="54">
        <v>27024</v>
      </c>
      <c r="C101" s="48" t="s">
        <v>3275</v>
      </c>
      <c r="D101" s="52" t="s">
        <v>3292</v>
      </c>
      <c r="E101" s="53">
        <v>239.51164607373769</v>
      </c>
      <c r="F101" s="51">
        <v>98</v>
      </c>
    </row>
    <row r="102" spans="1:6" ht="15.75" x14ac:dyDescent="0.25">
      <c r="A102" s="54">
        <v>6</v>
      </c>
      <c r="B102" s="54">
        <v>1061</v>
      </c>
      <c r="C102" s="48" t="s">
        <v>3241</v>
      </c>
      <c r="D102" s="52" t="s">
        <v>3293</v>
      </c>
      <c r="E102" s="53">
        <v>239.27186082676877</v>
      </c>
      <c r="F102" s="50">
        <v>100</v>
      </c>
    </row>
    <row r="103" spans="1:6" ht="15.75" x14ac:dyDescent="0.25">
      <c r="A103" s="54">
        <v>6</v>
      </c>
      <c r="B103" s="54">
        <v>9119</v>
      </c>
      <c r="C103" s="48" t="s">
        <v>3241</v>
      </c>
      <c r="D103" s="52" t="s">
        <v>3294</v>
      </c>
      <c r="E103" s="53">
        <v>239.23878227685492</v>
      </c>
      <c r="F103" s="50">
        <v>101</v>
      </c>
    </row>
    <row r="104" spans="1:6" ht="15.75" x14ac:dyDescent="0.25">
      <c r="A104" s="54">
        <v>6</v>
      </c>
      <c r="B104" s="54">
        <v>9118</v>
      </c>
      <c r="C104" s="48" t="s">
        <v>3241</v>
      </c>
      <c r="D104" s="52" t="s">
        <v>3294</v>
      </c>
      <c r="E104" s="53">
        <v>239.23878227683642</v>
      </c>
      <c r="F104" s="50">
        <v>102</v>
      </c>
    </row>
    <row r="105" spans="1:6" ht="31.5" x14ac:dyDescent="0.25">
      <c r="A105" s="54">
        <v>6</v>
      </c>
      <c r="B105" s="54">
        <v>7455</v>
      </c>
      <c r="C105" s="48" t="s">
        <v>3232</v>
      </c>
      <c r="D105" s="52" t="s">
        <v>3295</v>
      </c>
      <c r="E105" s="53">
        <v>239.14518797747402</v>
      </c>
      <c r="F105" s="50">
        <v>103</v>
      </c>
    </row>
    <row r="106" spans="1:6" ht="15.75" x14ac:dyDescent="0.25">
      <c r="A106" s="54">
        <v>6</v>
      </c>
      <c r="B106" s="54">
        <v>12608</v>
      </c>
      <c r="C106" s="48" t="s">
        <v>3275</v>
      </c>
      <c r="D106" s="52" t="s">
        <v>3296</v>
      </c>
      <c r="E106" s="53">
        <v>238.8277642116694</v>
      </c>
      <c r="F106" s="50">
        <v>104</v>
      </c>
    </row>
    <row r="107" spans="1:6" ht="31.5" x14ac:dyDescent="0.25">
      <c r="A107" s="54">
        <v>6</v>
      </c>
      <c r="B107" s="54">
        <v>179</v>
      </c>
      <c r="C107" s="48" t="s">
        <v>3219</v>
      </c>
      <c r="D107" s="52" t="s">
        <v>3290</v>
      </c>
      <c r="E107" s="53">
        <v>238.47208725325268</v>
      </c>
      <c r="F107" s="50">
        <v>105</v>
      </c>
    </row>
    <row r="108" spans="1:6" ht="31.5" x14ac:dyDescent="0.25">
      <c r="A108" s="54">
        <v>6</v>
      </c>
      <c r="B108" s="54">
        <v>176</v>
      </c>
      <c r="C108" s="48" t="s">
        <v>3219</v>
      </c>
      <c r="D108" s="52" t="s">
        <v>3290</v>
      </c>
      <c r="E108" s="53">
        <v>238.44384782411242</v>
      </c>
      <c r="F108" s="50">
        <v>106</v>
      </c>
    </row>
    <row r="109" spans="1:6" ht="31.5" x14ac:dyDescent="0.25">
      <c r="A109" s="54">
        <v>6</v>
      </c>
      <c r="B109" s="54">
        <v>177</v>
      </c>
      <c r="C109" s="48" t="s">
        <v>3219</v>
      </c>
      <c r="D109" s="52" t="s">
        <v>3290</v>
      </c>
      <c r="E109" s="53">
        <v>238.26259302569616</v>
      </c>
      <c r="F109" s="50">
        <v>107</v>
      </c>
    </row>
    <row r="110" spans="1:6" ht="31.5" x14ac:dyDescent="0.25">
      <c r="A110" s="54">
        <v>6</v>
      </c>
      <c r="B110" s="54">
        <v>178</v>
      </c>
      <c r="C110" s="48" t="s">
        <v>3219</v>
      </c>
      <c r="D110" s="52" t="s">
        <v>3290</v>
      </c>
      <c r="E110" s="53">
        <v>238.20723980754846</v>
      </c>
      <c r="F110" s="50">
        <v>108</v>
      </c>
    </row>
    <row r="111" spans="1:6" ht="15.75" x14ac:dyDescent="0.25">
      <c r="A111" s="54">
        <v>6</v>
      </c>
      <c r="B111" s="54">
        <v>5131</v>
      </c>
      <c r="C111" s="48" t="s">
        <v>3237</v>
      </c>
      <c r="D111" s="52" t="s">
        <v>3297</v>
      </c>
      <c r="E111" s="53">
        <v>237.72890118426443</v>
      </c>
      <c r="F111" s="50">
        <v>109</v>
      </c>
    </row>
    <row r="112" spans="1:6" ht="15.75" x14ac:dyDescent="0.25">
      <c r="A112" s="54">
        <v>6</v>
      </c>
      <c r="B112" s="54">
        <v>11304</v>
      </c>
      <c r="C112" s="48" t="s">
        <v>3237</v>
      </c>
      <c r="D112" s="52" t="s">
        <v>3298</v>
      </c>
      <c r="E112" s="53">
        <v>237.72380429302393</v>
      </c>
      <c r="F112" s="50">
        <v>110</v>
      </c>
    </row>
    <row r="113" spans="1:6" ht="15.75" x14ac:dyDescent="0.25">
      <c r="A113" s="54">
        <v>6</v>
      </c>
      <c r="B113" s="54">
        <v>11305</v>
      </c>
      <c r="C113" s="48" t="s">
        <v>3237</v>
      </c>
      <c r="D113" s="52" t="s">
        <v>3298</v>
      </c>
      <c r="E113" s="53">
        <v>237.20143239330991</v>
      </c>
      <c r="F113" s="50">
        <v>111</v>
      </c>
    </row>
    <row r="114" spans="1:6" ht="15.75" x14ac:dyDescent="0.25">
      <c r="A114" s="54">
        <v>6</v>
      </c>
      <c r="B114" s="54">
        <v>9664</v>
      </c>
      <c r="C114" s="48" t="s">
        <v>3229</v>
      </c>
      <c r="D114" s="52" t="s">
        <v>3299</v>
      </c>
      <c r="E114" s="53">
        <v>236.95664556643027</v>
      </c>
      <c r="F114" s="50">
        <v>112</v>
      </c>
    </row>
    <row r="115" spans="1:6" ht="15.75" x14ac:dyDescent="0.25">
      <c r="A115" s="54">
        <v>6</v>
      </c>
      <c r="B115" s="54">
        <v>13053</v>
      </c>
      <c r="C115" s="48" t="s">
        <v>3300</v>
      </c>
      <c r="D115" s="52" t="s">
        <v>3301</v>
      </c>
      <c r="E115" s="53">
        <v>236.7829727728882</v>
      </c>
      <c r="F115" s="50">
        <v>113</v>
      </c>
    </row>
    <row r="116" spans="1:6" ht="15.75" x14ac:dyDescent="0.25">
      <c r="A116" s="54">
        <v>6</v>
      </c>
      <c r="B116" s="54">
        <v>5020</v>
      </c>
      <c r="C116" s="48" t="s">
        <v>3300</v>
      </c>
      <c r="D116" s="52" t="s">
        <v>3302</v>
      </c>
      <c r="E116" s="53">
        <v>236.78297267035279</v>
      </c>
      <c r="F116" s="50">
        <v>114</v>
      </c>
    </row>
    <row r="117" spans="1:6" ht="15.75" x14ac:dyDescent="0.25">
      <c r="A117" s="54">
        <v>6</v>
      </c>
      <c r="B117" s="54">
        <v>5021</v>
      </c>
      <c r="C117" s="48" t="s">
        <v>3300</v>
      </c>
      <c r="D117" s="52" t="s">
        <v>3302</v>
      </c>
      <c r="E117" s="53">
        <v>236.78297267035279</v>
      </c>
      <c r="F117" s="50">
        <v>114</v>
      </c>
    </row>
    <row r="118" spans="1:6" ht="15.75" x14ac:dyDescent="0.25">
      <c r="A118" s="54">
        <v>6</v>
      </c>
      <c r="B118" s="54">
        <v>27036</v>
      </c>
      <c r="C118" s="48" t="s">
        <v>3229</v>
      </c>
      <c r="D118" s="52" t="s">
        <v>3303</v>
      </c>
      <c r="E118" s="53">
        <v>236.78297267035279</v>
      </c>
      <c r="F118" s="50">
        <v>114</v>
      </c>
    </row>
    <row r="119" spans="1:6" ht="15.75" x14ac:dyDescent="0.25">
      <c r="A119" s="54">
        <v>6</v>
      </c>
      <c r="B119" s="54">
        <v>26989</v>
      </c>
      <c r="C119" s="49" t="s">
        <v>3252</v>
      </c>
      <c r="D119" s="52" t="s">
        <v>3304</v>
      </c>
      <c r="E119" s="53">
        <v>236.5956505267464</v>
      </c>
      <c r="F119" s="51">
        <v>117</v>
      </c>
    </row>
    <row r="120" spans="1:6" ht="31.5" x14ac:dyDescent="0.25">
      <c r="A120" s="54">
        <v>6</v>
      </c>
      <c r="B120" s="54">
        <v>10857</v>
      </c>
      <c r="C120" s="48" t="s">
        <v>3237</v>
      </c>
      <c r="D120" s="52" t="s">
        <v>3305</v>
      </c>
      <c r="E120" s="53">
        <v>236.40871551026478</v>
      </c>
      <c r="F120" s="50">
        <v>118</v>
      </c>
    </row>
    <row r="121" spans="1:6" ht="15.75" x14ac:dyDescent="0.25">
      <c r="A121" s="54">
        <v>6</v>
      </c>
      <c r="B121" s="54">
        <v>10125</v>
      </c>
      <c r="C121" s="48" t="s">
        <v>3237</v>
      </c>
      <c r="D121" s="52" t="s">
        <v>3306</v>
      </c>
      <c r="E121" s="53">
        <v>236.34358143979094</v>
      </c>
      <c r="F121" s="50">
        <v>119</v>
      </c>
    </row>
    <row r="122" spans="1:6" ht="15.75" x14ac:dyDescent="0.25">
      <c r="A122" s="54">
        <v>6</v>
      </c>
      <c r="B122" s="54">
        <v>10126</v>
      </c>
      <c r="C122" s="48" t="s">
        <v>3237</v>
      </c>
      <c r="D122" s="52" t="s">
        <v>3306</v>
      </c>
      <c r="E122" s="53">
        <v>236.30610558015917</v>
      </c>
      <c r="F122" s="50">
        <v>120</v>
      </c>
    </row>
    <row r="123" spans="1:6" ht="15.75" x14ac:dyDescent="0.25">
      <c r="A123" s="54">
        <v>6</v>
      </c>
      <c r="B123" s="54">
        <v>4343</v>
      </c>
      <c r="C123" s="48" t="s">
        <v>3241</v>
      </c>
      <c r="D123" s="52" t="s">
        <v>3307</v>
      </c>
      <c r="E123" s="53">
        <v>236.19383842931495</v>
      </c>
      <c r="F123" s="51">
        <v>121</v>
      </c>
    </row>
    <row r="124" spans="1:6" ht="31.5" x14ac:dyDescent="0.25">
      <c r="A124" s="54">
        <v>6</v>
      </c>
      <c r="B124" s="54">
        <v>3753</v>
      </c>
      <c r="C124" s="48" t="s">
        <v>3219</v>
      </c>
      <c r="D124" s="52" t="s">
        <v>3308</v>
      </c>
      <c r="E124" s="53">
        <v>235.96843027413885</v>
      </c>
      <c r="F124" s="51">
        <v>122</v>
      </c>
    </row>
    <row r="125" spans="1:6" ht="31.5" x14ac:dyDescent="0.25">
      <c r="A125" s="54">
        <v>6</v>
      </c>
      <c r="B125" s="54">
        <v>2505</v>
      </c>
      <c r="C125" s="48" t="s">
        <v>3241</v>
      </c>
      <c r="D125" s="52" t="s">
        <v>3309</v>
      </c>
      <c r="E125" s="53">
        <v>235.88024257920318</v>
      </c>
      <c r="F125" s="50">
        <v>123</v>
      </c>
    </row>
    <row r="126" spans="1:6" ht="15.75" x14ac:dyDescent="0.25">
      <c r="A126" s="54">
        <v>6</v>
      </c>
      <c r="B126" s="54">
        <v>12006</v>
      </c>
      <c r="C126" s="48" t="s">
        <v>3241</v>
      </c>
      <c r="D126" s="52" t="s">
        <v>3310</v>
      </c>
      <c r="E126" s="53">
        <v>235.85370920498934</v>
      </c>
      <c r="F126" s="50">
        <v>124</v>
      </c>
    </row>
    <row r="127" spans="1:6" ht="31.5" x14ac:dyDescent="0.25">
      <c r="A127" s="54">
        <v>6</v>
      </c>
      <c r="B127" s="54">
        <v>5561</v>
      </c>
      <c r="C127" s="48" t="s">
        <v>3241</v>
      </c>
      <c r="D127" s="52" t="s">
        <v>3311</v>
      </c>
      <c r="E127" s="53">
        <v>235.63878227687343</v>
      </c>
      <c r="F127" s="50">
        <v>125</v>
      </c>
    </row>
    <row r="128" spans="1:6" ht="15.75" x14ac:dyDescent="0.25">
      <c r="A128" s="54">
        <v>6</v>
      </c>
      <c r="B128" s="54">
        <v>8791</v>
      </c>
      <c r="C128" s="48" t="s">
        <v>3241</v>
      </c>
      <c r="D128" s="52" t="s">
        <v>3312</v>
      </c>
      <c r="E128" s="53">
        <v>235.53892048654686</v>
      </c>
      <c r="F128" s="50">
        <v>126</v>
      </c>
    </row>
    <row r="129" spans="1:6" ht="47.25" x14ac:dyDescent="0.25">
      <c r="A129" s="54">
        <v>6</v>
      </c>
      <c r="B129" s="54">
        <v>2693</v>
      </c>
      <c r="C129" s="48" t="s">
        <v>3252</v>
      </c>
      <c r="D129" s="52" t="s">
        <v>3313</v>
      </c>
      <c r="E129" s="53">
        <v>235.3782046304041</v>
      </c>
      <c r="F129" s="50">
        <v>127</v>
      </c>
    </row>
    <row r="130" spans="1:6" ht="47.25" x14ac:dyDescent="0.25">
      <c r="A130" s="54">
        <v>6</v>
      </c>
      <c r="B130" s="54">
        <v>2692</v>
      </c>
      <c r="C130" s="48" t="s">
        <v>3252</v>
      </c>
      <c r="D130" s="52" t="s">
        <v>3313</v>
      </c>
      <c r="E130" s="53">
        <v>235.34381361506644</v>
      </c>
      <c r="F130" s="50">
        <v>128</v>
      </c>
    </row>
    <row r="131" spans="1:6" ht="15.75" x14ac:dyDescent="0.25">
      <c r="A131" s="54">
        <v>6</v>
      </c>
      <c r="B131" s="54">
        <v>13057</v>
      </c>
      <c r="C131" s="48" t="s">
        <v>3241</v>
      </c>
      <c r="D131" s="52" t="s">
        <v>3314</v>
      </c>
      <c r="E131" s="53">
        <v>234.95835532552911</v>
      </c>
      <c r="F131" s="50">
        <v>129</v>
      </c>
    </row>
    <row r="132" spans="1:6" ht="15.75" x14ac:dyDescent="0.25">
      <c r="A132" s="54">
        <v>6</v>
      </c>
      <c r="B132" s="54">
        <v>1100</v>
      </c>
      <c r="C132" s="48" t="s">
        <v>3275</v>
      </c>
      <c r="D132" s="52" t="s">
        <v>3315</v>
      </c>
      <c r="E132" s="53">
        <v>234.90909716910866</v>
      </c>
      <c r="F132" s="50">
        <v>130</v>
      </c>
    </row>
    <row r="133" spans="1:6" ht="15.75" x14ac:dyDescent="0.25">
      <c r="A133" s="54">
        <v>6</v>
      </c>
      <c r="B133" s="54">
        <v>27039</v>
      </c>
      <c r="C133" s="48" t="s">
        <v>3229</v>
      </c>
      <c r="D133" s="52" t="s">
        <v>3316</v>
      </c>
      <c r="E133" s="53">
        <v>234.90909716910866</v>
      </c>
      <c r="F133" s="50">
        <v>130</v>
      </c>
    </row>
    <row r="134" spans="1:6" ht="31.5" x14ac:dyDescent="0.25">
      <c r="A134" s="54">
        <v>6</v>
      </c>
      <c r="B134" s="54">
        <v>23298</v>
      </c>
      <c r="C134" s="48" t="s">
        <v>3219</v>
      </c>
      <c r="D134" s="52" t="s">
        <v>3317</v>
      </c>
      <c r="E134" s="53">
        <v>234.64030733702032</v>
      </c>
      <c r="F134" s="50">
        <v>132</v>
      </c>
    </row>
    <row r="135" spans="1:6" ht="15.75" x14ac:dyDescent="0.25">
      <c r="A135" s="54">
        <v>6</v>
      </c>
      <c r="B135" s="54">
        <v>24747</v>
      </c>
      <c r="C135" s="48" t="s">
        <v>3241</v>
      </c>
      <c r="D135" s="52" t="s">
        <v>3318</v>
      </c>
      <c r="E135" s="53">
        <v>234.59367251610809</v>
      </c>
      <c r="F135" s="50">
        <v>133</v>
      </c>
    </row>
    <row r="136" spans="1:6" ht="15.75" x14ac:dyDescent="0.25">
      <c r="A136" s="54">
        <v>6</v>
      </c>
      <c r="B136" s="54">
        <v>24748</v>
      </c>
      <c r="C136" s="48" t="s">
        <v>3241</v>
      </c>
      <c r="D136" s="52" t="s">
        <v>3318</v>
      </c>
      <c r="E136" s="53">
        <v>234.56646161945835</v>
      </c>
      <c r="F136" s="50">
        <v>134</v>
      </c>
    </row>
    <row r="137" spans="1:6" ht="31.5" x14ac:dyDescent="0.25">
      <c r="A137" s="54">
        <v>6</v>
      </c>
      <c r="B137" s="54">
        <v>12036</v>
      </c>
      <c r="C137" s="48" t="s">
        <v>3219</v>
      </c>
      <c r="D137" s="52" t="s">
        <v>3319</v>
      </c>
      <c r="E137" s="53">
        <v>234.41780583696834</v>
      </c>
      <c r="F137" s="50">
        <v>135</v>
      </c>
    </row>
    <row r="138" spans="1:6" ht="15.75" x14ac:dyDescent="0.25">
      <c r="A138" s="54">
        <v>6</v>
      </c>
      <c r="B138" s="54">
        <v>1016</v>
      </c>
      <c r="C138" s="48" t="s">
        <v>3275</v>
      </c>
      <c r="D138" s="52" t="s">
        <v>3320</v>
      </c>
      <c r="E138" s="53">
        <v>234.39627665630664</v>
      </c>
      <c r="F138" s="50">
        <v>136</v>
      </c>
    </row>
    <row r="139" spans="1:6" ht="15.75" x14ac:dyDescent="0.25">
      <c r="A139" s="54">
        <v>6</v>
      </c>
      <c r="B139" s="54">
        <v>27037</v>
      </c>
      <c r="C139" s="48" t="s">
        <v>3229</v>
      </c>
      <c r="D139" s="52" t="s">
        <v>3321</v>
      </c>
      <c r="E139" s="53">
        <v>234.39627665630664</v>
      </c>
      <c r="F139" s="51">
        <v>136</v>
      </c>
    </row>
    <row r="140" spans="1:6" ht="15.75" x14ac:dyDescent="0.25">
      <c r="A140" s="54">
        <v>6</v>
      </c>
      <c r="B140" s="54">
        <v>8594</v>
      </c>
      <c r="C140" s="48" t="s">
        <v>3322</v>
      </c>
      <c r="D140" s="52" t="s">
        <v>3323</v>
      </c>
      <c r="E140" s="53">
        <v>234.35153567844367</v>
      </c>
      <c r="F140" s="50">
        <v>138</v>
      </c>
    </row>
    <row r="141" spans="1:6" ht="15.75" x14ac:dyDescent="0.25">
      <c r="A141" s="54">
        <v>6</v>
      </c>
      <c r="B141" s="54">
        <v>10860</v>
      </c>
      <c r="C141" s="48" t="s">
        <v>3322</v>
      </c>
      <c r="D141" s="52" t="s">
        <v>3324</v>
      </c>
      <c r="E141" s="53">
        <v>234.28515674398074</v>
      </c>
      <c r="F141" s="50">
        <v>139</v>
      </c>
    </row>
    <row r="142" spans="1:6" ht="31.5" x14ac:dyDescent="0.25">
      <c r="A142" s="54">
        <v>6</v>
      </c>
      <c r="B142" s="54">
        <v>20385</v>
      </c>
      <c r="C142" s="48" t="s">
        <v>3219</v>
      </c>
      <c r="D142" s="52" t="s">
        <v>3325</v>
      </c>
      <c r="E142" s="53">
        <v>234.24801146801261</v>
      </c>
      <c r="F142" s="50">
        <v>140</v>
      </c>
    </row>
    <row r="143" spans="1:6" ht="31.5" x14ac:dyDescent="0.25">
      <c r="A143" s="54">
        <v>6</v>
      </c>
      <c r="B143" s="54">
        <v>25552</v>
      </c>
      <c r="C143" s="48" t="s">
        <v>3219</v>
      </c>
      <c r="D143" s="52" t="s">
        <v>3326</v>
      </c>
      <c r="E143" s="53">
        <v>234.08597230145151</v>
      </c>
      <c r="F143" s="50">
        <v>141</v>
      </c>
    </row>
    <row r="144" spans="1:6" ht="15.75" x14ac:dyDescent="0.25">
      <c r="A144" s="54">
        <v>6</v>
      </c>
      <c r="B144" s="54">
        <v>15580</v>
      </c>
      <c r="C144" s="49" t="s">
        <v>3327</v>
      </c>
      <c r="D144" s="52" t="s">
        <v>3328</v>
      </c>
      <c r="E144" s="53">
        <v>234.08422207839573</v>
      </c>
      <c r="F144" s="50">
        <v>142</v>
      </c>
    </row>
    <row r="145" spans="1:6" ht="15.75" x14ac:dyDescent="0.25">
      <c r="A145" s="54">
        <v>6</v>
      </c>
      <c r="B145" s="54">
        <v>27016</v>
      </c>
      <c r="C145" s="48" t="s">
        <v>3327</v>
      </c>
      <c r="D145" s="52" t="s">
        <v>3328</v>
      </c>
      <c r="E145" s="53">
        <v>234.08136554979487</v>
      </c>
      <c r="F145" s="50">
        <v>143</v>
      </c>
    </row>
    <row r="146" spans="1:6" ht="31.5" x14ac:dyDescent="0.25">
      <c r="A146" s="54">
        <v>6</v>
      </c>
      <c r="B146" s="54">
        <v>20386</v>
      </c>
      <c r="C146" s="48" t="s">
        <v>3219</v>
      </c>
      <c r="D146" s="52" t="s">
        <v>3325</v>
      </c>
      <c r="E146" s="53">
        <v>233.69519263035562</v>
      </c>
      <c r="F146" s="50">
        <v>144</v>
      </c>
    </row>
    <row r="147" spans="1:6" ht="31.5" x14ac:dyDescent="0.25">
      <c r="A147" s="54">
        <v>6</v>
      </c>
      <c r="B147" s="54">
        <v>25555</v>
      </c>
      <c r="C147" s="48" t="s">
        <v>3219</v>
      </c>
      <c r="D147" s="52" t="s">
        <v>3326</v>
      </c>
      <c r="E147" s="53">
        <v>233.25729955869502</v>
      </c>
      <c r="F147" s="50">
        <v>145</v>
      </c>
    </row>
    <row r="148" spans="1:6" ht="15.75" x14ac:dyDescent="0.25">
      <c r="A148" s="54">
        <v>6</v>
      </c>
      <c r="B148" s="54">
        <v>14171</v>
      </c>
      <c r="C148" s="48" t="s">
        <v>3237</v>
      </c>
      <c r="D148" s="52" t="s">
        <v>3329</v>
      </c>
      <c r="E148" s="53">
        <v>232.86827643369767</v>
      </c>
      <c r="F148" s="50">
        <v>146</v>
      </c>
    </row>
    <row r="149" spans="1:6" ht="15.75" x14ac:dyDescent="0.25">
      <c r="A149" s="54">
        <v>6</v>
      </c>
      <c r="B149" s="54">
        <v>13052</v>
      </c>
      <c r="C149" s="48" t="s">
        <v>3300</v>
      </c>
      <c r="D149" s="52" t="s">
        <v>3301</v>
      </c>
      <c r="E149" s="53">
        <v>232.64761897439897</v>
      </c>
      <c r="F149" s="50">
        <v>147</v>
      </c>
    </row>
    <row r="150" spans="1:6" ht="15.75" x14ac:dyDescent="0.25">
      <c r="A150" s="54">
        <v>6</v>
      </c>
      <c r="B150" s="54">
        <v>7359</v>
      </c>
      <c r="C150" s="48" t="s">
        <v>3330</v>
      </c>
      <c r="D150" s="52" t="s">
        <v>3331</v>
      </c>
      <c r="E150" s="53">
        <v>232.5885253312729</v>
      </c>
      <c r="F150" s="51">
        <v>148</v>
      </c>
    </row>
    <row r="151" spans="1:6" ht="15.75" x14ac:dyDescent="0.25">
      <c r="A151" s="54">
        <v>6</v>
      </c>
      <c r="B151" s="54">
        <v>7360</v>
      </c>
      <c r="C151" s="48" t="s">
        <v>3330</v>
      </c>
      <c r="D151" s="52" t="s">
        <v>3331</v>
      </c>
      <c r="E151" s="53">
        <v>232.51151552417903</v>
      </c>
      <c r="F151" s="50">
        <v>149</v>
      </c>
    </row>
    <row r="152" spans="1:6" ht="15.75" x14ac:dyDescent="0.25">
      <c r="A152" s="54">
        <v>6</v>
      </c>
      <c r="B152" s="54">
        <v>3633</v>
      </c>
      <c r="C152" s="48" t="s">
        <v>3237</v>
      </c>
      <c r="D152" s="52" t="s">
        <v>3332</v>
      </c>
      <c r="E152" s="53">
        <v>232.50236005816927</v>
      </c>
      <c r="F152" s="50">
        <v>150</v>
      </c>
    </row>
    <row r="153" spans="1:6" ht="15.75" x14ac:dyDescent="0.25">
      <c r="A153" s="54">
        <v>6</v>
      </c>
      <c r="B153" s="54">
        <v>16319</v>
      </c>
      <c r="C153" s="48" t="s">
        <v>3330</v>
      </c>
      <c r="D153" s="52" t="s">
        <v>3333</v>
      </c>
      <c r="E153" s="53">
        <v>232.25945485941546</v>
      </c>
      <c r="F153" s="50">
        <v>151</v>
      </c>
    </row>
    <row r="154" spans="1:6" ht="31.5" x14ac:dyDescent="0.25">
      <c r="A154" s="54">
        <v>6</v>
      </c>
      <c r="B154" s="54">
        <v>14578</v>
      </c>
      <c r="C154" s="48" t="s">
        <v>3252</v>
      </c>
      <c r="D154" s="52" t="s">
        <v>3334</v>
      </c>
      <c r="E154" s="53">
        <v>232.25800091602457</v>
      </c>
      <c r="F154" s="50">
        <v>152</v>
      </c>
    </row>
    <row r="155" spans="1:6" ht="15.75" x14ac:dyDescent="0.25">
      <c r="A155" s="54">
        <v>6</v>
      </c>
      <c r="B155" s="54">
        <v>16318</v>
      </c>
      <c r="C155" s="48" t="s">
        <v>3330</v>
      </c>
      <c r="D155" s="52" t="s">
        <v>3333</v>
      </c>
      <c r="E155" s="53">
        <v>232.12086324116689</v>
      </c>
      <c r="F155" s="50">
        <v>153</v>
      </c>
    </row>
    <row r="156" spans="1:6" ht="15.75" x14ac:dyDescent="0.25">
      <c r="A156" s="54">
        <v>6</v>
      </c>
      <c r="B156" s="54">
        <v>25173</v>
      </c>
      <c r="C156" s="48" t="s">
        <v>3219</v>
      </c>
      <c r="D156" s="52" t="s">
        <v>3244</v>
      </c>
      <c r="E156" s="53">
        <v>232.04625091221902</v>
      </c>
      <c r="F156" s="50">
        <v>154</v>
      </c>
    </row>
    <row r="157" spans="1:6" ht="31.5" x14ac:dyDescent="0.25">
      <c r="A157" s="54">
        <v>6</v>
      </c>
      <c r="B157" s="54">
        <v>14577</v>
      </c>
      <c r="C157" s="48" t="s">
        <v>3252</v>
      </c>
      <c r="D157" s="52" t="s">
        <v>3334</v>
      </c>
      <c r="E157" s="53">
        <v>231.75110559282734</v>
      </c>
      <c r="F157" s="50">
        <v>155</v>
      </c>
    </row>
    <row r="158" spans="1:6" ht="15.75" x14ac:dyDescent="0.25">
      <c r="A158" s="54">
        <v>6</v>
      </c>
      <c r="B158" s="54">
        <v>4270</v>
      </c>
      <c r="C158" s="48" t="s">
        <v>3237</v>
      </c>
      <c r="D158" s="52" t="s">
        <v>3335</v>
      </c>
      <c r="E158" s="53">
        <v>231.52941808745965</v>
      </c>
      <c r="F158" s="50">
        <v>156</v>
      </c>
    </row>
    <row r="159" spans="1:6" ht="15.75" x14ac:dyDescent="0.25">
      <c r="A159" s="54">
        <v>6</v>
      </c>
      <c r="B159" s="54">
        <v>8487</v>
      </c>
      <c r="C159" s="48" t="s">
        <v>3237</v>
      </c>
      <c r="D159" s="52" t="s">
        <v>3336</v>
      </c>
      <c r="E159" s="53">
        <v>231.30518588505376</v>
      </c>
      <c r="F159" s="50">
        <v>157</v>
      </c>
    </row>
    <row r="160" spans="1:6" ht="31.5" x14ac:dyDescent="0.25">
      <c r="A160" s="54">
        <v>6</v>
      </c>
      <c r="B160" s="54">
        <v>16178</v>
      </c>
      <c r="C160" s="48" t="s">
        <v>3237</v>
      </c>
      <c r="D160" s="52" t="s">
        <v>3337</v>
      </c>
      <c r="E160" s="53">
        <v>231.24608733441866</v>
      </c>
      <c r="F160" s="50">
        <v>158</v>
      </c>
    </row>
    <row r="161" spans="1:6" ht="15.75" x14ac:dyDescent="0.25">
      <c r="A161" s="54">
        <v>6</v>
      </c>
      <c r="B161" s="54">
        <v>3725</v>
      </c>
      <c r="C161" s="48" t="s">
        <v>3237</v>
      </c>
      <c r="D161" s="52" t="s">
        <v>3338</v>
      </c>
      <c r="E161" s="53">
        <v>230.57159155527825</v>
      </c>
      <c r="F161" s="50">
        <v>159</v>
      </c>
    </row>
    <row r="162" spans="1:6" ht="15.75" x14ac:dyDescent="0.25">
      <c r="A162" s="54">
        <v>6</v>
      </c>
      <c r="B162" s="54">
        <v>7411</v>
      </c>
      <c r="C162" s="48" t="s">
        <v>3237</v>
      </c>
      <c r="D162" s="52" t="s">
        <v>3339</v>
      </c>
      <c r="E162" s="53">
        <v>230.44655046309879</v>
      </c>
      <c r="F162" s="50">
        <v>160</v>
      </c>
    </row>
    <row r="163" spans="1:6" ht="15.75" x14ac:dyDescent="0.25">
      <c r="A163" s="54">
        <v>6</v>
      </c>
      <c r="B163" s="54">
        <v>7410</v>
      </c>
      <c r="C163" s="48" t="s">
        <v>3237</v>
      </c>
      <c r="D163" s="52" t="s">
        <v>3339</v>
      </c>
      <c r="E163" s="53">
        <v>230.40618613369827</v>
      </c>
      <c r="F163" s="50">
        <v>161</v>
      </c>
    </row>
    <row r="164" spans="1:6" ht="15.75" x14ac:dyDescent="0.25">
      <c r="A164" s="54">
        <v>6</v>
      </c>
      <c r="B164" s="54">
        <v>5073</v>
      </c>
      <c r="C164" s="48" t="s">
        <v>3275</v>
      </c>
      <c r="D164" s="52" t="s">
        <v>3340</v>
      </c>
      <c r="E164" s="53">
        <v>230.28462772983252</v>
      </c>
      <c r="F164" s="50">
        <v>162</v>
      </c>
    </row>
    <row r="165" spans="1:6" ht="15.75" x14ac:dyDescent="0.25">
      <c r="A165" s="54">
        <v>6</v>
      </c>
      <c r="B165" s="54">
        <v>27038</v>
      </c>
      <c r="C165" s="48" t="s">
        <v>3229</v>
      </c>
      <c r="D165" s="52" t="s">
        <v>3316</v>
      </c>
      <c r="E165" s="53">
        <v>230.28462772983252</v>
      </c>
      <c r="F165" s="50">
        <v>162</v>
      </c>
    </row>
    <row r="166" spans="1:6" ht="15.75" x14ac:dyDescent="0.25">
      <c r="A166" s="54">
        <v>6</v>
      </c>
      <c r="B166" s="54">
        <v>5072</v>
      </c>
      <c r="C166" s="48" t="s">
        <v>3275</v>
      </c>
      <c r="D166" s="52" t="s">
        <v>3340</v>
      </c>
      <c r="E166" s="53">
        <v>230.18843324398193</v>
      </c>
      <c r="F166" s="50">
        <v>164</v>
      </c>
    </row>
    <row r="167" spans="1:6" ht="15.75" x14ac:dyDescent="0.25">
      <c r="A167" s="54">
        <v>6</v>
      </c>
      <c r="B167" s="54">
        <v>6223</v>
      </c>
      <c r="C167" s="48" t="s">
        <v>3322</v>
      </c>
      <c r="D167" s="52" t="s">
        <v>3341</v>
      </c>
      <c r="E167" s="53">
        <v>229.97298408141413</v>
      </c>
      <c r="F167" s="50">
        <v>165</v>
      </c>
    </row>
    <row r="168" spans="1:6" ht="15.75" x14ac:dyDescent="0.25">
      <c r="A168" s="54">
        <v>6</v>
      </c>
      <c r="B168" s="54">
        <v>4062</v>
      </c>
      <c r="C168" s="48" t="s">
        <v>3241</v>
      </c>
      <c r="D168" s="52" t="s">
        <v>3342</v>
      </c>
      <c r="E168" s="53">
        <v>229.6511816996526</v>
      </c>
      <c r="F168" s="50">
        <v>166</v>
      </c>
    </row>
    <row r="169" spans="1:6" ht="15.75" x14ac:dyDescent="0.25">
      <c r="A169" s="54">
        <v>6</v>
      </c>
      <c r="B169" s="54">
        <v>14502</v>
      </c>
      <c r="C169" s="48" t="s">
        <v>3229</v>
      </c>
      <c r="D169" s="52" t="s">
        <v>3343</v>
      </c>
      <c r="E169" s="53">
        <v>229.57882645077441</v>
      </c>
      <c r="F169" s="50">
        <v>167</v>
      </c>
    </row>
    <row r="170" spans="1:6" ht="15.75" x14ac:dyDescent="0.25">
      <c r="A170" s="54">
        <v>6</v>
      </c>
      <c r="B170" s="54">
        <v>14503</v>
      </c>
      <c r="C170" s="48" t="s">
        <v>3229</v>
      </c>
      <c r="D170" s="52" t="s">
        <v>3343</v>
      </c>
      <c r="E170" s="53">
        <v>229.57407313866327</v>
      </c>
      <c r="F170" s="50">
        <v>168</v>
      </c>
    </row>
    <row r="171" spans="1:6" ht="15.75" x14ac:dyDescent="0.25">
      <c r="A171" s="54">
        <v>6</v>
      </c>
      <c r="B171" s="54">
        <v>19261</v>
      </c>
      <c r="C171" s="48" t="s">
        <v>3252</v>
      </c>
      <c r="D171" s="52" t="s">
        <v>3344</v>
      </c>
      <c r="E171" s="53">
        <v>229.32035324708426</v>
      </c>
      <c r="F171" s="50">
        <v>169</v>
      </c>
    </row>
    <row r="172" spans="1:6" ht="15.75" x14ac:dyDescent="0.25">
      <c r="A172" s="54">
        <v>6</v>
      </c>
      <c r="B172" s="54">
        <v>21094</v>
      </c>
      <c r="C172" s="48" t="s">
        <v>3237</v>
      </c>
      <c r="D172" s="52" t="s">
        <v>3345</v>
      </c>
      <c r="E172" s="53">
        <v>229.28792000751338</v>
      </c>
      <c r="F172" s="50">
        <v>170</v>
      </c>
    </row>
    <row r="173" spans="1:6" ht="15.75" x14ac:dyDescent="0.25">
      <c r="A173" s="54">
        <v>6</v>
      </c>
      <c r="B173" s="54">
        <v>21092</v>
      </c>
      <c r="C173" s="48" t="s">
        <v>3237</v>
      </c>
      <c r="D173" s="52" t="s">
        <v>3345</v>
      </c>
      <c r="E173" s="53">
        <v>229.24426941849231</v>
      </c>
      <c r="F173" s="50">
        <v>171</v>
      </c>
    </row>
    <row r="174" spans="1:6" ht="15.75" x14ac:dyDescent="0.25">
      <c r="A174" s="54">
        <v>6</v>
      </c>
      <c r="B174" s="54">
        <v>15098</v>
      </c>
      <c r="C174" s="48" t="s">
        <v>3237</v>
      </c>
      <c r="D174" s="52" t="s">
        <v>3346</v>
      </c>
      <c r="E174" s="53">
        <v>229.09502258053425</v>
      </c>
      <c r="F174" s="50">
        <v>172</v>
      </c>
    </row>
    <row r="175" spans="1:6" ht="15.75" x14ac:dyDescent="0.25">
      <c r="A175" s="54">
        <v>6</v>
      </c>
      <c r="B175" s="54">
        <v>19260</v>
      </c>
      <c r="C175" s="48" t="s">
        <v>3252</v>
      </c>
      <c r="D175" s="52" t="s">
        <v>3344</v>
      </c>
      <c r="E175" s="53">
        <v>228.81047000960996</v>
      </c>
      <c r="F175" s="50">
        <v>173</v>
      </c>
    </row>
    <row r="176" spans="1:6" ht="15.75" x14ac:dyDescent="0.25">
      <c r="A176" s="54">
        <v>6</v>
      </c>
      <c r="B176" s="54">
        <v>19307</v>
      </c>
      <c r="C176" s="48" t="s">
        <v>3330</v>
      </c>
      <c r="D176" s="52" t="s">
        <v>3347</v>
      </c>
      <c r="E176" s="53">
        <v>228.76258070728008</v>
      </c>
      <c r="F176" s="50">
        <v>174</v>
      </c>
    </row>
    <row r="177" spans="1:6" ht="31.5" x14ac:dyDescent="0.25">
      <c r="A177" s="54">
        <v>6</v>
      </c>
      <c r="B177" s="54">
        <v>5409</v>
      </c>
      <c r="C177" s="48" t="s">
        <v>3219</v>
      </c>
      <c r="D177" s="52" t="s">
        <v>3348</v>
      </c>
      <c r="E177" s="53">
        <v>228.72210166880305</v>
      </c>
      <c r="F177" s="50">
        <v>175</v>
      </c>
    </row>
    <row r="178" spans="1:6" ht="31.5" x14ac:dyDescent="0.25">
      <c r="A178" s="54">
        <v>6</v>
      </c>
      <c r="B178" s="54">
        <v>14255</v>
      </c>
      <c r="C178" s="48" t="s">
        <v>3252</v>
      </c>
      <c r="D178" s="52" t="s">
        <v>3253</v>
      </c>
      <c r="E178" s="53">
        <v>227.78041143771611</v>
      </c>
      <c r="F178" s="50">
        <v>176</v>
      </c>
    </row>
    <row r="179" spans="1:6" ht="15.75" x14ac:dyDescent="0.25">
      <c r="A179" s="54">
        <v>6</v>
      </c>
      <c r="B179" s="54">
        <v>112</v>
      </c>
      <c r="C179" s="48" t="s">
        <v>3237</v>
      </c>
      <c r="D179" s="52" t="s">
        <v>3349</v>
      </c>
      <c r="E179" s="53">
        <v>227.64844404392892</v>
      </c>
      <c r="F179" s="50">
        <v>177</v>
      </c>
    </row>
    <row r="180" spans="1:6" ht="15.75" x14ac:dyDescent="0.25">
      <c r="A180" s="54">
        <v>6</v>
      </c>
      <c r="B180" s="54">
        <v>13282</v>
      </c>
      <c r="C180" s="48" t="s">
        <v>3322</v>
      </c>
      <c r="D180" s="52" t="s">
        <v>3350</v>
      </c>
      <c r="E180" s="53">
        <v>227.64581903239477</v>
      </c>
      <c r="F180" s="50">
        <v>178</v>
      </c>
    </row>
    <row r="181" spans="1:6" ht="15.75" x14ac:dyDescent="0.25">
      <c r="A181" s="54">
        <v>6</v>
      </c>
      <c r="B181" s="54">
        <v>16101</v>
      </c>
      <c r="C181" s="48" t="s">
        <v>3237</v>
      </c>
      <c r="D181" s="52" t="s">
        <v>3351</v>
      </c>
      <c r="E181" s="53">
        <v>227.53890834521286</v>
      </c>
      <c r="F181" s="50">
        <v>179</v>
      </c>
    </row>
    <row r="182" spans="1:6" ht="15.75" x14ac:dyDescent="0.25">
      <c r="A182" s="54">
        <v>6</v>
      </c>
      <c r="B182" s="54">
        <v>14615</v>
      </c>
      <c r="C182" s="48" t="s">
        <v>3352</v>
      </c>
      <c r="D182" s="52" t="s">
        <v>3353</v>
      </c>
      <c r="E182" s="53">
        <v>227.22053645146175</v>
      </c>
      <c r="F182" s="50">
        <v>180</v>
      </c>
    </row>
    <row r="183" spans="1:6" ht="15.75" x14ac:dyDescent="0.25">
      <c r="A183" s="54">
        <v>6</v>
      </c>
      <c r="B183" s="54">
        <v>13281</v>
      </c>
      <c r="C183" s="48" t="s">
        <v>3322</v>
      </c>
      <c r="D183" s="52" t="s">
        <v>3350</v>
      </c>
      <c r="E183" s="53">
        <v>227.06599152009426</v>
      </c>
      <c r="F183" s="51">
        <v>181</v>
      </c>
    </row>
    <row r="184" spans="1:6" ht="15.75" x14ac:dyDescent="0.25">
      <c r="A184" s="54">
        <v>6</v>
      </c>
      <c r="B184" s="54">
        <v>113</v>
      </c>
      <c r="C184" s="48" t="s">
        <v>3237</v>
      </c>
      <c r="D184" s="52" t="s">
        <v>3349</v>
      </c>
      <c r="E184" s="53">
        <v>227.05733938864856</v>
      </c>
      <c r="F184" s="50">
        <v>182</v>
      </c>
    </row>
    <row r="185" spans="1:6" ht="15.75" x14ac:dyDescent="0.25">
      <c r="A185" s="54">
        <v>6</v>
      </c>
      <c r="B185" s="54">
        <v>13280</v>
      </c>
      <c r="C185" s="48" t="s">
        <v>3322</v>
      </c>
      <c r="D185" s="52" t="s">
        <v>3350</v>
      </c>
      <c r="E185" s="53">
        <v>226.99976644843036</v>
      </c>
      <c r="F185" s="50">
        <v>183</v>
      </c>
    </row>
    <row r="186" spans="1:6" ht="15.75" x14ac:dyDescent="0.25">
      <c r="A186" s="54">
        <v>6</v>
      </c>
      <c r="B186" s="54">
        <v>25665</v>
      </c>
      <c r="C186" s="48" t="s">
        <v>3322</v>
      </c>
      <c r="D186" s="52" t="s">
        <v>3354</v>
      </c>
      <c r="E186" s="53">
        <v>226.93409444990067</v>
      </c>
      <c r="F186" s="50">
        <v>184</v>
      </c>
    </row>
    <row r="187" spans="1:6" ht="15.75" x14ac:dyDescent="0.25">
      <c r="A187" s="54">
        <v>6</v>
      </c>
      <c r="B187" s="54">
        <v>4063</v>
      </c>
      <c r="C187" s="48" t="s">
        <v>3241</v>
      </c>
      <c r="D187" s="52" t="s">
        <v>3342</v>
      </c>
      <c r="E187" s="53">
        <v>226.32605895147751</v>
      </c>
      <c r="F187" s="50">
        <v>185</v>
      </c>
    </row>
    <row r="188" spans="1:6" ht="31.5" x14ac:dyDescent="0.25">
      <c r="A188" s="54">
        <v>6</v>
      </c>
      <c r="B188" s="54">
        <v>17056</v>
      </c>
      <c r="C188" s="48" t="s">
        <v>3219</v>
      </c>
      <c r="D188" s="52" t="s">
        <v>3355</v>
      </c>
      <c r="E188" s="53">
        <v>226.22841529440853</v>
      </c>
      <c r="F188" s="50">
        <v>186</v>
      </c>
    </row>
    <row r="189" spans="1:6" ht="15.75" x14ac:dyDescent="0.25">
      <c r="A189" s="54">
        <v>6</v>
      </c>
      <c r="B189" s="54">
        <v>13611</v>
      </c>
      <c r="C189" s="48" t="s">
        <v>3241</v>
      </c>
      <c r="D189" s="52" t="s">
        <v>3307</v>
      </c>
      <c r="E189" s="53">
        <v>225.85874671483012</v>
      </c>
      <c r="F189" s="50">
        <v>187</v>
      </c>
    </row>
    <row r="190" spans="1:6" ht="15.75" x14ac:dyDescent="0.25">
      <c r="A190" s="54">
        <v>6</v>
      </c>
      <c r="B190" s="54">
        <v>8476</v>
      </c>
      <c r="C190" s="48" t="s">
        <v>3252</v>
      </c>
      <c r="D190" s="52" t="s">
        <v>3356</v>
      </c>
      <c r="E190" s="53">
        <v>225.78696748366997</v>
      </c>
      <c r="F190" s="50">
        <v>188</v>
      </c>
    </row>
    <row r="191" spans="1:6" ht="31.5" x14ac:dyDescent="0.25">
      <c r="A191" s="54">
        <v>6</v>
      </c>
      <c r="B191" s="54">
        <v>7398</v>
      </c>
      <c r="C191" s="48" t="s">
        <v>3241</v>
      </c>
      <c r="D191" s="52" t="s">
        <v>3357</v>
      </c>
      <c r="E191" s="53">
        <v>225.76346436187674</v>
      </c>
      <c r="F191" s="50">
        <v>189</v>
      </c>
    </row>
    <row r="192" spans="1:6" ht="15.75" x14ac:dyDescent="0.25">
      <c r="A192" s="54">
        <v>6</v>
      </c>
      <c r="B192" s="54">
        <v>3876</v>
      </c>
      <c r="C192" s="48" t="s">
        <v>3237</v>
      </c>
      <c r="D192" s="52" t="s">
        <v>3358</v>
      </c>
      <c r="E192" s="53">
        <v>225.47777122954901</v>
      </c>
      <c r="F192" s="50">
        <v>190</v>
      </c>
    </row>
    <row r="193" spans="1:6" ht="31.5" x14ac:dyDescent="0.25">
      <c r="A193" s="54">
        <v>6</v>
      </c>
      <c r="B193" s="54">
        <v>21158</v>
      </c>
      <c r="C193" s="48" t="s">
        <v>3219</v>
      </c>
      <c r="D193" s="52" t="s">
        <v>3359</v>
      </c>
      <c r="E193" s="53">
        <v>225.40720875309893</v>
      </c>
      <c r="F193" s="50">
        <v>191</v>
      </c>
    </row>
    <row r="194" spans="1:6" ht="15.75" x14ac:dyDescent="0.25">
      <c r="A194" s="54">
        <v>6</v>
      </c>
      <c r="B194" s="54">
        <v>20890</v>
      </c>
      <c r="C194" s="48" t="s">
        <v>3237</v>
      </c>
      <c r="D194" s="52" t="s">
        <v>3360</v>
      </c>
      <c r="E194" s="53">
        <v>225.10874404979728</v>
      </c>
      <c r="F194" s="50">
        <v>192</v>
      </c>
    </row>
    <row r="195" spans="1:6" ht="15.75" x14ac:dyDescent="0.25">
      <c r="A195" s="54">
        <v>6</v>
      </c>
      <c r="B195" s="54">
        <v>16049</v>
      </c>
      <c r="C195" s="48" t="s">
        <v>3237</v>
      </c>
      <c r="D195" s="52" t="s">
        <v>3361</v>
      </c>
      <c r="E195" s="53">
        <v>225.09632529280725</v>
      </c>
      <c r="F195" s="50">
        <v>193</v>
      </c>
    </row>
    <row r="196" spans="1:6" ht="15.75" x14ac:dyDescent="0.25">
      <c r="A196" s="54">
        <v>6</v>
      </c>
      <c r="B196" s="54">
        <v>16048</v>
      </c>
      <c r="C196" s="48" t="s">
        <v>3237</v>
      </c>
      <c r="D196" s="52" t="s">
        <v>3361</v>
      </c>
      <c r="E196" s="53">
        <v>225.09326230834623</v>
      </c>
      <c r="F196" s="50">
        <v>194</v>
      </c>
    </row>
    <row r="197" spans="1:6" ht="15.75" x14ac:dyDescent="0.25">
      <c r="A197" s="54">
        <v>6</v>
      </c>
      <c r="B197" s="54">
        <v>20889</v>
      </c>
      <c r="C197" s="48" t="s">
        <v>3237</v>
      </c>
      <c r="D197" s="52" t="s">
        <v>3360</v>
      </c>
      <c r="E197" s="53">
        <v>225.06863884226158</v>
      </c>
      <c r="F197" s="50">
        <v>195</v>
      </c>
    </row>
    <row r="198" spans="1:6" ht="15.75" x14ac:dyDescent="0.25">
      <c r="A198" s="54">
        <v>6</v>
      </c>
      <c r="B198" s="54">
        <v>20888</v>
      </c>
      <c r="C198" s="48" t="s">
        <v>3237</v>
      </c>
      <c r="D198" s="52" t="s">
        <v>3360</v>
      </c>
      <c r="E198" s="53">
        <v>225.01180575854914</v>
      </c>
      <c r="F198" s="50">
        <v>196</v>
      </c>
    </row>
    <row r="199" spans="1:6" ht="15.75" x14ac:dyDescent="0.25">
      <c r="A199" s="54">
        <v>6</v>
      </c>
      <c r="B199" s="54">
        <v>3775</v>
      </c>
      <c r="C199" s="48" t="s">
        <v>3237</v>
      </c>
      <c r="D199" s="52" t="s">
        <v>3362</v>
      </c>
      <c r="E199" s="53">
        <v>225.01048558087896</v>
      </c>
      <c r="F199" s="50">
        <v>197</v>
      </c>
    </row>
    <row r="200" spans="1:6" ht="15.75" x14ac:dyDescent="0.25">
      <c r="A200" s="54">
        <v>6</v>
      </c>
      <c r="B200" s="54">
        <v>3776</v>
      </c>
      <c r="C200" s="48" t="s">
        <v>3237</v>
      </c>
      <c r="D200" s="52" t="s">
        <v>3362</v>
      </c>
      <c r="E200" s="53">
        <v>225.00788418946487</v>
      </c>
      <c r="F200" s="50">
        <v>198</v>
      </c>
    </row>
    <row r="201" spans="1:6" ht="15.75" x14ac:dyDescent="0.25">
      <c r="A201" s="54">
        <v>6</v>
      </c>
      <c r="B201" s="54">
        <v>20746</v>
      </c>
      <c r="C201" s="48" t="s">
        <v>3237</v>
      </c>
      <c r="D201" s="52" t="s">
        <v>3363</v>
      </c>
      <c r="E201" s="53">
        <v>224.99081545563817</v>
      </c>
      <c r="F201" s="50">
        <v>199</v>
      </c>
    </row>
    <row r="202" spans="1:6" ht="15.75" x14ac:dyDescent="0.25">
      <c r="A202" s="54">
        <v>6</v>
      </c>
      <c r="B202" s="54">
        <v>20745</v>
      </c>
      <c r="C202" s="48" t="s">
        <v>3237</v>
      </c>
      <c r="D202" s="52" t="s">
        <v>3363</v>
      </c>
      <c r="E202" s="53">
        <v>224.97968342145376</v>
      </c>
      <c r="F202" s="50">
        <v>200</v>
      </c>
    </row>
    <row r="203" spans="1:6" ht="15.75" x14ac:dyDescent="0.25">
      <c r="A203" s="54">
        <v>6</v>
      </c>
      <c r="B203" s="54">
        <v>3059</v>
      </c>
      <c r="C203" s="48" t="s">
        <v>3241</v>
      </c>
      <c r="D203" s="52" t="s">
        <v>3364</v>
      </c>
      <c r="E203" s="53">
        <v>224.96585542334017</v>
      </c>
      <c r="F203" s="50">
        <v>201</v>
      </c>
    </row>
    <row r="204" spans="1:6" ht="31.5" x14ac:dyDescent="0.25">
      <c r="A204" s="54">
        <v>6</v>
      </c>
      <c r="B204" s="54">
        <v>10850</v>
      </c>
      <c r="C204" s="48" t="s">
        <v>3237</v>
      </c>
      <c r="D204" s="52" t="s">
        <v>3365</v>
      </c>
      <c r="E204" s="53">
        <v>224.89980727373759</v>
      </c>
      <c r="F204" s="50">
        <v>202</v>
      </c>
    </row>
    <row r="205" spans="1:6" ht="15.75" x14ac:dyDescent="0.25">
      <c r="A205" s="54">
        <v>6</v>
      </c>
      <c r="B205" s="54">
        <v>1955</v>
      </c>
      <c r="C205" s="48" t="s">
        <v>3237</v>
      </c>
      <c r="D205" s="52" t="s">
        <v>3366</v>
      </c>
      <c r="E205" s="53">
        <v>224.81125050149433</v>
      </c>
      <c r="F205" s="50">
        <v>203</v>
      </c>
    </row>
    <row r="206" spans="1:6" ht="15.75" x14ac:dyDescent="0.25">
      <c r="A206" s="54">
        <v>6</v>
      </c>
      <c r="B206" s="54">
        <v>20887</v>
      </c>
      <c r="C206" s="48" t="s">
        <v>3237</v>
      </c>
      <c r="D206" s="52" t="s">
        <v>3360</v>
      </c>
      <c r="E206" s="53">
        <v>224.77993196927966</v>
      </c>
      <c r="F206" s="50">
        <v>204</v>
      </c>
    </row>
    <row r="207" spans="1:6" ht="31.5" x14ac:dyDescent="0.25">
      <c r="A207" s="54">
        <v>6</v>
      </c>
      <c r="B207" s="54">
        <v>10851</v>
      </c>
      <c r="C207" s="48" t="s">
        <v>3237</v>
      </c>
      <c r="D207" s="52" t="s">
        <v>3365</v>
      </c>
      <c r="E207" s="53">
        <v>224.70622125281997</v>
      </c>
      <c r="F207" s="50">
        <v>205</v>
      </c>
    </row>
    <row r="208" spans="1:6" ht="31.5" x14ac:dyDescent="0.25">
      <c r="A208" s="54">
        <v>6</v>
      </c>
      <c r="B208" s="54">
        <v>180</v>
      </c>
      <c r="C208" s="48" t="s">
        <v>3219</v>
      </c>
      <c r="D208" s="52" t="s">
        <v>3290</v>
      </c>
      <c r="E208" s="53">
        <v>224.3413324993179</v>
      </c>
      <c r="F208" s="50">
        <v>206</v>
      </c>
    </row>
    <row r="209" spans="1:6" ht="15.75" x14ac:dyDescent="0.25">
      <c r="A209" s="54">
        <v>6</v>
      </c>
      <c r="B209" s="54">
        <v>18426</v>
      </c>
      <c r="C209" s="48" t="s">
        <v>3229</v>
      </c>
      <c r="D209" s="52" t="s">
        <v>3367</v>
      </c>
      <c r="E209" s="53">
        <v>224.08084436048844</v>
      </c>
      <c r="F209" s="50">
        <v>207</v>
      </c>
    </row>
    <row r="210" spans="1:6" ht="15.75" x14ac:dyDescent="0.25">
      <c r="A210" s="54">
        <v>6</v>
      </c>
      <c r="B210" s="54">
        <v>27012</v>
      </c>
      <c r="C210" s="48" t="s">
        <v>3266</v>
      </c>
      <c r="D210" s="52" t="s">
        <v>3368</v>
      </c>
      <c r="E210" s="53">
        <v>223.84720332179654</v>
      </c>
      <c r="F210" s="51">
        <v>208</v>
      </c>
    </row>
    <row r="211" spans="1:6" ht="15.75" x14ac:dyDescent="0.25">
      <c r="A211" s="54">
        <v>6</v>
      </c>
      <c r="B211" s="54">
        <v>14610</v>
      </c>
      <c r="C211" s="48" t="s">
        <v>3352</v>
      </c>
      <c r="D211" s="52" t="s">
        <v>3353</v>
      </c>
      <c r="E211" s="53">
        <v>223.4134945724881</v>
      </c>
      <c r="F211" s="50">
        <v>209</v>
      </c>
    </row>
    <row r="212" spans="1:6" ht="15.75" x14ac:dyDescent="0.25">
      <c r="A212" s="54">
        <v>6</v>
      </c>
      <c r="B212" s="54">
        <v>14613</v>
      </c>
      <c r="C212" s="48" t="s">
        <v>3352</v>
      </c>
      <c r="D212" s="52" t="s">
        <v>3353</v>
      </c>
      <c r="E212" s="53">
        <v>223.29392601524904</v>
      </c>
      <c r="F212" s="50">
        <v>210</v>
      </c>
    </row>
    <row r="213" spans="1:6" ht="15.75" x14ac:dyDescent="0.25">
      <c r="A213" s="54">
        <v>6</v>
      </c>
      <c r="B213" s="54">
        <v>24518</v>
      </c>
      <c r="C213" s="48" t="s">
        <v>3241</v>
      </c>
      <c r="D213" s="52" t="s">
        <v>3369</v>
      </c>
      <c r="E213" s="53">
        <v>223.08355194144445</v>
      </c>
      <c r="F213" s="51">
        <v>211</v>
      </c>
    </row>
    <row r="214" spans="1:6" ht="15.75" x14ac:dyDescent="0.25">
      <c r="A214" s="54">
        <v>6</v>
      </c>
      <c r="B214" s="54">
        <v>24517</v>
      </c>
      <c r="C214" s="48" t="s">
        <v>3241</v>
      </c>
      <c r="D214" s="52" t="s">
        <v>3369</v>
      </c>
      <c r="E214" s="53">
        <v>223.06605575426568</v>
      </c>
      <c r="F214" s="50">
        <v>212</v>
      </c>
    </row>
    <row r="215" spans="1:6" ht="15.75" x14ac:dyDescent="0.25">
      <c r="A215" s="54">
        <v>6</v>
      </c>
      <c r="B215" s="54">
        <v>22915</v>
      </c>
      <c r="C215" s="48" t="s">
        <v>3241</v>
      </c>
      <c r="D215" s="52" t="s">
        <v>3370</v>
      </c>
      <c r="E215" s="53">
        <v>221.92987181035181</v>
      </c>
      <c r="F215" s="51">
        <v>213</v>
      </c>
    </row>
    <row r="216" spans="1:6" ht="31.5" x14ac:dyDescent="0.25">
      <c r="A216" s="54">
        <v>6</v>
      </c>
      <c r="B216" s="54">
        <v>15005</v>
      </c>
      <c r="C216" s="48" t="s">
        <v>3219</v>
      </c>
      <c r="D216" s="52" t="s">
        <v>3371</v>
      </c>
      <c r="E216" s="53">
        <v>221.29255984223911</v>
      </c>
      <c r="F216" s="50">
        <v>214</v>
      </c>
    </row>
    <row r="217" spans="1:6" ht="31.5" x14ac:dyDescent="0.25">
      <c r="A217" s="54">
        <v>6</v>
      </c>
      <c r="B217" s="54">
        <v>5410</v>
      </c>
      <c r="C217" s="48" t="s">
        <v>3219</v>
      </c>
      <c r="D217" s="52" t="s">
        <v>3348</v>
      </c>
      <c r="E217" s="53">
        <v>221.19777877900123</v>
      </c>
      <c r="F217" s="50">
        <v>215</v>
      </c>
    </row>
    <row r="218" spans="1:6" ht="15.75" x14ac:dyDescent="0.25">
      <c r="A218" s="54">
        <v>6</v>
      </c>
      <c r="B218" s="54">
        <v>14174</v>
      </c>
      <c r="C218" s="48" t="s">
        <v>3252</v>
      </c>
      <c r="D218" s="52" t="s">
        <v>3372</v>
      </c>
      <c r="E218" s="53">
        <v>220.91721379479023</v>
      </c>
      <c r="F218" s="50">
        <v>216</v>
      </c>
    </row>
    <row r="219" spans="1:6" ht="31.5" x14ac:dyDescent="0.25">
      <c r="A219" s="54">
        <v>6</v>
      </c>
      <c r="B219" s="54">
        <v>5406</v>
      </c>
      <c r="C219" s="48" t="s">
        <v>3219</v>
      </c>
      <c r="D219" s="52" t="s">
        <v>3348</v>
      </c>
      <c r="E219" s="53">
        <v>220.91539194297286</v>
      </c>
      <c r="F219" s="50">
        <v>217</v>
      </c>
    </row>
    <row r="220" spans="1:6" ht="15.75" x14ac:dyDescent="0.25">
      <c r="A220" s="54">
        <v>6</v>
      </c>
      <c r="B220" s="54">
        <v>27083</v>
      </c>
      <c r="C220" s="48" t="s">
        <v>3241</v>
      </c>
      <c r="D220" s="52" t="s">
        <v>3373</v>
      </c>
      <c r="E220" s="53">
        <v>220.91539194297286</v>
      </c>
      <c r="F220" s="50">
        <v>217</v>
      </c>
    </row>
    <row r="221" spans="1:6" ht="31.5" x14ac:dyDescent="0.25">
      <c r="A221" s="54">
        <v>6</v>
      </c>
      <c r="B221" s="54">
        <v>5411</v>
      </c>
      <c r="C221" s="48" t="s">
        <v>3219</v>
      </c>
      <c r="D221" s="52" t="s">
        <v>3348</v>
      </c>
      <c r="E221" s="53">
        <v>220.69059846474721</v>
      </c>
      <c r="F221" s="50">
        <v>219</v>
      </c>
    </row>
    <row r="222" spans="1:6" ht="31.5" x14ac:dyDescent="0.25">
      <c r="A222" s="54">
        <v>6</v>
      </c>
      <c r="B222" s="54">
        <v>5412</v>
      </c>
      <c r="C222" s="48" t="s">
        <v>3219</v>
      </c>
      <c r="D222" s="52" t="s">
        <v>3348</v>
      </c>
      <c r="E222" s="53">
        <v>220.68588650152546</v>
      </c>
      <c r="F222" s="50">
        <v>220</v>
      </c>
    </row>
    <row r="223" spans="1:6" ht="31.5" x14ac:dyDescent="0.25">
      <c r="A223" s="54">
        <v>6</v>
      </c>
      <c r="B223" s="54">
        <v>14257</v>
      </c>
      <c r="C223" s="48" t="s">
        <v>3252</v>
      </c>
      <c r="D223" s="52" t="s">
        <v>3253</v>
      </c>
      <c r="E223" s="53">
        <v>220.02644524842276</v>
      </c>
      <c r="F223" s="50">
        <v>221</v>
      </c>
    </row>
    <row r="224" spans="1:6" ht="31.5" x14ac:dyDescent="0.25">
      <c r="A224" s="54">
        <v>6</v>
      </c>
      <c r="B224" s="54">
        <v>23304</v>
      </c>
      <c r="C224" s="48" t="s">
        <v>3219</v>
      </c>
      <c r="D224" s="52" t="s">
        <v>3317</v>
      </c>
      <c r="E224" s="53">
        <v>219.78141424271834</v>
      </c>
      <c r="F224" s="50">
        <v>222</v>
      </c>
    </row>
    <row r="225" spans="1:6" ht="15.75" x14ac:dyDescent="0.25">
      <c r="A225" s="54">
        <v>6</v>
      </c>
      <c r="B225" s="54">
        <v>24395</v>
      </c>
      <c r="C225" s="48" t="s">
        <v>3241</v>
      </c>
      <c r="D225" s="52" t="s">
        <v>3374</v>
      </c>
      <c r="E225" s="53">
        <v>219.76428050715117</v>
      </c>
      <c r="F225" s="50">
        <v>223</v>
      </c>
    </row>
    <row r="226" spans="1:6" ht="15.75" x14ac:dyDescent="0.25">
      <c r="A226" s="54">
        <v>6</v>
      </c>
      <c r="B226" s="54">
        <v>24394</v>
      </c>
      <c r="C226" s="48" t="s">
        <v>3241</v>
      </c>
      <c r="D226" s="52" t="s">
        <v>3374</v>
      </c>
      <c r="E226" s="53">
        <v>219.76428050711118</v>
      </c>
      <c r="F226" s="50">
        <v>224</v>
      </c>
    </row>
    <row r="227" spans="1:6" ht="31.5" x14ac:dyDescent="0.25">
      <c r="A227" s="54">
        <v>6</v>
      </c>
      <c r="B227" s="54">
        <v>21157</v>
      </c>
      <c r="C227" s="48" t="s">
        <v>3219</v>
      </c>
      <c r="D227" s="52" t="s">
        <v>3359</v>
      </c>
      <c r="E227" s="53">
        <v>219.70127626755732</v>
      </c>
      <c r="F227" s="50">
        <v>225</v>
      </c>
    </row>
    <row r="228" spans="1:6" ht="31.5" x14ac:dyDescent="0.25">
      <c r="A228" s="54">
        <v>6</v>
      </c>
      <c r="B228" s="54">
        <v>6536</v>
      </c>
      <c r="C228" s="48" t="s">
        <v>3237</v>
      </c>
      <c r="D228" s="52" t="s">
        <v>3375</v>
      </c>
      <c r="E228" s="53">
        <v>219.34267226162814</v>
      </c>
      <c r="F228" s="50">
        <v>226</v>
      </c>
    </row>
    <row r="229" spans="1:6" ht="15.75" x14ac:dyDescent="0.25">
      <c r="A229" s="54">
        <v>6</v>
      </c>
      <c r="B229" s="54">
        <v>14055</v>
      </c>
      <c r="C229" s="48" t="s">
        <v>3237</v>
      </c>
      <c r="D229" s="52" t="s">
        <v>3272</v>
      </c>
      <c r="E229" s="53">
        <v>218.95976422115336</v>
      </c>
      <c r="F229" s="50">
        <v>227</v>
      </c>
    </row>
    <row r="230" spans="1:6" ht="31.5" x14ac:dyDescent="0.25">
      <c r="A230" s="54">
        <v>6</v>
      </c>
      <c r="B230" s="54">
        <v>7100</v>
      </c>
      <c r="C230" s="48" t="s">
        <v>3222</v>
      </c>
      <c r="D230" s="52" t="s">
        <v>3376</v>
      </c>
      <c r="E230" s="53">
        <v>218.73477693517205</v>
      </c>
      <c r="F230" s="50">
        <v>228</v>
      </c>
    </row>
    <row r="231" spans="1:6" ht="15.75" x14ac:dyDescent="0.25">
      <c r="A231" s="54">
        <v>6</v>
      </c>
      <c r="B231" s="54">
        <v>20411</v>
      </c>
      <c r="C231" s="48" t="s">
        <v>3300</v>
      </c>
      <c r="D231" s="52" t="s">
        <v>3377</v>
      </c>
      <c r="E231" s="53">
        <v>217.76444162844098</v>
      </c>
      <c r="F231" s="50">
        <v>229</v>
      </c>
    </row>
    <row r="232" spans="1:6" ht="15.75" x14ac:dyDescent="0.25">
      <c r="A232" s="54">
        <v>6</v>
      </c>
      <c r="B232" s="54">
        <v>20413</v>
      </c>
      <c r="C232" s="48" t="s">
        <v>3300</v>
      </c>
      <c r="D232" s="52" t="s">
        <v>3377</v>
      </c>
      <c r="E232" s="53">
        <v>217.76444162844098</v>
      </c>
      <c r="F232" s="50">
        <v>229</v>
      </c>
    </row>
    <row r="233" spans="1:6" ht="15.75" x14ac:dyDescent="0.25">
      <c r="A233" s="54">
        <v>6</v>
      </c>
      <c r="B233" s="54">
        <v>24393</v>
      </c>
      <c r="C233" s="48" t="s">
        <v>3241</v>
      </c>
      <c r="D233" s="52" t="s">
        <v>3374</v>
      </c>
      <c r="E233" s="53">
        <v>217.7514599944067</v>
      </c>
      <c r="F233" s="50">
        <v>231</v>
      </c>
    </row>
    <row r="234" spans="1:6" ht="15.75" x14ac:dyDescent="0.25">
      <c r="A234" s="54">
        <v>6</v>
      </c>
      <c r="B234" s="54">
        <v>24392</v>
      </c>
      <c r="C234" s="48" t="s">
        <v>3241</v>
      </c>
      <c r="D234" s="52" t="s">
        <v>3374</v>
      </c>
      <c r="E234" s="53">
        <v>217.75145999436768</v>
      </c>
      <c r="F234" s="50">
        <v>232</v>
      </c>
    </row>
    <row r="235" spans="1:6" ht="15.75" x14ac:dyDescent="0.25">
      <c r="A235" s="54">
        <v>6</v>
      </c>
      <c r="B235" s="54">
        <v>2073</v>
      </c>
      <c r="C235" s="48" t="s">
        <v>3300</v>
      </c>
      <c r="D235" s="52" t="s">
        <v>3378</v>
      </c>
      <c r="E235" s="53">
        <v>217.73535369595382</v>
      </c>
      <c r="F235" s="50">
        <v>233</v>
      </c>
    </row>
    <row r="236" spans="1:6" ht="15.75" x14ac:dyDescent="0.25">
      <c r="A236" s="54">
        <v>6</v>
      </c>
      <c r="B236" s="54">
        <v>27082</v>
      </c>
      <c r="C236" s="48" t="s">
        <v>3241</v>
      </c>
      <c r="D236" s="52" t="s">
        <v>3373</v>
      </c>
      <c r="E236" s="53">
        <v>217.73535369595382</v>
      </c>
      <c r="F236" s="50">
        <v>233</v>
      </c>
    </row>
    <row r="237" spans="1:6" ht="31.5" x14ac:dyDescent="0.25">
      <c r="A237" s="54">
        <v>6</v>
      </c>
      <c r="B237" s="54">
        <v>15362</v>
      </c>
      <c r="C237" s="48" t="s">
        <v>3219</v>
      </c>
      <c r="D237" s="52" t="s">
        <v>3379</v>
      </c>
      <c r="E237" s="53">
        <v>217.13715736144079</v>
      </c>
      <c r="F237" s="50">
        <v>235</v>
      </c>
    </row>
    <row r="238" spans="1:6" ht="31.5" x14ac:dyDescent="0.25">
      <c r="A238" s="54">
        <v>6</v>
      </c>
      <c r="B238" s="54">
        <v>15363</v>
      </c>
      <c r="C238" s="48" t="s">
        <v>3219</v>
      </c>
      <c r="D238" s="52" t="s">
        <v>3379</v>
      </c>
      <c r="E238" s="53">
        <v>217.13662630494619</v>
      </c>
      <c r="F238" s="50">
        <v>236</v>
      </c>
    </row>
    <row r="239" spans="1:6" ht="15.75" x14ac:dyDescent="0.25">
      <c r="A239" s="54">
        <v>6</v>
      </c>
      <c r="B239" s="54">
        <v>16880</v>
      </c>
      <c r="C239" s="48" t="s">
        <v>3219</v>
      </c>
      <c r="D239" s="52" t="s">
        <v>3251</v>
      </c>
      <c r="E239" s="53">
        <v>216.98597211845788</v>
      </c>
      <c r="F239" s="50">
        <v>237</v>
      </c>
    </row>
    <row r="240" spans="1:6" ht="31.5" x14ac:dyDescent="0.25">
      <c r="A240" s="54">
        <v>6</v>
      </c>
      <c r="B240" s="54">
        <v>25460</v>
      </c>
      <c r="C240" s="48" t="s">
        <v>3219</v>
      </c>
      <c r="D240" s="52" t="s">
        <v>3281</v>
      </c>
      <c r="E240" s="53">
        <v>216.4442792161268</v>
      </c>
      <c r="F240" s="50">
        <v>238</v>
      </c>
    </row>
    <row r="241" spans="1:6" ht="15.75" x14ac:dyDescent="0.25">
      <c r="A241" s="54">
        <v>6</v>
      </c>
      <c r="B241" s="54">
        <v>10832</v>
      </c>
      <c r="C241" s="48" t="s">
        <v>3241</v>
      </c>
      <c r="D241" s="52" t="s">
        <v>3380</v>
      </c>
      <c r="E241" s="53">
        <v>216.26134499310012</v>
      </c>
      <c r="F241" s="51">
        <v>239</v>
      </c>
    </row>
    <row r="242" spans="1:6" ht="31.5" x14ac:dyDescent="0.25">
      <c r="A242" s="54">
        <v>6</v>
      </c>
      <c r="B242" s="54">
        <v>21134</v>
      </c>
      <c r="C242" s="48" t="s">
        <v>3219</v>
      </c>
      <c r="D242" s="52" t="s">
        <v>3262</v>
      </c>
      <c r="E242" s="53">
        <v>216.08412937632303</v>
      </c>
      <c r="F242" s="50">
        <v>240</v>
      </c>
    </row>
    <row r="243" spans="1:6" ht="15.75" x14ac:dyDescent="0.25">
      <c r="A243" s="54">
        <v>6</v>
      </c>
      <c r="B243" s="54">
        <v>23714</v>
      </c>
      <c r="C243" s="48" t="s">
        <v>3237</v>
      </c>
      <c r="D243" s="52" t="s">
        <v>3381</v>
      </c>
      <c r="E243" s="53">
        <v>215.792511257402</v>
      </c>
      <c r="F243" s="50">
        <v>241</v>
      </c>
    </row>
    <row r="244" spans="1:6" ht="15.75" x14ac:dyDescent="0.25">
      <c r="A244" s="54">
        <v>6</v>
      </c>
      <c r="B244" s="54">
        <v>25283</v>
      </c>
      <c r="C244" s="48" t="s">
        <v>3237</v>
      </c>
      <c r="D244" s="52" t="s">
        <v>3382</v>
      </c>
      <c r="E244" s="53">
        <v>215.67132339626102</v>
      </c>
      <c r="F244" s="50">
        <v>242</v>
      </c>
    </row>
    <row r="245" spans="1:6" ht="15.75" x14ac:dyDescent="0.25">
      <c r="A245" s="54">
        <v>6</v>
      </c>
      <c r="B245" s="54">
        <v>10351</v>
      </c>
      <c r="C245" s="48" t="s">
        <v>3237</v>
      </c>
      <c r="D245" s="52" t="s">
        <v>3383</v>
      </c>
      <c r="E245" s="53">
        <v>215.59172169863152</v>
      </c>
      <c r="F245" s="50">
        <v>243</v>
      </c>
    </row>
    <row r="246" spans="1:6" ht="15.75" x14ac:dyDescent="0.25">
      <c r="A246" s="54">
        <v>6</v>
      </c>
      <c r="B246" s="54">
        <v>10350</v>
      </c>
      <c r="C246" s="48" t="s">
        <v>3237</v>
      </c>
      <c r="D246" s="52" t="s">
        <v>3383</v>
      </c>
      <c r="E246" s="53">
        <v>215.54198339052675</v>
      </c>
      <c r="F246" s="50">
        <v>244</v>
      </c>
    </row>
    <row r="247" spans="1:6" ht="15.75" x14ac:dyDescent="0.25">
      <c r="A247" s="54">
        <v>6</v>
      </c>
      <c r="B247" s="54">
        <v>7923</v>
      </c>
      <c r="C247" s="48" t="s">
        <v>3241</v>
      </c>
      <c r="D247" s="52" t="s">
        <v>3384</v>
      </c>
      <c r="E247" s="53">
        <v>215.35985647410382</v>
      </c>
      <c r="F247" s="50">
        <v>245</v>
      </c>
    </row>
    <row r="248" spans="1:6" ht="31.5" x14ac:dyDescent="0.25">
      <c r="A248" s="54">
        <v>6</v>
      </c>
      <c r="B248" s="54">
        <v>23711</v>
      </c>
      <c r="C248" s="48" t="s">
        <v>3219</v>
      </c>
      <c r="D248" s="52" t="s">
        <v>3385</v>
      </c>
      <c r="E248" s="53">
        <v>215.29557858456172</v>
      </c>
      <c r="F248" s="50">
        <v>246</v>
      </c>
    </row>
    <row r="249" spans="1:6" ht="31.5" x14ac:dyDescent="0.25">
      <c r="A249" s="54">
        <v>6</v>
      </c>
      <c r="B249" s="54">
        <v>23712</v>
      </c>
      <c r="C249" s="48" t="s">
        <v>3219</v>
      </c>
      <c r="D249" s="52" t="s">
        <v>3385</v>
      </c>
      <c r="E249" s="53">
        <v>215.2532998230069</v>
      </c>
      <c r="F249" s="50">
        <v>247</v>
      </c>
    </row>
    <row r="250" spans="1:6" ht="31.5" x14ac:dyDescent="0.25">
      <c r="A250" s="54">
        <v>6</v>
      </c>
      <c r="B250" s="54">
        <v>7454</v>
      </c>
      <c r="C250" s="48" t="s">
        <v>3232</v>
      </c>
      <c r="D250" s="52" t="s">
        <v>3295</v>
      </c>
      <c r="E250" s="53">
        <v>215.22817603720557</v>
      </c>
      <c r="F250" s="51">
        <v>248</v>
      </c>
    </row>
    <row r="251" spans="1:6" ht="31.5" x14ac:dyDescent="0.25">
      <c r="A251" s="54">
        <v>6</v>
      </c>
      <c r="B251" s="54">
        <v>23710</v>
      </c>
      <c r="C251" s="48" t="s">
        <v>3219</v>
      </c>
      <c r="D251" s="52" t="s">
        <v>3385</v>
      </c>
      <c r="E251" s="53">
        <v>215.12061880717107</v>
      </c>
      <c r="F251" s="50">
        <v>249</v>
      </c>
    </row>
    <row r="252" spans="1:6" ht="47.25" x14ac:dyDescent="0.25">
      <c r="A252" s="54">
        <v>6</v>
      </c>
      <c r="B252" s="54">
        <v>7311</v>
      </c>
      <c r="C252" s="48" t="s">
        <v>3237</v>
      </c>
      <c r="D252" s="52" t="s">
        <v>3386</v>
      </c>
      <c r="E252" s="53">
        <v>214.91788728372109</v>
      </c>
      <c r="F252" s="50">
        <v>250</v>
      </c>
    </row>
    <row r="253" spans="1:6" ht="31.5" x14ac:dyDescent="0.25">
      <c r="A253" s="54">
        <v>6</v>
      </c>
      <c r="B253" s="54">
        <v>860</v>
      </c>
      <c r="C253" s="48" t="s">
        <v>3241</v>
      </c>
      <c r="D253" s="52" t="s">
        <v>3288</v>
      </c>
      <c r="E253" s="53">
        <v>214.6958715825761</v>
      </c>
      <c r="F253" s="50">
        <v>251</v>
      </c>
    </row>
    <row r="254" spans="1:6" ht="15.75" x14ac:dyDescent="0.25">
      <c r="A254" s="54">
        <v>6</v>
      </c>
      <c r="B254" s="54">
        <v>2791</v>
      </c>
      <c r="C254" s="48" t="s">
        <v>3352</v>
      </c>
      <c r="D254" s="52" t="s">
        <v>3387</v>
      </c>
      <c r="E254" s="53">
        <v>214.68706160952021</v>
      </c>
      <c r="F254" s="50">
        <v>252</v>
      </c>
    </row>
    <row r="255" spans="1:6" ht="47.25" x14ac:dyDescent="0.25">
      <c r="A255" s="54">
        <v>6</v>
      </c>
      <c r="B255" s="54">
        <v>9534</v>
      </c>
      <c r="C255" s="48" t="s">
        <v>3222</v>
      </c>
      <c r="D255" s="52" t="s">
        <v>3388</v>
      </c>
      <c r="E255" s="53">
        <v>214.4905301793325</v>
      </c>
      <c r="F255" s="50">
        <v>253</v>
      </c>
    </row>
    <row r="256" spans="1:6" ht="15.75" x14ac:dyDescent="0.25">
      <c r="A256" s="54">
        <v>6</v>
      </c>
      <c r="B256" s="54">
        <v>2072</v>
      </c>
      <c r="C256" s="48" t="s">
        <v>3300</v>
      </c>
      <c r="D256" s="52" t="s">
        <v>3378</v>
      </c>
      <c r="E256" s="53">
        <v>213.6</v>
      </c>
      <c r="F256" s="50">
        <v>254</v>
      </c>
    </row>
    <row r="257" spans="1:6" ht="15.75" x14ac:dyDescent="0.25">
      <c r="A257" s="54">
        <v>6</v>
      </c>
      <c r="B257" s="54">
        <v>13685</v>
      </c>
      <c r="C257" s="48" t="s">
        <v>3275</v>
      </c>
      <c r="D257" s="52" t="s">
        <v>3389</v>
      </c>
      <c r="E257" s="53">
        <v>213.56539192688217</v>
      </c>
      <c r="F257" s="50">
        <v>255</v>
      </c>
    </row>
    <row r="258" spans="1:6" ht="15.75" x14ac:dyDescent="0.25">
      <c r="A258" s="54">
        <v>6</v>
      </c>
      <c r="B258" s="54">
        <v>5132</v>
      </c>
      <c r="C258" s="48" t="s">
        <v>3237</v>
      </c>
      <c r="D258" s="52" t="s">
        <v>3297</v>
      </c>
      <c r="E258" s="53">
        <v>213.30480879640206</v>
      </c>
      <c r="F258" s="50">
        <v>256</v>
      </c>
    </row>
    <row r="259" spans="1:6" ht="15.75" x14ac:dyDescent="0.25">
      <c r="A259" s="54">
        <v>6</v>
      </c>
      <c r="B259" s="54">
        <v>27044</v>
      </c>
      <c r="C259" s="48" t="s">
        <v>3229</v>
      </c>
      <c r="D259" s="52" t="s">
        <v>3390</v>
      </c>
      <c r="E259" s="53">
        <v>213.30480879640206</v>
      </c>
      <c r="F259" s="50">
        <v>256</v>
      </c>
    </row>
    <row r="260" spans="1:6" ht="31.5" x14ac:dyDescent="0.25">
      <c r="A260" s="54">
        <v>6</v>
      </c>
      <c r="B260" s="54">
        <v>12524</v>
      </c>
      <c r="C260" s="48" t="s">
        <v>3219</v>
      </c>
      <c r="D260" s="52" t="s">
        <v>3391</v>
      </c>
      <c r="E260" s="53">
        <v>212.49073063565896</v>
      </c>
      <c r="F260" s="50">
        <v>258</v>
      </c>
    </row>
    <row r="261" spans="1:6" ht="15.75" x14ac:dyDescent="0.25">
      <c r="A261" s="54">
        <v>6</v>
      </c>
      <c r="B261" s="54">
        <v>4808</v>
      </c>
      <c r="C261" s="48" t="s">
        <v>3219</v>
      </c>
      <c r="D261" s="52" t="s">
        <v>3392</v>
      </c>
      <c r="E261" s="53">
        <v>212.37680145194591</v>
      </c>
      <c r="F261" s="50">
        <v>259</v>
      </c>
    </row>
    <row r="262" spans="1:6" ht="15.75" x14ac:dyDescent="0.25">
      <c r="A262" s="54">
        <v>6</v>
      </c>
      <c r="B262" s="54">
        <v>27032</v>
      </c>
      <c r="C262" s="48" t="s">
        <v>3229</v>
      </c>
      <c r="D262" s="52" t="s">
        <v>3289</v>
      </c>
      <c r="E262" s="53">
        <v>212.37680145194591</v>
      </c>
      <c r="F262" s="50">
        <v>259</v>
      </c>
    </row>
    <row r="263" spans="1:6" ht="31.5" x14ac:dyDescent="0.25">
      <c r="A263" s="54">
        <v>6</v>
      </c>
      <c r="B263" s="54">
        <v>18881</v>
      </c>
      <c r="C263" s="48" t="s">
        <v>3219</v>
      </c>
      <c r="D263" s="52" t="s">
        <v>3393</v>
      </c>
      <c r="E263" s="53">
        <v>212.34816854860108</v>
      </c>
      <c r="F263" s="50">
        <v>261</v>
      </c>
    </row>
    <row r="264" spans="1:6" ht="47.25" x14ac:dyDescent="0.25">
      <c r="A264" s="54">
        <v>6</v>
      </c>
      <c r="B264" s="54">
        <v>6747</v>
      </c>
      <c r="C264" s="48" t="s">
        <v>3219</v>
      </c>
      <c r="D264" s="52" t="s">
        <v>3394</v>
      </c>
      <c r="E264" s="53">
        <v>212.17871328098002</v>
      </c>
      <c r="F264" s="50">
        <v>262</v>
      </c>
    </row>
    <row r="265" spans="1:6" ht="31.5" x14ac:dyDescent="0.25">
      <c r="A265" s="54">
        <v>6</v>
      </c>
      <c r="B265" s="54">
        <v>7505</v>
      </c>
      <c r="C265" s="48" t="s">
        <v>3252</v>
      </c>
      <c r="D265" s="52" t="s">
        <v>3395</v>
      </c>
      <c r="E265" s="53">
        <v>212.0493004550309</v>
      </c>
      <c r="F265" s="50">
        <v>263</v>
      </c>
    </row>
    <row r="266" spans="1:6" ht="31.5" x14ac:dyDescent="0.25">
      <c r="A266" s="54">
        <v>6</v>
      </c>
      <c r="B266" s="54">
        <v>24448</v>
      </c>
      <c r="C266" s="48" t="s">
        <v>3219</v>
      </c>
      <c r="D266" s="52" t="s">
        <v>3254</v>
      </c>
      <c r="E266" s="53">
        <v>211.64748171422644</v>
      </c>
      <c r="F266" s="50">
        <v>264</v>
      </c>
    </row>
    <row r="267" spans="1:6" ht="15.75" x14ac:dyDescent="0.25">
      <c r="A267" s="54">
        <v>6</v>
      </c>
      <c r="B267" s="54">
        <v>12555</v>
      </c>
      <c r="C267" s="48" t="s">
        <v>3237</v>
      </c>
      <c r="D267" s="52" t="s">
        <v>3396</v>
      </c>
      <c r="E267" s="53">
        <v>211.64585319297285</v>
      </c>
      <c r="F267" s="50">
        <v>265</v>
      </c>
    </row>
    <row r="268" spans="1:6" ht="15.75" x14ac:dyDescent="0.25">
      <c r="A268" s="54">
        <v>6</v>
      </c>
      <c r="B268" s="54">
        <v>24852</v>
      </c>
      <c r="C268" s="48" t="s">
        <v>3219</v>
      </c>
      <c r="D268" s="52" t="s">
        <v>3258</v>
      </c>
      <c r="E268" s="53">
        <v>211.23368237796896</v>
      </c>
      <c r="F268" s="50">
        <v>266</v>
      </c>
    </row>
    <row r="269" spans="1:6" ht="31.5" x14ac:dyDescent="0.25">
      <c r="A269" s="54">
        <v>6</v>
      </c>
      <c r="B269" s="54">
        <v>23353</v>
      </c>
      <c r="C269" s="48" t="s">
        <v>3237</v>
      </c>
      <c r="D269" s="52" t="s">
        <v>3397</v>
      </c>
      <c r="E269" s="53">
        <v>211.23055127538851</v>
      </c>
      <c r="F269" s="50">
        <v>267</v>
      </c>
    </row>
    <row r="270" spans="1:6" ht="47.25" x14ac:dyDescent="0.25">
      <c r="A270" s="54">
        <v>6</v>
      </c>
      <c r="B270" s="54">
        <v>10058</v>
      </c>
      <c r="C270" s="48" t="s">
        <v>3219</v>
      </c>
      <c r="D270" s="52" t="s">
        <v>3398</v>
      </c>
      <c r="E270" s="53">
        <v>210.93161845010536</v>
      </c>
      <c r="F270" s="50">
        <v>268</v>
      </c>
    </row>
    <row r="271" spans="1:6" ht="15.75" x14ac:dyDescent="0.25">
      <c r="A271" s="54">
        <v>6</v>
      </c>
      <c r="B271" s="54">
        <v>12007</v>
      </c>
      <c r="C271" s="48" t="s">
        <v>3241</v>
      </c>
      <c r="D271" s="52" t="s">
        <v>3310</v>
      </c>
      <c r="E271" s="53">
        <v>210.82601219417967</v>
      </c>
      <c r="F271" s="50">
        <v>269</v>
      </c>
    </row>
    <row r="272" spans="1:6" ht="15.75" x14ac:dyDescent="0.25">
      <c r="A272" s="54">
        <v>6</v>
      </c>
      <c r="B272" s="54">
        <v>16307</v>
      </c>
      <c r="C272" s="48" t="s">
        <v>3241</v>
      </c>
      <c r="D272" s="52" t="s">
        <v>3399</v>
      </c>
      <c r="E272" s="53">
        <v>210.66933663410083</v>
      </c>
      <c r="F272" s="50">
        <v>270</v>
      </c>
    </row>
    <row r="273" spans="1:6" ht="31.5" x14ac:dyDescent="0.25">
      <c r="A273" s="54">
        <v>6</v>
      </c>
      <c r="B273" s="54">
        <v>8644</v>
      </c>
      <c r="C273" s="48" t="s">
        <v>3252</v>
      </c>
      <c r="D273" s="52" t="s">
        <v>3400</v>
      </c>
      <c r="E273" s="53">
        <v>210.49488835727746</v>
      </c>
      <c r="F273" s="50">
        <v>271</v>
      </c>
    </row>
    <row r="274" spans="1:6" ht="15.75" x14ac:dyDescent="0.25">
      <c r="A274" s="54">
        <v>6</v>
      </c>
      <c r="B274" s="54">
        <v>15641</v>
      </c>
      <c r="C274" s="48" t="s">
        <v>3241</v>
      </c>
      <c r="D274" s="52" t="s">
        <v>3401</v>
      </c>
      <c r="E274" s="53">
        <v>210.43716167625294</v>
      </c>
      <c r="F274" s="50">
        <v>272</v>
      </c>
    </row>
    <row r="275" spans="1:6" ht="15.75" x14ac:dyDescent="0.25">
      <c r="A275" s="54">
        <v>6</v>
      </c>
      <c r="B275" s="54">
        <v>3060</v>
      </c>
      <c r="C275" s="48" t="s">
        <v>3241</v>
      </c>
      <c r="D275" s="52" t="s">
        <v>3364</v>
      </c>
      <c r="E275" s="53">
        <v>210.31830219199227</v>
      </c>
      <c r="F275" s="50">
        <v>273</v>
      </c>
    </row>
    <row r="276" spans="1:6" ht="31.5" x14ac:dyDescent="0.25">
      <c r="A276" s="54">
        <v>6</v>
      </c>
      <c r="B276" s="54">
        <v>14262</v>
      </c>
      <c r="C276" s="48" t="s">
        <v>3252</v>
      </c>
      <c r="D276" s="52" t="s">
        <v>3402</v>
      </c>
      <c r="E276" s="53">
        <v>210.00865370460764</v>
      </c>
      <c r="F276" s="50">
        <v>274</v>
      </c>
    </row>
    <row r="277" spans="1:6" ht="31.5" x14ac:dyDescent="0.25">
      <c r="A277" s="54">
        <v>6</v>
      </c>
      <c r="B277" s="54">
        <v>14263</v>
      </c>
      <c r="C277" s="48" t="s">
        <v>3252</v>
      </c>
      <c r="D277" s="52" t="s">
        <v>3402</v>
      </c>
      <c r="E277" s="53">
        <v>209.93701311904701</v>
      </c>
      <c r="F277" s="50">
        <v>275</v>
      </c>
    </row>
    <row r="278" spans="1:6" ht="31.5" x14ac:dyDescent="0.25">
      <c r="A278" s="54">
        <v>6</v>
      </c>
      <c r="B278" s="54">
        <v>8645</v>
      </c>
      <c r="C278" s="48" t="s">
        <v>3252</v>
      </c>
      <c r="D278" s="52" t="s">
        <v>3400</v>
      </c>
      <c r="E278" s="53">
        <v>209.82621412987729</v>
      </c>
      <c r="F278" s="50">
        <v>276</v>
      </c>
    </row>
    <row r="279" spans="1:6" ht="47.25" x14ac:dyDescent="0.25">
      <c r="A279" s="54">
        <v>6</v>
      </c>
      <c r="B279" s="54">
        <v>2544</v>
      </c>
      <c r="C279" s="48" t="s">
        <v>3237</v>
      </c>
      <c r="D279" s="52" t="s">
        <v>3403</v>
      </c>
      <c r="E279" s="53">
        <v>209.04619760349146</v>
      </c>
      <c r="F279" s="50">
        <v>277</v>
      </c>
    </row>
    <row r="280" spans="1:6" ht="15.75" x14ac:dyDescent="0.25">
      <c r="A280" s="54">
        <v>6</v>
      </c>
      <c r="B280" s="54">
        <v>22415</v>
      </c>
      <c r="C280" s="48" t="s">
        <v>3237</v>
      </c>
      <c r="D280" s="52" t="s">
        <v>3404</v>
      </c>
      <c r="E280" s="53">
        <v>209.02629023333475</v>
      </c>
      <c r="F280" s="50">
        <v>278</v>
      </c>
    </row>
    <row r="281" spans="1:6" ht="15.75" x14ac:dyDescent="0.25">
      <c r="A281" s="54">
        <v>6</v>
      </c>
      <c r="B281" s="54">
        <v>19057</v>
      </c>
      <c r="C281" s="48" t="s">
        <v>3237</v>
      </c>
      <c r="D281" s="52" t="s">
        <v>3405</v>
      </c>
      <c r="E281" s="53">
        <v>208.99284705975518</v>
      </c>
      <c r="F281" s="50">
        <v>279</v>
      </c>
    </row>
    <row r="282" spans="1:6" ht="31.5" x14ac:dyDescent="0.25">
      <c r="A282" s="54">
        <v>6</v>
      </c>
      <c r="B282" s="54">
        <v>7833</v>
      </c>
      <c r="C282" s="48" t="s">
        <v>3222</v>
      </c>
      <c r="D282" s="52" t="s">
        <v>3406</v>
      </c>
      <c r="E282" s="53">
        <v>208.5203971734455</v>
      </c>
      <c r="F282" s="50">
        <v>280</v>
      </c>
    </row>
    <row r="283" spans="1:6" ht="15.75" x14ac:dyDescent="0.25">
      <c r="A283" s="54">
        <v>6</v>
      </c>
      <c r="B283" s="54">
        <v>22416</v>
      </c>
      <c r="C283" s="48" t="s">
        <v>3237</v>
      </c>
      <c r="D283" s="52" t="s">
        <v>3404</v>
      </c>
      <c r="E283" s="53">
        <v>208.51582541433567</v>
      </c>
      <c r="F283" s="50">
        <v>281</v>
      </c>
    </row>
    <row r="284" spans="1:6" ht="31.5" x14ac:dyDescent="0.25">
      <c r="A284" s="54">
        <v>6</v>
      </c>
      <c r="B284" s="54">
        <v>25554</v>
      </c>
      <c r="C284" s="48" t="s">
        <v>3219</v>
      </c>
      <c r="D284" s="52" t="s">
        <v>3326</v>
      </c>
      <c r="E284" s="53">
        <v>208.42850760426199</v>
      </c>
      <c r="F284" s="50">
        <v>282</v>
      </c>
    </row>
    <row r="285" spans="1:6" ht="31.5" x14ac:dyDescent="0.25">
      <c r="A285" s="54">
        <v>6</v>
      </c>
      <c r="B285" s="54">
        <v>3177</v>
      </c>
      <c r="C285" s="48" t="s">
        <v>3232</v>
      </c>
      <c r="D285" s="52" t="s">
        <v>3407</v>
      </c>
      <c r="E285" s="53">
        <v>208.07252255408741</v>
      </c>
      <c r="F285" s="50">
        <v>283</v>
      </c>
    </row>
    <row r="286" spans="1:6" ht="31.5" x14ac:dyDescent="0.25">
      <c r="A286" s="54">
        <v>6</v>
      </c>
      <c r="B286" s="54">
        <v>25557</v>
      </c>
      <c r="C286" s="48" t="s">
        <v>3219</v>
      </c>
      <c r="D286" s="52" t="s">
        <v>3326</v>
      </c>
      <c r="E286" s="53">
        <v>207.94350502859706</v>
      </c>
      <c r="F286" s="50">
        <v>284</v>
      </c>
    </row>
    <row r="287" spans="1:6" ht="31.5" x14ac:dyDescent="0.25">
      <c r="A287" s="54">
        <v>6</v>
      </c>
      <c r="B287" s="54">
        <v>25556</v>
      </c>
      <c r="C287" s="48" t="s">
        <v>3219</v>
      </c>
      <c r="D287" s="52" t="s">
        <v>3326</v>
      </c>
      <c r="E287" s="53">
        <v>207.85673380767048</v>
      </c>
      <c r="F287" s="50">
        <v>285</v>
      </c>
    </row>
    <row r="288" spans="1:6" ht="31.5" x14ac:dyDescent="0.25">
      <c r="A288" s="54">
        <v>6</v>
      </c>
      <c r="B288" s="54">
        <v>7588</v>
      </c>
      <c r="C288" s="48" t="s">
        <v>3219</v>
      </c>
      <c r="D288" s="52" t="s">
        <v>3408</v>
      </c>
      <c r="E288" s="53">
        <v>207.76334187277345</v>
      </c>
      <c r="F288" s="50">
        <v>286</v>
      </c>
    </row>
    <row r="289" spans="1:6" ht="15.75" x14ac:dyDescent="0.25">
      <c r="A289" s="54">
        <v>6</v>
      </c>
      <c r="B289" s="54">
        <v>3512</v>
      </c>
      <c r="C289" s="48" t="s">
        <v>3241</v>
      </c>
      <c r="D289" s="52" t="s">
        <v>3409</v>
      </c>
      <c r="E289" s="53">
        <v>207.50294845518604</v>
      </c>
      <c r="F289" s="50">
        <v>287</v>
      </c>
    </row>
    <row r="290" spans="1:6" ht="15.75" x14ac:dyDescent="0.25">
      <c r="A290" s="54">
        <v>6</v>
      </c>
      <c r="B290" s="54">
        <v>15650</v>
      </c>
      <c r="C290" s="48" t="s">
        <v>3322</v>
      </c>
      <c r="D290" s="52" t="s">
        <v>3410</v>
      </c>
      <c r="E290" s="53">
        <v>207.28285025550082</v>
      </c>
      <c r="F290" s="50">
        <v>288</v>
      </c>
    </row>
    <row r="291" spans="1:6" ht="15.75" x14ac:dyDescent="0.25">
      <c r="A291" s="54">
        <v>6</v>
      </c>
      <c r="B291" s="54">
        <v>15651</v>
      </c>
      <c r="C291" s="48" t="s">
        <v>3322</v>
      </c>
      <c r="D291" s="52" t="s">
        <v>3410</v>
      </c>
      <c r="E291" s="53">
        <v>207.26260663716556</v>
      </c>
      <c r="F291" s="50">
        <v>289</v>
      </c>
    </row>
    <row r="292" spans="1:6" ht="31.5" x14ac:dyDescent="0.25">
      <c r="A292" s="54">
        <v>6</v>
      </c>
      <c r="B292" s="54">
        <v>23174</v>
      </c>
      <c r="C292" s="48" t="s">
        <v>3275</v>
      </c>
      <c r="D292" s="52" t="s">
        <v>3411</v>
      </c>
      <c r="E292" s="53">
        <v>207.03541585675117</v>
      </c>
      <c r="F292" s="50">
        <v>290</v>
      </c>
    </row>
    <row r="293" spans="1:6" ht="31.5" x14ac:dyDescent="0.25">
      <c r="A293" s="54">
        <v>6</v>
      </c>
      <c r="B293" s="54">
        <v>23173</v>
      </c>
      <c r="C293" s="48" t="s">
        <v>3275</v>
      </c>
      <c r="D293" s="52" t="s">
        <v>3411</v>
      </c>
      <c r="E293" s="53">
        <v>207.01378325186536</v>
      </c>
      <c r="F293" s="50">
        <v>291</v>
      </c>
    </row>
    <row r="294" spans="1:6" ht="15.75" x14ac:dyDescent="0.25">
      <c r="A294" s="54">
        <v>6</v>
      </c>
      <c r="B294" s="54">
        <v>22815</v>
      </c>
      <c r="C294" s="48" t="s">
        <v>3252</v>
      </c>
      <c r="D294" s="52" t="s">
        <v>3412</v>
      </c>
      <c r="E294" s="53">
        <v>206.99698441092116</v>
      </c>
      <c r="F294" s="50">
        <v>292</v>
      </c>
    </row>
    <row r="295" spans="1:6" ht="15.75" x14ac:dyDescent="0.25">
      <c r="A295" s="54">
        <v>6</v>
      </c>
      <c r="B295" s="54">
        <v>21675</v>
      </c>
      <c r="C295" s="48" t="s">
        <v>3275</v>
      </c>
      <c r="D295" s="52" t="s">
        <v>3413</v>
      </c>
      <c r="E295" s="53">
        <v>206.98618792344155</v>
      </c>
      <c r="F295" s="50">
        <v>293</v>
      </c>
    </row>
    <row r="296" spans="1:6" ht="15.75" x14ac:dyDescent="0.25">
      <c r="A296" s="54">
        <v>6</v>
      </c>
      <c r="B296" s="54">
        <v>12402</v>
      </c>
      <c r="C296" s="48" t="s">
        <v>3241</v>
      </c>
      <c r="D296" s="52" t="s">
        <v>3414</v>
      </c>
      <c r="E296" s="53">
        <v>206.94580038292696</v>
      </c>
      <c r="F296" s="51">
        <v>294</v>
      </c>
    </row>
    <row r="297" spans="1:6" ht="15.75" x14ac:dyDescent="0.25">
      <c r="A297" s="54">
        <v>6</v>
      </c>
      <c r="B297" s="54">
        <v>6132</v>
      </c>
      <c r="C297" s="48" t="s">
        <v>3275</v>
      </c>
      <c r="D297" s="52" t="s">
        <v>3415</v>
      </c>
      <c r="E297" s="53">
        <v>206.61875124691454</v>
      </c>
      <c r="F297" s="50">
        <v>295</v>
      </c>
    </row>
    <row r="298" spans="1:6" ht="31.5" x14ac:dyDescent="0.25">
      <c r="A298" s="54">
        <v>6</v>
      </c>
      <c r="B298" s="54">
        <v>13764</v>
      </c>
      <c r="C298" s="48" t="s">
        <v>3237</v>
      </c>
      <c r="D298" s="52" t="s">
        <v>3416</v>
      </c>
      <c r="E298" s="53">
        <v>206.53260948028645</v>
      </c>
      <c r="F298" s="50">
        <v>296</v>
      </c>
    </row>
    <row r="299" spans="1:6" ht="31.5" x14ac:dyDescent="0.25">
      <c r="A299" s="54">
        <v>6</v>
      </c>
      <c r="B299" s="54">
        <v>856</v>
      </c>
      <c r="C299" s="48" t="s">
        <v>3241</v>
      </c>
      <c r="D299" s="52" t="s">
        <v>3288</v>
      </c>
      <c r="E299" s="53">
        <v>206.40924455836299</v>
      </c>
      <c r="F299" s="50">
        <v>297</v>
      </c>
    </row>
    <row r="300" spans="1:6" ht="15.75" x14ac:dyDescent="0.25">
      <c r="A300" s="54">
        <v>6</v>
      </c>
      <c r="B300" s="54">
        <v>23594</v>
      </c>
      <c r="C300" s="48" t="s">
        <v>3237</v>
      </c>
      <c r="D300" s="52" t="s">
        <v>3417</v>
      </c>
      <c r="E300" s="53">
        <v>206.20570729736329</v>
      </c>
      <c r="F300" s="50">
        <v>298</v>
      </c>
    </row>
    <row r="301" spans="1:6" ht="15.75" x14ac:dyDescent="0.25">
      <c r="A301" s="54">
        <v>6</v>
      </c>
      <c r="B301" s="54">
        <v>23595</v>
      </c>
      <c r="C301" s="48" t="s">
        <v>3237</v>
      </c>
      <c r="D301" s="52" t="s">
        <v>3417</v>
      </c>
      <c r="E301" s="53">
        <v>206.20269431168992</v>
      </c>
      <c r="F301" s="50">
        <v>299</v>
      </c>
    </row>
    <row r="302" spans="1:6" ht="15.75" x14ac:dyDescent="0.25">
      <c r="A302" s="54">
        <v>6</v>
      </c>
      <c r="B302" s="54">
        <v>18483</v>
      </c>
      <c r="C302" s="48" t="s">
        <v>3241</v>
      </c>
      <c r="D302" s="52" t="s">
        <v>3418</v>
      </c>
      <c r="E302" s="53">
        <v>206.18449140383416</v>
      </c>
      <c r="F302" s="50">
        <v>300</v>
      </c>
    </row>
    <row r="303" spans="1:6" ht="31.5" x14ac:dyDescent="0.25">
      <c r="A303" s="54">
        <v>6</v>
      </c>
      <c r="B303" s="54">
        <v>13765</v>
      </c>
      <c r="C303" s="48" t="s">
        <v>3237</v>
      </c>
      <c r="D303" s="52" t="s">
        <v>3416</v>
      </c>
      <c r="E303" s="53">
        <v>206.09519573552222</v>
      </c>
      <c r="F303" s="50">
        <v>301</v>
      </c>
    </row>
    <row r="304" spans="1:6" ht="15.75" x14ac:dyDescent="0.25">
      <c r="A304" s="54">
        <v>6</v>
      </c>
      <c r="B304" s="54">
        <v>4271</v>
      </c>
      <c r="C304" s="48" t="s">
        <v>3237</v>
      </c>
      <c r="D304" s="52" t="s">
        <v>3335</v>
      </c>
      <c r="E304" s="53">
        <v>206.01720641160423</v>
      </c>
      <c r="F304" s="50">
        <v>302</v>
      </c>
    </row>
    <row r="305" spans="1:6" ht="15.75" x14ac:dyDescent="0.25">
      <c r="A305" s="54">
        <v>6</v>
      </c>
      <c r="B305" s="54">
        <v>5122</v>
      </c>
      <c r="C305" s="49" t="s">
        <v>3237</v>
      </c>
      <c r="D305" s="52" t="s">
        <v>3264</v>
      </c>
      <c r="E305" s="53">
        <v>205.9918915588145</v>
      </c>
      <c r="F305" s="50">
        <v>303</v>
      </c>
    </row>
    <row r="306" spans="1:6" ht="15.75" x14ac:dyDescent="0.25">
      <c r="A306" s="54">
        <v>6</v>
      </c>
      <c r="B306" s="54">
        <v>27042</v>
      </c>
      <c r="C306" s="48" t="s">
        <v>3229</v>
      </c>
      <c r="D306" s="52" t="s">
        <v>3419</v>
      </c>
      <c r="E306" s="53">
        <v>205.9918915588145</v>
      </c>
      <c r="F306" s="50">
        <v>303</v>
      </c>
    </row>
    <row r="307" spans="1:6" ht="15.75" x14ac:dyDescent="0.25">
      <c r="A307" s="54">
        <v>6</v>
      </c>
      <c r="B307" s="54">
        <v>22152</v>
      </c>
      <c r="C307" s="48" t="s">
        <v>3252</v>
      </c>
      <c r="D307" s="52" t="s">
        <v>3420</v>
      </c>
      <c r="E307" s="53">
        <v>205.72833033389065</v>
      </c>
      <c r="F307" s="50">
        <v>305</v>
      </c>
    </row>
    <row r="308" spans="1:6" ht="15.75" x14ac:dyDescent="0.25">
      <c r="A308" s="54">
        <v>6</v>
      </c>
      <c r="B308" s="54">
        <v>22154</v>
      </c>
      <c r="C308" s="48" t="s">
        <v>3252</v>
      </c>
      <c r="D308" s="52" t="s">
        <v>3420</v>
      </c>
      <c r="E308" s="53">
        <v>205.22772196918135</v>
      </c>
      <c r="F308" s="50">
        <v>306</v>
      </c>
    </row>
    <row r="309" spans="1:6" ht="15.75" x14ac:dyDescent="0.25">
      <c r="A309" s="54">
        <v>6</v>
      </c>
      <c r="B309" s="54">
        <v>22153</v>
      </c>
      <c r="C309" s="48" t="s">
        <v>3252</v>
      </c>
      <c r="D309" s="52" t="s">
        <v>3420</v>
      </c>
      <c r="E309" s="53">
        <v>205.22363565566124</v>
      </c>
      <c r="F309" s="50">
        <v>307</v>
      </c>
    </row>
    <row r="310" spans="1:6" ht="31.5" x14ac:dyDescent="0.25">
      <c r="A310" s="54">
        <v>6</v>
      </c>
      <c r="B310" s="54">
        <v>8058</v>
      </c>
      <c r="C310" s="48" t="s">
        <v>3219</v>
      </c>
      <c r="D310" s="52" t="s">
        <v>3421</v>
      </c>
      <c r="E310" s="53">
        <v>205.07642106391935</v>
      </c>
      <c r="F310" s="50">
        <v>308</v>
      </c>
    </row>
    <row r="311" spans="1:6" ht="31.5" x14ac:dyDescent="0.25">
      <c r="A311" s="54">
        <v>6</v>
      </c>
      <c r="B311" s="54">
        <v>8057</v>
      </c>
      <c r="C311" s="48" t="s">
        <v>3219</v>
      </c>
      <c r="D311" s="52" t="s">
        <v>3421</v>
      </c>
      <c r="E311" s="53">
        <v>204.81411950302268</v>
      </c>
      <c r="F311" s="50">
        <v>309</v>
      </c>
    </row>
    <row r="312" spans="1:6" ht="31.5" x14ac:dyDescent="0.25">
      <c r="A312" s="54">
        <v>6</v>
      </c>
      <c r="B312" s="54">
        <v>238</v>
      </c>
      <c r="C312" s="48" t="s">
        <v>3219</v>
      </c>
      <c r="D312" s="52" t="s">
        <v>3263</v>
      </c>
      <c r="E312" s="53">
        <v>204.54768289066317</v>
      </c>
      <c r="F312" s="50">
        <v>310</v>
      </c>
    </row>
    <row r="313" spans="1:6" ht="15.75" x14ac:dyDescent="0.25">
      <c r="A313" s="54">
        <v>6</v>
      </c>
      <c r="B313" s="54">
        <v>21095</v>
      </c>
      <c r="C313" s="48" t="s">
        <v>3237</v>
      </c>
      <c r="D313" s="52" t="s">
        <v>3345</v>
      </c>
      <c r="E313" s="53">
        <v>204.43594534621823</v>
      </c>
      <c r="F313" s="50">
        <v>311</v>
      </c>
    </row>
    <row r="314" spans="1:6" ht="31.5" x14ac:dyDescent="0.25">
      <c r="A314" s="54">
        <v>6</v>
      </c>
      <c r="B314" s="54">
        <v>14500</v>
      </c>
      <c r="C314" s="48" t="s">
        <v>3232</v>
      </c>
      <c r="D314" s="52" t="s">
        <v>3422</v>
      </c>
      <c r="E314" s="53">
        <v>204.33565705407165</v>
      </c>
      <c r="F314" s="50">
        <v>312</v>
      </c>
    </row>
    <row r="315" spans="1:6" ht="15.75" x14ac:dyDescent="0.25">
      <c r="A315" s="54">
        <v>6</v>
      </c>
      <c r="B315" s="54">
        <v>587</v>
      </c>
      <c r="C315" s="48" t="s">
        <v>3330</v>
      </c>
      <c r="D315" s="52" t="s">
        <v>3331</v>
      </c>
      <c r="E315" s="53">
        <v>203.6595717840581</v>
      </c>
      <c r="F315" s="50">
        <v>313</v>
      </c>
    </row>
    <row r="316" spans="1:6" ht="47.25" x14ac:dyDescent="0.25">
      <c r="A316" s="54">
        <v>6</v>
      </c>
      <c r="B316" s="54">
        <v>11634</v>
      </c>
      <c r="C316" s="48" t="s">
        <v>3219</v>
      </c>
      <c r="D316" s="52" t="s">
        <v>3423</v>
      </c>
      <c r="E316" s="53">
        <v>203.65828084667589</v>
      </c>
      <c r="F316" s="50">
        <v>314</v>
      </c>
    </row>
    <row r="317" spans="1:6" ht="15.75" x14ac:dyDescent="0.25">
      <c r="A317" s="54">
        <v>6</v>
      </c>
      <c r="B317" s="54">
        <v>22517</v>
      </c>
      <c r="C317" s="48" t="s">
        <v>3237</v>
      </c>
      <c r="D317" s="52" t="s">
        <v>3424</v>
      </c>
      <c r="E317" s="53">
        <v>203.4534021385646</v>
      </c>
      <c r="F317" s="50">
        <v>315</v>
      </c>
    </row>
    <row r="318" spans="1:6" ht="15.75" x14ac:dyDescent="0.25">
      <c r="A318" s="54">
        <v>6</v>
      </c>
      <c r="B318" s="54">
        <v>22518</v>
      </c>
      <c r="C318" s="48" t="s">
        <v>3237</v>
      </c>
      <c r="D318" s="52" t="s">
        <v>3424</v>
      </c>
      <c r="E318" s="53">
        <v>203.22951534746193</v>
      </c>
      <c r="F318" s="50">
        <v>316</v>
      </c>
    </row>
    <row r="319" spans="1:6" ht="15.75" x14ac:dyDescent="0.25">
      <c r="A319" s="54">
        <v>6</v>
      </c>
      <c r="B319" s="54">
        <v>7146</v>
      </c>
      <c r="C319" s="48" t="s">
        <v>3241</v>
      </c>
      <c r="D319" s="52" t="s">
        <v>3425</v>
      </c>
      <c r="E319" s="53">
        <v>203.17896970861105</v>
      </c>
      <c r="F319" s="50">
        <v>317</v>
      </c>
    </row>
    <row r="320" spans="1:6" ht="15.75" x14ac:dyDescent="0.25">
      <c r="A320" s="54">
        <v>6</v>
      </c>
      <c r="B320" s="54">
        <v>7149</v>
      </c>
      <c r="C320" s="48" t="s">
        <v>3241</v>
      </c>
      <c r="D320" s="52" t="s">
        <v>3425</v>
      </c>
      <c r="E320" s="53">
        <v>203.17059501081451</v>
      </c>
      <c r="F320" s="50">
        <v>318</v>
      </c>
    </row>
    <row r="321" spans="1:6" ht="15.75" x14ac:dyDescent="0.25">
      <c r="A321" s="54">
        <v>6</v>
      </c>
      <c r="B321" s="54">
        <v>7150</v>
      </c>
      <c r="C321" s="48" t="s">
        <v>3241</v>
      </c>
      <c r="D321" s="52" t="s">
        <v>3425</v>
      </c>
      <c r="E321" s="53">
        <v>203.0833358103593</v>
      </c>
      <c r="F321" s="50">
        <v>319</v>
      </c>
    </row>
    <row r="322" spans="1:6" ht="15.75" x14ac:dyDescent="0.25">
      <c r="A322" s="54">
        <v>6</v>
      </c>
      <c r="B322" s="54">
        <v>7151</v>
      </c>
      <c r="C322" s="48" t="s">
        <v>3241</v>
      </c>
      <c r="D322" s="52" t="s">
        <v>3425</v>
      </c>
      <c r="E322" s="53">
        <v>203.08214954505982</v>
      </c>
      <c r="F322" s="50">
        <v>320</v>
      </c>
    </row>
    <row r="323" spans="1:6" ht="31.5" x14ac:dyDescent="0.25">
      <c r="A323" s="54">
        <v>6</v>
      </c>
      <c r="B323" s="54">
        <v>11485</v>
      </c>
      <c r="C323" s="48" t="s">
        <v>3275</v>
      </c>
      <c r="D323" s="52" t="s">
        <v>3276</v>
      </c>
      <c r="E323" s="53">
        <v>203.05593713559887</v>
      </c>
      <c r="F323" s="50">
        <v>321</v>
      </c>
    </row>
    <row r="324" spans="1:6" ht="31.5" x14ac:dyDescent="0.25">
      <c r="A324" s="54">
        <v>6</v>
      </c>
      <c r="B324" s="54">
        <v>14254</v>
      </c>
      <c r="C324" s="48" t="s">
        <v>3252</v>
      </c>
      <c r="D324" s="52" t="s">
        <v>3253</v>
      </c>
      <c r="E324" s="53">
        <v>202.97500035579148</v>
      </c>
      <c r="F324" s="50">
        <v>322</v>
      </c>
    </row>
    <row r="325" spans="1:6" ht="31.5" x14ac:dyDescent="0.25">
      <c r="A325" s="54">
        <v>6</v>
      </c>
      <c r="B325" s="54">
        <v>4055</v>
      </c>
      <c r="C325" s="48" t="s">
        <v>3219</v>
      </c>
      <c r="D325" s="52" t="s">
        <v>3426</v>
      </c>
      <c r="E325" s="53">
        <v>202.49715132206478</v>
      </c>
      <c r="F325" s="51">
        <v>323</v>
      </c>
    </row>
    <row r="326" spans="1:6" ht="31.5" x14ac:dyDescent="0.25">
      <c r="A326" s="54">
        <v>6</v>
      </c>
      <c r="B326" s="54">
        <v>11978</v>
      </c>
      <c r="C326" s="48" t="s">
        <v>3219</v>
      </c>
      <c r="D326" s="52" t="s">
        <v>3427</v>
      </c>
      <c r="E326" s="53">
        <v>202.44392746607284</v>
      </c>
      <c r="F326" s="50">
        <v>324</v>
      </c>
    </row>
    <row r="327" spans="1:6" ht="31.5" x14ac:dyDescent="0.25">
      <c r="A327" s="54">
        <v>6</v>
      </c>
      <c r="B327" s="54">
        <v>4054</v>
      </c>
      <c r="C327" s="48" t="s">
        <v>3219</v>
      </c>
      <c r="D327" s="52" t="s">
        <v>3426</v>
      </c>
      <c r="E327" s="53">
        <v>202.38277099019706</v>
      </c>
      <c r="F327" s="50">
        <v>325</v>
      </c>
    </row>
    <row r="328" spans="1:6" ht="31.5" x14ac:dyDescent="0.25">
      <c r="A328" s="54">
        <v>6</v>
      </c>
      <c r="B328" s="54">
        <v>22352</v>
      </c>
      <c r="C328" s="48" t="s">
        <v>3237</v>
      </c>
      <c r="D328" s="52" t="s">
        <v>3428</v>
      </c>
      <c r="E328" s="53">
        <v>202.19568848958784</v>
      </c>
      <c r="F328" s="50">
        <v>326</v>
      </c>
    </row>
    <row r="329" spans="1:6" ht="15.75" x14ac:dyDescent="0.25">
      <c r="A329" s="54">
        <v>6</v>
      </c>
      <c r="B329" s="54">
        <v>6481</v>
      </c>
      <c r="C329" s="48" t="s">
        <v>3241</v>
      </c>
      <c r="D329" s="52" t="s">
        <v>3282</v>
      </c>
      <c r="E329" s="53">
        <v>201.21896728278068</v>
      </c>
      <c r="F329" s="50">
        <v>327</v>
      </c>
    </row>
    <row r="330" spans="1:6" ht="31.5" x14ac:dyDescent="0.25">
      <c r="A330" s="54">
        <v>6</v>
      </c>
      <c r="B330" s="54">
        <v>17055</v>
      </c>
      <c r="C330" s="48" t="s">
        <v>3219</v>
      </c>
      <c r="D330" s="52" t="s">
        <v>3355</v>
      </c>
      <c r="E330" s="53">
        <v>201.06457132867445</v>
      </c>
      <c r="F330" s="50">
        <v>328</v>
      </c>
    </row>
    <row r="331" spans="1:6" ht="15.75" x14ac:dyDescent="0.25">
      <c r="A331" s="54">
        <v>6</v>
      </c>
      <c r="B331" s="54">
        <v>5356</v>
      </c>
      <c r="C331" s="48" t="s">
        <v>3232</v>
      </c>
      <c r="D331" s="52" t="s">
        <v>3240</v>
      </c>
      <c r="E331" s="53">
        <v>200.97270847654332</v>
      </c>
      <c r="F331" s="50">
        <v>329</v>
      </c>
    </row>
    <row r="332" spans="1:6" ht="31.5" x14ac:dyDescent="0.25">
      <c r="A332" s="54">
        <v>6</v>
      </c>
      <c r="B332" s="54">
        <v>7397</v>
      </c>
      <c r="C332" s="48" t="s">
        <v>3241</v>
      </c>
      <c r="D332" s="52" t="s">
        <v>3357</v>
      </c>
      <c r="E332" s="53">
        <v>200.76346436191372</v>
      </c>
      <c r="F332" s="50">
        <v>330</v>
      </c>
    </row>
    <row r="333" spans="1:6" ht="15.75" x14ac:dyDescent="0.25">
      <c r="A333" s="54">
        <v>6</v>
      </c>
      <c r="B333" s="54">
        <v>14689</v>
      </c>
      <c r="C333" s="48" t="s">
        <v>3237</v>
      </c>
      <c r="D333" s="52" t="s">
        <v>3429</v>
      </c>
      <c r="E333" s="53">
        <v>200.55309270371566</v>
      </c>
      <c r="F333" s="50">
        <v>331</v>
      </c>
    </row>
    <row r="334" spans="1:6" ht="15.75" x14ac:dyDescent="0.25">
      <c r="A334" s="54">
        <v>6</v>
      </c>
      <c r="B334" s="54">
        <v>14688</v>
      </c>
      <c r="C334" s="48" t="s">
        <v>3237</v>
      </c>
      <c r="D334" s="52" t="s">
        <v>3429</v>
      </c>
      <c r="E334" s="53">
        <v>200.53544647724058</v>
      </c>
      <c r="F334" s="50">
        <v>332</v>
      </c>
    </row>
    <row r="335" spans="1:6" ht="15.75" x14ac:dyDescent="0.25">
      <c r="A335" s="54">
        <v>6</v>
      </c>
      <c r="B335" s="54">
        <v>2055</v>
      </c>
      <c r="C335" s="48" t="s">
        <v>3237</v>
      </c>
      <c r="D335" s="52" t="s">
        <v>3430</v>
      </c>
      <c r="E335" s="53">
        <v>200.34052933302925</v>
      </c>
      <c r="F335" s="51">
        <v>333</v>
      </c>
    </row>
    <row r="336" spans="1:6" ht="15.75" x14ac:dyDescent="0.25">
      <c r="A336" s="54">
        <v>6</v>
      </c>
      <c r="B336" s="54">
        <v>27077</v>
      </c>
      <c r="C336" s="48" t="s">
        <v>3241</v>
      </c>
      <c r="D336" s="52" t="s">
        <v>3286</v>
      </c>
      <c r="E336" s="53">
        <v>200.34052933302925</v>
      </c>
      <c r="F336" s="50">
        <v>333</v>
      </c>
    </row>
    <row r="337" spans="1:6" ht="15.75" x14ac:dyDescent="0.25">
      <c r="A337" s="54">
        <v>6</v>
      </c>
      <c r="B337" s="54">
        <v>7939</v>
      </c>
      <c r="C337" s="48" t="s">
        <v>3237</v>
      </c>
      <c r="D337" s="52" t="s">
        <v>3431</v>
      </c>
      <c r="E337" s="53">
        <v>200.16015442644866</v>
      </c>
      <c r="F337" s="50">
        <v>335</v>
      </c>
    </row>
    <row r="338" spans="1:6" ht="15.75" x14ac:dyDescent="0.25">
      <c r="A338" s="54">
        <v>6</v>
      </c>
      <c r="B338" s="54">
        <v>10878</v>
      </c>
      <c r="C338" s="48" t="s">
        <v>3352</v>
      </c>
      <c r="D338" s="52" t="s">
        <v>3432</v>
      </c>
      <c r="E338" s="53">
        <v>199.80794515650931</v>
      </c>
      <c r="F338" s="50">
        <v>336</v>
      </c>
    </row>
    <row r="339" spans="1:6" ht="31.5" x14ac:dyDescent="0.25">
      <c r="A339" s="54">
        <v>6</v>
      </c>
      <c r="B339" s="54">
        <v>859</v>
      </c>
      <c r="C339" s="48" t="s">
        <v>3241</v>
      </c>
      <c r="D339" s="52" t="s">
        <v>3288</v>
      </c>
      <c r="E339" s="53">
        <v>199.65632923645981</v>
      </c>
      <c r="F339" s="50">
        <v>337</v>
      </c>
    </row>
    <row r="340" spans="1:6" ht="15.75" x14ac:dyDescent="0.25">
      <c r="A340" s="54">
        <v>6</v>
      </c>
      <c r="B340" s="54">
        <v>27026</v>
      </c>
      <c r="C340" s="48" t="s">
        <v>3300</v>
      </c>
      <c r="D340" s="52" t="s">
        <v>3433</v>
      </c>
      <c r="E340" s="53">
        <v>199.65632923645981</v>
      </c>
      <c r="F340" s="50">
        <v>337</v>
      </c>
    </row>
    <row r="341" spans="1:6" ht="31.5" x14ac:dyDescent="0.25">
      <c r="A341" s="54">
        <v>6</v>
      </c>
      <c r="B341" s="54">
        <v>858</v>
      </c>
      <c r="C341" s="48" t="s">
        <v>3241</v>
      </c>
      <c r="D341" s="52" t="s">
        <v>3288</v>
      </c>
      <c r="E341" s="53">
        <v>199.62163550457385</v>
      </c>
      <c r="F341" s="50">
        <v>339</v>
      </c>
    </row>
    <row r="342" spans="1:6" ht="15.75" x14ac:dyDescent="0.25">
      <c r="A342" s="54">
        <v>6</v>
      </c>
      <c r="B342" s="54">
        <v>12464</v>
      </c>
      <c r="C342" s="48" t="s">
        <v>3237</v>
      </c>
      <c r="D342" s="52" t="s">
        <v>3291</v>
      </c>
      <c r="E342" s="53">
        <v>199.60635013129237</v>
      </c>
      <c r="F342" s="50">
        <v>340</v>
      </c>
    </row>
    <row r="343" spans="1:6" ht="31.5" x14ac:dyDescent="0.25">
      <c r="A343" s="54">
        <v>6</v>
      </c>
      <c r="B343" s="54">
        <v>173</v>
      </c>
      <c r="C343" s="48" t="s">
        <v>3219</v>
      </c>
      <c r="D343" s="52" t="s">
        <v>3290</v>
      </c>
      <c r="E343" s="53">
        <v>199.37125744260427</v>
      </c>
      <c r="F343" s="50">
        <v>341</v>
      </c>
    </row>
    <row r="344" spans="1:6" ht="31.5" x14ac:dyDescent="0.25">
      <c r="A344" s="54">
        <v>6</v>
      </c>
      <c r="B344" s="54">
        <v>5560</v>
      </c>
      <c r="C344" s="48" t="s">
        <v>3241</v>
      </c>
      <c r="D344" s="52" t="s">
        <v>3311</v>
      </c>
      <c r="E344" s="53">
        <v>199.23878227685495</v>
      </c>
      <c r="F344" s="50">
        <v>342</v>
      </c>
    </row>
    <row r="345" spans="1:6" ht="15.75" x14ac:dyDescent="0.25">
      <c r="A345" s="54">
        <v>6</v>
      </c>
      <c r="B345" s="54">
        <v>17628</v>
      </c>
      <c r="C345" s="48" t="s">
        <v>3322</v>
      </c>
      <c r="D345" s="52" t="s">
        <v>3434</v>
      </c>
      <c r="E345" s="53">
        <v>199.16235285302724</v>
      </c>
      <c r="F345" s="50">
        <v>343</v>
      </c>
    </row>
    <row r="346" spans="1:6" ht="15.75" x14ac:dyDescent="0.25">
      <c r="A346" s="54">
        <v>6</v>
      </c>
      <c r="B346" s="54">
        <v>25176</v>
      </c>
      <c r="C346" s="48" t="s">
        <v>3219</v>
      </c>
      <c r="D346" s="52" t="s">
        <v>3244</v>
      </c>
      <c r="E346" s="53">
        <v>198.92867494325296</v>
      </c>
      <c r="F346" s="50">
        <v>344</v>
      </c>
    </row>
    <row r="347" spans="1:6" ht="31.5" x14ac:dyDescent="0.25">
      <c r="A347" s="54">
        <v>6</v>
      </c>
      <c r="B347" s="54">
        <v>14058</v>
      </c>
      <c r="C347" s="48" t="s">
        <v>3219</v>
      </c>
      <c r="D347" s="52" t="s">
        <v>3435</v>
      </c>
      <c r="E347" s="53">
        <v>198.45876198615778</v>
      </c>
      <c r="F347" s="50">
        <v>345</v>
      </c>
    </row>
    <row r="348" spans="1:6" ht="15.75" x14ac:dyDescent="0.25">
      <c r="A348" s="54">
        <v>6</v>
      </c>
      <c r="B348" s="54">
        <v>14614</v>
      </c>
      <c r="C348" s="48" t="s">
        <v>3352</v>
      </c>
      <c r="D348" s="52" t="s">
        <v>3353</v>
      </c>
      <c r="E348" s="53">
        <v>198.45269248243358</v>
      </c>
      <c r="F348" s="50">
        <v>346</v>
      </c>
    </row>
    <row r="349" spans="1:6" ht="15.75" x14ac:dyDescent="0.25">
      <c r="A349" s="54">
        <v>6</v>
      </c>
      <c r="B349" s="54">
        <v>14612</v>
      </c>
      <c r="C349" s="48" t="s">
        <v>3352</v>
      </c>
      <c r="D349" s="52" t="s">
        <v>3353</v>
      </c>
      <c r="E349" s="53">
        <v>198.42704904931583</v>
      </c>
      <c r="F349" s="50">
        <v>347</v>
      </c>
    </row>
    <row r="350" spans="1:6" ht="15.75" x14ac:dyDescent="0.25">
      <c r="A350" s="54">
        <v>6</v>
      </c>
      <c r="B350" s="54">
        <v>14611</v>
      </c>
      <c r="C350" s="48" t="s">
        <v>3352</v>
      </c>
      <c r="D350" s="52" t="s">
        <v>3353</v>
      </c>
      <c r="E350" s="53">
        <v>198.41633053954777</v>
      </c>
      <c r="F350" s="50">
        <v>348</v>
      </c>
    </row>
    <row r="351" spans="1:6" ht="15.75" x14ac:dyDescent="0.25">
      <c r="A351" s="54">
        <v>6</v>
      </c>
      <c r="B351" s="54">
        <v>3755</v>
      </c>
      <c r="C351" s="48" t="s">
        <v>3241</v>
      </c>
      <c r="D351" s="52" t="s">
        <v>3436</v>
      </c>
      <c r="E351" s="53">
        <v>198.38180793157198</v>
      </c>
      <c r="F351" s="50">
        <v>349</v>
      </c>
    </row>
    <row r="352" spans="1:6" ht="15.75" x14ac:dyDescent="0.25">
      <c r="A352" s="54">
        <v>6</v>
      </c>
      <c r="B352" s="54">
        <v>4070</v>
      </c>
      <c r="C352" s="48" t="s">
        <v>3241</v>
      </c>
      <c r="D352" s="52" t="s">
        <v>3437</v>
      </c>
      <c r="E352" s="53">
        <v>197.13107763004649</v>
      </c>
      <c r="F352" s="50">
        <v>350</v>
      </c>
    </row>
    <row r="353" spans="1:6" ht="31.5" x14ac:dyDescent="0.25">
      <c r="A353" s="54">
        <v>6</v>
      </c>
      <c r="B353" s="54">
        <v>24551</v>
      </c>
      <c r="C353" s="48" t="s">
        <v>3237</v>
      </c>
      <c r="D353" s="52" t="s">
        <v>3438</v>
      </c>
      <c r="E353" s="53">
        <v>195.60248510637282</v>
      </c>
      <c r="F353" s="50">
        <v>351</v>
      </c>
    </row>
    <row r="354" spans="1:6" ht="15.75" x14ac:dyDescent="0.25">
      <c r="A354" s="54">
        <v>6</v>
      </c>
      <c r="B354" s="54">
        <v>2339</v>
      </c>
      <c r="C354" s="48" t="s">
        <v>3330</v>
      </c>
      <c r="D354" s="52" t="s">
        <v>3439</v>
      </c>
      <c r="E354" s="53">
        <v>195.59079056338351</v>
      </c>
      <c r="F354" s="50">
        <v>352</v>
      </c>
    </row>
    <row r="355" spans="1:6" ht="15.75" x14ac:dyDescent="0.25">
      <c r="A355" s="54">
        <v>6</v>
      </c>
      <c r="B355" s="54">
        <v>2340</v>
      </c>
      <c r="C355" s="48" t="s">
        <v>3330</v>
      </c>
      <c r="D355" s="52" t="s">
        <v>3439</v>
      </c>
      <c r="E355" s="53">
        <v>195.55434946233561</v>
      </c>
      <c r="F355" s="50">
        <v>353</v>
      </c>
    </row>
    <row r="356" spans="1:6" ht="15.75" x14ac:dyDescent="0.25">
      <c r="A356" s="54">
        <v>6</v>
      </c>
      <c r="B356" s="54">
        <v>19180</v>
      </c>
      <c r="C356" s="48" t="s">
        <v>3252</v>
      </c>
      <c r="D356" s="52" t="s">
        <v>3440</v>
      </c>
      <c r="E356" s="53">
        <v>195.17963415070656</v>
      </c>
      <c r="F356" s="50">
        <v>354</v>
      </c>
    </row>
    <row r="357" spans="1:6" ht="15.75" x14ac:dyDescent="0.25">
      <c r="A357" s="54">
        <v>6</v>
      </c>
      <c r="B357" s="54">
        <v>8593</v>
      </c>
      <c r="C357" s="48" t="s">
        <v>3322</v>
      </c>
      <c r="D357" s="52" t="s">
        <v>3323</v>
      </c>
      <c r="E357" s="53">
        <v>195.05918503187885</v>
      </c>
      <c r="F357" s="50">
        <v>355</v>
      </c>
    </row>
    <row r="358" spans="1:6" ht="31.5" x14ac:dyDescent="0.25">
      <c r="A358" s="54">
        <v>6</v>
      </c>
      <c r="B358" s="54">
        <v>16944</v>
      </c>
      <c r="C358" s="48" t="s">
        <v>3219</v>
      </c>
      <c r="D358" s="52" t="s">
        <v>3441</v>
      </c>
      <c r="E358" s="53">
        <v>195.02256054969331</v>
      </c>
      <c r="F358" s="50">
        <v>356</v>
      </c>
    </row>
    <row r="359" spans="1:6" ht="15.75" x14ac:dyDescent="0.25">
      <c r="A359" s="54">
        <v>6</v>
      </c>
      <c r="B359" s="54">
        <v>25647</v>
      </c>
      <c r="C359" s="48" t="s">
        <v>3241</v>
      </c>
      <c r="D359" s="52" t="s">
        <v>3442</v>
      </c>
      <c r="E359" s="53">
        <v>194.99733994786936</v>
      </c>
      <c r="F359" s="50">
        <v>357</v>
      </c>
    </row>
    <row r="360" spans="1:6" ht="15.75" x14ac:dyDescent="0.25">
      <c r="A360" s="54">
        <v>6</v>
      </c>
      <c r="B360" s="54">
        <v>25646</v>
      </c>
      <c r="C360" s="48" t="s">
        <v>3241</v>
      </c>
      <c r="D360" s="52" t="s">
        <v>3442</v>
      </c>
      <c r="E360" s="53">
        <v>194.99111850967429</v>
      </c>
      <c r="F360" s="50">
        <v>358</v>
      </c>
    </row>
    <row r="361" spans="1:6" ht="15.75" x14ac:dyDescent="0.25">
      <c r="A361" s="54">
        <v>6</v>
      </c>
      <c r="B361" s="54">
        <v>10862</v>
      </c>
      <c r="C361" s="48" t="s">
        <v>3322</v>
      </c>
      <c r="D361" s="52" t="s">
        <v>3324</v>
      </c>
      <c r="E361" s="53">
        <v>194.98172797286261</v>
      </c>
      <c r="F361" s="50">
        <v>359</v>
      </c>
    </row>
    <row r="362" spans="1:6" ht="31.5" x14ac:dyDescent="0.25">
      <c r="A362" s="54">
        <v>6</v>
      </c>
      <c r="B362" s="54">
        <v>11894</v>
      </c>
      <c r="C362" s="48" t="s">
        <v>3252</v>
      </c>
      <c r="D362" s="52" t="s">
        <v>3443</v>
      </c>
      <c r="E362" s="53">
        <v>194.80091319446481</v>
      </c>
      <c r="F362" s="50">
        <v>360</v>
      </c>
    </row>
    <row r="363" spans="1:6" ht="31.5" x14ac:dyDescent="0.25">
      <c r="A363" s="54">
        <v>6</v>
      </c>
      <c r="B363" s="54">
        <v>11893</v>
      </c>
      <c r="C363" s="48" t="s">
        <v>3252</v>
      </c>
      <c r="D363" s="52" t="s">
        <v>3443</v>
      </c>
      <c r="E363" s="53">
        <v>194.75769646839234</v>
      </c>
      <c r="F363" s="50">
        <v>361</v>
      </c>
    </row>
    <row r="364" spans="1:6" ht="31.5" x14ac:dyDescent="0.25">
      <c r="A364" s="54">
        <v>6</v>
      </c>
      <c r="B364" s="54">
        <v>6201</v>
      </c>
      <c r="C364" s="48" t="s">
        <v>3219</v>
      </c>
      <c r="D364" s="52" t="s">
        <v>3444</v>
      </c>
      <c r="E364" s="53">
        <v>194.45734502762963</v>
      </c>
      <c r="F364" s="50">
        <v>362</v>
      </c>
    </row>
    <row r="365" spans="1:6" ht="31.5" x14ac:dyDescent="0.25">
      <c r="A365" s="54">
        <v>6</v>
      </c>
      <c r="B365" s="54">
        <v>2107</v>
      </c>
      <c r="C365" s="48" t="s">
        <v>3219</v>
      </c>
      <c r="D365" s="52" t="s">
        <v>3445</v>
      </c>
      <c r="E365" s="53">
        <v>194.45397401719509</v>
      </c>
      <c r="F365" s="50">
        <v>363</v>
      </c>
    </row>
    <row r="366" spans="1:6" ht="15.75" x14ac:dyDescent="0.25">
      <c r="A366" s="54">
        <v>6</v>
      </c>
      <c r="B366" s="54">
        <v>12837</v>
      </c>
      <c r="C366" s="48" t="s">
        <v>3241</v>
      </c>
      <c r="D366" s="52" t="s">
        <v>3446</v>
      </c>
      <c r="E366" s="53">
        <v>194.43578576914638</v>
      </c>
      <c r="F366" s="50">
        <v>364</v>
      </c>
    </row>
    <row r="367" spans="1:6" ht="15.75" x14ac:dyDescent="0.25">
      <c r="A367" s="54">
        <v>6</v>
      </c>
      <c r="B367" s="54">
        <v>1015</v>
      </c>
      <c r="C367" s="48" t="s">
        <v>3275</v>
      </c>
      <c r="D367" s="52" t="s">
        <v>3320</v>
      </c>
      <c r="E367" s="53">
        <v>194.39627665632514</v>
      </c>
      <c r="F367" s="50">
        <v>365</v>
      </c>
    </row>
    <row r="368" spans="1:6" ht="31.5" x14ac:dyDescent="0.25">
      <c r="A368" s="54">
        <v>6</v>
      </c>
      <c r="B368" s="54">
        <v>327</v>
      </c>
      <c r="C368" s="48" t="s">
        <v>3219</v>
      </c>
      <c r="D368" s="52" t="s">
        <v>3447</v>
      </c>
      <c r="E368" s="53">
        <v>194.3265282007043</v>
      </c>
      <c r="F368" s="50">
        <v>366</v>
      </c>
    </row>
    <row r="369" spans="1:6" ht="15.75" x14ac:dyDescent="0.25">
      <c r="A369" s="54">
        <v>6</v>
      </c>
      <c r="B369" s="54">
        <v>10861</v>
      </c>
      <c r="C369" s="48" t="s">
        <v>3322</v>
      </c>
      <c r="D369" s="52" t="s">
        <v>3324</v>
      </c>
      <c r="E369" s="53">
        <v>194.28304977759021</v>
      </c>
      <c r="F369" s="50">
        <v>367</v>
      </c>
    </row>
    <row r="370" spans="1:6" ht="15.75" x14ac:dyDescent="0.25">
      <c r="A370" s="54">
        <v>6</v>
      </c>
      <c r="B370" s="54">
        <v>5511</v>
      </c>
      <c r="C370" s="48" t="s">
        <v>3237</v>
      </c>
      <c r="D370" s="52" t="s">
        <v>3448</v>
      </c>
      <c r="E370" s="53">
        <v>194.2808254193169</v>
      </c>
      <c r="F370" s="50">
        <v>368</v>
      </c>
    </row>
    <row r="371" spans="1:6" ht="31.5" x14ac:dyDescent="0.25">
      <c r="A371" s="54">
        <v>6</v>
      </c>
      <c r="B371" s="54">
        <v>25186</v>
      </c>
      <c r="C371" s="48" t="s">
        <v>3252</v>
      </c>
      <c r="D371" s="52" t="s">
        <v>3449</v>
      </c>
      <c r="E371" s="53">
        <v>194.10059652437994</v>
      </c>
      <c r="F371" s="50">
        <v>369</v>
      </c>
    </row>
    <row r="372" spans="1:6" ht="15.75" x14ac:dyDescent="0.25">
      <c r="A372" s="54">
        <v>6</v>
      </c>
      <c r="B372" s="54">
        <v>27015</v>
      </c>
      <c r="C372" s="48" t="s">
        <v>3327</v>
      </c>
      <c r="D372" s="52" t="s">
        <v>3328</v>
      </c>
      <c r="E372" s="53">
        <v>193.86641562415633</v>
      </c>
      <c r="F372" s="50">
        <v>370</v>
      </c>
    </row>
    <row r="373" spans="1:6" ht="15.75" x14ac:dyDescent="0.25">
      <c r="A373" s="54">
        <v>6</v>
      </c>
      <c r="B373" s="54">
        <v>15581</v>
      </c>
      <c r="C373" s="48" t="s">
        <v>3327</v>
      </c>
      <c r="D373" s="52" t="s">
        <v>3328</v>
      </c>
      <c r="E373" s="53">
        <v>193.85087344368625</v>
      </c>
      <c r="F373" s="50">
        <v>371</v>
      </c>
    </row>
    <row r="374" spans="1:6" ht="31.5" x14ac:dyDescent="0.25">
      <c r="A374" s="54">
        <v>6</v>
      </c>
      <c r="B374" s="54">
        <v>2587</v>
      </c>
      <c r="C374" s="48" t="s">
        <v>3219</v>
      </c>
      <c r="D374" s="52" t="s">
        <v>3450</v>
      </c>
      <c r="E374" s="53">
        <v>193.84063466826805</v>
      </c>
      <c r="F374" s="50">
        <v>372</v>
      </c>
    </row>
    <row r="375" spans="1:6" ht="31.5" x14ac:dyDescent="0.25">
      <c r="A375" s="54">
        <v>6</v>
      </c>
      <c r="B375" s="54">
        <v>2588</v>
      </c>
      <c r="C375" s="48" t="s">
        <v>3219</v>
      </c>
      <c r="D375" s="52" t="s">
        <v>3450</v>
      </c>
      <c r="E375" s="53">
        <v>193.45520672544043</v>
      </c>
      <c r="F375" s="50">
        <v>373</v>
      </c>
    </row>
    <row r="376" spans="1:6" ht="15.75" x14ac:dyDescent="0.25">
      <c r="A376" s="54">
        <v>6</v>
      </c>
      <c r="B376" s="54">
        <v>2792</v>
      </c>
      <c r="C376" s="48" t="s">
        <v>3352</v>
      </c>
      <c r="D376" s="52" t="s">
        <v>3387</v>
      </c>
      <c r="E376" s="53">
        <v>193.28706160952018</v>
      </c>
      <c r="F376" s="50">
        <v>374</v>
      </c>
    </row>
    <row r="377" spans="1:6" ht="15.75" x14ac:dyDescent="0.25">
      <c r="A377" s="54">
        <v>6</v>
      </c>
      <c r="B377" s="54">
        <v>2793</v>
      </c>
      <c r="C377" s="48" t="s">
        <v>3352</v>
      </c>
      <c r="D377" s="52" t="s">
        <v>3387</v>
      </c>
      <c r="E377" s="53">
        <v>193.28706160952018</v>
      </c>
      <c r="F377" s="50">
        <v>374</v>
      </c>
    </row>
    <row r="378" spans="1:6" ht="31.5" x14ac:dyDescent="0.25">
      <c r="A378" s="54">
        <v>6</v>
      </c>
      <c r="B378" s="54">
        <v>10131</v>
      </c>
      <c r="C378" s="49" t="s">
        <v>3219</v>
      </c>
      <c r="D378" s="52" t="s">
        <v>3451</v>
      </c>
      <c r="E378" s="53">
        <v>193.21630598966667</v>
      </c>
      <c r="F378" s="50">
        <v>376</v>
      </c>
    </row>
    <row r="379" spans="1:6" ht="47.25" x14ac:dyDescent="0.25">
      <c r="A379" s="54">
        <v>6</v>
      </c>
      <c r="B379" s="54">
        <v>11647</v>
      </c>
      <c r="C379" s="48" t="s">
        <v>3252</v>
      </c>
      <c r="D379" s="52" t="s">
        <v>3452</v>
      </c>
      <c r="E379" s="53">
        <v>193.19859233131243</v>
      </c>
      <c r="F379" s="50">
        <v>377</v>
      </c>
    </row>
    <row r="380" spans="1:6" ht="31.5" x14ac:dyDescent="0.25">
      <c r="A380" s="54">
        <v>6</v>
      </c>
      <c r="B380" s="54">
        <v>6745</v>
      </c>
      <c r="C380" s="48" t="s">
        <v>3266</v>
      </c>
      <c r="D380" s="52" t="s">
        <v>3453</v>
      </c>
      <c r="E380" s="53">
        <v>193.1223593712543</v>
      </c>
      <c r="F380" s="50">
        <v>378</v>
      </c>
    </row>
    <row r="381" spans="1:6" ht="31.5" x14ac:dyDescent="0.25">
      <c r="A381" s="54">
        <v>6</v>
      </c>
      <c r="B381" s="54">
        <v>7234</v>
      </c>
      <c r="C381" s="48" t="s">
        <v>3219</v>
      </c>
      <c r="D381" s="52" t="s">
        <v>3454</v>
      </c>
      <c r="E381" s="53">
        <v>192.90866799433877</v>
      </c>
      <c r="F381" s="50">
        <v>379</v>
      </c>
    </row>
    <row r="382" spans="1:6" ht="15.75" x14ac:dyDescent="0.25">
      <c r="A382" s="54">
        <v>6</v>
      </c>
      <c r="B382" s="54">
        <v>14170</v>
      </c>
      <c r="C382" s="48" t="s">
        <v>3237</v>
      </c>
      <c r="D382" s="52" t="s">
        <v>3329</v>
      </c>
      <c r="E382" s="53">
        <v>192.90347018242392</v>
      </c>
      <c r="F382" s="50">
        <v>380</v>
      </c>
    </row>
    <row r="383" spans="1:6" ht="15.75" x14ac:dyDescent="0.25">
      <c r="A383" s="54">
        <v>6</v>
      </c>
      <c r="B383" s="54">
        <v>20410</v>
      </c>
      <c r="C383" s="48" t="s">
        <v>3300</v>
      </c>
      <c r="D383" s="52" t="s">
        <v>3377</v>
      </c>
      <c r="E383" s="53">
        <v>192.76444162844098</v>
      </c>
      <c r="F383" s="50">
        <v>381</v>
      </c>
    </row>
    <row r="384" spans="1:6" ht="15.75" x14ac:dyDescent="0.25">
      <c r="A384" s="54">
        <v>6</v>
      </c>
      <c r="B384" s="54">
        <v>20412</v>
      </c>
      <c r="C384" s="48" t="s">
        <v>3300</v>
      </c>
      <c r="D384" s="52" t="s">
        <v>3377</v>
      </c>
      <c r="E384" s="53">
        <v>192.76444162844098</v>
      </c>
      <c r="F384" s="50">
        <v>381</v>
      </c>
    </row>
    <row r="385" spans="1:6" ht="15.75" x14ac:dyDescent="0.25">
      <c r="A385" s="54">
        <v>6</v>
      </c>
      <c r="B385" s="54">
        <v>3513</v>
      </c>
      <c r="C385" s="48" t="s">
        <v>3241</v>
      </c>
      <c r="D385" s="52" t="s">
        <v>3409</v>
      </c>
      <c r="E385" s="53">
        <v>192.46900421824279</v>
      </c>
      <c r="F385" s="50">
        <v>383</v>
      </c>
    </row>
    <row r="386" spans="1:6" ht="31.5" x14ac:dyDescent="0.25">
      <c r="A386" s="54">
        <v>6</v>
      </c>
      <c r="B386" s="54">
        <v>3271</v>
      </c>
      <c r="C386" s="48" t="s">
        <v>3352</v>
      </c>
      <c r="D386" s="52" t="s">
        <v>3455</v>
      </c>
      <c r="E386" s="53">
        <v>192.43617566325281</v>
      </c>
      <c r="F386" s="50">
        <v>384</v>
      </c>
    </row>
    <row r="387" spans="1:6" ht="31.5" x14ac:dyDescent="0.25">
      <c r="A387" s="54">
        <v>6</v>
      </c>
      <c r="B387" s="54">
        <v>2957</v>
      </c>
      <c r="C387" s="48" t="s">
        <v>3219</v>
      </c>
      <c r="D387" s="52" t="s">
        <v>3456</v>
      </c>
      <c r="E387" s="53">
        <v>192.29798988802537</v>
      </c>
      <c r="F387" s="50">
        <v>385</v>
      </c>
    </row>
    <row r="388" spans="1:6" ht="31.5" x14ac:dyDescent="0.25">
      <c r="A388" s="54">
        <v>6</v>
      </c>
      <c r="B388" s="54">
        <v>22933</v>
      </c>
      <c r="C388" s="48" t="s">
        <v>3252</v>
      </c>
      <c r="D388" s="52" t="s">
        <v>3457</v>
      </c>
      <c r="E388" s="53">
        <v>192.17755855262786</v>
      </c>
      <c r="F388" s="50">
        <v>386</v>
      </c>
    </row>
    <row r="389" spans="1:6" ht="15.75" x14ac:dyDescent="0.25">
      <c r="A389" s="54">
        <v>6</v>
      </c>
      <c r="B389" s="54">
        <v>3071</v>
      </c>
      <c r="C389" s="49" t="s">
        <v>3322</v>
      </c>
      <c r="D389" s="52" t="s">
        <v>3458</v>
      </c>
      <c r="E389" s="53">
        <v>192.01289192477219</v>
      </c>
      <c r="F389" s="50">
        <v>387</v>
      </c>
    </row>
    <row r="390" spans="1:6" ht="15.75" x14ac:dyDescent="0.25">
      <c r="A390" s="54">
        <v>6</v>
      </c>
      <c r="B390" s="54">
        <v>12523</v>
      </c>
      <c r="C390" s="48" t="s">
        <v>3275</v>
      </c>
      <c r="D390" s="52" t="s">
        <v>3459</v>
      </c>
      <c r="E390" s="53">
        <v>191.77638868522868</v>
      </c>
      <c r="F390" s="50">
        <v>388</v>
      </c>
    </row>
    <row r="391" spans="1:6" ht="15.75" x14ac:dyDescent="0.25">
      <c r="A391" s="54">
        <v>6</v>
      </c>
      <c r="B391" s="54">
        <v>12522</v>
      </c>
      <c r="C391" s="48" t="s">
        <v>3275</v>
      </c>
      <c r="D391" s="52" t="s">
        <v>3459</v>
      </c>
      <c r="E391" s="53">
        <v>191.7666702763533</v>
      </c>
      <c r="F391" s="51">
        <v>389</v>
      </c>
    </row>
    <row r="392" spans="1:6" ht="31.5" x14ac:dyDescent="0.25">
      <c r="A392" s="54">
        <v>6</v>
      </c>
      <c r="B392" s="54">
        <v>16177</v>
      </c>
      <c r="C392" s="48" t="s">
        <v>3237</v>
      </c>
      <c r="D392" s="52" t="s">
        <v>3337</v>
      </c>
      <c r="E392" s="53">
        <v>191.57131641024702</v>
      </c>
      <c r="F392" s="50">
        <v>390</v>
      </c>
    </row>
    <row r="393" spans="1:6" ht="31.5" x14ac:dyDescent="0.25">
      <c r="A393" s="54">
        <v>6</v>
      </c>
      <c r="B393" s="54">
        <v>854</v>
      </c>
      <c r="C393" s="48" t="s">
        <v>3241</v>
      </c>
      <c r="D393" s="52" t="s">
        <v>3288</v>
      </c>
      <c r="E393" s="53">
        <v>191.53183913976554</v>
      </c>
      <c r="F393" s="50">
        <v>391</v>
      </c>
    </row>
    <row r="394" spans="1:6" ht="31.5" x14ac:dyDescent="0.25">
      <c r="A394" s="54">
        <v>6</v>
      </c>
      <c r="B394" s="54">
        <v>855</v>
      </c>
      <c r="C394" s="48" t="s">
        <v>3241</v>
      </c>
      <c r="D394" s="52" t="s">
        <v>3288</v>
      </c>
      <c r="E394" s="53">
        <v>191.51225430935403</v>
      </c>
      <c r="F394" s="50">
        <v>392</v>
      </c>
    </row>
    <row r="395" spans="1:6" ht="15.75" x14ac:dyDescent="0.25">
      <c r="A395" s="54">
        <v>6</v>
      </c>
      <c r="B395" s="54">
        <v>17224</v>
      </c>
      <c r="C395" s="48" t="s">
        <v>3241</v>
      </c>
      <c r="D395" s="52" t="s">
        <v>3460</v>
      </c>
      <c r="E395" s="53">
        <v>190.98828989012765</v>
      </c>
      <c r="F395" s="50">
        <v>393</v>
      </c>
    </row>
    <row r="396" spans="1:6" ht="15.75" x14ac:dyDescent="0.25">
      <c r="A396" s="54">
        <v>6</v>
      </c>
      <c r="B396" s="54">
        <v>17225</v>
      </c>
      <c r="C396" s="48" t="s">
        <v>3241</v>
      </c>
      <c r="D396" s="52" t="s">
        <v>3460</v>
      </c>
      <c r="E396" s="53">
        <v>190.98828989010914</v>
      </c>
      <c r="F396" s="50">
        <v>394</v>
      </c>
    </row>
    <row r="397" spans="1:6" ht="15.75" x14ac:dyDescent="0.25">
      <c r="A397" s="54">
        <v>6</v>
      </c>
      <c r="B397" s="54">
        <v>2435</v>
      </c>
      <c r="C397" s="48" t="s">
        <v>3237</v>
      </c>
      <c r="D397" s="52" t="s">
        <v>3461</v>
      </c>
      <c r="E397" s="53">
        <v>190.86612833281487</v>
      </c>
      <c r="F397" s="50">
        <v>395</v>
      </c>
    </row>
    <row r="398" spans="1:6" ht="31.5" x14ac:dyDescent="0.25">
      <c r="A398" s="54">
        <v>6</v>
      </c>
      <c r="B398" s="54">
        <v>7235</v>
      </c>
      <c r="C398" s="48" t="s">
        <v>3219</v>
      </c>
      <c r="D398" s="52" t="s">
        <v>3454</v>
      </c>
      <c r="E398" s="53">
        <v>190.78144207196837</v>
      </c>
      <c r="F398" s="50">
        <v>396</v>
      </c>
    </row>
    <row r="399" spans="1:6" ht="47.25" x14ac:dyDescent="0.25">
      <c r="A399" s="54">
        <v>6</v>
      </c>
      <c r="B399" s="54">
        <v>15825</v>
      </c>
      <c r="C399" s="48" t="s">
        <v>3219</v>
      </c>
      <c r="D399" s="52" t="s">
        <v>3462</v>
      </c>
      <c r="E399" s="53">
        <v>190.67000600121366</v>
      </c>
      <c r="F399" s="50">
        <v>397</v>
      </c>
    </row>
    <row r="400" spans="1:6" ht="15.75" x14ac:dyDescent="0.25">
      <c r="A400" s="54">
        <v>6</v>
      </c>
      <c r="B400" s="54">
        <v>16489</v>
      </c>
      <c r="C400" s="48" t="s">
        <v>3322</v>
      </c>
      <c r="D400" s="52" t="s">
        <v>3463</v>
      </c>
      <c r="E400" s="53">
        <v>190.57168822357667</v>
      </c>
      <c r="F400" s="50">
        <v>398</v>
      </c>
    </row>
    <row r="401" spans="1:6" ht="31.5" x14ac:dyDescent="0.25">
      <c r="A401" s="54">
        <v>6</v>
      </c>
      <c r="B401" s="54">
        <v>11740</v>
      </c>
      <c r="C401" s="48" t="s">
        <v>3222</v>
      </c>
      <c r="D401" s="52" t="s">
        <v>3464</v>
      </c>
      <c r="E401" s="53">
        <v>190.34784975806562</v>
      </c>
      <c r="F401" s="51">
        <v>399</v>
      </c>
    </row>
    <row r="402" spans="1:6" ht="15.75" x14ac:dyDescent="0.25">
      <c r="A402" s="54">
        <v>6</v>
      </c>
      <c r="B402" s="54">
        <v>7413</v>
      </c>
      <c r="C402" s="48" t="s">
        <v>3237</v>
      </c>
      <c r="D402" s="52" t="s">
        <v>3339</v>
      </c>
      <c r="E402" s="53">
        <v>190.31571895661838</v>
      </c>
      <c r="F402" s="50">
        <v>400</v>
      </c>
    </row>
    <row r="403" spans="1:6" ht="15.75" x14ac:dyDescent="0.25">
      <c r="A403" s="54">
        <v>6</v>
      </c>
      <c r="B403" s="54">
        <v>24768</v>
      </c>
      <c r="C403" s="48" t="s">
        <v>3219</v>
      </c>
      <c r="D403" s="52" t="s">
        <v>3465</v>
      </c>
      <c r="E403" s="53">
        <v>190.06196864913093</v>
      </c>
      <c r="F403" s="50">
        <v>401</v>
      </c>
    </row>
    <row r="404" spans="1:6" ht="31.5" x14ac:dyDescent="0.25">
      <c r="A404" s="54">
        <v>6</v>
      </c>
      <c r="B404" s="54">
        <v>22043</v>
      </c>
      <c r="C404" s="48" t="s">
        <v>3219</v>
      </c>
      <c r="D404" s="52" t="s">
        <v>3466</v>
      </c>
      <c r="E404" s="53">
        <v>188.95113402899074</v>
      </c>
      <c r="F404" s="50">
        <v>402</v>
      </c>
    </row>
    <row r="405" spans="1:6" ht="47.25" x14ac:dyDescent="0.25">
      <c r="A405" s="54">
        <v>6</v>
      </c>
      <c r="B405" s="54">
        <v>4640</v>
      </c>
      <c r="C405" s="48" t="s">
        <v>3219</v>
      </c>
      <c r="D405" s="52" t="s">
        <v>3467</v>
      </c>
      <c r="E405" s="53">
        <v>188.89454237106673</v>
      </c>
      <c r="F405" s="50">
        <v>403</v>
      </c>
    </row>
    <row r="406" spans="1:6" ht="15.75" x14ac:dyDescent="0.25">
      <c r="A406" s="54">
        <v>6</v>
      </c>
      <c r="B406" s="54">
        <v>27029</v>
      </c>
      <c r="C406" s="48" t="s">
        <v>3229</v>
      </c>
      <c r="D406" s="52" t="s">
        <v>3468</v>
      </c>
      <c r="E406" s="53">
        <v>188.89454237106673</v>
      </c>
      <c r="F406" s="50">
        <v>403</v>
      </c>
    </row>
    <row r="407" spans="1:6" ht="15.75" x14ac:dyDescent="0.25">
      <c r="A407" s="54">
        <v>6</v>
      </c>
      <c r="B407" s="54">
        <v>9199</v>
      </c>
      <c r="C407" s="48" t="s">
        <v>3322</v>
      </c>
      <c r="D407" s="52" t="s">
        <v>3469</v>
      </c>
      <c r="E407" s="53">
        <v>188.00831632499387</v>
      </c>
      <c r="F407" s="50">
        <v>405</v>
      </c>
    </row>
    <row r="408" spans="1:6" ht="15.75" x14ac:dyDescent="0.25">
      <c r="A408" s="54">
        <v>6</v>
      </c>
      <c r="B408" s="54">
        <v>27003</v>
      </c>
      <c r="C408" s="48" t="s">
        <v>3266</v>
      </c>
      <c r="D408" s="52" t="s">
        <v>3470</v>
      </c>
      <c r="E408" s="53">
        <v>187.95522224875543</v>
      </c>
      <c r="F408" s="50">
        <v>406</v>
      </c>
    </row>
    <row r="409" spans="1:6" ht="15.75" x14ac:dyDescent="0.25">
      <c r="A409" s="54">
        <v>6</v>
      </c>
      <c r="B409" s="54">
        <v>27000</v>
      </c>
      <c r="C409" s="48" t="s">
        <v>3266</v>
      </c>
      <c r="D409" s="52" t="s">
        <v>3470</v>
      </c>
      <c r="E409" s="53">
        <v>187.95039849483544</v>
      </c>
      <c r="F409" s="50">
        <v>407</v>
      </c>
    </row>
    <row r="410" spans="1:6" ht="31.5" x14ac:dyDescent="0.25">
      <c r="A410" s="54">
        <v>6</v>
      </c>
      <c r="B410" s="54">
        <v>18882</v>
      </c>
      <c r="C410" s="48" t="s">
        <v>3219</v>
      </c>
      <c r="D410" s="52" t="s">
        <v>3393</v>
      </c>
      <c r="E410" s="53">
        <v>187.64761196500675</v>
      </c>
      <c r="F410" s="50">
        <v>408</v>
      </c>
    </row>
    <row r="411" spans="1:6" ht="31.5" x14ac:dyDescent="0.25">
      <c r="A411" s="54">
        <v>6</v>
      </c>
      <c r="B411" s="54">
        <v>18886</v>
      </c>
      <c r="C411" s="48" t="s">
        <v>3219</v>
      </c>
      <c r="D411" s="52" t="s">
        <v>3393</v>
      </c>
      <c r="E411" s="53">
        <v>187.4834771866384</v>
      </c>
      <c r="F411" s="50">
        <v>409</v>
      </c>
    </row>
    <row r="412" spans="1:6" ht="31.5" x14ac:dyDescent="0.25">
      <c r="A412" s="54">
        <v>6</v>
      </c>
      <c r="B412" s="54">
        <v>18883</v>
      </c>
      <c r="C412" s="48" t="s">
        <v>3219</v>
      </c>
      <c r="D412" s="52" t="s">
        <v>3393</v>
      </c>
      <c r="E412" s="53">
        <v>187.18396841038137</v>
      </c>
      <c r="F412" s="50">
        <v>410</v>
      </c>
    </row>
    <row r="413" spans="1:6" ht="31.5" x14ac:dyDescent="0.25">
      <c r="A413" s="54">
        <v>6</v>
      </c>
      <c r="B413" s="54">
        <v>18892</v>
      </c>
      <c r="C413" s="48" t="s">
        <v>3219</v>
      </c>
      <c r="D413" s="52" t="s">
        <v>3393</v>
      </c>
      <c r="E413" s="53">
        <v>186.92856554021196</v>
      </c>
      <c r="F413" s="50">
        <v>411</v>
      </c>
    </row>
    <row r="414" spans="1:6" ht="15.75" x14ac:dyDescent="0.25">
      <c r="A414" s="54">
        <v>6</v>
      </c>
      <c r="B414" s="54">
        <v>25664</v>
      </c>
      <c r="C414" s="48" t="s">
        <v>3322</v>
      </c>
      <c r="D414" s="52" t="s">
        <v>3354</v>
      </c>
      <c r="E414" s="53">
        <v>186.89938552935945</v>
      </c>
      <c r="F414" s="50">
        <v>412</v>
      </c>
    </row>
    <row r="415" spans="1:6" ht="31.5" x14ac:dyDescent="0.25">
      <c r="A415" s="54">
        <v>6</v>
      </c>
      <c r="B415" s="54">
        <v>12525</v>
      </c>
      <c r="C415" s="48" t="s">
        <v>3219</v>
      </c>
      <c r="D415" s="52" t="s">
        <v>3391</v>
      </c>
      <c r="E415" s="53">
        <v>186.68764039751423</v>
      </c>
      <c r="F415" s="50">
        <v>413</v>
      </c>
    </row>
    <row r="416" spans="1:6" ht="31.5" x14ac:dyDescent="0.25">
      <c r="A416" s="54">
        <v>6</v>
      </c>
      <c r="B416" s="54">
        <v>18884</v>
      </c>
      <c r="C416" s="48" t="s">
        <v>3219</v>
      </c>
      <c r="D416" s="52" t="s">
        <v>3393</v>
      </c>
      <c r="E416" s="53">
        <v>186.57472173662072</v>
      </c>
      <c r="F416" s="50">
        <v>414</v>
      </c>
    </row>
    <row r="417" spans="1:6" ht="31.5" x14ac:dyDescent="0.25">
      <c r="A417" s="54">
        <v>6</v>
      </c>
      <c r="B417" s="54">
        <v>5865</v>
      </c>
      <c r="C417" s="48" t="s">
        <v>3322</v>
      </c>
      <c r="D417" s="52" t="s">
        <v>3471</v>
      </c>
      <c r="E417" s="53">
        <v>186.43807057184515</v>
      </c>
      <c r="F417" s="50">
        <v>415</v>
      </c>
    </row>
    <row r="418" spans="1:6" ht="15.75" x14ac:dyDescent="0.25">
      <c r="A418" s="54">
        <v>6</v>
      </c>
      <c r="B418" s="54">
        <v>2376</v>
      </c>
      <c r="C418" s="48" t="s">
        <v>3472</v>
      </c>
      <c r="D418" s="52" t="s">
        <v>3473</v>
      </c>
      <c r="E418" s="53">
        <v>186.3727628349865</v>
      </c>
      <c r="F418" s="50">
        <v>416</v>
      </c>
    </row>
    <row r="419" spans="1:6" ht="31.5" x14ac:dyDescent="0.25">
      <c r="A419" s="54">
        <v>6</v>
      </c>
      <c r="B419" s="54">
        <v>6200</v>
      </c>
      <c r="C419" s="48" t="s">
        <v>3219</v>
      </c>
      <c r="D419" s="52" t="s">
        <v>3444</v>
      </c>
      <c r="E419" s="53">
        <v>186.14118948769874</v>
      </c>
      <c r="F419" s="50">
        <v>417</v>
      </c>
    </row>
    <row r="420" spans="1:6" ht="15.75" x14ac:dyDescent="0.25">
      <c r="A420" s="54">
        <v>6</v>
      </c>
      <c r="B420" s="54">
        <v>7281</v>
      </c>
      <c r="C420" s="48" t="s">
        <v>3252</v>
      </c>
      <c r="D420" s="52" t="s">
        <v>3474</v>
      </c>
      <c r="E420" s="53">
        <v>186.08047571855991</v>
      </c>
      <c r="F420" s="50">
        <v>418</v>
      </c>
    </row>
    <row r="421" spans="1:6" ht="31.5" x14ac:dyDescent="0.25">
      <c r="A421" s="54">
        <v>6</v>
      </c>
      <c r="B421" s="54">
        <v>25221</v>
      </c>
      <c r="C421" s="48" t="s">
        <v>3237</v>
      </c>
      <c r="D421" s="52" t="s">
        <v>3475</v>
      </c>
      <c r="E421" s="53">
        <v>186.04340599113266</v>
      </c>
      <c r="F421" s="50">
        <v>419</v>
      </c>
    </row>
    <row r="422" spans="1:6" ht="15.75" x14ac:dyDescent="0.25">
      <c r="A422" s="54">
        <v>6</v>
      </c>
      <c r="B422" s="54">
        <v>13610</v>
      </c>
      <c r="C422" s="48" t="s">
        <v>3241</v>
      </c>
      <c r="D422" s="52" t="s">
        <v>3307</v>
      </c>
      <c r="E422" s="53">
        <v>185.85874671481162</v>
      </c>
      <c r="F422" s="50">
        <v>420</v>
      </c>
    </row>
    <row r="423" spans="1:6" ht="31.5" x14ac:dyDescent="0.25">
      <c r="A423" s="54">
        <v>6</v>
      </c>
      <c r="B423" s="54">
        <v>25040</v>
      </c>
      <c r="C423" s="48" t="s">
        <v>3219</v>
      </c>
      <c r="D423" s="52" t="s">
        <v>3476</v>
      </c>
      <c r="E423" s="53">
        <v>185.85387959621093</v>
      </c>
      <c r="F423" s="50">
        <v>421</v>
      </c>
    </row>
    <row r="424" spans="1:6" ht="15.75" x14ac:dyDescent="0.25">
      <c r="A424" s="54">
        <v>6</v>
      </c>
      <c r="B424" s="54">
        <v>5136</v>
      </c>
      <c r="C424" s="48" t="s">
        <v>3322</v>
      </c>
      <c r="D424" s="52" t="s">
        <v>3477</v>
      </c>
      <c r="E424" s="53">
        <v>185.48586184646109</v>
      </c>
      <c r="F424" s="50">
        <v>422</v>
      </c>
    </row>
    <row r="425" spans="1:6" ht="15.75" x14ac:dyDescent="0.25">
      <c r="A425" s="54">
        <v>6</v>
      </c>
      <c r="B425" s="54">
        <v>2414</v>
      </c>
      <c r="C425" s="48" t="s">
        <v>3322</v>
      </c>
      <c r="D425" s="52" t="s">
        <v>3478</v>
      </c>
      <c r="E425" s="53">
        <v>185.48516179705527</v>
      </c>
      <c r="F425" s="50">
        <v>423</v>
      </c>
    </row>
    <row r="426" spans="1:6" ht="15.75" x14ac:dyDescent="0.25">
      <c r="A426" s="54">
        <v>6</v>
      </c>
      <c r="B426" s="54">
        <v>13495</v>
      </c>
      <c r="C426" s="48" t="s">
        <v>3322</v>
      </c>
      <c r="D426" s="52" t="s">
        <v>3479</v>
      </c>
      <c r="E426" s="53">
        <v>185.48511657924971</v>
      </c>
      <c r="F426" s="50">
        <v>424</v>
      </c>
    </row>
    <row r="427" spans="1:6" ht="15.75" x14ac:dyDescent="0.25">
      <c r="A427" s="54">
        <v>6</v>
      </c>
      <c r="B427" s="54">
        <v>15042</v>
      </c>
      <c r="C427" s="48" t="s">
        <v>3322</v>
      </c>
      <c r="D427" s="52" t="s">
        <v>3480</v>
      </c>
      <c r="E427" s="53">
        <v>185.48511657924971</v>
      </c>
      <c r="F427" s="50">
        <v>424</v>
      </c>
    </row>
    <row r="428" spans="1:6" ht="31.5" x14ac:dyDescent="0.25">
      <c r="A428" s="54">
        <v>6</v>
      </c>
      <c r="B428" s="54">
        <v>3854</v>
      </c>
      <c r="C428" s="49" t="s">
        <v>3219</v>
      </c>
      <c r="D428" s="52" t="s">
        <v>3481</v>
      </c>
      <c r="E428" s="53">
        <v>185.0677417540129</v>
      </c>
      <c r="F428" s="50">
        <v>426</v>
      </c>
    </row>
    <row r="429" spans="1:6" ht="31.5" x14ac:dyDescent="0.25">
      <c r="A429" s="54">
        <v>6</v>
      </c>
      <c r="B429" s="54">
        <v>3852</v>
      </c>
      <c r="C429" s="48" t="s">
        <v>3219</v>
      </c>
      <c r="D429" s="52" t="s">
        <v>3481</v>
      </c>
      <c r="E429" s="53">
        <v>185.06174696435909</v>
      </c>
      <c r="F429" s="50">
        <v>427</v>
      </c>
    </row>
    <row r="430" spans="1:6" ht="31.5" x14ac:dyDescent="0.25">
      <c r="A430" s="54">
        <v>6</v>
      </c>
      <c r="B430" s="54">
        <v>3851</v>
      </c>
      <c r="C430" s="48" t="s">
        <v>3219</v>
      </c>
      <c r="D430" s="52" t="s">
        <v>3481</v>
      </c>
      <c r="E430" s="53">
        <v>185.02655062053438</v>
      </c>
      <c r="F430" s="50">
        <v>428</v>
      </c>
    </row>
    <row r="431" spans="1:6" ht="15.75" x14ac:dyDescent="0.25">
      <c r="A431" s="54">
        <v>6</v>
      </c>
      <c r="B431" s="54">
        <v>5870</v>
      </c>
      <c r="C431" s="48" t="s">
        <v>3237</v>
      </c>
      <c r="D431" s="52" t="s">
        <v>3482</v>
      </c>
      <c r="E431" s="53">
        <v>184.90965424641877</v>
      </c>
      <c r="F431" s="50">
        <v>429</v>
      </c>
    </row>
    <row r="432" spans="1:6" ht="31.5" x14ac:dyDescent="0.25">
      <c r="A432" s="54">
        <v>6</v>
      </c>
      <c r="B432" s="54">
        <v>3855</v>
      </c>
      <c r="C432" s="48" t="s">
        <v>3219</v>
      </c>
      <c r="D432" s="52" t="s">
        <v>3481</v>
      </c>
      <c r="E432" s="53">
        <v>184.84919116307694</v>
      </c>
      <c r="F432" s="50">
        <v>430</v>
      </c>
    </row>
    <row r="433" spans="1:6" ht="31.5" x14ac:dyDescent="0.25">
      <c r="A433" s="54">
        <v>6</v>
      </c>
      <c r="B433" s="54">
        <v>18891</v>
      </c>
      <c r="C433" s="48" t="s">
        <v>3219</v>
      </c>
      <c r="D433" s="52" t="s">
        <v>3393</v>
      </c>
      <c r="E433" s="53">
        <v>184.49608297474958</v>
      </c>
      <c r="F433" s="50">
        <v>431</v>
      </c>
    </row>
    <row r="434" spans="1:6" ht="31.5" x14ac:dyDescent="0.25">
      <c r="A434" s="54">
        <v>6</v>
      </c>
      <c r="B434" s="54">
        <v>18888</v>
      </c>
      <c r="C434" s="48" t="s">
        <v>3219</v>
      </c>
      <c r="D434" s="52" t="s">
        <v>3393</v>
      </c>
      <c r="E434" s="53">
        <v>184.31949201911434</v>
      </c>
      <c r="F434" s="50">
        <v>432</v>
      </c>
    </row>
    <row r="435" spans="1:6" ht="47.25" x14ac:dyDescent="0.25">
      <c r="A435" s="54">
        <v>6</v>
      </c>
      <c r="B435" s="54">
        <v>9535</v>
      </c>
      <c r="C435" s="48" t="s">
        <v>3222</v>
      </c>
      <c r="D435" s="52" t="s">
        <v>3388</v>
      </c>
      <c r="E435" s="53">
        <v>183.91345159087268</v>
      </c>
      <c r="F435" s="50">
        <v>433</v>
      </c>
    </row>
    <row r="436" spans="1:6" ht="31.5" x14ac:dyDescent="0.25">
      <c r="A436" s="54">
        <v>6</v>
      </c>
      <c r="B436" s="54">
        <v>24821</v>
      </c>
      <c r="C436" s="48" t="s">
        <v>3219</v>
      </c>
      <c r="D436" s="52" t="s">
        <v>3483</v>
      </c>
      <c r="E436" s="53">
        <v>183.8192228758177</v>
      </c>
      <c r="F436" s="50">
        <v>434</v>
      </c>
    </row>
    <row r="437" spans="1:6" ht="31.5" x14ac:dyDescent="0.25">
      <c r="A437" s="54">
        <v>6</v>
      </c>
      <c r="B437" s="54">
        <v>8108</v>
      </c>
      <c r="C437" s="48" t="s">
        <v>3219</v>
      </c>
      <c r="D437" s="52" t="s">
        <v>3484</v>
      </c>
      <c r="E437" s="53">
        <v>183.49381983229148</v>
      </c>
      <c r="F437" s="50">
        <v>435</v>
      </c>
    </row>
    <row r="438" spans="1:6" ht="31.5" x14ac:dyDescent="0.25">
      <c r="A438" s="54">
        <v>6</v>
      </c>
      <c r="B438" s="54">
        <v>3099</v>
      </c>
      <c r="C438" s="48" t="s">
        <v>3219</v>
      </c>
      <c r="D438" s="52" t="s">
        <v>3485</v>
      </c>
      <c r="E438" s="53">
        <v>183.48309375195043</v>
      </c>
      <c r="F438" s="50">
        <v>436</v>
      </c>
    </row>
    <row r="439" spans="1:6" ht="15.75" x14ac:dyDescent="0.25">
      <c r="A439" s="54">
        <v>6</v>
      </c>
      <c r="B439" s="54">
        <v>23133</v>
      </c>
      <c r="C439" s="48" t="s">
        <v>3229</v>
      </c>
      <c r="D439" s="52" t="s">
        <v>3486</v>
      </c>
      <c r="E439" s="53">
        <v>183.37774177552672</v>
      </c>
      <c r="F439" s="50">
        <v>437</v>
      </c>
    </row>
    <row r="440" spans="1:6" ht="31.5" x14ac:dyDescent="0.25">
      <c r="A440" s="54">
        <v>6</v>
      </c>
      <c r="B440" s="54">
        <v>3850</v>
      </c>
      <c r="C440" s="48" t="s">
        <v>3219</v>
      </c>
      <c r="D440" s="52" t="s">
        <v>3481</v>
      </c>
      <c r="E440" s="53">
        <v>183.35953692030634</v>
      </c>
      <c r="F440" s="50">
        <v>438</v>
      </c>
    </row>
    <row r="441" spans="1:6" ht="15.75" x14ac:dyDescent="0.25">
      <c r="A441" s="54">
        <v>6</v>
      </c>
      <c r="B441" s="54">
        <v>26987</v>
      </c>
      <c r="C441" s="48" t="s">
        <v>3252</v>
      </c>
      <c r="D441" s="52" t="s">
        <v>3487</v>
      </c>
      <c r="E441" s="53">
        <v>183.08883445418383</v>
      </c>
      <c r="F441" s="50">
        <v>439</v>
      </c>
    </row>
    <row r="442" spans="1:6" ht="15.75" x14ac:dyDescent="0.25">
      <c r="A442" s="54">
        <v>6</v>
      </c>
      <c r="B442" s="54">
        <v>26988</v>
      </c>
      <c r="C442" s="48" t="s">
        <v>3252</v>
      </c>
      <c r="D442" s="52" t="s">
        <v>3487</v>
      </c>
      <c r="E442" s="53">
        <v>183.085258321726</v>
      </c>
      <c r="F442" s="50">
        <v>440</v>
      </c>
    </row>
    <row r="443" spans="1:6" ht="31.5" x14ac:dyDescent="0.25">
      <c r="A443" s="54">
        <v>6</v>
      </c>
      <c r="B443" s="54">
        <v>8106</v>
      </c>
      <c r="C443" s="48" t="s">
        <v>3219</v>
      </c>
      <c r="D443" s="52" t="s">
        <v>3484</v>
      </c>
      <c r="E443" s="53">
        <v>183.00085600547916</v>
      </c>
      <c r="F443" s="50">
        <v>441</v>
      </c>
    </row>
    <row r="444" spans="1:6" ht="31.5" x14ac:dyDescent="0.25">
      <c r="A444" s="54">
        <v>6</v>
      </c>
      <c r="B444" s="54">
        <v>3098</v>
      </c>
      <c r="C444" s="48" t="s">
        <v>3219</v>
      </c>
      <c r="D444" s="52" t="s">
        <v>3485</v>
      </c>
      <c r="E444" s="53">
        <v>182.98759647753968</v>
      </c>
      <c r="F444" s="50">
        <v>442</v>
      </c>
    </row>
    <row r="445" spans="1:6" ht="15.75" x14ac:dyDescent="0.25">
      <c r="A445" s="54">
        <v>6</v>
      </c>
      <c r="B445" s="54">
        <v>22479</v>
      </c>
      <c r="C445" s="48" t="s">
        <v>3241</v>
      </c>
      <c r="D445" s="52" t="s">
        <v>3488</v>
      </c>
      <c r="E445" s="53">
        <v>182.23085547592603</v>
      </c>
      <c r="F445" s="50">
        <v>443</v>
      </c>
    </row>
    <row r="446" spans="1:6" ht="15.75" x14ac:dyDescent="0.25">
      <c r="A446" s="54">
        <v>6</v>
      </c>
      <c r="B446" s="54">
        <v>22478</v>
      </c>
      <c r="C446" s="48" t="s">
        <v>3241</v>
      </c>
      <c r="D446" s="52" t="s">
        <v>3488</v>
      </c>
      <c r="E446" s="53">
        <v>182.23085547590753</v>
      </c>
      <c r="F446" s="50">
        <v>444</v>
      </c>
    </row>
    <row r="447" spans="1:6" ht="15.75" x14ac:dyDescent="0.25">
      <c r="A447" s="54">
        <v>6</v>
      </c>
      <c r="B447" s="54">
        <v>873</v>
      </c>
      <c r="C447" s="48" t="s">
        <v>3237</v>
      </c>
      <c r="D447" s="52" t="s">
        <v>3489</v>
      </c>
      <c r="E447" s="53">
        <v>181.26841719650926</v>
      </c>
      <c r="F447" s="50">
        <v>445</v>
      </c>
    </row>
    <row r="448" spans="1:6" ht="15.75" x14ac:dyDescent="0.25">
      <c r="A448" s="54">
        <v>6</v>
      </c>
      <c r="B448" s="54">
        <v>27033</v>
      </c>
      <c r="C448" s="48" t="s">
        <v>3229</v>
      </c>
      <c r="D448" s="52" t="s">
        <v>3490</v>
      </c>
      <c r="E448" s="53">
        <v>181.26841719650926</v>
      </c>
      <c r="F448" s="50">
        <v>445</v>
      </c>
    </row>
    <row r="449" spans="1:6" ht="47.25" x14ac:dyDescent="0.25">
      <c r="A449" s="54">
        <v>6</v>
      </c>
      <c r="B449" s="54">
        <v>15199</v>
      </c>
      <c r="C449" s="48" t="s">
        <v>3219</v>
      </c>
      <c r="D449" s="52" t="s">
        <v>3491</v>
      </c>
      <c r="E449" s="53">
        <v>181.19146946160612</v>
      </c>
      <c r="F449" s="50">
        <v>447</v>
      </c>
    </row>
    <row r="450" spans="1:6" ht="15.75" x14ac:dyDescent="0.25">
      <c r="A450" s="54">
        <v>6</v>
      </c>
      <c r="B450" s="54">
        <v>20743</v>
      </c>
      <c r="C450" s="48" t="s">
        <v>3237</v>
      </c>
      <c r="D450" s="52" t="s">
        <v>3492</v>
      </c>
      <c r="E450" s="53">
        <v>181.13588998129495</v>
      </c>
      <c r="F450" s="50">
        <v>448</v>
      </c>
    </row>
    <row r="451" spans="1:6" ht="15.75" x14ac:dyDescent="0.25">
      <c r="A451" s="54">
        <v>6</v>
      </c>
      <c r="B451" s="54">
        <v>14175</v>
      </c>
      <c r="C451" s="48" t="s">
        <v>3252</v>
      </c>
      <c r="D451" s="52" t="s">
        <v>3372</v>
      </c>
      <c r="E451" s="53">
        <v>180.95821574200767</v>
      </c>
      <c r="F451" s="50">
        <v>449</v>
      </c>
    </row>
    <row r="452" spans="1:6" ht="31.5" x14ac:dyDescent="0.25">
      <c r="A452" s="54">
        <v>6</v>
      </c>
      <c r="B452" s="54">
        <v>1115</v>
      </c>
      <c r="C452" s="48" t="s">
        <v>3219</v>
      </c>
      <c r="D452" s="52" t="s">
        <v>3493</v>
      </c>
      <c r="E452" s="53">
        <v>180.84431825933592</v>
      </c>
      <c r="F452" s="50">
        <v>450</v>
      </c>
    </row>
    <row r="453" spans="1:6" ht="31.5" x14ac:dyDescent="0.25">
      <c r="A453" s="54">
        <v>6</v>
      </c>
      <c r="B453" s="54">
        <v>21953</v>
      </c>
      <c r="C453" s="48" t="s">
        <v>3219</v>
      </c>
      <c r="D453" s="52" t="s">
        <v>3494</v>
      </c>
      <c r="E453" s="53">
        <v>180.55476568979213</v>
      </c>
      <c r="F453" s="50">
        <v>451</v>
      </c>
    </row>
    <row r="454" spans="1:6" ht="31.5" x14ac:dyDescent="0.25">
      <c r="A454" s="54">
        <v>6</v>
      </c>
      <c r="B454" s="54">
        <v>23548</v>
      </c>
      <c r="C454" s="48" t="s">
        <v>3252</v>
      </c>
      <c r="D454" s="52" t="s">
        <v>3495</v>
      </c>
      <c r="E454" s="53">
        <v>180.45463029592872</v>
      </c>
      <c r="F454" s="50">
        <v>452</v>
      </c>
    </row>
    <row r="455" spans="1:6" ht="31.5" x14ac:dyDescent="0.25">
      <c r="A455" s="54">
        <v>6</v>
      </c>
      <c r="B455" s="54">
        <v>25580</v>
      </c>
      <c r="C455" s="48" t="s">
        <v>3330</v>
      </c>
      <c r="D455" s="52" t="s">
        <v>3496</v>
      </c>
      <c r="E455" s="53">
        <v>180.4398863207843</v>
      </c>
      <c r="F455" s="50">
        <v>453</v>
      </c>
    </row>
    <row r="456" spans="1:6" ht="31.5" x14ac:dyDescent="0.25">
      <c r="A456" s="54">
        <v>6</v>
      </c>
      <c r="B456" s="54">
        <v>25579</v>
      </c>
      <c r="C456" s="48" t="s">
        <v>3330</v>
      </c>
      <c r="D456" s="52" t="s">
        <v>3496</v>
      </c>
      <c r="E456" s="53">
        <v>180.39617537677162</v>
      </c>
      <c r="F456" s="50">
        <v>454</v>
      </c>
    </row>
    <row r="457" spans="1:6" ht="15.75" x14ac:dyDescent="0.25">
      <c r="A457" s="54">
        <v>6</v>
      </c>
      <c r="B457" s="54">
        <v>24944</v>
      </c>
      <c r="C457" s="48" t="s">
        <v>3330</v>
      </c>
      <c r="D457" s="52" t="s">
        <v>3497</v>
      </c>
      <c r="E457" s="53">
        <v>180.20173808434743</v>
      </c>
      <c r="F457" s="50">
        <v>455</v>
      </c>
    </row>
    <row r="458" spans="1:6" ht="15.75" x14ac:dyDescent="0.25">
      <c r="A458" s="54">
        <v>6</v>
      </c>
      <c r="B458" s="54">
        <v>24945</v>
      </c>
      <c r="C458" s="48" t="s">
        <v>3330</v>
      </c>
      <c r="D458" s="52" t="s">
        <v>3497</v>
      </c>
      <c r="E458" s="53">
        <v>180.19285973427955</v>
      </c>
      <c r="F458" s="50">
        <v>456</v>
      </c>
    </row>
    <row r="459" spans="1:6" ht="31.5" x14ac:dyDescent="0.25">
      <c r="A459" s="54">
        <v>6</v>
      </c>
      <c r="B459" s="54">
        <v>23547</v>
      </c>
      <c r="C459" s="48" t="s">
        <v>3252</v>
      </c>
      <c r="D459" s="52" t="s">
        <v>3495</v>
      </c>
      <c r="E459" s="53">
        <v>179.95302626211287</v>
      </c>
      <c r="F459" s="50">
        <v>457</v>
      </c>
    </row>
    <row r="460" spans="1:6" ht="15.75" x14ac:dyDescent="0.25">
      <c r="A460" s="54">
        <v>6</v>
      </c>
      <c r="B460" s="54">
        <v>16828</v>
      </c>
      <c r="C460" s="48" t="s">
        <v>3322</v>
      </c>
      <c r="D460" s="52" t="s">
        <v>3498</v>
      </c>
      <c r="E460" s="53">
        <v>179.52344754132361</v>
      </c>
      <c r="F460" s="50">
        <v>458</v>
      </c>
    </row>
    <row r="461" spans="1:6" ht="31.5" x14ac:dyDescent="0.25">
      <c r="A461" s="54">
        <v>6</v>
      </c>
      <c r="B461" s="54">
        <v>14501</v>
      </c>
      <c r="C461" s="48" t="s">
        <v>3232</v>
      </c>
      <c r="D461" s="52" t="s">
        <v>3422</v>
      </c>
      <c r="E461" s="53">
        <v>179.24265347578492</v>
      </c>
      <c r="F461" s="50">
        <v>459</v>
      </c>
    </row>
    <row r="462" spans="1:6" ht="15.75" x14ac:dyDescent="0.25">
      <c r="A462" s="54">
        <v>6</v>
      </c>
      <c r="B462" s="54">
        <v>17627</v>
      </c>
      <c r="C462" s="48" t="s">
        <v>3322</v>
      </c>
      <c r="D462" s="52" t="s">
        <v>3434</v>
      </c>
      <c r="E462" s="53">
        <v>179.15551483370118</v>
      </c>
      <c r="F462" s="50">
        <v>460</v>
      </c>
    </row>
    <row r="463" spans="1:6" ht="15.75" x14ac:dyDescent="0.25">
      <c r="A463" s="54">
        <v>6</v>
      </c>
      <c r="B463" s="54">
        <v>114</v>
      </c>
      <c r="C463" s="48" t="s">
        <v>3330</v>
      </c>
      <c r="D463" s="52" t="s">
        <v>3499</v>
      </c>
      <c r="E463" s="53">
        <v>179.15035009775272</v>
      </c>
      <c r="F463" s="50">
        <v>461</v>
      </c>
    </row>
    <row r="464" spans="1:6" ht="31.5" x14ac:dyDescent="0.25">
      <c r="A464" s="54">
        <v>6</v>
      </c>
      <c r="B464" s="54">
        <v>27023</v>
      </c>
      <c r="C464" s="48" t="s">
        <v>3252</v>
      </c>
      <c r="D464" s="52" t="s">
        <v>3500</v>
      </c>
      <c r="E464" s="53">
        <v>179.1495508837707</v>
      </c>
      <c r="F464" s="50">
        <v>462</v>
      </c>
    </row>
    <row r="465" spans="1:6" ht="31.5" x14ac:dyDescent="0.25">
      <c r="A465" s="54">
        <v>6</v>
      </c>
      <c r="B465" s="54">
        <v>27022</v>
      </c>
      <c r="C465" s="48" t="s">
        <v>3252</v>
      </c>
      <c r="D465" s="52" t="s">
        <v>3500</v>
      </c>
      <c r="E465" s="53">
        <v>179.11857136079212</v>
      </c>
      <c r="F465" s="50">
        <v>463</v>
      </c>
    </row>
    <row r="466" spans="1:6" ht="31.5" x14ac:dyDescent="0.25">
      <c r="A466" s="54">
        <v>6</v>
      </c>
      <c r="B466" s="54">
        <v>17608</v>
      </c>
      <c r="C466" s="48" t="s">
        <v>3252</v>
      </c>
      <c r="D466" s="52" t="s">
        <v>3500</v>
      </c>
      <c r="E466" s="53">
        <v>179.08208083548058</v>
      </c>
      <c r="F466" s="50">
        <v>464</v>
      </c>
    </row>
    <row r="467" spans="1:6" ht="15.75" x14ac:dyDescent="0.25">
      <c r="A467" s="54">
        <v>6</v>
      </c>
      <c r="B467" s="54">
        <v>16827</v>
      </c>
      <c r="C467" s="48" t="s">
        <v>3322</v>
      </c>
      <c r="D467" s="52" t="s">
        <v>3498</v>
      </c>
      <c r="E467" s="53">
        <v>179.06044574030665</v>
      </c>
      <c r="F467" s="50">
        <v>465</v>
      </c>
    </row>
    <row r="468" spans="1:6" ht="15.75" x14ac:dyDescent="0.25">
      <c r="A468" s="54">
        <v>6</v>
      </c>
      <c r="B468" s="54">
        <v>16829</v>
      </c>
      <c r="C468" s="48" t="s">
        <v>3322</v>
      </c>
      <c r="D468" s="52" t="s">
        <v>3498</v>
      </c>
      <c r="E468" s="53">
        <v>178.9147065435601</v>
      </c>
      <c r="F468" s="50">
        <v>466</v>
      </c>
    </row>
    <row r="469" spans="1:6" ht="15.75" x14ac:dyDescent="0.25">
      <c r="A469" s="54">
        <v>6</v>
      </c>
      <c r="B469" s="54">
        <v>15499</v>
      </c>
      <c r="C469" s="48" t="s">
        <v>3241</v>
      </c>
      <c r="D469" s="52" t="s">
        <v>3501</v>
      </c>
      <c r="E469" s="53">
        <v>178.80510937129378</v>
      </c>
      <c r="F469" s="50">
        <v>467</v>
      </c>
    </row>
    <row r="470" spans="1:6" ht="15.75" x14ac:dyDescent="0.25">
      <c r="A470" s="54">
        <v>6</v>
      </c>
      <c r="B470" s="54">
        <v>16830</v>
      </c>
      <c r="C470" s="48" t="s">
        <v>3322</v>
      </c>
      <c r="D470" s="52" t="s">
        <v>3498</v>
      </c>
      <c r="E470" s="53">
        <v>178.65925563374543</v>
      </c>
      <c r="F470" s="50">
        <v>468</v>
      </c>
    </row>
    <row r="471" spans="1:6" ht="15.75" x14ac:dyDescent="0.25">
      <c r="A471" s="54">
        <v>6</v>
      </c>
      <c r="B471" s="54">
        <v>16824</v>
      </c>
      <c r="C471" s="48" t="s">
        <v>3322</v>
      </c>
      <c r="D471" s="52" t="s">
        <v>3498</v>
      </c>
      <c r="E471" s="53">
        <v>178.61387791740745</v>
      </c>
      <c r="F471" s="50">
        <v>469</v>
      </c>
    </row>
    <row r="472" spans="1:6" ht="15.75" x14ac:dyDescent="0.25">
      <c r="A472" s="54">
        <v>6</v>
      </c>
      <c r="B472" s="54">
        <v>16823</v>
      </c>
      <c r="C472" s="48" t="s">
        <v>3322</v>
      </c>
      <c r="D472" s="52" t="s">
        <v>3498</v>
      </c>
      <c r="E472" s="53">
        <v>178.55559832245623</v>
      </c>
      <c r="F472" s="50">
        <v>470</v>
      </c>
    </row>
    <row r="473" spans="1:6" ht="63" x14ac:dyDescent="0.25">
      <c r="A473" s="54">
        <v>6</v>
      </c>
      <c r="B473" s="54">
        <v>5490</v>
      </c>
      <c r="C473" s="48" t="s">
        <v>3252</v>
      </c>
      <c r="D473" s="52" t="s">
        <v>3502</v>
      </c>
      <c r="E473" s="53">
        <v>178.25388278828484</v>
      </c>
      <c r="F473" s="50">
        <v>471</v>
      </c>
    </row>
    <row r="474" spans="1:6" ht="15.75" x14ac:dyDescent="0.25">
      <c r="A474" s="54">
        <v>6</v>
      </c>
      <c r="B474" s="54">
        <v>872</v>
      </c>
      <c r="C474" s="48" t="s">
        <v>3237</v>
      </c>
      <c r="D474" s="52" t="s">
        <v>3489</v>
      </c>
      <c r="E474" s="53">
        <v>178.06825250058677</v>
      </c>
      <c r="F474" s="50">
        <v>472</v>
      </c>
    </row>
    <row r="475" spans="1:6" ht="15.75" x14ac:dyDescent="0.25">
      <c r="A475" s="54">
        <v>6</v>
      </c>
      <c r="B475" s="54">
        <v>7895</v>
      </c>
      <c r="C475" s="48" t="s">
        <v>3219</v>
      </c>
      <c r="D475" s="52" t="s">
        <v>3503</v>
      </c>
      <c r="E475" s="53">
        <v>177.89362871643365</v>
      </c>
      <c r="F475" s="50">
        <v>473</v>
      </c>
    </row>
    <row r="476" spans="1:6" ht="31.5" x14ac:dyDescent="0.25">
      <c r="A476" s="54">
        <v>6</v>
      </c>
      <c r="B476" s="54">
        <v>4707</v>
      </c>
      <c r="C476" s="48" t="s">
        <v>3222</v>
      </c>
      <c r="D476" s="52" t="s">
        <v>3504</v>
      </c>
      <c r="E476" s="53">
        <v>177.52183814117475</v>
      </c>
      <c r="F476" s="50">
        <v>474</v>
      </c>
    </row>
    <row r="477" spans="1:6" ht="15.75" x14ac:dyDescent="0.25">
      <c r="A477" s="54">
        <v>6</v>
      </c>
      <c r="B477" s="54">
        <v>6542</v>
      </c>
      <c r="C477" s="48" t="s">
        <v>3232</v>
      </c>
      <c r="D477" s="52" t="s">
        <v>3505</v>
      </c>
      <c r="E477" s="53">
        <v>177.29426872855652</v>
      </c>
      <c r="F477" s="50">
        <v>475</v>
      </c>
    </row>
    <row r="478" spans="1:6" ht="31.5" x14ac:dyDescent="0.25">
      <c r="A478" s="54">
        <v>6</v>
      </c>
      <c r="B478" s="54">
        <v>14717</v>
      </c>
      <c r="C478" s="48" t="s">
        <v>3330</v>
      </c>
      <c r="D478" s="52" t="s">
        <v>3506</v>
      </c>
      <c r="E478" s="53">
        <v>177.17995972738038</v>
      </c>
      <c r="F478" s="51">
        <v>476</v>
      </c>
    </row>
    <row r="479" spans="1:6" ht="31.5" x14ac:dyDescent="0.25">
      <c r="A479" s="54">
        <v>6</v>
      </c>
      <c r="B479" s="54">
        <v>14716</v>
      </c>
      <c r="C479" s="48" t="s">
        <v>3330</v>
      </c>
      <c r="D479" s="52" t="s">
        <v>3506</v>
      </c>
      <c r="E479" s="53">
        <v>177.1199553229394</v>
      </c>
      <c r="F479" s="50">
        <v>477</v>
      </c>
    </row>
    <row r="480" spans="1:6" ht="15.75" x14ac:dyDescent="0.25">
      <c r="A480" s="54">
        <v>6</v>
      </c>
      <c r="B480" s="54">
        <v>10833</v>
      </c>
      <c r="C480" s="48" t="s">
        <v>3241</v>
      </c>
      <c r="D480" s="52" t="s">
        <v>3380</v>
      </c>
      <c r="E480" s="53">
        <v>176.2692834219678</v>
      </c>
      <c r="F480" s="50">
        <v>478</v>
      </c>
    </row>
    <row r="481" spans="1:6" ht="15.75" x14ac:dyDescent="0.25">
      <c r="A481" s="54">
        <v>6</v>
      </c>
      <c r="B481" s="54">
        <v>6346</v>
      </c>
      <c r="C481" s="48" t="s">
        <v>3237</v>
      </c>
      <c r="D481" s="52" t="s">
        <v>3507</v>
      </c>
      <c r="E481" s="53">
        <v>175.97342280426773</v>
      </c>
      <c r="F481" s="50">
        <v>479</v>
      </c>
    </row>
    <row r="482" spans="1:6" ht="31.5" x14ac:dyDescent="0.25">
      <c r="A482" s="54">
        <v>6</v>
      </c>
      <c r="B482" s="54">
        <v>21954</v>
      </c>
      <c r="C482" s="48" t="s">
        <v>3219</v>
      </c>
      <c r="D482" s="52" t="s">
        <v>3494</v>
      </c>
      <c r="E482" s="53">
        <v>175.83168764310648</v>
      </c>
      <c r="F482" s="50">
        <v>480</v>
      </c>
    </row>
    <row r="483" spans="1:6" ht="15.75" x14ac:dyDescent="0.25">
      <c r="A483" s="54">
        <v>6</v>
      </c>
      <c r="B483" s="54">
        <v>23715</v>
      </c>
      <c r="C483" s="48" t="s">
        <v>3237</v>
      </c>
      <c r="D483" s="52" t="s">
        <v>3381</v>
      </c>
      <c r="E483" s="53">
        <v>175.76683287247735</v>
      </c>
      <c r="F483" s="51">
        <v>481</v>
      </c>
    </row>
    <row r="484" spans="1:6" ht="31.5" x14ac:dyDescent="0.25">
      <c r="A484" s="54">
        <v>6</v>
      </c>
      <c r="B484" s="54">
        <v>21955</v>
      </c>
      <c r="C484" s="48" t="s">
        <v>3219</v>
      </c>
      <c r="D484" s="52" t="s">
        <v>3494</v>
      </c>
      <c r="E484" s="53">
        <v>175.64630520031054</v>
      </c>
      <c r="F484" s="50">
        <v>482</v>
      </c>
    </row>
    <row r="485" spans="1:6" ht="31.5" x14ac:dyDescent="0.25">
      <c r="A485" s="54">
        <v>6</v>
      </c>
      <c r="B485" s="54">
        <v>17962</v>
      </c>
      <c r="C485" s="48" t="s">
        <v>3219</v>
      </c>
      <c r="D485" s="52" t="s">
        <v>3508</v>
      </c>
      <c r="E485" s="53">
        <v>175.63189155714531</v>
      </c>
      <c r="F485" s="50">
        <v>483</v>
      </c>
    </row>
    <row r="486" spans="1:6" ht="15.75" x14ac:dyDescent="0.25">
      <c r="A486" s="54">
        <v>6</v>
      </c>
      <c r="B486" s="54">
        <v>6345</v>
      </c>
      <c r="C486" s="48" t="s">
        <v>3237</v>
      </c>
      <c r="D486" s="52" t="s">
        <v>3507</v>
      </c>
      <c r="E486" s="53">
        <v>175.46781115058025</v>
      </c>
      <c r="F486" s="50">
        <v>484</v>
      </c>
    </row>
    <row r="487" spans="1:6" ht="31.5" x14ac:dyDescent="0.25">
      <c r="A487" s="54">
        <v>6</v>
      </c>
      <c r="B487" s="54">
        <v>21956</v>
      </c>
      <c r="C487" s="48" t="s">
        <v>3219</v>
      </c>
      <c r="D487" s="52" t="s">
        <v>3494</v>
      </c>
      <c r="E487" s="53">
        <v>175.42456759736115</v>
      </c>
      <c r="F487" s="50">
        <v>485</v>
      </c>
    </row>
    <row r="488" spans="1:6" ht="31.5" x14ac:dyDescent="0.25">
      <c r="A488" s="54">
        <v>6</v>
      </c>
      <c r="B488" s="54">
        <v>883</v>
      </c>
      <c r="C488" s="48" t="s">
        <v>3219</v>
      </c>
      <c r="D488" s="52" t="s">
        <v>3509</v>
      </c>
      <c r="E488" s="53">
        <v>175.33565713527997</v>
      </c>
      <c r="F488" s="50">
        <v>486</v>
      </c>
    </row>
    <row r="489" spans="1:6" ht="15.75" x14ac:dyDescent="0.25">
      <c r="A489" s="54">
        <v>6</v>
      </c>
      <c r="B489" s="54">
        <v>7922</v>
      </c>
      <c r="C489" s="48" t="s">
        <v>3241</v>
      </c>
      <c r="D489" s="52" t="s">
        <v>3384</v>
      </c>
      <c r="E489" s="53">
        <v>175.23185518821492</v>
      </c>
      <c r="F489" s="50">
        <v>487</v>
      </c>
    </row>
    <row r="490" spans="1:6" ht="47.25" x14ac:dyDescent="0.25">
      <c r="A490" s="54">
        <v>6</v>
      </c>
      <c r="B490" s="54">
        <v>7310</v>
      </c>
      <c r="C490" s="48" t="s">
        <v>3237</v>
      </c>
      <c r="D490" s="52" t="s">
        <v>3386</v>
      </c>
      <c r="E490" s="53">
        <v>174.90829585562494</v>
      </c>
      <c r="F490" s="50">
        <v>488</v>
      </c>
    </row>
    <row r="491" spans="1:6" ht="15.75" x14ac:dyDescent="0.25">
      <c r="A491" s="54">
        <v>6</v>
      </c>
      <c r="B491" s="54">
        <v>3001</v>
      </c>
      <c r="C491" s="48" t="s">
        <v>3352</v>
      </c>
      <c r="D491" s="52" t="s">
        <v>3510</v>
      </c>
      <c r="E491" s="53">
        <v>174.88596233834198</v>
      </c>
      <c r="F491" s="51">
        <v>489</v>
      </c>
    </row>
    <row r="492" spans="1:6" ht="15.75" x14ac:dyDescent="0.25">
      <c r="A492" s="54">
        <v>6</v>
      </c>
      <c r="B492" s="54">
        <v>15031</v>
      </c>
      <c r="C492" s="48" t="s">
        <v>3237</v>
      </c>
      <c r="D492" s="52" t="s">
        <v>3511</v>
      </c>
      <c r="E492" s="53">
        <v>174.69811929017752</v>
      </c>
      <c r="F492" s="50">
        <v>490</v>
      </c>
    </row>
    <row r="493" spans="1:6" ht="15.75" x14ac:dyDescent="0.25">
      <c r="A493" s="54">
        <v>6</v>
      </c>
      <c r="B493" s="54">
        <v>19203</v>
      </c>
      <c r="C493" s="48" t="s">
        <v>3237</v>
      </c>
      <c r="D493" s="52" t="s">
        <v>3512</v>
      </c>
      <c r="E493" s="53">
        <v>173.41562422421742</v>
      </c>
      <c r="F493" s="50">
        <v>491</v>
      </c>
    </row>
    <row r="494" spans="1:6" ht="15.75" x14ac:dyDescent="0.25">
      <c r="A494" s="54">
        <v>6</v>
      </c>
      <c r="B494" s="54">
        <v>21310</v>
      </c>
      <c r="C494" s="48" t="s">
        <v>3237</v>
      </c>
      <c r="D494" s="52" t="s">
        <v>3513</v>
      </c>
      <c r="E494" s="53">
        <v>173.14408532740174</v>
      </c>
      <c r="F494" s="50">
        <v>492</v>
      </c>
    </row>
    <row r="495" spans="1:6" ht="31.5" x14ac:dyDescent="0.25">
      <c r="A495" s="54">
        <v>6</v>
      </c>
      <c r="B495" s="54">
        <v>14473</v>
      </c>
      <c r="C495" s="48" t="s">
        <v>3219</v>
      </c>
      <c r="D495" s="52" t="s">
        <v>3514</v>
      </c>
      <c r="E495" s="53">
        <v>172.58398251326003</v>
      </c>
      <c r="F495" s="50">
        <v>493</v>
      </c>
    </row>
    <row r="496" spans="1:6" ht="31.5" x14ac:dyDescent="0.25">
      <c r="A496" s="54">
        <v>6</v>
      </c>
      <c r="B496" s="54">
        <v>5186</v>
      </c>
      <c r="C496" s="48" t="s">
        <v>3241</v>
      </c>
      <c r="D496" s="52" t="s">
        <v>3515</v>
      </c>
      <c r="E496" s="53">
        <v>172.361067140085</v>
      </c>
      <c r="F496" s="50">
        <v>494</v>
      </c>
    </row>
    <row r="497" spans="1:6" ht="31.5" x14ac:dyDescent="0.25">
      <c r="A497" s="54">
        <v>6</v>
      </c>
      <c r="B497" s="54">
        <v>27048</v>
      </c>
      <c r="C497" s="48" t="s">
        <v>3241</v>
      </c>
      <c r="D497" s="52" t="s">
        <v>3516</v>
      </c>
      <c r="E497" s="53">
        <v>172.361067140085</v>
      </c>
      <c r="F497" s="51">
        <v>494</v>
      </c>
    </row>
    <row r="498" spans="1:6" ht="31.5" x14ac:dyDescent="0.25">
      <c r="A498" s="54">
        <v>6</v>
      </c>
      <c r="B498" s="54">
        <v>14474</v>
      </c>
      <c r="C498" s="48" t="s">
        <v>3219</v>
      </c>
      <c r="D498" s="52" t="s">
        <v>3514</v>
      </c>
      <c r="E498" s="53">
        <v>171.2594609336453</v>
      </c>
      <c r="F498" s="50">
        <v>496</v>
      </c>
    </row>
    <row r="499" spans="1:6" ht="31.5" x14ac:dyDescent="0.25">
      <c r="A499" s="54">
        <v>6</v>
      </c>
      <c r="B499" s="54">
        <v>10856</v>
      </c>
      <c r="C499" s="48" t="s">
        <v>3237</v>
      </c>
      <c r="D499" s="52" t="s">
        <v>3305</v>
      </c>
      <c r="E499" s="53">
        <v>171.11097346778126</v>
      </c>
      <c r="F499" s="50">
        <v>497</v>
      </c>
    </row>
    <row r="500" spans="1:6" ht="31.5" x14ac:dyDescent="0.25">
      <c r="A500" s="54">
        <v>6</v>
      </c>
      <c r="B500" s="54">
        <v>23354</v>
      </c>
      <c r="C500" s="48" t="s">
        <v>3237</v>
      </c>
      <c r="D500" s="52" t="s">
        <v>3397</v>
      </c>
      <c r="E500" s="53">
        <v>171.09389139622328</v>
      </c>
      <c r="F500" s="50">
        <v>498</v>
      </c>
    </row>
    <row r="501" spans="1:6" ht="31.5" x14ac:dyDescent="0.25">
      <c r="A501" s="54">
        <v>6</v>
      </c>
      <c r="B501" s="54">
        <v>18008</v>
      </c>
      <c r="C501" s="48" t="s">
        <v>3219</v>
      </c>
      <c r="D501" s="52" t="s">
        <v>3517</v>
      </c>
      <c r="E501" s="53">
        <v>170.81918739774125</v>
      </c>
      <c r="F501" s="50">
        <v>499</v>
      </c>
    </row>
    <row r="502" spans="1:6" ht="15.75" x14ac:dyDescent="0.25">
      <c r="A502" s="54">
        <v>6</v>
      </c>
      <c r="B502" s="54">
        <v>16308</v>
      </c>
      <c r="C502" s="48" t="s">
        <v>3241</v>
      </c>
      <c r="D502" s="52" t="s">
        <v>3399</v>
      </c>
      <c r="E502" s="53">
        <v>170.67120312946673</v>
      </c>
      <c r="F502" s="50">
        <v>500</v>
      </c>
    </row>
    <row r="503" spans="1:6" ht="15.75" x14ac:dyDescent="0.25">
      <c r="A503" s="54">
        <v>6</v>
      </c>
      <c r="B503" s="54">
        <v>15898</v>
      </c>
      <c r="C503" s="48" t="s">
        <v>3327</v>
      </c>
      <c r="D503" s="52" t="s">
        <v>3518</v>
      </c>
      <c r="E503" s="53">
        <v>170.58516038143156</v>
      </c>
      <c r="F503" s="50">
        <v>501</v>
      </c>
    </row>
    <row r="504" spans="1:6" ht="31.5" x14ac:dyDescent="0.25">
      <c r="A504" s="54">
        <v>6</v>
      </c>
      <c r="B504" s="54">
        <v>24286</v>
      </c>
      <c r="C504" s="48" t="s">
        <v>3252</v>
      </c>
      <c r="D504" s="52" t="s">
        <v>3519</v>
      </c>
      <c r="E504" s="53">
        <v>170.41109211445553</v>
      </c>
      <c r="F504" s="50">
        <v>502</v>
      </c>
    </row>
    <row r="505" spans="1:6" ht="31.5" x14ac:dyDescent="0.25">
      <c r="A505" s="54">
        <v>6</v>
      </c>
      <c r="B505" s="54">
        <v>2506</v>
      </c>
      <c r="C505" s="48" t="s">
        <v>3241</v>
      </c>
      <c r="D505" s="52" t="s">
        <v>3309</v>
      </c>
      <c r="E505" s="53">
        <v>170.39816385728366</v>
      </c>
      <c r="F505" s="50">
        <v>503</v>
      </c>
    </row>
    <row r="506" spans="1:6" ht="15.75" x14ac:dyDescent="0.25">
      <c r="A506" s="54">
        <v>6</v>
      </c>
      <c r="B506" s="54">
        <v>13935</v>
      </c>
      <c r="C506" s="48" t="s">
        <v>3241</v>
      </c>
      <c r="D506" s="52" t="s">
        <v>3520</v>
      </c>
      <c r="E506" s="53">
        <v>170.19065800329608</v>
      </c>
      <c r="F506" s="50">
        <v>504</v>
      </c>
    </row>
    <row r="507" spans="1:6" ht="15.75" x14ac:dyDescent="0.25">
      <c r="A507" s="54">
        <v>6</v>
      </c>
      <c r="B507" s="54">
        <v>8792</v>
      </c>
      <c r="C507" s="48" t="s">
        <v>3241</v>
      </c>
      <c r="D507" s="52" t="s">
        <v>3312</v>
      </c>
      <c r="E507" s="53">
        <v>170.01336797752376</v>
      </c>
      <c r="F507" s="50">
        <v>505</v>
      </c>
    </row>
    <row r="508" spans="1:6" ht="15.75" x14ac:dyDescent="0.25">
      <c r="A508" s="54">
        <v>6</v>
      </c>
      <c r="B508" s="54">
        <v>13058</v>
      </c>
      <c r="C508" s="48" t="s">
        <v>3241</v>
      </c>
      <c r="D508" s="52" t="s">
        <v>3314</v>
      </c>
      <c r="E508" s="53">
        <v>169.94256852759682</v>
      </c>
      <c r="F508" s="50">
        <v>506</v>
      </c>
    </row>
    <row r="509" spans="1:6" ht="15.75" x14ac:dyDescent="0.25">
      <c r="A509" s="54">
        <v>6</v>
      </c>
      <c r="B509" s="54">
        <v>2274</v>
      </c>
      <c r="C509" s="48" t="s">
        <v>3521</v>
      </c>
      <c r="D509" s="52" t="s">
        <v>3522</v>
      </c>
      <c r="E509" s="53">
        <v>169.78558036488107</v>
      </c>
      <c r="F509" s="50">
        <v>507</v>
      </c>
    </row>
    <row r="510" spans="1:6" ht="15.75" x14ac:dyDescent="0.25">
      <c r="A510" s="54">
        <v>6</v>
      </c>
      <c r="B510" s="54">
        <v>22963</v>
      </c>
      <c r="C510" s="48" t="s">
        <v>3327</v>
      </c>
      <c r="D510" s="52" t="s">
        <v>3523</v>
      </c>
      <c r="E510" s="53">
        <v>169.41862506291221</v>
      </c>
      <c r="F510" s="50">
        <v>508</v>
      </c>
    </row>
    <row r="511" spans="1:6" ht="15.75" x14ac:dyDescent="0.25">
      <c r="A511" s="54">
        <v>6</v>
      </c>
      <c r="B511" s="54">
        <v>20687</v>
      </c>
      <c r="C511" s="48" t="s">
        <v>3275</v>
      </c>
      <c r="D511" s="52" t="s">
        <v>3524</v>
      </c>
      <c r="E511" s="53">
        <v>169.39887122196907</v>
      </c>
      <c r="F511" s="50">
        <v>509</v>
      </c>
    </row>
    <row r="512" spans="1:6" ht="15.75" x14ac:dyDescent="0.25">
      <c r="A512" s="54">
        <v>6</v>
      </c>
      <c r="B512" s="54">
        <v>12836</v>
      </c>
      <c r="C512" s="48" t="s">
        <v>3241</v>
      </c>
      <c r="D512" s="52" t="s">
        <v>3446</v>
      </c>
      <c r="E512" s="53">
        <v>169.39553014647484</v>
      </c>
      <c r="F512" s="50">
        <v>510</v>
      </c>
    </row>
    <row r="513" spans="1:6" ht="31.5" x14ac:dyDescent="0.25">
      <c r="A513" s="54">
        <v>6</v>
      </c>
      <c r="B513" s="54">
        <v>10138</v>
      </c>
      <c r="C513" s="48" t="s">
        <v>3219</v>
      </c>
      <c r="D513" s="52" t="s">
        <v>3451</v>
      </c>
      <c r="E513" s="53">
        <v>168.3824953818729</v>
      </c>
      <c r="F513" s="50">
        <v>511</v>
      </c>
    </row>
    <row r="514" spans="1:6" ht="15.75" x14ac:dyDescent="0.25">
      <c r="A514" s="54">
        <v>6</v>
      </c>
      <c r="B514" s="54">
        <v>9966</v>
      </c>
      <c r="C514" s="48" t="s">
        <v>3300</v>
      </c>
      <c r="D514" s="52" t="s">
        <v>3525</v>
      </c>
      <c r="E514" s="53">
        <v>168.33644058593808</v>
      </c>
      <c r="F514" s="50">
        <v>512</v>
      </c>
    </row>
    <row r="515" spans="1:6" ht="31.5" x14ac:dyDescent="0.25">
      <c r="A515" s="54">
        <v>6</v>
      </c>
      <c r="B515" s="54">
        <v>12275</v>
      </c>
      <c r="C515" s="48" t="s">
        <v>3322</v>
      </c>
      <c r="D515" s="52" t="s">
        <v>3526</v>
      </c>
      <c r="E515" s="53">
        <v>168.00366329904972</v>
      </c>
      <c r="F515" s="50">
        <v>513</v>
      </c>
    </row>
    <row r="516" spans="1:6" ht="47.25" x14ac:dyDescent="0.25">
      <c r="A516" s="54">
        <v>6</v>
      </c>
      <c r="B516" s="54">
        <v>13854</v>
      </c>
      <c r="C516" s="48" t="s">
        <v>3219</v>
      </c>
      <c r="D516" s="52" t="s">
        <v>3527</v>
      </c>
      <c r="E516" s="53">
        <v>167.42034256839943</v>
      </c>
      <c r="F516" s="50">
        <v>514</v>
      </c>
    </row>
    <row r="517" spans="1:6" ht="31.5" x14ac:dyDescent="0.25">
      <c r="A517" s="54">
        <v>6</v>
      </c>
      <c r="B517" s="54">
        <v>16943</v>
      </c>
      <c r="C517" s="48" t="s">
        <v>3219</v>
      </c>
      <c r="D517" s="52" t="s">
        <v>3441</v>
      </c>
      <c r="E517" s="53">
        <v>167.03376778685714</v>
      </c>
      <c r="F517" s="50">
        <v>515</v>
      </c>
    </row>
    <row r="518" spans="1:6" ht="47.25" x14ac:dyDescent="0.25">
      <c r="A518" s="54">
        <v>6</v>
      </c>
      <c r="B518" s="54">
        <v>11646</v>
      </c>
      <c r="C518" s="48" t="s">
        <v>3252</v>
      </c>
      <c r="D518" s="52" t="s">
        <v>3452</v>
      </c>
      <c r="E518" s="53">
        <v>166.73998126599432</v>
      </c>
      <c r="F518" s="50">
        <v>516</v>
      </c>
    </row>
    <row r="519" spans="1:6" ht="15.75" x14ac:dyDescent="0.25">
      <c r="A519" s="54">
        <v>6</v>
      </c>
      <c r="B519" s="54">
        <v>8486</v>
      </c>
      <c r="C519" s="48" t="s">
        <v>3237</v>
      </c>
      <c r="D519" s="52" t="s">
        <v>3336</v>
      </c>
      <c r="E519" s="53">
        <v>166.30308430889787</v>
      </c>
      <c r="F519" s="50">
        <v>517</v>
      </c>
    </row>
    <row r="520" spans="1:6" ht="15.75" x14ac:dyDescent="0.25">
      <c r="A520" s="54">
        <v>6</v>
      </c>
      <c r="B520" s="54">
        <v>18482</v>
      </c>
      <c r="C520" s="48" t="s">
        <v>3241</v>
      </c>
      <c r="D520" s="52" t="s">
        <v>3418</v>
      </c>
      <c r="E520" s="53">
        <v>166.22778995808434</v>
      </c>
      <c r="F520" s="50">
        <v>518</v>
      </c>
    </row>
    <row r="521" spans="1:6" ht="31.5" x14ac:dyDescent="0.25">
      <c r="A521" s="54">
        <v>6</v>
      </c>
      <c r="B521" s="54">
        <v>2884</v>
      </c>
      <c r="C521" s="48" t="s">
        <v>3237</v>
      </c>
      <c r="D521" s="52" t="s">
        <v>3528</v>
      </c>
      <c r="E521" s="53">
        <v>166.19627269331465</v>
      </c>
      <c r="F521" s="50">
        <v>519</v>
      </c>
    </row>
    <row r="522" spans="1:6" ht="15.75" x14ac:dyDescent="0.25">
      <c r="A522" s="54">
        <v>6</v>
      </c>
      <c r="B522" s="54">
        <v>27018</v>
      </c>
      <c r="C522" s="48" t="s">
        <v>3327</v>
      </c>
      <c r="D522" s="52" t="s">
        <v>3529</v>
      </c>
      <c r="E522" s="53">
        <v>166.0917284062273</v>
      </c>
      <c r="F522" s="50">
        <v>520</v>
      </c>
    </row>
    <row r="523" spans="1:6" ht="15.75" x14ac:dyDescent="0.25">
      <c r="A523" s="54">
        <v>6</v>
      </c>
      <c r="B523" s="54">
        <v>21652</v>
      </c>
      <c r="C523" s="48" t="s">
        <v>3219</v>
      </c>
      <c r="D523" s="52" t="s">
        <v>3530</v>
      </c>
      <c r="E523" s="53">
        <v>165.83324120476613</v>
      </c>
      <c r="F523" s="50">
        <v>521</v>
      </c>
    </row>
    <row r="524" spans="1:6" ht="31.5" x14ac:dyDescent="0.25">
      <c r="A524" s="54">
        <v>6</v>
      </c>
      <c r="B524" s="54">
        <v>24718</v>
      </c>
      <c r="C524" s="48" t="s">
        <v>3222</v>
      </c>
      <c r="D524" s="52" t="s">
        <v>3531</v>
      </c>
      <c r="E524" s="53">
        <v>165.61085786242197</v>
      </c>
      <c r="F524" s="50">
        <v>522</v>
      </c>
    </row>
    <row r="525" spans="1:6" ht="15.75" x14ac:dyDescent="0.25">
      <c r="A525" s="54">
        <v>6</v>
      </c>
      <c r="B525" s="54">
        <v>7412</v>
      </c>
      <c r="C525" s="49" t="s">
        <v>3237</v>
      </c>
      <c r="D525" s="52" t="s">
        <v>3339</v>
      </c>
      <c r="E525" s="53">
        <v>165.24825317541314</v>
      </c>
      <c r="F525" s="50">
        <v>523</v>
      </c>
    </row>
    <row r="526" spans="1:6" ht="31.5" x14ac:dyDescent="0.25">
      <c r="A526" s="54">
        <v>6</v>
      </c>
      <c r="B526" s="54">
        <v>11657</v>
      </c>
      <c r="C526" s="48" t="s">
        <v>3219</v>
      </c>
      <c r="D526" s="52" t="s">
        <v>3532</v>
      </c>
      <c r="E526" s="53">
        <v>164.68239728950172</v>
      </c>
      <c r="F526" s="50">
        <v>524</v>
      </c>
    </row>
    <row r="527" spans="1:6" ht="31.5" x14ac:dyDescent="0.25">
      <c r="A527" s="54">
        <v>6</v>
      </c>
      <c r="B527" s="54">
        <v>23091</v>
      </c>
      <c r="C527" s="48" t="s">
        <v>3252</v>
      </c>
      <c r="D527" s="52" t="s">
        <v>3533</v>
      </c>
      <c r="E527" s="53">
        <v>164.43037386928017</v>
      </c>
      <c r="F527" s="50">
        <v>525</v>
      </c>
    </row>
    <row r="528" spans="1:6" ht="31.5" x14ac:dyDescent="0.25">
      <c r="A528" s="54">
        <v>6</v>
      </c>
      <c r="B528" s="54">
        <v>14725</v>
      </c>
      <c r="C528" s="48" t="s">
        <v>3219</v>
      </c>
      <c r="D528" s="52" t="s">
        <v>3534</v>
      </c>
      <c r="E528" s="53">
        <v>164.36128268439774</v>
      </c>
      <c r="F528" s="50">
        <v>526</v>
      </c>
    </row>
    <row r="529" spans="1:6" ht="15.75" x14ac:dyDescent="0.25">
      <c r="A529" s="54">
        <v>6</v>
      </c>
      <c r="B529" s="54">
        <v>22814</v>
      </c>
      <c r="C529" s="48" t="s">
        <v>3252</v>
      </c>
      <c r="D529" s="52" t="s">
        <v>3412</v>
      </c>
      <c r="E529" s="53">
        <v>164.33678966071483</v>
      </c>
      <c r="F529" s="50">
        <v>527</v>
      </c>
    </row>
    <row r="530" spans="1:6" ht="15.75" x14ac:dyDescent="0.25">
      <c r="A530" s="54">
        <v>6</v>
      </c>
      <c r="B530" s="54">
        <v>20275</v>
      </c>
      <c r="C530" s="48" t="s">
        <v>3237</v>
      </c>
      <c r="D530" s="52" t="s">
        <v>3535</v>
      </c>
      <c r="E530" s="53">
        <v>164.31758868322675</v>
      </c>
      <c r="F530" s="50">
        <v>528</v>
      </c>
    </row>
    <row r="531" spans="1:6" ht="15.75" x14ac:dyDescent="0.25">
      <c r="A531" s="54">
        <v>6</v>
      </c>
      <c r="B531" s="54">
        <v>20276</v>
      </c>
      <c r="C531" s="48" t="s">
        <v>3237</v>
      </c>
      <c r="D531" s="52" t="s">
        <v>3535</v>
      </c>
      <c r="E531" s="53">
        <v>164.28259311751194</v>
      </c>
      <c r="F531" s="50">
        <v>529</v>
      </c>
    </row>
    <row r="532" spans="1:6" ht="15.75" x14ac:dyDescent="0.25">
      <c r="A532" s="54">
        <v>6</v>
      </c>
      <c r="B532" s="54">
        <v>586</v>
      </c>
      <c r="C532" s="48" t="s">
        <v>3330</v>
      </c>
      <c r="D532" s="52" t="s">
        <v>3331</v>
      </c>
      <c r="E532" s="53">
        <v>164.21747784879707</v>
      </c>
      <c r="F532" s="50">
        <v>530</v>
      </c>
    </row>
    <row r="533" spans="1:6" ht="31.5" x14ac:dyDescent="0.25">
      <c r="A533" s="54">
        <v>6</v>
      </c>
      <c r="B533" s="54">
        <v>25485</v>
      </c>
      <c r="C533" s="48" t="s">
        <v>3330</v>
      </c>
      <c r="D533" s="52" t="s">
        <v>3536</v>
      </c>
      <c r="E533" s="53">
        <v>163.66222342280793</v>
      </c>
      <c r="F533" s="50">
        <v>531</v>
      </c>
    </row>
    <row r="534" spans="1:6" ht="15.75" x14ac:dyDescent="0.25">
      <c r="A534" s="54">
        <v>6</v>
      </c>
      <c r="B534" s="54">
        <v>9200</v>
      </c>
      <c r="C534" s="48" t="s">
        <v>3322</v>
      </c>
      <c r="D534" s="52" t="s">
        <v>3469</v>
      </c>
      <c r="E534" s="53">
        <v>163.51908041257587</v>
      </c>
      <c r="F534" s="50">
        <v>532</v>
      </c>
    </row>
    <row r="535" spans="1:6" ht="31.5" x14ac:dyDescent="0.25">
      <c r="A535" s="54">
        <v>6</v>
      </c>
      <c r="B535" s="54">
        <v>24820</v>
      </c>
      <c r="C535" s="48" t="s">
        <v>3219</v>
      </c>
      <c r="D535" s="52" t="s">
        <v>3483</v>
      </c>
      <c r="E535" s="53">
        <v>163.2658924257517</v>
      </c>
      <c r="F535" s="50">
        <v>533</v>
      </c>
    </row>
    <row r="536" spans="1:6" ht="15.75" x14ac:dyDescent="0.25">
      <c r="A536" s="54">
        <v>6</v>
      </c>
      <c r="B536" s="54">
        <v>27004</v>
      </c>
      <c r="C536" s="48" t="s">
        <v>3266</v>
      </c>
      <c r="D536" s="52" t="s">
        <v>3470</v>
      </c>
      <c r="E536" s="53">
        <v>162.37449315799489</v>
      </c>
      <c r="F536" s="50">
        <v>534</v>
      </c>
    </row>
    <row r="537" spans="1:6" ht="31.5" x14ac:dyDescent="0.25">
      <c r="A537" s="54">
        <v>6</v>
      </c>
      <c r="B537" s="54">
        <v>14724</v>
      </c>
      <c r="C537" s="48" t="s">
        <v>3219</v>
      </c>
      <c r="D537" s="52" t="s">
        <v>3534</v>
      </c>
      <c r="E537" s="53">
        <v>162.0692368782646</v>
      </c>
      <c r="F537" s="50">
        <v>535</v>
      </c>
    </row>
    <row r="538" spans="1:6" ht="15.75" x14ac:dyDescent="0.25">
      <c r="A538" s="54">
        <v>6</v>
      </c>
      <c r="B538" s="54">
        <v>5644</v>
      </c>
      <c r="C538" s="48" t="s">
        <v>3330</v>
      </c>
      <c r="D538" s="52" t="s">
        <v>3537</v>
      </c>
      <c r="E538" s="53">
        <v>161.76280477404333</v>
      </c>
      <c r="F538" s="50">
        <v>536</v>
      </c>
    </row>
    <row r="539" spans="1:6" ht="15.75" x14ac:dyDescent="0.25">
      <c r="A539" s="54">
        <v>6</v>
      </c>
      <c r="B539" s="54">
        <v>5645</v>
      </c>
      <c r="C539" s="48" t="s">
        <v>3330</v>
      </c>
      <c r="D539" s="52" t="s">
        <v>3537</v>
      </c>
      <c r="E539" s="53">
        <v>161.76280477404333</v>
      </c>
      <c r="F539" s="50">
        <v>536</v>
      </c>
    </row>
    <row r="540" spans="1:6" ht="31.5" x14ac:dyDescent="0.25">
      <c r="A540" s="54">
        <v>6</v>
      </c>
      <c r="B540" s="54">
        <v>11950</v>
      </c>
      <c r="C540" s="48" t="s">
        <v>3219</v>
      </c>
      <c r="D540" s="52" t="s">
        <v>3538</v>
      </c>
      <c r="E540" s="53">
        <v>161.61216993970339</v>
      </c>
      <c r="F540" s="50">
        <v>538</v>
      </c>
    </row>
    <row r="541" spans="1:6" ht="31.5" x14ac:dyDescent="0.25">
      <c r="A541" s="54">
        <v>6</v>
      </c>
      <c r="B541" s="54">
        <v>20471</v>
      </c>
      <c r="C541" s="48" t="s">
        <v>3219</v>
      </c>
      <c r="D541" s="52" t="s">
        <v>3539</v>
      </c>
      <c r="E541" s="53">
        <v>161.59720201134911</v>
      </c>
      <c r="F541" s="50">
        <v>539</v>
      </c>
    </row>
    <row r="542" spans="1:6" ht="15.75" x14ac:dyDescent="0.25">
      <c r="A542" s="54">
        <v>6</v>
      </c>
      <c r="B542" s="54">
        <v>23763</v>
      </c>
      <c r="C542" s="49" t="s">
        <v>3327</v>
      </c>
      <c r="D542" s="52" t="s">
        <v>3540</v>
      </c>
      <c r="E542" s="53">
        <v>161.54351337134173</v>
      </c>
      <c r="F542" s="50">
        <v>540</v>
      </c>
    </row>
    <row r="543" spans="1:6" ht="15.75" x14ac:dyDescent="0.25">
      <c r="A543" s="54">
        <v>6</v>
      </c>
      <c r="B543" s="54">
        <v>23820</v>
      </c>
      <c r="C543" s="48" t="s">
        <v>3327</v>
      </c>
      <c r="D543" s="52" t="s">
        <v>3541</v>
      </c>
      <c r="E543" s="53">
        <v>161.5415466413084</v>
      </c>
      <c r="F543" s="50">
        <v>541</v>
      </c>
    </row>
    <row r="544" spans="1:6" ht="31.5" x14ac:dyDescent="0.25">
      <c r="A544" s="54">
        <v>6</v>
      </c>
      <c r="B544" s="54">
        <v>25220</v>
      </c>
      <c r="C544" s="48" t="s">
        <v>3237</v>
      </c>
      <c r="D544" s="52" t="s">
        <v>3475</v>
      </c>
      <c r="E544" s="53">
        <v>161.35280621942835</v>
      </c>
      <c r="F544" s="50">
        <v>542</v>
      </c>
    </row>
    <row r="545" spans="1:6" ht="15.75" x14ac:dyDescent="0.25">
      <c r="A545" s="54">
        <v>6</v>
      </c>
      <c r="B545" s="54">
        <v>13668</v>
      </c>
      <c r="C545" s="48" t="s">
        <v>3241</v>
      </c>
      <c r="D545" s="52" t="s">
        <v>3542</v>
      </c>
      <c r="E545" s="53">
        <v>160.92908752788475</v>
      </c>
      <c r="F545" s="50">
        <v>543</v>
      </c>
    </row>
    <row r="546" spans="1:6" ht="31.5" x14ac:dyDescent="0.25">
      <c r="A546" s="54">
        <v>6</v>
      </c>
      <c r="B546" s="54">
        <v>6601</v>
      </c>
      <c r="C546" s="48" t="s">
        <v>3219</v>
      </c>
      <c r="D546" s="52" t="s">
        <v>3543</v>
      </c>
      <c r="E546" s="53">
        <v>160.89106290977477</v>
      </c>
      <c r="F546" s="50">
        <v>544</v>
      </c>
    </row>
    <row r="547" spans="1:6" ht="15.75" x14ac:dyDescent="0.25">
      <c r="A547" s="54">
        <v>6</v>
      </c>
      <c r="B547" s="54">
        <v>2281</v>
      </c>
      <c r="C547" s="48" t="s">
        <v>3241</v>
      </c>
      <c r="D547" s="52" t="s">
        <v>3544</v>
      </c>
      <c r="E547" s="53">
        <v>160.86466625157789</v>
      </c>
      <c r="F547" s="51">
        <v>545</v>
      </c>
    </row>
    <row r="548" spans="1:6" ht="15.75" x14ac:dyDescent="0.25">
      <c r="A548" s="54">
        <v>6</v>
      </c>
      <c r="B548" s="54">
        <v>4396</v>
      </c>
      <c r="C548" s="48" t="s">
        <v>3241</v>
      </c>
      <c r="D548" s="52" t="s">
        <v>3545</v>
      </c>
      <c r="E548" s="53">
        <v>160.50997033422954</v>
      </c>
      <c r="F548" s="50">
        <v>546</v>
      </c>
    </row>
    <row r="549" spans="1:6" ht="15.75" x14ac:dyDescent="0.25">
      <c r="A549" s="54">
        <v>6</v>
      </c>
      <c r="B549" s="54">
        <v>22278</v>
      </c>
      <c r="C549" s="48" t="s">
        <v>3472</v>
      </c>
      <c r="D549" s="52" t="s">
        <v>3546</v>
      </c>
      <c r="E549" s="53">
        <v>160.1159720050442</v>
      </c>
      <c r="F549" s="50">
        <v>547</v>
      </c>
    </row>
    <row r="550" spans="1:6" ht="15.75" x14ac:dyDescent="0.25">
      <c r="A550" s="54">
        <v>6</v>
      </c>
      <c r="B550" s="54">
        <v>10877</v>
      </c>
      <c r="C550" s="48" t="s">
        <v>3352</v>
      </c>
      <c r="D550" s="52" t="s">
        <v>3432</v>
      </c>
      <c r="E550" s="53">
        <v>159.80786556629783</v>
      </c>
      <c r="F550" s="50">
        <v>548</v>
      </c>
    </row>
    <row r="551" spans="1:6" ht="15.75" x14ac:dyDescent="0.25">
      <c r="A551" s="54">
        <v>6</v>
      </c>
      <c r="B551" s="54">
        <v>11053</v>
      </c>
      <c r="C551" s="48" t="s">
        <v>3241</v>
      </c>
      <c r="D551" s="52" t="s">
        <v>3547</v>
      </c>
      <c r="E551" s="53">
        <v>159.3270608636636</v>
      </c>
      <c r="F551" s="50">
        <v>549</v>
      </c>
    </row>
    <row r="552" spans="1:6" ht="31.5" x14ac:dyDescent="0.25">
      <c r="A552" s="54">
        <v>6</v>
      </c>
      <c r="B552" s="54">
        <v>11112</v>
      </c>
      <c r="C552" s="48" t="s">
        <v>3219</v>
      </c>
      <c r="D552" s="52" t="s">
        <v>3548</v>
      </c>
      <c r="E552" s="53">
        <v>158.88058928449561</v>
      </c>
      <c r="F552" s="50">
        <v>550</v>
      </c>
    </row>
    <row r="553" spans="1:6" ht="31.5" x14ac:dyDescent="0.25">
      <c r="A553" s="54">
        <v>6</v>
      </c>
      <c r="B553" s="54">
        <v>24822</v>
      </c>
      <c r="C553" s="48" t="s">
        <v>3219</v>
      </c>
      <c r="D553" s="52" t="s">
        <v>3483</v>
      </c>
      <c r="E553" s="53">
        <v>158.82768521591581</v>
      </c>
      <c r="F553" s="50">
        <v>551</v>
      </c>
    </row>
    <row r="554" spans="1:6" ht="47.25" x14ac:dyDescent="0.25">
      <c r="A554" s="54">
        <v>6</v>
      </c>
      <c r="B554" s="54">
        <v>20347</v>
      </c>
      <c r="C554" s="48" t="s">
        <v>3219</v>
      </c>
      <c r="D554" s="52" t="s">
        <v>3549</v>
      </c>
      <c r="E554" s="53">
        <v>158.55758286670104</v>
      </c>
      <c r="F554" s="50">
        <v>552</v>
      </c>
    </row>
    <row r="555" spans="1:6" ht="15.75" x14ac:dyDescent="0.25">
      <c r="A555" s="54">
        <v>6</v>
      </c>
      <c r="B555" s="54">
        <v>378</v>
      </c>
      <c r="C555" s="48" t="s">
        <v>3275</v>
      </c>
      <c r="D555" s="52" t="s">
        <v>3550</v>
      </c>
      <c r="E555" s="53">
        <v>157.85785449177823</v>
      </c>
      <c r="F555" s="51">
        <v>553</v>
      </c>
    </row>
    <row r="556" spans="1:6" ht="47.25" x14ac:dyDescent="0.25">
      <c r="A556" s="54">
        <v>6</v>
      </c>
      <c r="B556" s="54">
        <v>15200</v>
      </c>
      <c r="C556" s="48" t="s">
        <v>3219</v>
      </c>
      <c r="D556" s="52" t="s">
        <v>3491</v>
      </c>
      <c r="E556" s="53">
        <v>157.28768086810197</v>
      </c>
      <c r="F556" s="50">
        <v>554</v>
      </c>
    </row>
    <row r="557" spans="1:6" ht="15.75" x14ac:dyDescent="0.25">
      <c r="A557" s="54">
        <v>6</v>
      </c>
      <c r="B557" s="54">
        <v>5431</v>
      </c>
      <c r="C557" s="48" t="s">
        <v>3241</v>
      </c>
      <c r="D557" s="52" t="s">
        <v>3551</v>
      </c>
      <c r="E557" s="53">
        <v>157.20020028025934</v>
      </c>
      <c r="F557" s="50">
        <v>555</v>
      </c>
    </row>
    <row r="558" spans="1:6" ht="15.75" x14ac:dyDescent="0.25">
      <c r="A558" s="54">
        <v>6</v>
      </c>
      <c r="B558" s="54">
        <v>4071</v>
      </c>
      <c r="C558" s="48" t="s">
        <v>3241</v>
      </c>
      <c r="D558" s="52" t="s">
        <v>3437</v>
      </c>
      <c r="E558" s="53">
        <v>157.14579097152625</v>
      </c>
      <c r="F558" s="51">
        <v>556</v>
      </c>
    </row>
    <row r="559" spans="1:6" ht="15.75" x14ac:dyDescent="0.25">
      <c r="A559" s="54">
        <v>6</v>
      </c>
      <c r="B559" s="54">
        <v>379</v>
      </c>
      <c r="C559" s="48" t="s">
        <v>3275</v>
      </c>
      <c r="D559" s="52" t="s">
        <v>3550</v>
      </c>
      <c r="E559" s="53">
        <v>157.12560393529759</v>
      </c>
      <c r="F559" s="50">
        <v>557</v>
      </c>
    </row>
    <row r="560" spans="1:6" ht="15.75" x14ac:dyDescent="0.25">
      <c r="A560" s="54">
        <v>6</v>
      </c>
      <c r="B560" s="54">
        <v>22916</v>
      </c>
      <c r="C560" s="48" t="s">
        <v>3241</v>
      </c>
      <c r="D560" s="52" t="s">
        <v>3370</v>
      </c>
      <c r="E560" s="53">
        <v>156.95461235099518</v>
      </c>
      <c r="F560" s="50">
        <v>558</v>
      </c>
    </row>
    <row r="561" spans="1:6" ht="31.5" x14ac:dyDescent="0.25">
      <c r="A561" s="54">
        <v>6</v>
      </c>
      <c r="B561" s="54">
        <v>10892</v>
      </c>
      <c r="C561" s="48" t="s">
        <v>3222</v>
      </c>
      <c r="D561" s="52" t="s">
        <v>3552</v>
      </c>
      <c r="E561" s="53">
        <v>156.06809773875247</v>
      </c>
      <c r="F561" s="50">
        <v>559</v>
      </c>
    </row>
    <row r="562" spans="1:6" ht="31.5" x14ac:dyDescent="0.25">
      <c r="A562" s="54">
        <v>6</v>
      </c>
      <c r="B562" s="54">
        <v>2385</v>
      </c>
      <c r="C562" s="48" t="s">
        <v>3219</v>
      </c>
      <c r="D562" s="52" t="s">
        <v>3553</v>
      </c>
      <c r="E562" s="53">
        <v>155.63885534114752</v>
      </c>
      <c r="F562" s="50">
        <v>560</v>
      </c>
    </row>
    <row r="563" spans="1:6" ht="31.5" x14ac:dyDescent="0.25">
      <c r="A563" s="54">
        <v>6</v>
      </c>
      <c r="B563" s="54">
        <v>14213</v>
      </c>
      <c r="C563" s="48" t="s">
        <v>3241</v>
      </c>
      <c r="D563" s="52" t="s">
        <v>3554</v>
      </c>
      <c r="E563" s="53">
        <v>155.1383088260277</v>
      </c>
      <c r="F563" s="50">
        <v>561</v>
      </c>
    </row>
    <row r="564" spans="1:6" ht="15.75" x14ac:dyDescent="0.25">
      <c r="A564" s="54">
        <v>6</v>
      </c>
      <c r="B564" s="54">
        <v>24485</v>
      </c>
      <c r="C564" s="48" t="s">
        <v>3222</v>
      </c>
      <c r="D564" s="52" t="s">
        <v>3555</v>
      </c>
      <c r="E564" s="53">
        <v>154.75711458430175</v>
      </c>
      <c r="F564" s="50">
        <v>562</v>
      </c>
    </row>
    <row r="565" spans="1:6" ht="15.75" x14ac:dyDescent="0.25">
      <c r="A565" s="54">
        <v>6</v>
      </c>
      <c r="B565" s="54">
        <v>24486</v>
      </c>
      <c r="C565" s="48" t="s">
        <v>3222</v>
      </c>
      <c r="D565" s="52" t="s">
        <v>3555</v>
      </c>
      <c r="E565" s="53">
        <v>154.74559173937075</v>
      </c>
      <c r="F565" s="50">
        <v>563</v>
      </c>
    </row>
    <row r="566" spans="1:6" ht="31.5" x14ac:dyDescent="0.25">
      <c r="A566" s="54">
        <v>6</v>
      </c>
      <c r="B566" s="54">
        <v>14214</v>
      </c>
      <c r="C566" s="48" t="s">
        <v>3241</v>
      </c>
      <c r="D566" s="52" t="s">
        <v>3554</v>
      </c>
      <c r="E566" s="53">
        <v>154.64011192970693</v>
      </c>
      <c r="F566" s="50">
        <v>564</v>
      </c>
    </row>
    <row r="567" spans="1:6" ht="31.5" x14ac:dyDescent="0.25">
      <c r="A567" s="54">
        <v>6</v>
      </c>
      <c r="B567" s="54">
        <v>8107</v>
      </c>
      <c r="C567" s="48" t="s">
        <v>3219</v>
      </c>
      <c r="D567" s="52" t="s">
        <v>3484</v>
      </c>
      <c r="E567" s="53">
        <v>154.46016172549352</v>
      </c>
      <c r="F567" s="50">
        <v>565</v>
      </c>
    </row>
    <row r="568" spans="1:6" ht="31.5" x14ac:dyDescent="0.25">
      <c r="A568" s="54">
        <v>6</v>
      </c>
      <c r="B568" s="54">
        <v>1210</v>
      </c>
      <c r="C568" s="48" t="s">
        <v>3219</v>
      </c>
      <c r="D568" s="52" t="s">
        <v>3556</v>
      </c>
      <c r="E568" s="53">
        <v>154.34657531616662</v>
      </c>
      <c r="F568" s="50">
        <v>566</v>
      </c>
    </row>
    <row r="569" spans="1:6" ht="15.75" x14ac:dyDescent="0.25">
      <c r="A569" s="54">
        <v>6</v>
      </c>
      <c r="B569" s="54">
        <v>989</v>
      </c>
      <c r="C569" s="48" t="s">
        <v>3252</v>
      </c>
      <c r="D569" s="52" t="s">
        <v>3557</v>
      </c>
      <c r="E569" s="53">
        <v>154.03033013770869</v>
      </c>
      <c r="F569" s="50">
        <v>567</v>
      </c>
    </row>
    <row r="570" spans="1:6" ht="15.75" x14ac:dyDescent="0.25">
      <c r="A570" s="54">
        <v>6</v>
      </c>
      <c r="B570" s="54">
        <v>27035</v>
      </c>
      <c r="C570" s="48" t="s">
        <v>3229</v>
      </c>
      <c r="D570" s="52" t="s">
        <v>3303</v>
      </c>
      <c r="E570" s="53">
        <v>154.03033013770869</v>
      </c>
      <c r="F570" s="50">
        <v>567</v>
      </c>
    </row>
    <row r="571" spans="1:6" ht="63" x14ac:dyDescent="0.25">
      <c r="A571" s="54">
        <v>6</v>
      </c>
      <c r="B571" s="54">
        <v>5488</v>
      </c>
      <c r="C571" s="48" t="s">
        <v>3252</v>
      </c>
      <c r="D571" s="52" t="s">
        <v>3502</v>
      </c>
      <c r="E571" s="53">
        <v>154.0140426561486</v>
      </c>
      <c r="F571" s="50">
        <v>569</v>
      </c>
    </row>
    <row r="572" spans="1:6" ht="15.75" x14ac:dyDescent="0.25">
      <c r="A572" s="54">
        <v>6</v>
      </c>
      <c r="B572" s="54">
        <v>2794</v>
      </c>
      <c r="C572" s="48" t="s">
        <v>3352</v>
      </c>
      <c r="D572" s="52" t="s">
        <v>3387</v>
      </c>
      <c r="E572" s="53">
        <v>153.28706160952018</v>
      </c>
      <c r="F572" s="50">
        <v>570</v>
      </c>
    </row>
    <row r="573" spans="1:6" ht="63" x14ac:dyDescent="0.25">
      <c r="A573" s="54">
        <v>6</v>
      </c>
      <c r="B573" s="54">
        <v>5489</v>
      </c>
      <c r="C573" s="48" t="s">
        <v>3252</v>
      </c>
      <c r="D573" s="52" t="s">
        <v>3502</v>
      </c>
      <c r="E573" s="53">
        <v>153.28543726025671</v>
      </c>
      <c r="F573" s="50">
        <v>571</v>
      </c>
    </row>
    <row r="574" spans="1:6" ht="15.75" x14ac:dyDescent="0.25">
      <c r="A574" s="54">
        <v>6</v>
      </c>
      <c r="B574" s="54">
        <v>10234</v>
      </c>
      <c r="C574" s="48" t="s">
        <v>3241</v>
      </c>
      <c r="D574" s="52" t="s">
        <v>3558</v>
      </c>
      <c r="E574" s="53">
        <v>152.27547288100703</v>
      </c>
      <c r="F574" s="50">
        <v>572</v>
      </c>
    </row>
    <row r="575" spans="1:6" ht="15.75" x14ac:dyDescent="0.25">
      <c r="A575" s="54">
        <v>6</v>
      </c>
      <c r="B575" s="54">
        <v>10235</v>
      </c>
      <c r="C575" s="48" t="s">
        <v>3241</v>
      </c>
      <c r="D575" s="52" t="s">
        <v>3558</v>
      </c>
      <c r="E575" s="53">
        <v>152.22648594502718</v>
      </c>
      <c r="F575" s="50">
        <v>573</v>
      </c>
    </row>
    <row r="576" spans="1:6" ht="15.75" x14ac:dyDescent="0.25">
      <c r="A576" s="54">
        <v>6</v>
      </c>
      <c r="B576" s="54">
        <v>22184</v>
      </c>
      <c r="C576" s="48" t="s">
        <v>3327</v>
      </c>
      <c r="D576" s="52" t="s">
        <v>3559</v>
      </c>
      <c r="E576" s="53">
        <v>152.07702138461215</v>
      </c>
      <c r="F576" s="50">
        <v>574</v>
      </c>
    </row>
    <row r="577" spans="1:6" ht="31.5" x14ac:dyDescent="0.25">
      <c r="A577" s="54">
        <v>6</v>
      </c>
      <c r="B577" s="54">
        <v>2959</v>
      </c>
      <c r="C577" s="48" t="s">
        <v>3219</v>
      </c>
      <c r="D577" s="52" t="s">
        <v>3456</v>
      </c>
      <c r="E577" s="53">
        <v>151.15841904022176</v>
      </c>
      <c r="F577" s="50">
        <v>575</v>
      </c>
    </row>
    <row r="578" spans="1:6" ht="31.5" x14ac:dyDescent="0.25">
      <c r="A578" s="54">
        <v>6</v>
      </c>
      <c r="B578" s="54">
        <v>19363</v>
      </c>
      <c r="C578" s="48" t="s">
        <v>3237</v>
      </c>
      <c r="D578" s="52" t="s">
        <v>3560</v>
      </c>
      <c r="E578" s="53">
        <v>151.15655138732771</v>
      </c>
      <c r="F578" s="50">
        <v>576</v>
      </c>
    </row>
    <row r="579" spans="1:6" ht="31.5" x14ac:dyDescent="0.25">
      <c r="A579" s="54">
        <v>6</v>
      </c>
      <c r="B579" s="54">
        <v>19364</v>
      </c>
      <c r="C579" s="48" t="s">
        <v>3237</v>
      </c>
      <c r="D579" s="52" t="s">
        <v>3560</v>
      </c>
      <c r="E579" s="53">
        <v>151.14798570219824</v>
      </c>
      <c r="F579" s="50">
        <v>577</v>
      </c>
    </row>
    <row r="580" spans="1:6" ht="15.75" x14ac:dyDescent="0.25">
      <c r="A580" s="54">
        <v>6</v>
      </c>
      <c r="B580" s="54">
        <v>25377</v>
      </c>
      <c r="C580" s="48" t="s">
        <v>3352</v>
      </c>
      <c r="D580" s="52" t="s">
        <v>3561</v>
      </c>
      <c r="E580" s="53">
        <v>151.10175527807235</v>
      </c>
      <c r="F580" s="50">
        <v>578</v>
      </c>
    </row>
    <row r="581" spans="1:6" ht="31.5" x14ac:dyDescent="0.25">
      <c r="A581" s="54">
        <v>6</v>
      </c>
      <c r="B581" s="54">
        <v>22932</v>
      </c>
      <c r="C581" s="48" t="s">
        <v>3252</v>
      </c>
      <c r="D581" s="52" t="s">
        <v>3457</v>
      </c>
      <c r="E581" s="53">
        <v>151.06618912758461</v>
      </c>
      <c r="F581" s="50">
        <v>579</v>
      </c>
    </row>
    <row r="582" spans="1:6" ht="31.5" x14ac:dyDescent="0.25">
      <c r="A582" s="54">
        <v>6</v>
      </c>
      <c r="B582" s="54">
        <v>20369</v>
      </c>
      <c r="C582" s="48" t="s">
        <v>3219</v>
      </c>
      <c r="D582" s="52" t="s">
        <v>3562</v>
      </c>
      <c r="E582" s="53">
        <v>150.66184612936331</v>
      </c>
      <c r="F582" s="50">
        <v>580</v>
      </c>
    </row>
    <row r="583" spans="1:6" ht="15.75" x14ac:dyDescent="0.25">
      <c r="A583" s="54">
        <v>6</v>
      </c>
      <c r="B583" s="54">
        <v>115</v>
      </c>
      <c r="C583" s="48" t="s">
        <v>3330</v>
      </c>
      <c r="D583" s="52" t="s">
        <v>3499</v>
      </c>
      <c r="E583" s="53">
        <v>150.44007342622913</v>
      </c>
      <c r="F583" s="50">
        <v>581</v>
      </c>
    </row>
    <row r="584" spans="1:6" ht="31.5" x14ac:dyDescent="0.25">
      <c r="A584" s="54">
        <v>6</v>
      </c>
      <c r="B584" s="54">
        <v>15522</v>
      </c>
      <c r="C584" s="48" t="s">
        <v>3219</v>
      </c>
      <c r="D584" s="52" t="s">
        <v>3563</v>
      </c>
      <c r="E584" s="53">
        <v>150.1006816699018</v>
      </c>
      <c r="F584" s="50">
        <v>582</v>
      </c>
    </row>
    <row r="585" spans="1:6" ht="31.5" x14ac:dyDescent="0.25">
      <c r="A585" s="54">
        <v>6</v>
      </c>
      <c r="B585" s="54">
        <v>15666</v>
      </c>
      <c r="C585" s="48" t="s">
        <v>3252</v>
      </c>
      <c r="D585" s="52" t="s">
        <v>3564</v>
      </c>
      <c r="E585" s="53">
        <v>149.9677124359327</v>
      </c>
      <c r="F585" s="50">
        <v>583</v>
      </c>
    </row>
    <row r="586" spans="1:6" ht="15.75" x14ac:dyDescent="0.25">
      <c r="A586" s="54">
        <v>6</v>
      </c>
      <c r="B586" s="54">
        <v>3000</v>
      </c>
      <c r="C586" s="48" t="s">
        <v>3352</v>
      </c>
      <c r="D586" s="52" t="s">
        <v>3510</v>
      </c>
      <c r="E586" s="53">
        <v>149.89670826349834</v>
      </c>
      <c r="F586" s="50">
        <v>584</v>
      </c>
    </row>
    <row r="587" spans="1:6" ht="15.75" x14ac:dyDescent="0.25">
      <c r="A587" s="54">
        <v>6</v>
      </c>
      <c r="B587" s="54">
        <v>24769</v>
      </c>
      <c r="C587" s="48" t="s">
        <v>3219</v>
      </c>
      <c r="D587" s="52" t="s">
        <v>3465</v>
      </c>
      <c r="E587" s="53">
        <v>149.48299376302421</v>
      </c>
      <c r="F587" s="50">
        <v>585</v>
      </c>
    </row>
    <row r="588" spans="1:6" ht="15.75" x14ac:dyDescent="0.25">
      <c r="A588" s="54">
        <v>6</v>
      </c>
      <c r="B588" s="54">
        <v>2915</v>
      </c>
      <c r="C588" s="48" t="s">
        <v>3237</v>
      </c>
      <c r="D588" s="52" t="s">
        <v>3565</v>
      </c>
      <c r="E588" s="53">
        <v>148.72602303899677</v>
      </c>
      <c r="F588" s="50">
        <v>586</v>
      </c>
    </row>
    <row r="589" spans="1:6" ht="15.75" x14ac:dyDescent="0.25">
      <c r="A589" s="54">
        <v>6</v>
      </c>
      <c r="B589" s="54">
        <v>20103</v>
      </c>
      <c r="C589" s="48" t="s">
        <v>3472</v>
      </c>
      <c r="D589" s="52" t="s">
        <v>3566</v>
      </c>
      <c r="E589" s="53">
        <v>148.53227732307013</v>
      </c>
      <c r="F589" s="50">
        <v>587</v>
      </c>
    </row>
    <row r="590" spans="1:6" ht="31.5" x14ac:dyDescent="0.25">
      <c r="A590" s="54">
        <v>6</v>
      </c>
      <c r="B590" s="54">
        <v>15520</v>
      </c>
      <c r="C590" s="49" t="s">
        <v>3219</v>
      </c>
      <c r="D590" s="52" t="s">
        <v>3563</v>
      </c>
      <c r="E590" s="53">
        <v>148.42296649370172</v>
      </c>
      <c r="F590" s="50">
        <v>588</v>
      </c>
    </row>
    <row r="591" spans="1:6" ht="31.5" x14ac:dyDescent="0.25">
      <c r="A591" s="54">
        <v>6</v>
      </c>
      <c r="B591" s="54">
        <v>15521</v>
      </c>
      <c r="C591" s="48" t="s">
        <v>3219</v>
      </c>
      <c r="D591" s="52" t="s">
        <v>3563</v>
      </c>
      <c r="E591" s="53">
        <v>148.22679248496988</v>
      </c>
      <c r="F591" s="50">
        <v>589</v>
      </c>
    </row>
    <row r="592" spans="1:6" ht="15.75" x14ac:dyDescent="0.25">
      <c r="A592" s="54">
        <v>6</v>
      </c>
      <c r="B592" s="54">
        <v>21311</v>
      </c>
      <c r="C592" s="48" t="s">
        <v>3237</v>
      </c>
      <c r="D592" s="52" t="s">
        <v>3513</v>
      </c>
      <c r="E592" s="53">
        <v>148.14515153771293</v>
      </c>
      <c r="F592" s="50">
        <v>590</v>
      </c>
    </row>
    <row r="593" spans="1:6" ht="15.75" x14ac:dyDescent="0.25">
      <c r="A593" s="54">
        <v>6</v>
      </c>
      <c r="B593" s="54">
        <v>12579</v>
      </c>
      <c r="C593" s="48" t="s">
        <v>3327</v>
      </c>
      <c r="D593" s="52" t="s">
        <v>3567</v>
      </c>
      <c r="E593" s="53">
        <v>147.3764663550684</v>
      </c>
      <c r="F593" s="50">
        <v>591</v>
      </c>
    </row>
    <row r="594" spans="1:6" ht="31.5" x14ac:dyDescent="0.25">
      <c r="A594" s="54">
        <v>6</v>
      </c>
      <c r="B594" s="54">
        <v>15035</v>
      </c>
      <c r="C594" s="48" t="s">
        <v>3252</v>
      </c>
      <c r="D594" s="52" t="s">
        <v>3568</v>
      </c>
      <c r="E594" s="53">
        <v>147.11472433761631</v>
      </c>
      <c r="F594" s="51">
        <v>592</v>
      </c>
    </row>
    <row r="595" spans="1:6" ht="15.75" x14ac:dyDescent="0.25">
      <c r="A595" s="54">
        <v>6</v>
      </c>
      <c r="B595" s="54">
        <v>6324</v>
      </c>
      <c r="C595" s="48" t="s">
        <v>3327</v>
      </c>
      <c r="D595" s="52" t="s">
        <v>3569</v>
      </c>
      <c r="E595" s="53">
        <v>146.8914014356225</v>
      </c>
      <c r="F595" s="50">
        <v>593</v>
      </c>
    </row>
    <row r="596" spans="1:6" ht="15.75" x14ac:dyDescent="0.25">
      <c r="A596" s="54">
        <v>6</v>
      </c>
      <c r="B596" s="54">
        <v>1489</v>
      </c>
      <c r="C596" s="48" t="s">
        <v>3327</v>
      </c>
      <c r="D596" s="52" t="s">
        <v>3570</v>
      </c>
      <c r="E596" s="53">
        <v>146.03598734512019</v>
      </c>
      <c r="F596" s="50">
        <v>594</v>
      </c>
    </row>
    <row r="597" spans="1:6" ht="15.75" x14ac:dyDescent="0.25">
      <c r="A597" s="54">
        <v>6</v>
      </c>
      <c r="B597" s="54">
        <v>27075</v>
      </c>
      <c r="C597" s="48" t="s">
        <v>3241</v>
      </c>
      <c r="D597" s="52" t="s">
        <v>3571</v>
      </c>
      <c r="E597" s="53">
        <v>146.03598734512019</v>
      </c>
      <c r="F597" s="50">
        <v>594</v>
      </c>
    </row>
    <row r="598" spans="1:6" ht="15.75" x14ac:dyDescent="0.25">
      <c r="A598" s="54">
        <v>6</v>
      </c>
      <c r="B598" s="54">
        <v>5869</v>
      </c>
      <c r="C598" s="48" t="s">
        <v>3237</v>
      </c>
      <c r="D598" s="52" t="s">
        <v>3482</v>
      </c>
      <c r="E598" s="53">
        <v>144.99685980248918</v>
      </c>
      <c r="F598" s="50">
        <v>596</v>
      </c>
    </row>
    <row r="599" spans="1:6" ht="31.5" x14ac:dyDescent="0.25">
      <c r="A599" s="54">
        <v>6</v>
      </c>
      <c r="B599" s="54">
        <v>18890</v>
      </c>
      <c r="C599" s="48" t="s">
        <v>3219</v>
      </c>
      <c r="D599" s="52" t="s">
        <v>3393</v>
      </c>
      <c r="E599" s="53">
        <v>144.55887841631906</v>
      </c>
      <c r="F599" s="50">
        <v>597</v>
      </c>
    </row>
    <row r="600" spans="1:6" ht="15.75" x14ac:dyDescent="0.25">
      <c r="A600" s="54">
        <v>6</v>
      </c>
      <c r="B600" s="54">
        <v>10318</v>
      </c>
      <c r="C600" s="48" t="s">
        <v>3521</v>
      </c>
      <c r="D600" s="52" t="s">
        <v>3572</v>
      </c>
      <c r="E600" s="53">
        <v>144.50688815911317</v>
      </c>
      <c r="F600" s="50">
        <v>598</v>
      </c>
    </row>
    <row r="601" spans="1:6" ht="15.75" x14ac:dyDescent="0.25">
      <c r="A601" s="54">
        <v>6</v>
      </c>
      <c r="B601" s="54">
        <v>18729</v>
      </c>
      <c r="C601" s="49" t="s">
        <v>3521</v>
      </c>
      <c r="D601" s="52" t="s">
        <v>3573</v>
      </c>
      <c r="E601" s="53">
        <v>144.21452204076334</v>
      </c>
      <c r="F601" s="50">
        <v>599</v>
      </c>
    </row>
    <row r="602" spans="1:6" ht="31.5" x14ac:dyDescent="0.25">
      <c r="A602" s="54">
        <v>6</v>
      </c>
      <c r="B602" s="54">
        <v>16459</v>
      </c>
      <c r="C602" s="48" t="s">
        <v>3219</v>
      </c>
      <c r="D602" s="52" t="s">
        <v>3574</v>
      </c>
      <c r="E602" s="53">
        <v>144.08760121254466</v>
      </c>
      <c r="F602" s="50">
        <v>600</v>
      </c>
    </row>
    <row r="603" spans="1:6" ht="31.5" x14ac:dyDescent="0.25">
      <c r="A603" s="54">
        <v>6</v>
      </c>
      <c r="B603" s="54">
        <v>10691</v>
      </c>
      <c r="C603" s="48" t="s">
        <v>3219</v>
      </c>
      <c r="D603" s="52" t="s">
        <v>3575</v>
      </c>
      <c r="E603" s="53">
        <v>143.81071470506279</v>
      </c>
      <c r="F603" s="50">
        <v>601</v>
      </c>
    </row>
    <row r="604" spans="1:6" ht="15.75" x14ac:dyDescent="0.25">
      <c r="A604" s="54">
        <v>6</v>
      </c>
      <c r="B604" s="54">
        <v>9967</v>
      </c>
      <c r="C604" s="48" t="s">
        <v>3300</v>
      </c>
      <c r="D604" s="52" t="s">
        <v>3525</v>
      </c>
      <c r="E604" s="53">
        <v>143.33581780137541</v>
      </c>
      <c r="F604" s="50">
        <v>602</v>
      </c>
    </row>
    <row r="605" spans="1:6" ht="31.5" x14ac:dyDescent="0.25">
      <c r="A605" s="54">
        <v>6</v>
      </c>
      <c r="B605" s="54">
        <v>4868</v>
      </c>
      <c r="C605" s="48" t="s">
        <v>3219</v>
      </c>
      <c r="D605" s="52" t="s">
        <v>3576</v>
      </c>
      <c r="E605" s="53">
        <v>143.04766229185176</v>
      </c>
      <c r="F605" s="50">
        <v>603</v>
      </c>
    </row>
    <row r="606" spans="1:6" ht="15.75" x14ac:dyDescent="0.25">
      <c r="A606" s="54">
        <v>6</v>
      </c>
      <c r="B606" s="54">
        <v>27034</v>
      </c>
      <c r="C606" s="48" t="s">
        <v>3229</v>
      </c>
      <c r="D606" s="52" t="s">
        <v>3490</v>
      </c>
      <c r="E606" s="53">
        <v>143.04766229185176</v>
      </c>
      <c r="F606" s="50">
        <v>603</v>
      </c>
    </row>
    <row r="607" spans="1:6" ht="31.5" x14ac:dyDescent="0.25">
      <c r="A607" s="54">
        <v>6</v>
      </c>
      <c r="B607" s="54">
        <v>12276</v>
      </c>
      <c r="C607" s="48" t="s">
        <v>3322</v>
      </c>
      <c r="D607" s="52" t="s">
        <v>3526</v>
      </c>
      <c r="E607" s="53">
        <v>143.00366329910523</v>
      </c>
      <c r="F607" s="50">
        <v>605</v>
      </c>
    </row>
    <row r="608" spans="1:6" ht="31.5" x14ac:dyDescent="0.25">
      <c r="A608" s="54">
        <v>6</v>
      </c>
      <c r="B608" s="54">
        <v>8572</v>
      </c>
      <c r="C608" s="48" t="s">
        <v>3219</v>
      </c>
      <c r="D608" s="52" t="s">
        <v>3577</v>
      </c>
      <c r="E608" s="53">
        <v>142.27847333310794</v>
      </c>
      <c r="F608" s="50">
        <v>606</v>
      </c>
    </row>
    <row r="609" spans="1:6" ht="15.75" x14ac:dyDescent="0.25">
      <c r="A609" s="54">
        <v>6</v>
      </c>
      <c r="B609" s="54">
        <v>8302</v>
      </c>
      <c r="C609" s="48" t="s">
        <v>3275</v>
      </c>
      <c r="D609" s="52" t="s">
        <v>3578</v>
      </c>
      <c r="E609" s="53">
        <v>142.2360252290153</v>
      </c>
      <c r="F609" s="50">
        <v>607</v>
      </c>
    </row>
    <row r="610" spans="1:6" ht="15.75" x14ac:dyDescent="0.25">
      <c r="A610" s="54">
        <v>6</v>
      </c>
      <c r="B610" s="54">
        <v>8301</v>
      </c>
      <c r="C610" s="48" t="s">
        <v>3275</v>
      </c>
      <c r="D610" s="52" t="s">
        <v>3578</v>
      </c>
      <c r="E610" s="53">
        <v>142.22879747984143</v>
      </c>
      <c r="F610" s="50">
        <v>608</v>
      </c>
    </row>
    <row r="611" spans="1:6" ht="15.75" x14ac:dyDescent="0.25">
      <c r="A611" s="54">
        <v>6</v>
      </c>
      <c r="B611" s="54">
        <v>2921</v>
      </c>
      <c r="C611" s="48" t="s">
        <v>3352</v>
      </c>
      <c r="D611" s="52" t="s">
        <v>3579</v>
      </c>
      <c r="E611" s="53">
        <v>141.69775005124401</v>
      </c>
      <c r="F611" s="50">
        <v>609</v>
      </c>
    </row>
    <row r="612" spans="1:6" ht="31.5" x14ac:dyDescent="0.25">
      <c r="A612" s="54">
        <v>6</v>
      </c>
      <c r="B612" s="54">
        <v>8571</v>
      </c>
      <c r="C612" s="48" t="s">
        <v>3219</v>
      </c>
      <c r="D612" s="52" t="s">
        <v>3577</v>
      </c>
      <c r="E612" s="53">
        <v>141.61505312073058</v>
      </c>
      <c r="F612" s="50">
        <v>610</v>
      </c>
    </row>
    <row r="613" spans="1:6" ht="15.75" x14ac:dyDescent="0.25">
      <c r="A613" s="54">
        <v>6</v>
      </c>
      <c r="B613" s="54">
        <v>5926</v>
      </c>
      <c r="C613" s="48" t="s">
        <v>3521</v>
      </c>
      <c r="D613" s="52" t="s">
        <v>3580</v>
      </c>
      <c r="E613" s="53">
        <v>141.54706379271207</v>
      </c>
      <c r="F613" s="50">
        <v>611</v>
      </c>
    </row>
    <row r="614" spans="1:6" ht="15.75" x14ac:dyDescent="0.25">
      <c r="A614" s="54">
        <v>6</v>
      </c>
      <c r="B614" s="54">
        <v>2273</v>
      </c>
      <c r="C614" s="48" t="s">
        <v>3521</v>
      </c>
      <c r="D614" s="52" t="s">
        <v>3522</v>
      </c>
      <c r="E614" s="53">
        <v>141.1472599828991</v>
      </c>
      <c r="F614" s="50">
        <v>612</v>
      </c>
    </row>
    <row r="615" spans="1:6" ht="15.75" x14ac:dyDescent="0.25">
      <c r="A615" s="54">
        <v>6</v>
      </c>
      <c r="B615" s="54">
        <v>19455</v>
      </c>
      <c r="C615" s="48" t="s">
        <v>3327</v>
      </c>
      <c r="D615" s="52" t="s">
        <v>3581</v>
      </c>
      <c r="E615" s="53">
        <v>141.00073177289451</v>
      </c>
      <c r="F615" s="50">
        <v>613</v>
      </c>
    </row>
    <row r="616" spans="1:6" ht="15.75" x14ac:dyDescent="0.25">
      <c r="A616" s="54">
        <v>6</v>
      </c>
      <c r="B616" s="54">
        <v>18049</v>
      </c>
      <c r="C616" s="49" t="s">
        <v>1025</v>
      </c>
      <c r="D616" s="52" t="s">
        <v>3582</v>
      </c>
      <c r="E616" s="53">
        <v>140.1868228913489</v>
      </c>
      <c r="F616" s="51">
        <v>614</v>
      </c>
    </row>
    <row r="617" spans="1:6" ht="31.5" x14ac:dyDescent="0.25">
      <c r="A617" s="54">
        <v>6</v>
      </c>
      <c r="B617" s="54">
        <v>15672</v>
      </c>
      <c r="C617" s="48" t="s">
        <v>3252</v>
      </c>
      <c r="D617" s="52" t="s">
        <v>3564</v>
      </c>
      <c r="E617" s="53">
        <v>139.54898942873908</v>
      </c>
      <c r="F617" s="50">
        <v>615</v>
      </c>
    </row>
    <row r="618" spans="1:6" ht="15.75" x14ac:dyDescent="0.25">
      <c r="A618" s="54">
        <v>6</v>
      </c>
      <c r="B618" s="54">
        <v>6146</v>
      </c>
      <c r="C618" s="48" t="s">
        <v>3252</v>
      </c>
      <c r="D618" s="52" t="s">
        <v>3583</v>
      </c>
      <c r="E618" s="53">
        <v>139.42760917782073</v>
      </c>
      <c r="F618" s="50">
        <v>616</v>
      </c>
    </row>
    <row r="619" spans="1:6" ht="31.5" x14ac:dyDescent="0.25">
      <c r="A619" s="54">
        <v>6</v>
      </c>
      <c r="B619" s="54">
        <v>23090</v>
      </c>
      <c r="C619" s="48" t="s">
        <v>3252</v>
      </c>
      <c r="D619" s="52" t="s">
        <v>3533</v>
      </c>
      <c r="E619" s="53">
        <v>138.95187897216658</v>
      </c>
      <c r="F619" s="50">
        <v>617</v>
      </c>
    </row>
    <row r="620" spans="1:6" ht="15.75" x14ac:dyDescent="0.25">
      <c r="A620" s="54">
        <v>6</v>
      </c>
      <c r="B620" s="54">
        <v>13357</v>
      </c>
      <c r="C620" s="48" t="s">
        <v>3327</v>
      </c>
      <c r="D620" s="52" t="s">
        <v>3584</v>
      </c>
      <c r="E620" s="53">
        <v>138.94007361615738</v>
      </c>
      <c r="F620" s="50">
        <v>618</v>
      </c>
    </row>
    <row r="621" spans="1:6" ht="15.75" x14ac:dyDescent="0.25">
      <c r="A621" s="54">
        <v>6</v>
      </c>
      <c r="B621" s="54">
        <v>13358</v>
      </c>
      <c r="C621" s="48" t="s">
        <v>3327</v>
      </c>
      <c r="D621" s="52" t="s">
        <v>3584</v>
      </c>
      <c r="E621" s="53">
        <v>138.93523001983141</v>
      </c>
      <c r="F621" s="50">
        <v>619</v>
      </c>
    </row>
    <row r="622" spans="1:6" ht="15.75" x14ac:dyDescent="0.25">
      <c r="A622" s="54">
        <v>6</v>
      </c>
      <c r="B622" s="54">
        <v>16825</v>
      </c>
      <c r="C622" s="48" t="s">
        <v>3322</v>
      </c>
      <c r="D622" s="52" t="s">
        <v>3498</v>
      </c>
      <c r="E622" s="53">
        <v>138.63621851714979</v>
      </c>
      <c r="F622" s="50">
        <v>620</v>
      </c>
    </row>
    <row r="623" spans="1:6" ht="15.75" x14ac:dyDescent="0.25">
      <c r="A623" s="54">
        <v>6</v>
      </c>
      <c r="B623" s="54">
        <v>16826</v>
      </c>
      <c r="C623" s="48" t="s">
        <v>3322</v>
      </c>
      <c r="D623" s="52" t="s">
        <v>3498</v>
      </c>
      <c r="E623" s="53">
        <v>138.62717117380984</v>
      </c>
      <c r="F623" s="50">
        <v>621</v>
      </c>
    </row>
    <row r="624" spans="1:6" ht="15.75" x14ac:dyDescent="0.25">
      <c r="A624" s="54">
        <v>6</v>
      </c>
      <c r="B624" s="54">
        <v>6461</v>
      </c>
      <c r="C624" s="48" t="s">
        <v>3521</v>
      </c>
      <c r="D624" s="52" t="s">
        <v>3585</v>
      </c>
      <c r="E624" s="53">
        <v>138.56567808631041</v>
      </c>
      <c r="F624" s="50">
        <v>622</v>
      </c>
    </row>
    <row r="625" spans="1:6" ht="15.75" x14ac:dyDescent="0.25">
      <c r="A625" s="54">
        <v>6</v>
      </c>
      <c r="B625" s="54">
        <v>16822</v>
      </c>
      <c r="C625" s="48" t="s">
        <v>3322</v>
      </c>
      <c r="D625" s="52" t="s">
        <v>3498</v>
      </c>
      <c r="E625" s="53">
        <v>138.48404532134688</v>
      </c>
      <c r="F625" s="50">
        <v>623</v>
      </c>
    </row>
    <row r="626" spans="1:6" ht="15.75" x14ac:dyDescent="0.25">
      <c r="A626" s="54">
        <v>6</v>
      </c>
      <c r="B626" s="54">
        <v>20744</v>
      </c>
      <c r="C626" s="48" t="s">
        <v>3237</v>
      </c>
      <c r="D626" s="52" t="s">
        <v>3492</v>
      </c>
      <c r="E626" s="53">
        <v>138.21144871259872</v>
      </c>
      <c r="F626" s="50">
        <v>624</v>
      </c>
    </row>
    <row r="627" spans="1:6" ht="15.75" x14ac:dyDescent="0.25">
      <c r="A627" s="54">
        <v>6</v>
      </c>
      <c r="B627" s="54">
        <v>6320</v>
      </c>
      <c r="C627" s="48" t="s">
        <v>3330</v>
      </c>
      <c r="D627" s="52" t="s">
        <v>3586</v>
      </c>
      <c r="E627" s="53">
        <v>137.75123264816312</v>
      </c>
      <c r="F627" s="50">
        <v>625</v>
      </c>
    </row>
    <row r="628" spans="1:6" ht="15.75" x14ac:dyDescent="0.25">
      <c r="A628" s="54">
        <v>6</v>
      </c>
      <c r="B628" s="54">
        <v>15436</v>
      </c>
      <c r="C628" s="48" t="s">
        <v>3232</v>
      </c>
      <c r="D628" s="52" t="s">
        <v>3587</v>
      </c>
      <c r="E628" s="53">
        <v>136.87823098952646</v>
      </c>
      <c r="F628" s="50">
        <v>626</v>
      </c>
    </row>
    <row r="629" spans="1:6" ht="15.75" x14ac:dyDescent="0.25">
      <c r="A629" s="54">
        <v>6</v>
      </c>
      <c r="B629" s="54">
        <v>10681</v>
      </c>
      <c r="C629" s="48" t="s">
        <v>3322</v>
      </c>
      <c r="D629" s="52" t="s">
        <v>3588</v>
      </c>
      <c r="E629" s="53">
        <v>136.82413669075999</v>
      </c>
      <c r="F629" s="50">
        <v>627</v>
      </c>
    </row>
    <row r="630" spans="1:6" ht="15.75" x14ac:dyDescent="0.25">
      <c r="A630" s="54">
        <v>6</v>
      </c>
      <c r="B630" s="54">
        <v>23761</v>
      </c>
      <c r="C630" s="48" t="s">
        <v>3327</v>
      </c>
      <c r="D630" s="52" t="s">
        <v>3540</v>
      </c>
      <c r="E630" s="53">
        <v>136.57446348920033</v>
      </c>
      <c r="F630" s="50">
        <v>628</v>
      </c>
    </row>
    <row r="631" spans="1:6" ht="15.75" x14ac:dyDescent="0.25">
      <c r="A631" s="54">
        <v>6</v>
      </c>
      <c r="B631" s="54">
        <v>19181</v>
      </c>
      <c r="C631" s="48" t="s">
        <v>3252</v>
      </c>
      <c r="D631" s="52" t="s">
        <v>3440</v>
      </c>
      <c r="E631" s="53">
        <v>136.09586717761832</v>
      </c>
      <c r="F631" s="50">
        <v>629</v>
      </c>
    </row>
    <row r="632" spans="1:6" ht="15.75" x14ac:dyDescent="0.25">
      <c r="A632" s="54">
        <v>6</v>
      </c>
      <c r="B632" s="54">
        <v>23964</v>
      </c>
      <c r="C632" s="48" t="s">
        <v>3327</v>
      </c>
      <c r="D632" s="52" t="s">
        <v>3589</v>
      </c>
      <c r="E632" s="53">
        <v>134.97535861450859</v>
      </c>
      <c r="F632" s="51">
        <v>630</v>
      </c>
    </row>
    <row r="633" spans="1:6" ht="15.75" x14ac:dyDescent="0.25">
      <c r="A633" s="54">
        <v>6</v>
      </c>
      <c r="B633" s="54">
        <v>19202</v>
      </c>
      <c r="C633" s="48" t="s">
        <v>3237</v>
      </c>
      <c r="D633" s="52" t="s">
        <v>3512</v>
      </c>
      <c r="E633" s="53">
        <v>133.46358799342266</v>
      </c>
      <c r="F633" s="50">
        <v>631</v>
      </c>
    </row>
    <row r="634" spans="1:6" ht="31.5" x14ac:dyDescent="0.25">
      <c r="A634" s="54">
        <v>6</v>
      </c>
      <c r="B634" s="54">
        <v>3272</v>
      </c>
      <c r="C634" s="48" t="s">
        <v>3352</v>
      </c>
      <c r="D634" s="52" t="s">
        <v>3455</v>
      </c>
      <c r="E634" s="53">
        <v>132.40865452237765</v>
      </c>
      <c r="F634" s="50">
        <v>632</v>
      </c>
    </row>
    <row r="635" spans="1:6" ht="15.75" x14ac:dyDescent="0.25">
      <c r="A635" s="54">
        <v>6</v>
      </c>
      <c r="B635" s="54">
        <v>11523</v>
      </c>
      <c r="C635" s="48" t="s">
        <v>3322</v>
      </c>
      <c r="D635" s="52" t="s">
        <v>3590</v>
      </c>
      <c r="E635" s="53">
        <v>132.32024004313163</v>
      </c>
      <c r="F635" s="50">
        <v>633</v>
      </c>
    </row>
    <row r="636" spans="1:6" ht="15.75" x14ac:dyDescent="0.25">
      <c r="A636" s="54">
        <v>6</v>
      </c>
      <c r="B636" s="54">
        <v>11524</v>
      </c>
      <c r="C636" s="48" t="s">
        <v>3322</v>
      </c>
      <c r="D636" s="52" t="s">
        <v>3590</v>
      </c>
      <c r="E636" s="53">
        <v>132.25704346830008</v>
      </c>
      <c r="F636" s="51">
        <v>634</v>
      </c>
    </row>
    <row r="637" spans="1:6" ht="15.75" x14ac:dyDescent="0.25">
      <c r="A637" s="54">
        <v>6</v>
      </c>
      <c r="B637" s="54">
        <v>11522</v>
      </c>
      <c r="C637" s="48" t="s">
        <v>3322</v>
      </c>
      <c r="D637" s="52" t="s">
        <v>3590</v>
      </c>
      <c r="E637" s="53">
        <v>132.10890420953908</v>
      </c>
      <c r="F637" s="50">
        <v>635</v>
      </c>
    </row>
    <row r="638" spans="1:6" ht="31.5" x14ac:dyDescent="0.25">
      <c r="A638" s="54">
        <v>6</v>
      </c>
      <c r="B638" s="54">
        <v>1166</v>
      </c>
      <c r="C638" s="48" t="s">
        <v>3219</v>
      </c>
      <c r="D638" s="52" t="s">
        <v>3591</v>
      </c>
      <c r="E638" s="53">
        <v>131.63296223942447</v>
      </c>
      <c r="F638" s="50">
        <v>636</v>
      </c>
    </row>
    <row r="639" spans="1:6" ht="15.75" x14ac:dyDescent="0.25">
      <c r="A639" s="54">
        <v>6</v>
      </c>
      <c r="B639" s="54">
        <v>27043</v>
      </c>
      <c r="C639" s="48" t="s">
        <v>3229</v>
      </c>
      <c r="D639" s="52" t="s">
        <v>3390</v>
      </c>
      <c r="E639" s="53">
        <v>131.63296223942447</v>
      </c>
      <c r="F639" s="50">
        <v>636</v>
      </c>
    </row>
    <row r="640" spans="1:6" ht="15.75" x14ac:dyDescent="0.25">
      <c r="A640" s="54">
        <v>6</v>
      </c>
      <c r="B640" s="54">
        <v>26986</v>
      </c>
      <c r="C640" s="48" t="s">
        <v>3327</v>
      </c>
      <c r="D640" s="52" t="s">
        <v>3570</v>
      </c>
      <c r="E640" s="53">
        <v>130.86434237147367</v>
      </c>
      <c r="F640" s="50">
        <v>638</v>
      </c>
    </row>
    <row r="641" spans="1:6" ht="31.5" x14ac:dyDescent="0.25">
      <c r="A641" s="54">
        <v>6</v>
      </c>
      <c r="B641" s="54">
        <v>1463</v>
      </c>
      <c r="C641" s="48" t="s">
        <v>3352</v>
      </c>
      <c r="D641" s="52" t="s">
        <v>3592</v>
      </c>
      <c r="E641" s="53">
        <v>130.27715839370731</v>
      </c>
      <c r="F641" s="50">
        <v>639</v>
      </c>
    </row>
    <row r="642" spans="1:6" ht="31.5" x14ac:dyDescent="0.25">
      <c r="A642" s="54">
        <v>6</v>
      </c>
      <c r="B642" s="54">
        <v>27047</v>
      </c>
      <c r="C642" s="48" t="s">
        <v>3241</v>
      </c>
      <c r="D642" s="52" t="s">
        <v>3516</v>
      </c>
      <c r="E642" s="53">
        <v>130.27715839370731</v>
      </c>
      <c r="F642" s="50">
        <v>639</v>
      </c>
    </row>
    <row r="643" spans="1:6" ht="15.75" x14ac:dyDescent="0.25">
      <c r="A643" s="54">
        <v>6</v>
      </c>
      <c r="B643" s="54">
        <v>22961</v>
      </c>
      <c r="C643" s="48" t="s">
        <v>3327</v>
      </c>
      <c r="D643" s="52" t="s">
        <v>3523</v>
      </c>
      <c r="E643" s="53">
        <v>129.48992028671452</v>
      </c>
      <c r="F643" s="51">
        <v>641</v>
      </c>
    </row>
    <row r="644" spans="1:6" ht="15.75" x14ac:dyDescent="0.25">
      <c r="A644" s="54">
        <v>6</v>
      </c>
      <c r="B644" s="54">
        <v>10319</v>
      </c>
      <c r="C644" s="48" t="s">
        <v>3521</v>
      </c>
      <c r="D644" s="52" t="s">
        <v>3572</v>
      </c>
      <c r="E644" s="53">
        <v>129.30770781286651</v>
      </c>
      <c r="F644" s="50">
        <v>642</v>
      </c>
    </row>
    <row r="645" spans="1:6" ht="31.5" x14ac:dyDescent="0.25">
      <c r="A645" s="54">
        <v>6</v>
      </c>
      <c r="B645" s="54">
        <v>21590</v>
      </c>
      <c r="C645" s="48" t="s">
        <v>3219</v>
      </c>
      <c r="D645" s="52" t="s">
        <v>3593</v>
      </c>
      <c r="E645" s="53">
        <v>129.26697299188686</v>
      </c>
      <c r="F645" s="50">
        <v>643</v>
      </c>
    </row>
    <row r="646" spans="1:6" ht="15.75" x14ac:dyDescent="0.25">
      <c r="A646" s="54">
        <v>6</v>
      </c>
      <c r="B646" s="54">
        <v>12045</v>
      </c>
      <c r="C646" s="48" t="s">
        <v>3327</v>
      </c>
      <c r="D646" s="52" t="s">
        <v>3594</v>
      </c>
      <c r="E646" s="53">
        <v>127.36543136580424</v>
      </c>
      <c r="F646" s="50">
        <v>644</v>
      </c>
    </row>
    <row r="647" spans="1:6" ht="31.5" x14ac:dyDescent="0.25">
      <c r="A647" s="54">
        <v>6</v>
      </c>
      <c r="B647" s="54">
        <v>2882</v>
      </c>
      <c r="C647" s="48" t="s">
        <v>3237</v>
      </c>
      <c r="D647" s="52" t="s">
        <v>3528</v>
      </c>
      <c r="E647" s="53">
        <v>126.40253816175763</v>
      </c>
      <c r="F647" s="50">
        <v>645</v>
      </c>
    </row>
    <row r="648" spans="1:6" ht="31.5" x14ac:dyDescent="0.25">
      <c r="A648" s="54">
        <v>6</v>
      </c>
      <c r="B648" s="54">
        <v>2883</v>
      </c>
      <c r="C648" s="48" t="s">
        <v>3237</v>
      </c>
      <c r="D648" s="52" t="s">
        <v>3528</v>
      </c>
      <c r="E648" s="53">
        <v>126.38184008649992</v>
      </c>
      <c r="F648" s="50">
        <v>646</v>
      </c>
    </row>
    <row r="649" spans="1:6" ht="31.5" x14ac:dyDescent="0.25">
      <c r="A649" s="54">
        <v>6</v>
      </c>
      <c r="B649" s="54">
        <v>25486</v>
      </c>
      <c r="C649" s="48" t="s">
        <v>3330</v>
      </c>
      <c r="D649" s="52" t="s">
        <v>3536</v>
      </c>
      <c r="E649" s="53">
        <v>126.19414930448946</v>
      </c>
      <c r="F649" s="50">
        <v>647</v>
      </c>
    </row>
    <row r="650" spans="1:6" ht="31.5" x14ac:dyDescent="0.25">
      <c r="A650" s="54">
        <v>6</v>
      </c>
      <c r="B650" s="54">
        <v>25484</v>
      </c>
      <c r="C650" s="48" t="s">
        <v>3330</v>
      </c>
      <c r="D650" s="52" t="s">
        <v>3536</v>
      </c>
      <c r="E650" s="53">
        <v>125.92767513478222</v>
      </c>
      <c r="F650" s="50">
        <v>648</v>
      </c>
    </row>
    <row r="651" spans="1:6" ht="15.75" x14ac:dyDescent="0.25">
      <c r="A651" s="54">
        <v>6</v>
      </c>
      <c r="B651" s="54">
        <v>11462</v>
      </c>
      <c r="C651" s="48" t="s">
        <v>3327</v>
      </c>
      <c r="D651" s="52" t="s">
        <v>3595</v>
      </c>
      <c r="E651" s="53">
        <v>124.75187606502058</v>
      </c>
      <c r="F651" s="50">
        <v>649</v>
      </c>
    </row>
    <row r="652" spans="1:6" ht="31.5" x14ac:dyDescent="0.25">
      <c r="A652" s="54">
        <v>6</v>
      </c>
      <c r="B652" s="54">
        <v>12663</v>
      </c>
      <c r="C652" s="48" t="s">
        <v>3252</v>
      </c>
      <c r="D652" s="52" t="s">
        <v>3596</v>
      </c>
      <c r="E652" s="53">
        <v>124.08995581831545</v>
      </c>
      <c r="F652" s="50">
        <v>650</v>
      </c>
    </row>
    <row r="653" spans="1:6" ht="31.5" x14ac:dyDescent="0.25">
      <c r="A653" s="54">
        <v>6</v>
      </c>
      <c r="B653" s="54">
        <v>12664</v>
      </c>
      <c r="C653" s="48" t="s">
        <v>3252</v>
      </c>
      <c r="D653" s="52" t="s">
        <v>3596</v>
      </c>
      <c r="E653" s="53">
        <v>124.07282419690786</v>
      </c>
      <c r="F653" s="50">
        <v>651</v>
      </c>
    </row>
    <row r="654" spans="1:6" ht="31.5" x14ac:dyDescent="0.25">
      <c r="A654" s="54">
        <v>6</v>
      </c>
      <c r="B654" s="54">
        <v>17485</v>
      </c>
      <c r="C654" s="48" t="s">
        <v>3327</v>
      </c>
      <c r="D654" s="52" t="s">
        <v>3597</v>
      </c>
      <c r="E654" s="53">
        <v>123.91815511092696</v>
      </c>
      <c r="F654" s="50">
        <v>652</v>
      </c>
    </row>
    <row r="655" spans="1:6" ht="15.75" x14ac:dyDescent="0.25">
      <c r="A655" s="54">
        <v>6</v>
      </c>
      <c r="B655" s="54">
        <v>27014</v>
      </c>
      <c r="C655" s="48" t="s">
        <v>3266</v>
      </c>
      <c r="D655" s="52" t="s">
        <v>3598</v>
      </c>
      <c r="E655" s="53">
        <v>121.78693759654864</v>
      </c>
      <c r="F655" s="50">
        <v>653</v>
      </c>
    </row>
    <row r="656" spans="1:6" ht="31.5" x14ac:dyDescent="0.25">
      <c r="A656" s="54">
        <v>6</v>
      </c>
      <c r="B656" s="54">
        <v>27013</v>
      </c>
      <c r="C656" s="48" t="s">
        <v>3266</v>
      </c>
      <c r="D656" s="52" t="s">
        <v>3599</v>
      </c>
      <c r="E656" s="53">
        <v>121.78572595650172</v>
      </c>
      <c r="F656" s="50">
        <v>654</v>
      </c>
    </row>
    <row r="657" spans="1:6" ht="15.75" x14ac:dyDescent="0.25">
      <c r="A657" s="54">
        <v>6</v>
      </c>
      <c r="B657" s="54">
        <v>23764</v>
      </c>
      <c r="C657" s="48" t="s">
        <v>3327</v>
      </c>
      <c r="D657" s="52" t="s">
        <v>3540</v>
      </c>
      <c r="E657" s="53">
        <v>121.61990506974243</v>
      </c>
      <c r="F657" s="50">
        <v>655</v>
      </c>
    </row>
    <row r="658" spans="1:6" ht="15.75" x14ac:dyDescent="0.25">
      <c r="A658" s="54">
        <v>6</v>
      </c>
      <c r="B658" s="54">
        <v>23821</v>
      </c>
      <c r="C658" s="48" t="s">
        <v>3327</v>
      </c>
      <c r="D658" s="52" t="s">
        <v>3541</v>
      </c>
      <c r="E658" s="53">
        <v>121.51097530357724</v>
      </c>
      <c r="F658" s="50">
        <v>656</v>
      </c>
    </row>
    <row r="659" spans="1:6" ht="15.75" x14ac:dyDescent="0.25">
      <c r="A659" s="54">
        <v>6</v>
      </c>
      <c r="B659" s="54">
        <v>23762</v>
      </c>
      <c r="C659" s="48" t="s">
        <v>3327</v>
      </c>
      <c r="D659" s="52" t="s">
        <v>3540</v>
      </c>
      <c r="E659" s="53">
        <v>121.50694752059165</v>
      </c>
      <c r="F659" s="50">
        <v>657</v>
      </c>
    </row>
    <row r="660" spans="1:6" ht="31.5" x14ac:dyDescent="0.25">
      <c r="A660" s="54">
        <v>6</v>
      </c>
      <c r="B660" s="54">
        <v>5866</v>
      </c>
      <c r="C660" s="48" t="s">
        <v>3322</v>
      </c>
      <c r="D660" s="52" t="s">
        <v>3471</v>
      </c>
      <c r="E660" s="53">
        <v>121.35939591831166</v>
      </c>
      <c r="F660" s="50">
        <v>658</v>
      </c>
    </row>
    <row r="661" spans="1:6" ht="15.75" x14ac:dyDescent="0.25">
      <c r="A661" s="54">
        <v>6</v>
      </c>
      <c r="B661" s="54">
        <v>26985</v>
      </c>
      <c r="C661" s="48" t="s">
        <v>3327</v>
      </c>
      <c r="D661" s="52" t="s">
        <v>3600</v>
      </c>
      <c r="E661" s="53">
        <v>121.27395340977732</v>
      </c>
      <c r="F661" s="50">
        <v>659</v>
      </c>
    </row>
    <row r="662" spans="1:6" ht="15.75" x14ac:dyDescent="0.25">
      <c r="A662" s="54">
        <v>6</v>
      </c>
      <c r="B662" s="54">
        <v>13667</v>
      </c>
      <c r="C662" s="48" t="s">
        <v>3241</v>
      </c>
      <c r="D662" s="52" t="s">
        <v>3542</v>
      </c>
      <c r="E662" s="53">
        <v>120.92908752792376</v>
      </c>
      <c r="F662" s="50">
        <v>660</v>
      </c>
    </row>
    <row r="663" spans="1:6" ht="31.5" x14ac:dyDescent="0.25">
      <c r="A663" s="54">
        <v>6</v>
      </c>
      <c r="B663" s="54">
        <v>6603</v>
      </c>
      <c r="C663" s="48" t="s">
        <v>3219</v>
      </c>
      <c r="D663" s="52" t="s">
        <v>3543</v>
      </c>
      <c r="E663" s="53">
        <v>120.57126010814484</v>
      </c>
      <c r="F663" s="50">
        <v>661</v>
      </c>
    </row>
    <row r="664" spans="1:6" ht="15.75" x14ac:dyDescent="0.25">
      <c r="A664" s="54">
        <v>6</v>
      </c>
      <c r="B664" s="54">
        <v>4397</v>
      </c>
      <c r="C664" s="48" t="s">
        <v>3241</v>
      </c>
      <c r="D664" s="52" t="s">
        <v>3545</v>
      </c>
      <c r="E664" s="53">
        <v>120.37370506243892</v>
      </c>
      <c r="F664" s="50">
        <v>662</v>
      </c>
    </row>
    <row r="665" spans="1:6" ht="15.75" x14ac:dyDescent="0.25">
      <c r="A665" s="54">
        <v>6</v>
      </c>
      <c r="B665" s="54">
        <v>18678</v>
      </c>
      <c r="C665" s="48" t="s">
        <v>3237</v>
      </c>
      <c r="D665" s="52" t="s">
        <v>3601</v>
      </c>
      <c r="E665" s="53">
        <v>119.05745025153304</v>
      </c>
      <c r="F665" s="50">
        <v>663</v>
      </c>
    </row>
    <row r="666" spans="1:6" ht="15.75" x14ac:dyDescent="0.25">
      <c r="A666" s="54">
        <v>6</v>
      </c>
      <c r="B666" s="54">
        <v>18677</v>
      </c>
      <c r="C666" s="48" t="s">
        <v>3237</v>
      </c>
      <c r="D666" s="52" t="s">
        <v>3601</v>
      </c>
      <c r="E666" s="53">
        <v>118.9801266631596</v>
      </c>
      <c r="F666" s="50">
        <v>664</v>
      </c>
    </row>
    <row r="667" spans="1:6" ht="15.75" x14ac:dyDescent="0.25">
      <c r="A667" s="54">
        <v>6</v>
      </c>
      <c r="B667" s="54">
        <v>8469</v>
      </c>
      <c r="C667" s="48" t="s">
        <v>3241</v>
      </c>
      <c r="D667" s="52" t="s">
        <v>3602</v>
      </c>
      <c r="E667" s="53">
        <v>117.93615549664517</v>
      </c>
      <c r="F667" s="50">
        <v>665</v>
      </c>
    </row>
    <row r="668" spans="1:6" ht="15.75" x14ac:dyDescent="0.25">
      <c r="A668" s="54">
        <v>6</v>
      </c>
      <c r="B668" s="54">
        <v>8470</v>
      </c>
      <c r="C668" s="48" t="s">
        <v>3241</v>
      </c>
      <c r="D668" s="52" t="s">
        <v>3602</v>
      </c>
      <c r="E668" s="53">
        <v>117.75651634076881</v>
      </c>
      <c r="F668" s="50">
        <v>666</v>
      </c>
    </row>
    <row r="669" spans="1:6" ht="31.5" x14ac:dyDescent="0.25">
      <c r="A669" s="54">
        <v>6</v>
      </c>
      <c r="B669" s="54">
        <v>11268</v>
      </c>
      <c r="C669" s="48" t="s">
        <v>3219</v>
      </c>
      <c r="D669" s="52" t="s">
        <v>3603</v>
      </c>
      <c r="E669" s="53">
        <v>116.84780730192524</v>
      </c>
      <c r="F669" s="50">
        <v>667</v>
      </c>
    </row>
    <row r="670" spans="1:6" ht="63" x14ac:dyDescent="0.25">
      <c r="A670" s="54">
        <v>6</v>
      </c>
      <c r="B670" s="54">
        <v>5492</v>
      </c>
      <c r="C670" s="48" t="s">
        <v>3252</v>
      </c>
      <c r="D670" s="52" t="s">
        <v>3502</v>
      </c>
      <c r="E670" s="53">
        <v>116.15325950805914</v>
      </c>
      <c r="F670" s="50">
        <v>668</v>
      </c>
    </row>
    <row r="671" spans="1:6" ht="15.75" x14ac:dyDescent="0.25">
      <c r="A671" s="54">
        <v>6</v>
      </c>
      <c r="B671" s="54">
        <v>335</v>
      </c>
      <c r="C671" s="48" t="s">
        <v>3472</v>
      </c>
      <c r="D671" s="52" t="s">
        <v>3604</v>
      </c>
      <c r="E671" s="53">
        <v>114.74841853351666</v>
      </c>
      <c r="F671" s="50">
        <v>669</v>
      </c>
    </row>
    <row r="672" spans="1:6" ht="31.5" x14ac:dyDescent="0.25">
      <c r="A672" s="54">
        <v>6</v>
      </c>
      <c r="B672" s="54">
        <v>259</v>
      </c>
      <c r="C672" s="48" t="s">
        <v>3219</v>
      </c>
      <c r="D672" s="52" t="s">
        <v>3605</v>
      </c>
      <c r="E672" s="53">
        <v>114.59187666435834</v>
      </c>
      <c r="F672" s="50">
        <v>670</v>
      </c>
    </row>
    <row r="673" spans="1:6" ht="15.75" x14ac:dyDescent="0.25">
      <c r="A673" s="54">
        <v>6</v>
      </c>
      <c r="B673" s="54">
        <v>12612</v>
      </c>
      <c r="C673" s="48" t="s">
        <v>3241</v>
      </c>
      <c r="D673" s="52" t="s">
        <v>3606</v>
      </c>
      <c r="E673" s="53">
        <v>114.31792988409579</v>
      </c>
      <c r="F673" s="50">
        <v>671</v>
      </c>
    </row>
    <row r="674" spans="1:6" ht="15.75" x14ac:dyDescent="0.25">
      <c r="A674" s="54">
        <v>6</v>
      </c>
      <c r="B674" s="54">
        <v>12057</v>
      </c>
      <c r="C674" s="48" t="s">
        <v>3237</v>
      </c>
      <c r="D674" s="52" t="s">
        <v>3607</v>
      </c>
      <c r="E674" s="53">
        <v>114.01901337762307</v>
      </c>
      <c r="F674" s="50">
        <v>672</v>
      </c>
    </row>
    <row r="675" spans="1:6" ht="15.75" x14ac:dyDescent="0.25">
      <c r="A675" s="54">
        <v>6</v>
      </c>
      <c r="B675" s="54">
        <v>12613</v>
      </c>
      <c r="C675" s="48" t="s">
        <v>3241</v>
      </c>
      <c r="D675" s="52" t="s">
        <v>3606</v>
      </c>
      <c r="E675" s="53">
        <v>113.80510937129378</v>
      </c>
      <c r="F675" s="50">
        <v>673</v>
      </c>
    </row>
    <row r="676" spans="1:6" ht="31.5" x14ac:dyDescent="0.25">
      <c r="A676" s="54">
        <v>6</v>
      </c>
      <c r="B676" s="54">
        <v>2269</v>
      </c>
      <c r="C676" s="48" t="s">
        <v>3252</v>
      </c>
      <c r="D676" s="52" t="s">
        <v>3608</v>
      </c>
      <c r="E676" s="53">
        <v>112.96282477187555</v>
      </c>
      <c r="F676" s="50">
        <v>674</v>
      </c>
    </row>
    <row r="677" spans="1:6" ht="15.75" x14ac:dyDescent="0.25">
      <c r="A677" s="54">
        <v>6</v>
      </c>
      <c r="B677" s="54">
        <v>27087</v>
      </c>
      <c r="C677" s="48" t="s">
        <v>3241</v>
      </c>
      <c r="D677" s="52" t="s">
        <v>3609</v>
      </c>
      <c r="E677" s="53">
        <v>112.96282477187555</v>
      </c>
      <c r="F677" s="50">
        <v>674</v>
      </c>
    </row>
    <row r="678" spans="1:6" ht="15.75" x14ac:dyDescent="0.25">
      <c r="A678" s="54">
        <v>6</v>
      </c>
      <c r="B678" s="54">
        <v>5211</v>
      </c>
      <c r="C678" s="48" t="s">
        <v>3241</v>
      </c>
      <c r="D678" s="52" t="s">
        <v>3610</v>
      </c>
      <c r="E678" s="53">
        <v>111.84836485708789</v>
      </c>
      <c r="F678" s="50">
        <v>676</v>
      </c>
    </row>
    <row r="679" spans="1:6" ht="15.75" x14ac:dyDescent="0.25">
      <c r="A679" s="54">
        <v>6</v>
      </c>
      <c r="B679" s="54">
        <v>5210</v>
      </c>
      <c r="C679" s="48" t="s">
        <v>3241</v>
      </c>
      <c r="D679" s="52" t="s">
        <v>3610</v>
      </c>
      <c r="E679" s="53">
        <v>111.64606209395158</v>
      </c>
      <c r="F679" s="50">
        <v>677</v>
      </c>
    </row>
    <row r="680" spans="1:6" ht="15.75" x14ac:dyDescent="0.25">
      <c r="A680" s="54">
        <v>6</v>
      </c>
      <c r="B680" s="54">
        <v>27076</v>
      </c>
      <c r="C680" s="48" t="s">
        <v>3241</v>
      </c>
      <c r="D680" s="52" t="s">
        <v>3571</v>
      </c>
      <c r="E680" s="53">
        <v>111.64606209395158</v>
      </c>
      <c r="F680" s="50">
        <v>677</v>
      </c>
    </row>
    <row r="681" spans="1:6" ht="31.5" x14ac:dyDescent="0.25">
      <c r="A681" s="54">
        <v>6</v>
      </c>
      <c r="B681" s="54">
        <v>5187</v>
      </c>
      <c r="C681" s="48" t="s">
        <v>3241</v>
      </c>
      <c r="D681" s="52" t="s">
        <v>3515</v>
      </c>
      <c r="E681" s="53">
        <v>110.76457580679752</v>
      </c>
      <c r="F681" s="50">
        <v>679</v>
      </c>
    </row>
    <row r="682" spans="1:6" ht="15.75" x14ac:dyDescent="0.25">
      <c r="A682" s="54">
        <v>6</v>
      </c>
      <c r="B682" s="54">
        <v>7513</v>
      </c>
      <c r="C682" s="48" t="s">
        <v>3327</v>
      </c>
      <c r="D682" s="52" t="s">
        <v>3611</v>
      </c>
      <c r="E682" s="53">
        <v>110.11445728947331</v>
      </c>
      <c r="F682" s="50">
        <v>680</v>
      </c>
    </row>
    <row r="683" spans="1:6" ht="15.75" x14ac:dyDescent="0.25">
      <c r="A683" s="54">
        <v>6</v>
      </c>
      <c r="B683" s="54">
        <v>23965</v>
      </c>
      <c r="C683" s="48" t="s">
        <v>3327</v>
      </c>
      <c r="D683" s="52" t="s">
        <v>3589</v>
      </c>
      <c r="E683" s="53">
        <v>109.98603931234604</v>
      </c>
      <c r="F683" s="50">
        <v>681</v>
      </c>
    </row>
    <row r="684" spans="1:6" ht="15.75" x14ac:dyDescent="0.25">
      <c r="A684" s="54">
        <v>6</v>
      </c>
      <c r="B684" s="54">
        <v>13949</v>
      </c>
      <c r="C684" s="48" t="s">
        <v>3237</v>
      </c>
      <c r="D684" s="52" t="s">
        <v>3612</v>
      </c>
      <c r="E684" s="53">
        <v>108.72133114956057</v>
      </c>
      <c r="F684" s="50">
        <v>682</v>
      </c>
    </row>
    <row r="685" spans="1:6" ht="15.75" x14ac:dyDescent="0.25">
      <c r="A685" s="54">
        <v>6</v>
      </c>
      <c r="B685" s="54">
        <v>14287</v>
      </c>
      <c r="C685" s="48" t="s">
        <v>3352</v>
      </c>
      <c r="D685" s="52" t="s">
        <v>3613</v>
      </c>
      <c r="E685" s="53">
        <v>106.74488038968143</v>
      </c>
      <c r="F685" s="50">
        <v>683</v>
      </c>
    </row>
    <row r="686" spans="1:6" ht="15.75" x14ac:dyDescent="0.25">
      <c r="A686" s="54">
        <v>6</v>
      </c>
      <c r="B686" s="54">
        <v>1487</v>
      </c>
      <c r="C686" s="48" t="s">
        <v>3327</v>
      </c>
      <c r="D686" s="52" t="s">
        <v>3570</v>
      </c>
      <c r="E686" s="53">
        <v>106.21649360278843</v>
      </c>
      <c r="F686" s="50">
        <v>684</v>
      </c>
    </row>
    <row r="687" spans="1:6" ht="15.75" x14ac:dyDescent="0.25">
      <c r="A687" s="54">
        <v>6</v>
      </c>
      <c r="B687" s="54">
        <v>4447</v>
      </c>
      <c r="C687" s="48" t="s">
        <v>3327</v>
      </c>
      <c r="D687" s="52" t="s">
        <v>3614</v>
      </c>
      <c r="E687" s="53">
        <v>105.71260927092135</v>
      </c>
      <c r="F687" s="50">
        <v>685</v>
      </c>
    </row>
    <row r="688" spans="1:6" ht="15.75" x14ac:dyDescent="0.25">
      <c r="A688" s="54">
        <v>6</v>
      </c>
      <c r="B688" s="54">
        <v>27025</v>
      </c>
      <c r="C688" s="48" t="s">
        <v>3275</v>
      </c>
      <c r="D688" s="52" t="s">
        <v>3292</v>
      </c>
      <c r="E688" s="53">
        <v>105.71260927092135</v>
      </c>
      <c r="F688" s="50">
        <v>685</v>
      </c>
    </row>
    <row r="689" spans="1:6" ht="15.75" x14ac:dyDescent="0.25">
      <c r="A689" s="54">
        <v>6</v>
      </c>
      <c r="B689" s="54">
        <v>18728</v>
      </c>
      <c r="C689" s="48" t="s">
        <v>3521</v>
      </c>
      <c r="D689" s="52" t="s">
        <v>3573</v>
      </c>
      <c r="E689" s="53">
        <v>104.2877539668694</v>
      </c>
      <c r="F689" s="50">
        <v>687</v>
      </c>
    </row>
    <row r="690" spans="1:6" ht="15.75" x14ac:dyDescent="0.25">
      <c r="A690" s="54">
        <v>6</v>
      </c>
      <c r="B690" s="54">
        <v>10100</v>
      </c>
      <c r="C690" s="48" t="s">
        <v>3237</v>
      </c>
      <c r="D690" s="52" t="s">
        <v>3615</v>
      </c>
      <c r="E690" s="53">
        <v>104.09749630552359</v>
      </c>
      <c r="F690" s="50">
        <v>688</v>
      </c>
    </row>
    <row r="691" spans="1:6" ht="15.75" x14ac:dyDescent="0.25">
      <c r="A691" s="54">
        <v>6</v>
      </c>
      <c r="B691" s="54">
        <v>10099</v>
      </c>
      <c r="C691" s="48" t="s">
        <v>3237</v>
      </c>
      <c r="D691" s="52" t="s">
        <v>3615</v>
      </c>
      <c r="E691" s="53">
        <v>104.09231464868354</v>
      </c>
      <c r="F691" s="50">
        <v>689</v>
      </c>
    </row>
    <row r="692" spans="1:6" ht="15.75" x14ac:dyDescent="0.25">
      <c r="A692" s="54">
        <v>6</v>
      </c>
      <c r="B692" s="54">
        <v>10936</v>
      </c>
      <c r="C692" s="48" t="s">
        <v>3327</v>
      </c>
      <c r="D692" s="52" t="s">
        <v>3616</v>
      </c>
      <c r="E692" s="53">
        <v>103.13180190640426</v>
      </c>
      <c r="F692" s="50">
        <v>690</v>
      </c>
    </row>
    <row r="693" spans="1:6" ht="15.75" x14ac:dyDescent="0.25">
      <c r="A693" s="54">
        <v>6</v>
      </c>
      <c r="B693" s="54">
        <v>10935</v>
      </c>
      <c r="C693" s="48" t="s">
        <v>3327</v>
      </c>
      <c r="D693" s="52" t="s">
        <v>3616</v>
      </c>
      <c r="E693" s="53">
        <v>103.06998979529027</v>
      </c>
      <c r="F693" s="50">
        <v>691</v>
      </c>
    </row>
    <row r="694" spans="1:6" ht="15.75" x14ac:dyDescent="0.25">
      <c r="A694" s="54">
        <v>6</v>
      </c>
      <c r="B694" s="54">
        <v>13656</v>
      </c>
      <c r="C694" s="48" t="s">
        <v>3327</v>
      </c>
      <c r="D694" s="52" t="s">
        <v>3617</v>
      </c>
      <c r="E694" s="53">
        <v>99.431181109587257</v>
      </c>
      <c r="F694" s="50">
        <v>692</v>
      </c>
    </row>
    <row r="695" spans="1:6" ht="15.75" x14ac:dyDescent="0.25">
      <c r="A695" s="54">
        <v>6</v>
      </c>
      <c r="B695" s="54">
        <v>6145</v>
      </c>
      <c r="C695" s="48" t="s">
        <v>3252</v>
      </c>
      <c r="D695" s="52" t="s">
        <v>3583</v>
      </c>
      <c r="E695" s="53">
        <v>98.945845036547894</v>
      </c>
      <c r="F695" s="50">
        <v>693</v>
      </c>
    </row>
    <row r="696" spans="1:6" ht="15.75" x14ac:dyDescent="0.25">
      <c r="A696" s="54">
        <v>6</v>
      </c>
      <c r="B696" s="54">
        <v>26984</v>
      </c>
      <c r="C696" s="48" t="s">
        <v>3327</v>
      </c>
      <c r="D696" s="52" t="s">
        <v>3618</v>
      </c>
      <c r="E696" s="53">
        <v>96.276368888452168</v>
      </c>
      <c r="F696" s="50">
        <v>694</v>
      </c>
    </row>
    <row r="697" spans="1:6" ht="15.75" x14ac:dyDescent="0.25">
      <c r="A697" s="54">
        <v>6</v>
      </c>
      <c r="B697" s="54">
        <v>17228</v>
      </c>
      <c r="C697" s="48" t="s">
        <v>3327</v>
      </c>
      <c r="D697" s="52" t="s">
        <v>3619</v>
      </c>
      <c r="E697" s="53">
        <v>95.292467921952266</v>
      </c>
      <c r="F697" s="50">
        <v>695</v>
      </c>
    </row>
    <row r="698" spans="1:6" ht="15.75" x14ac:dyDescent="0.25">
      <c r="A698" s="54">
        <v>6</v>
      </c>
      <c r="B698" s="54">
        <v>18423</v>
      </c>
      <c r="C698" s="48" t="s">
        <v>3237</v>
      </c>
      <c r="D698" s="52" t="s">
        <v>3620</v>
      </c>
      <c r="E698" s="53">
        <v>90.304477782896711</v>
      </c>
      <c r="F698" s="50">
        <v>696</v>
      </c>
    </row>
    <row r="699" spans="1:6" ht="15.75" x14ac:dyDescent="0.25">
      <c r="A699" s="54">
        <v>6</v>
      </c>
      <c r="B699" s="54">
        <v>12058</v>
      </c>
      <c r="C699" s="48" t="s">
        <v>3237</v>
      </c>
      <c r="D699" s="52" t="s">
        <v>3621</v>
      </c>
      <c r="E699" s="53">
        <v>88.880397433803907</v>
      </c>
      <c r="F699" s="50">
        <v>697</v>
      </c>
    </row>
    <row r="700" spans="1:6" ht="15.75" x14ac:dyDescent="0.25">
      <c r="A700" s="54">
        <v>6</v>
      </c>
      <c r="B700" s="54">
        <v>4371</v>
      </c>
      <c r="C700" s="48" t="s">
        <v>3352</v>
      </c>
      <c r="D700" s="52" t="s">
        <v>3622</v>
      </c>
      <c r="E700" s="53">
        <v>73.282495835957349</v>
      </c>
      <c r="F700" s="50">
        <v>698</v>
      </c>
    </row>
    <row r="701" spans="1:6" x14ac:dyDescent="0.25">
      <c r="A701" s="55">
        <f>COUNT(A3:A700)</f>
        <v>698</v>
      </c>
    </row>
  </sheetData>
  <mergeCells count="2">
    <mergeCell ref="B1:D1"/>
    <mergeCell ref="E1:F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D360"/>
  <sheetViews>
    <sheetView workbookViewId="0">
      <selection activeCell="A2" sqref="A2"/>
    </sheetView>
  </sheetViews>
  <sheetFormatPr defaultRowHeight="15" x14ac:dyDescent="0.25"/>
  <cols>
    <col min="1" max="1" width="30.85546875" customWidth="1"/>
    <col min="2" max="2" width="12" bestFit="1" customWidth="1"/>
    <col min="3" max="3" width="9.42578125" bestFit="1" customWidth="1"/>
    <col min="4" max="4" width="22.5703125" bestFit="1" customWidth="1"/>
  </cols>
  <sheetData>
    <row r="1" spans="1:4" x14ac:dyDescent="0.25">
      <c r="A1" t="s">
        <v>5715</v>
      </c>
      <c r="B1" t="s">
        <v>5714</v>
      </c>
      <c r="C1" t="s">
        <v>5723</v>
      </c>
      <c r="D1" t="s">
        <v>5721</v>
      </c>
    </row>
    <row r="2" spans="1:4" x14ac:dyDescent="0.25">
      <c r="A2" s="109" t="s">
        <v>2398</v>
      </c>
      <c r="B2" t="s">
        <v>2383</v>
      </c>
      <c r="D2" t="str">
        <f>VLOOKUP(A2,'Towns by D'!$B$2:$B$352,1, FALSE)</f>
        <v>Abington</v>
      </c>
    </row>
    <row r="3" spans="1:4" x14ac:dyDescent="0.25">
      <c r="A3" s="109" t="s">
        <v>726</v>
      </c>
      <c r="B3" t="s">
        <v>3219</v>
      </c>
      <c r="C3" t="s">
        <v>5716</v>
      </c>
      <c r="D3" s="113" t="str">
        <f>VLOOKUP(A3,'Towns by D'!$B$2:$B$352,1, FALSE)</f>
        <v>Acton</v>
      </c>
    </row>
    <row r="4" spans="1:4" x14ac:dyDescent="0.25">
      <c r="A4" s="109" t="s">
        <v>2540</v>
      </c>
      <c r="B4" t="s">
        <v>2429</v>
      </c>
      <c r="D4" s="113" t="str">
        <f>VLOOKUP(A4,'Towns by D'!$B$2:$B$352,1, FALSE)</f>
        <v>Acushnet</v>
      </c>
    </row>
    <row r="5" spans="1:4" x14ac:dyDescent="0.25">
      <c r="A5" s="109" t="s">
        <v>165</v>
      </c>
      <c r="B5" t="s">
        <v>15</v>
      </c>
      <c r="D5" s="113" t="str">
        <f>VLOOKUP(A5,'Towns by D'!$B$2:$B$352,1, FALSE)</f>
        <v>Adams</v>
      </c>
    </row>
    <row r="6" spans="1:4" x14ac:dyDescent="0.25">
      <c r="A6" s="109" t="s">
        <v>355</v>
      </c>
      <c r="B6" t="s">
        <v>434</v>
      </c>
      <c r="D6" s="113" t="str">
        <f>VLOOKUP(A6,'Towns by D'!$B$2:$B$352,1, FALSE)</f>
        <v>Agawam</v>
      </c>
    </row>
    <row r="7" spans="1:4" x14ac:dyDescent="0.25">
      <c r="A7" s="109" t="s">
        <v>5632</v>
      </c>
      <c r="B7" t="s">
        <v>15</v>
      </c>
      <c r="D7" s="113" t="str">
        <f>VLOOKUP(A7,'Towns by D'!$B$2:$B$352,1, FALSE)</f>
        <v>Alford</v>
      </c>
    </row>
    <row r="8" spans="1:4" x14ac:dyDescent="0.25">
      <c r="A8" s="109" t="s">
        <v>1658</v>
      </c>
      <c r="B8" t="s">
        <v>1165</v>
      </c>
      <c r="D8" s="113" t="str">
        <f>VLOOKUP(A8,'Towns by D'!$B$2:$B$352,1, FALSE)</f>
        <v>Amesbury</v>
      </c>
    </row>
    <row r="9" spans="1:4" x14ac:dyDescent="0.25">
      <c r="A9" s="109" t="s">
        <v>434</v>
      </c>
      <c r="B9" t="s">
        <v>434</v>
      </c>
      <c r="D9" s="113" t="str">
        <f>VLOOKUP(A9,'Towns by D'!$B$2:$B$352,1, FALSE)</f>
        <v>Amherst</v>
      </c>
    </row>
    <row r="10" spans="1:4" x14ac:dyDescent="0.25">
      <c r="A10" s="109" t="s">
        <v>1481</v>
      </c>
      <c r="B10" t="s">
        <v>1165</v>
      </c>
      <c r="D10" s="113" t="str">
        <f>VLOOKUP(A10,'Towns by D'!$B$2:$B$352,1, FALSE)</f>
        <v>Andover</v>
      </c>
    </row>
    <row r="11" spans="1:4" x14ac:dyDescent="0.25">
      <c r="A11" s="109" t="s">
        <v>5644</v>
      </c>
      <c r="B11" t="s">
        <v>5643</v>
      </c>
      <c r="D11" s="113" t="e">
        <f>VLOOKUP(A11,'Towns by D'!$B$2:$B$352,1, FALSE)</f>
        <v>#N/A</v>
      </c>
    </row>
    <row r="12" spans="1:4" x14ac:dyDescent="0.25">
      <c r="A12" s="109" t="s">
        <v>1187</v>
      </c>
      <c r="B12" t="s">
        <v>3219</v>
      </c>
      <c r="C12" t="s">
        <v>5716</v>
      </c>
      <c r="D12" s="113" t="str">
        <f>VLOOKUP(A12,'Towns by D'!$B$2:$B$352,1, FALSE)</f>
        <v>Arlington</v>
      </c>
    </row>
    <row r="13" spans="1:4" x14ac:dyDescent="0.25">
      <c r="A13" s="109" t="s">
        <v>5647</v>
      </c>
      <c r="B13" t="s">
        <v>705</v>
      </c>
      <c r="D13" s="113" t="str">
        <f>VLOOKUP(A13,'Towns by D'!$B$2:$B$352,1, FALSE)</f>
        <v>Ashburnham</v>
      </c>
    </row>
    <row r="14" spans="1:4" x14ac:dyDescent="0.25">
      <c r="A14" s="109" t="s">
        <v>872</v>
      </c>
      <c r="B14" t="s">
        <v>705</v>
      </c>
      <c r="D14" s="113" t="str">
        <f>VLOOKUP(A14,'Towns by D'!$B$2:$B$352,1, FALSE)</f>
        <v>Ashby</v>
      </c>
    </row>
    <row r="15" spans="1:4" x14ac:dyDescent="0.25">
      <c r="A15" s="109" t="s">
        <v>232</v>
      </c>
      <c r="B15" t="s">
        <v>434</v>
      </c>
      <c r="D15" s="113" t="str">
        <f>VLOOKUP(A15,'Towns by D'!$B$2:$B$352,1, FALSE)</f>
        <v>Ashfield</v>
      </c>
    </row>
    <row r="16" spans="1:4" x14ac:dyDescent="0.25">
      <c r="A16" s="109" t="s">
        <v>877</v>
      </c>
      <c r="B16" t="s">
        <v>769</v>
      </c>
      <c r="D16" s="113" t="str">
        <f>VLOOKUP(A16,'Towns by D'!$B$2:$B$352,1, FALSE)</f>
        <v>Ashland</v>
      </c>
    </row>
    <row r="17" spans="1:4" x14ac:dyDescent="0.25">
      <c r="A17" s="109" t="s">
        <v>410</v>
      </c>
      <c r="B17" t="s">
        <v>705</v>
      </c>
      <c r="D17" s="113" t="str">
        <f>VLOOKUP(A17,'Towns by D'!$B$2:$B$352,1, FALSE)</f>
        <v>Athol</v>
      </c>
    </row>
    <row r="18" spans="1:4" x14ac:dyDescent="0.25">
      <c r="A18" s="109" t="s">
        <v>2458</v>
      </c>
      <c r="B18" t="s">
        <v>2429</v>
      </c>
      <c r="D18" s="113" t="str">
        <f>VLOOKUP(A18,'Towns by D'!$B$2:$B$352,1, FALSE)</f>
        <v>Attleboro</v>
      </c>
    </row>
    <row r="19" spans="1:4" x14ac:dyDescent="0.25">
      <c r="A19" s="109" t="s">
        <v>736</v>
      </c>
      <c r="B19" t="s">
        <v>705</v>
      </c>
      <c r="D19" s="113" t="str">
        <f>VLOOKUP(A19,'Towns by D'!$B$2:$B$352,1, FALSE)</f>
        <v>Auburn</v>
      </c>
    </row>
    <row r="20" spans="1:4" x14ac:dyDescent="0.25">
      <c r="A20" s="109" t="s">
        <v>2403</v>
      </c>
      <c r="B20" t="s">
        <v>2383</v>
      </c>
      <c r="D20" s="113" t="str">
        <f>VLOOKUP(A20,'Towns by D'!$B$2:$B$352,1, FALSE)</f>
        <v>Avon</v>
      </c>
    </row>
    <row r="21" spans="1:4" x14ac:dyDescent="0.25">
      <c r="A21" s="109" t="s">
        <v>766</v>
      </c>
      <c r="B21" t="s">
        <v>705</v>
      </c>
      <c r="D21" s="113" t="str">
        <f>VLOOKUP(A21,'Towns by D'!$B$2:$B$352,1, FALSE)</f>
        <v>Ayer</v>
      </c>
    </row>
    <row r="22" spans="1:4" x14ac:dyDescent="0.25">
      <c r="A22" s="109" t="s">
        <v>2635</v>
      </c>
      <c r="B22" t="s">
        <v>5643</v>
      </c>
      <c r="D22" s="113" t="str">
        <f>VLOOKUP(A22,'Towns by D'!$B$2:$B$352,1, FALSE)</f>
        <v>Barnstable</v>
      </c>
    </row>
    <row r="23" spans="1:4" x14ac:dyDescent="0.25">
      <c r="A23" s="109" t="s">
        <v>521</v>
      </c>
      <c r="B23" t="s">
        <v>705</v>
      </c>
      <c r="D23" s="113" t="str">
        <f>VLOOKUP(A23,'Towns by D'!$B$2:$B$352,1, FALSE)</f>
        <v>Barre</v>
      </c>
    </row>
    <row r="24" spans="1:4" x14ac:dyDescent="0.25">
      <c r="A24" s="109" t="s">
        <v>197</v>
      </c>
      <c r="B24" t="s">
        <v>15</v>
      </c>
      <c r="D24" s="113" t="str">
        <f>VLOOKUP(A24,'Towns by D'!$B$2:$B$352,1, FALSE)</f>
        <v>Becket</v>
      </c>
    </row>
    <row r="25" spans="1:4" x14ac:dyDescent="0.25">
      <c r="A25" s="109" t="s">
        <v>1723</v>
      </c>
      <c r="B25" t="s">
        <v>3219</v>
      </c>
      <c r="C25" t="s">
        <v>5716</v>
      </c>
      <c r="D25" s="113" t="str">
        <f>VLOOKUP(A25,'Towns by D'!$B$2:$B$352,1, FALSE)</f>
        <v>Bedford</v>
      </c>
    </row>
    <row r="26" spans="1:4" x14ac:dyDescent="0.25">
      <c r="A26" s="109" t="s">
        <v>5689</v>
      </c>
      <c r="B26" t="s">
        <v>434</v>
      </c>
      <c r="D26" s="113" t="str">
        <f>VLOOKUP(A26,'Towns by D'!$B$2:$B$352,1, FALSE)</f>
        <v>Belchertown</v>
      </c>
    </row>
    <row r="27" spans="1:4" x14ac:dyDescent="0.25">
      <c r="A27" s="109" t="s">
        <v>1048</v>
      </c>
      <c r="B27" t="s">
        <v>769</v>
      </c>
      <c r="D27" s="113" t="str">
        <f>VLOOKUP(A27,'Towns by D'!$B$2:$B$352,1, FALSE)</f>
        <v>Bellingham</v>
      </c>
    </row>
    <row r="28" spans="1:4" x14ac:dyDescent="0.25">
      <c r="A28" s="109" t="s">
        <v>2110</v>
      </c>
      <c r="B28" t="s">
        <v>3219</v>
      </c>
      <c r="C28" t="s">
        <v>5716</v>
      </c>
      <c r="D28" s="113" t="str">
        <f>VLOOKUP(A28,'Towns by D'!$B$2:$B$352,1, FALSE)</f>
        <v>Belmont</v>
      </c>
    </row>
    <row r="29" spans="1:4" x14ac:dyDescent="0.25">
      <c r="A29" s="109" t="s">
        <v>5687</v>
      </c>
      <c r="B29" t="s">
        <v>2429</v>
      </c>
      <c r="D29" s="113" t="str">
        <f>VLOOKUP(A29,'Towns by D'!$B$2:$B$352,1, FALSE)</f>
        <v>Berkley</v>
      </c>
    </row>
    <row r="30" spans="1:4" x14ac:dyDescent="0.25">
      <c r="A30" s="109" t="s">
        <v>5648</v>
      </c>
      <c r="B30" t="s">
        <v>705</v>
      </c>
      <c r="D30" s="113" t="str">
        <f>VLOOKUP(A30,'Towns by D'!$B$2:$B$352,1, FALSE)</f>
        <v>Berlin</v>
      </c>
    </row>
    <row r="31" spans="1:4" x14ac:dyDescent="0.25">
      <c r="A31" s="109" t="s">
        <v>5690</v>
      </c>
      <c r="B31" t="s">
        <v>434</v>
      </c>
      <c r="D31" s="113" t="str">
        <f>VLOOKUP(A31,'Towns by D'!$B$2:$B$352,1, FALSE)</f>
        <v>Bernardston</v>
      </c>
    </row>
    <row r="32" spans="1:4" x14ac:dyDescent="0.25">
      <c r="A32" s="109" t="s">
        <v>1173</v>
      </c>
      <c r="B32" t="s">
        <v>1168</v>
      </c>
      <c r="D32" s="113" t="str">
        <f>VLOOKUP(A32,'Towns by D'!$B$2:$B$352,1, FALSE)</f>
        <v>Beverly</v>
      </c>
    </row>
    <row r="33" spans="1:4" x14ac:dyDescent="0.25">
      <c r="A33" s="109" t="s">
        <v>1306</v>
      </c>
      <c r="B33" t="s">
        <v>1165</v>
      </c>
      <c r="D33" s="113" t="str">
        <f>VLOOKUP(A33,'Towns by D'!$B$2:$B$352,1, FALSE)</f>
        <v>Billerica</v>
      </c>
    </row>
    <row r="34" spans="1:4" x14ac:dyDescent="0.25">
      <c r="A34" s="109" t="s">
        <v>703</v>
      </c>
      <c r="B34" t="s">
        <v>705</v>
      </c>
      <c r="D34" s="113" t="str">
        <f>VLOOKUP(A34,'Towns by D'!$B$2:$B$352,1, FALSE)</f>
        <v>Blackstone</v>
      </c>
    </row>
    <row r="35" spans="1:4" x14ac:dyDescent="0.25">
      <c r="A35" s="109" t="s">
        <v>202</v>
      </c>
      <c r="B35" t="s">
        <v>434</v>
      </c>
      <c r="D35" s="113" t="str">
        <f>VLOOKUP(A35,'Towns by D'!$B$2:$B$352,1, FALSE)</f>
        <v>Blandford</v>
      </c>
    </row>
    <row r="36" spans="1:4" x14ac:dyDescent="0.25">
      <c r="A36" s="109" t="s">
        <v>5649</v>
      </c>
      <c r="B36" t="s">
        <v>705</v>
      </c>
      <c r="D36" s="113" t="str">
        <f>VLOOKUP(A36,'Towns by D'!$B$2:$B$352,1, FALSE)</f>
        <v>Bolton</v>
      </c>
    </row>
    <row r="37" spans="1:4" x14ac:dyDescent="0.25">
      <c r="A37" s="109" t="s">
        <v>3219</v>
      </c>
      <c r="B37" t="s">
        <v>3219</v>
      </c>
      <c r="C37" t="s">
        <v>5716</v>
      </c>
      <c r="D37" s="113" t="str">
        <f>VLOOKUP(A37,'Towns by D'!$B$2:$B$352,1, FALSE)</f>
        <v>Boston</v>
      </c>
    </row>
    <row r="38" spans="1:4" x14ac:dyDescent="0.25">
      <c r="A38" s="109" t="s">
        <v>2496</v>
      </c>
      <c r="B38" t="s">
        <v>5643</v>
      </c>
      <c r="D38" s="113" t="str">
        <f>VLOOKUP(A38,'Towns by D'!$B$2:$B$352,1, FALSE)</f>
        <v>Bourne</v>
      </c>
    </row>
    <row r="39" spans="1:4" x14ac:dyDescent="0.25">
      <c r="A39" s="109" t="s">
        <v>978</v>
      </c>
      <c r="B39" t="s">
        <v>1165</v>
      </c>
      <c r="D39" s="113" t="str">
        <f>VLOOKUP(A39,'Towns by D'!$B$2:$B$352,1, FALSE)</f>
        <v>Boxborough</v>
      </c>
    </row>
    <row r="40" spans="1:4" x14ac:dyDescent="0.25">
      <c r="A40" s="109" t="s">
        <v>1655</v>
      </c>
      <c r="B40" t="s">
        <v>1165</v>
      </c>
      <c r="D40" s="113" t="str">
        <f>VLOOKUP(A40,'Towns by D'!$B$2:$B$352,1, FALSE)</f>
        <v>Boxford</v>
      </c>
    </row>
    <row r="41" spans="1:4" x14ac:dyDescent="0.25">
      <c r="A41" s="109" t="s">
        <v>1000</v>
      </c>
      <c r="B41" t="s">
        <v>705</v>
      </c>
      <c r="D41" s="113" t="str">
        <f>VLOOKUP(A41,'Towns by D'!$B$2:$B$352,1, FALSE)</f>
        <v>Boylston</v>
      </c>
    </row>
    <row r="42" spans="1:4" x14ac:dyDescent="0.25">
      <c r="A42" s="109" t="s">
        <v>3241</v>
      </c>
      <c r="B42" t="s">
        <v>3219</v>
      </c>
      <c r="C42" t="s">
        <v>5716</v>
      </c>
      <c r="D42" s="113" t="str">
        <f>VLOOKUP(A42,'Towns by D'!$B$2:$B$352,1, FALSE)</f>
        <v>Braintree</v>
      </c>
    </row>
    <row r="43" spans="1:4" x14ac:dyDescent="0.25">
      <c r="A43" s="109" t="s">
        <v>2418</v>
      </c>
      <c r="B43" t="s">
        <v>5643</v>
      </c>
      <c r="D43" s="113" t="str">
        <f>VLOOKUP(A43,'Towns by D'!$B$2:$B$352,1, FALSE)</f>
        <v>Brewster</v>
      </c>
    </row>
    <row r="44" spans="1:4" x14ac:dyDescent="0.25">
      <c r="A44" s="109" t="s">
        <v>3046</v>
      </c>
      <c r="B44" t="s">
        <v>2383</v>
      </c>
      <c r="D44" s="113" t="str">
        <f>VLOOKUP(A44,'Towns by D'!$B$2:$B$352,1, FALSE)</f>
        <v>Bridgewater</v>
      </c>
    </row>
    <row r="45" spans="1:4" x14ac:dyDescent="0.25">
      <c r="A45" s="109" t="s">
        <v>563</v>
      </c>
      <c r="B45" t="s">
        <v>434</v>
      </c>
      <c r="D45" s="113" t="str">
        <f>VLOOKUP(A45,'Towns by D'!$B$2:$B$352,1, FALSE)</f>
        <v>Brimfield</v>
      </c>
    </row>
    <row r="46" spans="1:4" x14ac:dyDescent="0.25">
      <c r="A46" s="109" t="s">
        <v>2383</v>
      </c>
      <c r="B46" t="s">
        <v>2383</v>
      </c>
      <c r="D46" s="113" t="str">
        <f>VLOOKUP(A46,'Towns by D'!$B$2:$B$352,1, FALSE)</f>
        <v>Brockton</v>
      </c>
    </row>
    <row r="47" spans="1:4" x14ac:dyDescent="0.25">
      <c r="A47" s="109" t="s">
        <v>1007</v>
      </c>
      <c r="B47" t="s">
        <v>705</v>
      </c>
      <c r="D47" s="113" t="str">
        <f>VLOOKUP(A47,'Towns by D'!$B$2:$B$352,1, FALSE)</f>
        <v>Brookfield</v>
      </c>
    </row>
    <row r="48" spans="1:4" x14ac:dyDescent="0.25">
      <c r="A48" s="109" t="s">
        <v>3266</v>
      </c>
      <c r="B48" t="s">
        <v>3219</v>
      </c>
      <c r="C48" t="s">
        <v>5716</v>
      </c>
      <c r="D48" s="113" t="str">
        <f>VLOOKUP(A48,'Towns by D'!$B$2:$B$352,1, FALSE)</f>
        <v>Brookline</v>
      </c>
    </row>
    <row r="49" spans="1:4" x14ac:dyDescent="0.25">
      <c r="A49" s="109" t="s">
        <v>213</v>
      </c>
      <c r="B49" t="s">
        <v>434</v>
      </c>
      <c r="D49" s="113" t="str">
        <f>VLOOKUP(A49,'Towns by D'!$B$2:$B$352,1, FALSE)</f>
        <v>Buckland</v>
      </c>
    </row>
    <row r="50" spans="1:4" x14ac:dyDescent="0.25">
      <c r="A50" s="109" t="s">
        <v>1445</v>
      </c>
      <c r="B50" t="s">
        <v>3219</v>
      </c>
      <c r="C50" t="s">
        <v>5716</v>
      </c>
      <c r="D50" s="113" t="str">
        <f>VLOOKUP(A50,'Towns by D'!$B$2:$B$352,1, FALSE)</f>
        <v>Burlington</v>
      </c>
    </row>
    <row r="51" spans="1:4" x14ac:dyDescent="0.25">
      <c r="A51" s="109" t="s">
        <v>3222</v>
      </c>
      <c r="B51" t="s">
        <v>3219</v>
      </c>
      <c r="C51" t="s">
        <v>5716</v>
      </c>
      <c r="D51" s="113" t="str">
        <f>VLOOKUP(A51,'Towns by D'!$B$2:$B$352,1, FALSE)</f>
        <v>Cambridge</v>
      </c>
    </row>
    <row r="52" spans="1:4" x14ac:dyDescent="0.25">
      <c r="A52" s="109" t="s">
        <v>3300</v>
      </c>
      <c r="B52" t="s">
        <v>3219</v>
      </c>
      <c r="C52" t="s">
        <v>5716</v>
      </c>
      <c r="D52" s="113" t="str">
        <f>VLOOKUP(A52,'Towns by D'!$B$2:$B$352,1, FALSE)</f>
        <v>Canton</v>
      </c>
    </row>
    <row r="53" spans="1:4" x14ac:dyDescent="0.25">
      <c r="A53" s="109" t="s">
        <v>5640</v>
      </c>
      <c r="B53" t="s">
        <v>3219</v>
      </c>
      <c r="C53" t="s">
        <v>5716</v>
      </c>
      <c r="D53" s="113" t="str">
        <f>VLOOKUP(A53,'Towns by D'!$B$2:$B$352,1, FALSE)</f>
        <v>Carlisle</v>
      </c>
    </row>
    <row r="54" spans="1:4" x14ac:dyDescent="0.25">
      <c r="A54" s="109" t="s">
        <v>5663</v>
      </c>
      <c r="B54" t="s">
        <v>2383</v>
      </c>
      <c r="D54" s="113" t="str">
        <f>VLOOKUP(A54,'Towns by D'!$B$2:$B$352,1, FALSE)</f>
        <v>Carver</v>
      </c>
    </row>
    <row r="55" spans="1:4" x14ac:dyDescent="0.25">
      <c r="A55" s="109" t="s">
        <v>119</v>
      </c>
      <c r="B55" t="s">
        <v>434</v>
      </c>
      <c r="D55" s="113" t="str">
        <f>VLOOKUP(A55,'Towns by D'!$B$2:$B$352,1, FALSE)</f>
        <v>Charlemont</v>
      </c>
    </row>
    <row r="56" spans="1:4" x14ac:dyDescent="0.25">
      <c r="A56" s="109" t="s">
        <v>5650</v>
      </c>
      <c r="B56" t="s">
        <v>705</v>
      </c>
      <c r="D56" s="113" t="str">
        <f>VLOOKUP(A56,'Towns by D'!$B$2:$B$352,1, FALSE)</f>
        <v>Charlton</v>
      </c>
    </row>
    <row r="57" spans="1:4" x14ac:dyDescent="0.25">
      <c r="A57" s="109" t="s">
        <v>2436</v>
      </c>
      <c r="B57" t="s">
        <v>5643</v>
      </c>
      <c r="D57" s="113" t="str">
        <f>VLOOKUP(A57,'Towns by D'!$B$2:$B$352,1, FALSE)</f>
        <v>Chatham</v>
      </c>
    </row>
    <row r="58" spans="1:4" x14ac:dyDescent="0.25">
      <c r="A58" s="109" t="s">
        <v>1308</v>
      </c>
      <c r="B58" t="s">
        <v>1165</v>
      </c>
      <c r="D58" s="113" t="str">
        <f>VLOOKUP(A58,'Towns by D'!$B$2:$B$352,1, FALSE)</f>
        <v>Chelmsford</v>
      </c>
    </row>
    <row r="59" spans="1:4" x14ac:dyDescent="0.25">
      <c r="A59" s="109" t="s">
        <v>3232</v>
      </c>
      <c r="B59" t="s">
        <v>3219</v>
      </c>
      <c r="C59" t="s">
        <v>5716</v>
      </c>
      <c r="D59" s="113" t="str">
        <f>VLOOKUP(A59,'Towns by D'!$B$2:$B$352,1, FALSE)</f>
        <v>Chelsea</v>
      </c>
    </row>
    <row r="60" spans="1:4" x14ac:dyDescent="0.25">
      <c r="A60" s="109" t="s">
        <v>159</v>
      </c>
      <c r="B60" t="s">
        <v>15</v>
      </c>
      <c r="D60" s="113" t="str">
        <f>VLOOKUP(A60,'Towns by D'!$B$2:$B$352,1, FALSE)</f>
        <v>Cheshire</v>
      </c>
    </row>
    <row r="61" spans="1:4" x14ac:dyDescent="0.25">
      <c r="A61" s="109" t="s">
        <v>102</v>
      </c>
      <c r="B61" t="s">
        <v>434</v>
      </c>
      <c r="D61" s="113" t="str">
        <f>VLOOKUP(A61,'Towns by D'!$B$2:$B$352,1, FALSE)</f>
        <v>Chester</v>
      </c>
    </row>
    <row r="62" spans="1:4" x14ac:dyDescent="0.25">
      <c r="A62" s="109" t="s">
        <v>182</v>
      </c>
      <c r="B62" t="s">
        <v>434</v>
      </c>
      <c r="D62" s="113" t="str">
        <f>VLOOKUP(A62,'Towns by D'!$B$2:$B$352,1, FALSE)</f>
        <v>Chesterfield</v>
      </c>
    </row>
    <row r="63" spans="1:4" x14ac:dyDescent="0.25">
      <c r="A63" s="109" t="s">
        <v>319</v>
      </c>
      <c r="B63" t="s">
        <v>434</v>
      </c>
      <c r="D63" s="113" t="str">
        <f>VLOOKUP(A63,'Towns by D'!$B$2:$B$352,1, FALSE)</f>
        <v>Chicopee</v>
      </c>
    </row>
    <row r="64" spans="1:4" x14ac:dyDescent="0.25">
      <c r="A64" s="109" t="s">
        <v>3170</v>
      </c>
      <c r="B64" t="s">
        <v>5643</v>
      </c>
      <c r="D64" s="113" t="str">
        <f>VLOOKUP(A64,'Towns by D'!$B$2:$B$352,1, FALSE)</f>
        <v>Chilmark</v>
      </c>
    </row>
    <row r="65" spans="1:4" x14ac:dyDescent="0.25">
      <c r="A65" s="109" t="s">
        <v>173</v>
      </c>
      <c r="B65" t="s">
        <v>15</v>
      </c>
      <c r="D65" s="113" t="str">
        <f>VLOOKUP(A65,'Towns by D'!$B$2:$B$352,1, FALSE)</f>
        <v>Clarksburg</v>
      </c>
    </row>
    <row r="66" spans="1:4" x14ac:dyDescent="0.25">
      <c r="A66" s="109" t="s">
        <v>5651</v>
      </c>
      <c r="B66" t="s">
        <v>705</v>
      </c>
      <c r="D66" s="113" t="str">
        <f>VLOOKUP(A66,'Towns by D'!$B$2:$B$352,1, FALSE)</f>
        <v>Clinton</v>
      </c>
    </row>
    <row r="67" spans="1:4" x14ac:dyDescent="0.25">
      <c r="A67" s="109" t="s">
        <v>2985</v>
      </c>
      <c r="B67" t="s">
        <v>2383</v>
      </c>
      <c r="D67" s="113" t="str">
        <f>VLOOKUP(A67,'Towns by D'!$B$2:$B$352,1, FALSE)</f>
        <v>Cohasset</v>
      </c>
    </row>
    <row r="68" spans="1:4" x14ac:dyDescent="0.25">
      <c r="A68" s="109" t="s">
        <v>200</v>
      </c>
      <c r="B68" t="s">
        <v>434</v>
      </c>
      <c r="D68" s="113" t="str">
        <f>VLOOKUP(A68,'Towns by D'!$B$2:$B$352,1, FALSE)</f>
        <v>Colrain</v>
      </c>
    </row>
    <row r="69" spans="1:4" x14ac:dyDescent="0.25">
      <c r="A69" s="109" t="s">
        <v>2161</v>
      </c>
      <c r="B69" t="s">
        <v>3219</v>
      </c>
      <c r="C69" t="s">
        <v>5716</v>
      </c>
      <c r="D69" s="113" t="str">
        <f>VLOOKUP(A69,'Towns by D'!$B$2:$B$352,1, FALSE)</f>
        <v>Concord</v>
      </c>
    </row>
    <row r="70" spans="1:4" x14ac:dyDescent="0.25">
      <c r="A70" s="109" t="s">
        <v>137</v>
      </c>
      <c r="B70" t="s">
        <v>434</v>
      </c>
      <c r="D70" s="113" t="str">
        <f>VLOOKUP(A70,'Towns by D'!$B$2:$B$352,1, FALSE)</f>
        <v>Conway</v>
      </c>
    </row>
    <row r="71" spans="1:4" x14ac:dyDescent="0.25">
      <c r="A71" s="109" t="s">
        <v>38</v>
      </c>
      <c r="B71" t="s">
        <v>434</v>
      </c>
      <c r="D71" s="113" t="str">
        <f>VLOOKUP(A71,'Towns by D'!$B$2:$B$352,1, FALSE)</f>
        <v>Cummington</v>
      </c>
    </row>
    <row r="72" spans="1:4" x14ac:dyDescent="0.25">
      <c r="A72" s="109" t="s">
        <v>27</v>
      </c>
      <c r="B72" t="s">
        <v>15</v>
      </c>
      <c r="D72" s="113" t="str">
        <f>VLOOKUP(A72,'Towns by D'!$B$2:$B$352,1, FALSE)</f>
        <v>Dalton</v>
      </c>
    </row>
    <row r="73" spans="1:4" x14ac:dyDescent="0.25">
      <c r="A73" s="109" t="s">
        <v>1517</v>
      </c>
      <c r="B73" t="s">
        <v>1168</v>
      </c>
      <c r="D73" s="113" t="str">
        <f>VLOOKUP(A73,'Towns by D'!$B$2:$B$352,1, FALSE)</f>
        <v>Danvers</v>
      </c>
    </row>
    <row r="74" spans="1:4" x14ac:dyDescent="0.25">
      <c r="A74" s="109" t="s">
        <v>2407</v>
      </c>
      <c r="B74" t="s">
        <v>2429</v>
      </c>
      <c r="D74" s="113" t="str">
        <f>VLOOKUP(A74,'Towns by D'!$B$2:$B$352,1, FALSE)</f>
        <v>Dartmouth</v>
      </c>
    </row>
    <row r="75" spans="1:4" x14ac:dyDescent="0.25">
      <c r="A75" s="109" t="s">
        <v>3275</v>
      </c>
      <c r="B75" t="s">
        <v>3219</v>
      </c>
      <c r="C75" t="s">
        <v>5717</v>
      </c>
      <c r="D75" s="113" t="str">
        <f>VLOOKUP(A75,'Towns by D'!$B$2:$B$352,1, FALSE)</f>
        <v>Dedham</v>
      </c>
    </row>
    <row r="76" spans="1:4" x14ac:dyDescent="0.25">
      <c r="A76" s="109" t="s">
        <v>267</v>
      </c>
      <c r="B76" t="s">
        <v>434</v>
      </c>
      <c r="D76" s="113" t="str">
        <f>VLOOKUP(A76,'Towns by D'!$B$2:$B$352,1, FALSE)</f>
        <v>Deerfield</v>
      </c>
    </row>
    <row r="77" spans="1:4" x14ac:dyDescent="0.25">
      <c r="A77" s="109" t="s">
        <v>2388</v>
      </c>
      <c r="B77" t="s">
        <v>5643</v>
      </c>
      <c r="D77" s="113" t="str">
        <f>VLOOKUP(A77,'Towns by D'!$B$2:$B$352,1, FALSE)</f>
        <v>Dennis</v>
      </c>
    </row>
    <row r="78" spans="1:4" x14ac:dyDescent="0.25">
      <c r="A78" s="109" t="s">
        <v>2576</v>
      </c>
      <c r="B78" t="s">
        <v>2429</v>
      </c>
      <c r="D78" s="113" t="str">
        <f>VLOOKUP(A78,'Towns by D'!$B$2:$B$352,1, FALSE)</f>
        <v>Dighton</v>
      </c>
    </row>
    <row r="79" spans="1:4" x14ac:dyDescent="0.25">
      <c r="A79" s="109" t="s">
        <v>5678</v>
      </c>
      <c r="B79" t="s">
        <v>3219</v>
      </c>
      <c r="C79" t="s">
        <v>5717</v>
      </c>
      <c r="D79" s="113" t="e">
        <f>VLOOKUP(A79,'Towns by D'!$B$2:$B$352,1, FALSE)</f>
        <v>#N/A</v>
      </c>
    </row>
    <row r="80" spans="1:4" x14ac:dyDescent="0.25">
      <c r="A80" s="109" t="s">
        <v>1102</v>
      </c>
      <c r="B80" t="s">
        <v>705</v>
      </c>
      <c r="D80" s="113" t="str">
        <f>VLOOKUP(A80,'Towns by D'!$B$2:$B$352,1, FALSE)</f>
        <v>Douglas</v>
      </c>
    </row>
    <row r="81" spans="1:4" x14ac:dyDescent="0.25">
      <c r="A81" s="109" t="s">
        <v>5671</v>
      </c>
      <c r="B81" t="s">
        <v>769</v>
      </c>
      <c r="D81" s="113" t="str">
        <f>VLOOKUP(A81,'Towns by D'!$B$2:$B$352,1, FALSE)</f>
        <v>Dover</v>
      </c>
    </row>
    <row r="82" spans="1:4" x14ac:dyDescent="0.25">
      <c r="A82" s="109" t="s">
        <v>1441</v>
      </c>
      <c r="B82" t="s">
        <v>1165</v>
      </c>
      <c r="D82" s="113" t="str">
        <f>VLOOKUP(A82,'Towns by D'!$B$2:$B$352,1, FALSE)</f>
        <v>Dracut</v>
      </c>
    </row>
    <row r="83" spans="1:4" x14ac:dyDescent="0.25">
      <c r="A83" s="109" t="s">
        <v>801</v>
      </c>
      <c r="B83" t="s">
        <v>705</v>
      </c>
      <c r="D83" s="113" t="str">
        <f>VLOOKUP(A83,'Towns by D'!$B$2:$B$352,1, FALSE)</f>
        <v>Dudley</v>
      </c>
    </row>
    <row r="84" spans="1:4" x14ac:dyDescent="0.25">
      <c r="A84" s="109" t="s">
        <v>5685</v>
      </c>
      <c r="B84" t="s">
        <v>1165</v>
      </c>
      <c r="D84" s="113" t="str">
        <f>VLOOKUP(A84,'Towns by D'!$B$2:$B$352,1, FALSE)</f>
        <v>Dunstable</v>
      </c>
    </row>
    <row r="85" spans="1:4" x14ac:dyDescent="0.25">
      <c r="A85" s="109" t="s">
        <v>2604</v>
      </c>
      <c r="B85" t="s">
        <v>2383</v>
      </c>
      <c r="D85" s="113" t="str">
        <f>VLOOKUP(A85,'Towns by D'!$B$2:$B$352,1, FALSE)</f>
        <v>Duxbury</v>
      </c>
    </row>
    <row r="86" spans="1:4" x14ac:dyDescent="0.25">
      <c r="A86" s="109" t="s">
        <v>2628</v>
      </c>
      <c r="B86" t="s">
        <v>2383</v>
      </c>
      <c r="D86" s="113" t="str">
        <f>VLOOKUP(A86,'Towns by D'!$B$2:$B$352,1, FALSE)</f>
        <v>East Bridgewater</v>
      </c>
    </row>
    <row r="87" spans="1:4" x14ac:dyDescent="0.25">
      <c r="A87" s="109" t="s">
        <v>888</v>
      </c>
      <c r="B87" t="s">
        <v>705</v>
      </c>
      <c r="D87" s="113" t="str">
        <f>VLOOKUP(A87,'Towns by D'!$B$2:$B$352,1, FALSE)</f>
        <v>East Brookfield</v>
      </c>
    </row>
    <row r="88" spans="1:4" x14ac:dyDescent="0.25">
      <c r="A88" s="109" t="s">
        <v>5691</v>
      </c>
      <c r="B88" t="s">
        <v>434</v>
      </c>
      <c r="D88" s="113" t="str">
        <f>VLOOKUP(A88,'Towns by D'!$B$2:$B$352,1, FALSE)</f>
        <v>East Longmeadow</v>
      </c>
    </row>
    <row r="89" spans="1:4" x14ac:dyDescent="0.25">
      <c r="A89" s="109" t="s">
        <v>2645</v>
      </c>
      <c r="B89" t="s">
        <v>5643</v>
      </c>
      <c r="D89" s="113" t="str">
        <f>VLOOKUP(A89,'Towns by D'!$B$2:$B$352,1, FALSE)</f>
        <v>Eastham</v>
      </c>
    </row>
    <row r="90" spans="1:4" x14ac:dyDescent="0.25">
      <c r="A90" s="109" t="s">
        <v>553</v>
      </c>
      <c r="B90" t="s">
        <v>434</v>
      </c>
      <c r="D90" s="113" t="str">
        <f>VLOOKUP(A90,'Towns by D'!$B$2:$B$352,1, FALSE)</f>
        <v>Easthampton</v>
      </c>
    </row>
    <row r="91" spans="1:4" x14ac:dyDescent="0.25">
      <c r="A91" s="109" t="s">
        <v>2507</v>
      </c>
      <c r="B91" t="s">
        <v>2383</v>
      </c>
      <c r="D91" s="113" t="str">
        <f>VLOOKUP(A91,'Towns by D'!$B$2:$B$352,1, FALSE)</f>
        <v>Easton</v>
      </c>
    </row>
    <row r="92" spans="1:4" x14ac:dyDescent="0.25">
      <c r="A92" s="109" t="s">
        <v>2464</v>
      </c>
      <c r="B92" t="s">
        <v>5643</v>
      </c>
      <c r="D92" s="113" t="str">
        <f>VLOOKUP(A92,'Towns by D'!$B$2:$B$352,1, FALSE)</f>
        <v>Edgartown</v>
      </c>
    </row>
    <row r="93" spans="1:4" x14ac:dyDescent="0.25">
      <c r="A93" s="109" t="s">
        <v>188</v>
      </c>
      <c r="B93" t="s">
        <v>15</v>
      </c>
      <c r="D93" s="113" t="str">
        <f>VLOOKUP(A93,'Towns by D'!$B$2:$B$352,1, FALSE)</f>
        <v>Egremont</v>
      </c>
    </row>
    <row r="94" spans="1:4" x14ac:dyDescent="0.25">
      <c r="A94" s="109" t="s">
        <v>398</v>
      </c>
      <c r="B94" t="s">
        <v>434</v>
      </c>
      <c r="D94" s="113" t="str">
        <f>VLOOKUP(A94,'Towns by D'!$B$2:$B$352,1, FALSE)</f>
        <v>Erving</v>
      </c>
    </row>
    <row r="95" spans="1:4" x14ac:dyDescent="0.25">
      <c r="A95" s="109" t="s">
        <v>1721</v>
      </c>
      <c r="B95" t="s">
        <v>1168</v>
      </c>
      <c r="D95" s="113" t="str">
        <f>VLOOKUP(A95,'Towns by D'!$B$2:$B$352,1, FALSE)</f>
        <v>Essex</v>
      </c>
    </row>
    <row r="96" spans="1:4" x14ac:dyDescent="0.25">
      <c r="A96" s="109" t="s">
        <v>1323</v>
      </c>
      <c r="B96" t="s">
        <v>3219</v>
      </c>
      <c r="C96" t="s">
        <v>5716</v>
      </c>
      <c r="D96" s="113" t="str">
        <f>VLOOKUP(A96,'Towns by D'!$B$2:$B$352,1, FALSE)</f>
        <v>Everett</v>
      </c>
    </row>
    <row r="97" spans="1:4" x14ac:dyDescent="0.25">
      <c r="A97" s="109" t="s">
        <v>2425</v>
      </c>
      <c r="B97" t="s">
        <v>2429</v>
      </c>
      <c r="D97" s="113" t="str">
        <f>VLOOKUP(A97,'Towns by D'!$B$2:$B$352,1, FALSE)</f>
        <v>Fairhaven</v>
      </c>
    </row>
    <row r="98" spans="1:4" x14ac:dyDescent="0.25">
      <c r="A98" s="109" t="s">
        <v>2429</v>
      </c>
      <c r="B98" t="s">
        <v>2429</v>
      </c>
      <c r="D98" s="113" t="str">
        <f>VLOOKUP(A98,'Towns by D'!$B$2:$B$352,1, FALSE)</f>
        <v>Fall River</v>
      </c>
    </row>
    <row r="99" spans="1:4" x14ac:dyDescent="0.25">
      <c r="A99" s="109" t="s">
        <v>2438</v>
      </c>
      <c r="B99" t="s">
        <v>5643</v>
      </c>
      <c r="D99" s="113" t="str">
        <f>VLOOKUP(A99,'Towns by D'!$B$2:$B$352,1, FALSE)</f>
        <v>Falmouth</v>
      </c>
    </row>
    <row r="100" spans="1:4" x14ac:dyDescent="0.25">
      <c r="A100" s="109" t="s">
        <v>746</v>
      </c>
      <c r="B100" t="s">
        <v>705</v>
      </c>
      <c r="D100" s="113" t="str">
        <f>VLOOKUP(A100,'Towns by D'!$B$2:$B$352,1, FALSE)</f>
        <v>Fitchburg</v>
      </c>
    </row>
    <row r="101" spans="1:4" x14ac:dyDescent="0.25">
      <c r="A101" s="109" t="s">
        <v>247</v>
      </c>
      <c r="B101" t="s">
        <v>15</v>
      </c>
      <c r="D101" s="113" t="str">
        <f>VLOOKUP(A101,'Towns by D'!$B$2:$B$352,1, FALSE)</f>
        <v>Florida</v>
      </c>
    </row>
    <row r="102" spans="1:4" x14ac:dyDescent="0.25">
      <c r="A102" s="109" t="s">
        <v>2726</v>
      </c>
      <c r="B102" t="s">
        <v>769</v>
      </c>
      <c r="D102" s="113" t="str">
        <f>VLOOKUP(A102,'Towns by D'!$B$2:$B$352,1, FALSE)</f>
        <v>Foxborough</v>
      </c>
    </row>
    <row r="103" spans="1:4" x14ac:dyDescent="0.25">
      <c r="A103" s="109" t="s">
        <v>769</v>
      </c>
      <c r="B103" t="s">
        <v>769</v>
      </c>
      <c r="D103" s="113" t="str">
        <f>VLOOKUP(A103,'Towns by D'!$B$2:$B$352,1, FALSE)</f>
        <v>Framingham</v>
      </c>
    </row>
    <row r="104" spans="1:4" x14ac:dyDescent="0.25">
      <c r="A104" s="109" t="s">
        <v>1022</v>
      </c>
      <c r="B104" t="s">
        <v>769</v>
      </c>
      <c r="D104" s="113" t="str">
        <f>VLOOKUP(A104,'Towns by D'!$B$2:$B$352,1, FALSE)</f>
        <v>Franklin</v>
      </c>
    </row>
    <row r="105" spans="1:4" x14ac:dyDescent="0.25">
      <c r="A105" s="109" t="s">
        <v>2786</v>
      </c>
      <c r="B105" t="s">
        <v>2429</v>
      </c>
      <c r="D105" s="113" t="str">
        <f>VLOOKUP(A105,'Towns by D'!$B$2:$B$352,1, FALSE)</f>
        <v>Freetown</v>
      </c>
    </row>
    <row r="106" spans="1:4" x14ac:dyDescent="0.25">
      <c r="A106" s="109" t="s">
        <v>714</v>
      </c>
      <c r="B106" t="s">
        <v>705</v>
      </c>
      <c r="D106" s="113" t="str">
        <f>VLOOKUP(A106,'Towns by D'!$B$2:$B$352,1, FALSE)</f>
        <v>Gardner</v>
      </c>
    </row>
    <row r="107" spans="1:4" x14ac:dyDescent="0.25">
      <c r="A107" s="109" t="s">
        <v>1712</v>
      </c>
      <c r="B107" t="s">
        <v>1165</v>
      </c>
      <c r="D107" s="113" t="str">
        <f>VLOOKUP(A107,'Towns by D'!$B$2:$B$352,1, FALSE)</f>
        <v>Georgetown</v>
      </c>
    </row>
    <row r="108" spans="1:4" x14ac:dyDescent="0.25">
      <c r="A108" s="109" t="s">
        <v>5692</v>
      </c>
      <c r="B108" t="s">
        <v>434</v>
      </c>
      <c r="D108" s="113" t="str">
        <f>VLOOKUP(A108,'Towns by D'!$B$2:$B$352,1, FALSE)</f>
        <v>Gill</v>
      </c>
    </row>
    <row r="109" spans="1:4" x14ac:dyDescent="0.25">
      <c r="A109" s="109" t="s">
        <v>1340</v>
      </c>
      <c r="B109" t="s">
        <v>1168</v>
      </c>
      <c r="D109" s="113" t="str">
        <f>VLOOKUP(A109,'Towns by D'!$B$2:$B$352,1, FALSE)</f>
        <v>Gloucester</v>
      </c>
    </row>
    <row r="110" spans="1:4" x14ac:dyDescent="0.25">
      <c r="A110" s="109" t="s">
        <v>5693</v>
      </c>
      <c r="B110" t="s">
        <v>434</v>
      </c>
      <c r="D110" s="113" t="str">
        <f>VLOOKUP(A110,'Towns by D'!$B$2:$B$352,1, FALSE)</f>
        <v>Goshen</v>
      </c>
    </row>
    <row r="111" spans="1:4" x14ac:dyDescent="0.25">
      <c r="A111" s="109" t="s">
        <v>5645</v>
      </c>
      <c r="B111" t="s">
        <v>5643</v>
      </c>
      <c r="D111" s="113" t="str">
        <f>VLOOKUP(A111,'Towns by D'!$B$2:$B$352,1, FALSE)</f>
        <v>Gosnold</v>
      </c>
    </row>
    <row r="112" spans="1:4" x14ac:dyDescent="0.25">
      <c r="A112" s="109" t="s">
        <v>948</v>
      </c>
      <c r="B112" t="s">
        <v>705</v>
      </c>
      <c r="D112" s="113" t="str">
        <f>VLOOKUP(A112,'Towns by D'!$B$2:$B$352,1, FALSE)</f>
        <v>Grafton</v>
      </c>
    </row>
    <row r="113" spans="1:4" x14ac:dyDescent="0.25">
      <c r="A113" s="109" t="s">
        <v>671</v>
      </c>
      <c r="B113" t="s">
        <v>434</v>
      </c>
      <c r="D113" s="113" t="str">
        <f>VLOOKUP(A113,'Towns by D'!$B$2:$B$352,1, FALSE)</f>
        <v>Granby</v>
      </c>
    </row>
    <row r="114" spans="1:4" x14ac:dyDescent="0.25">
      <c r="A114" s="109" t="s">
        <v>5694</v>
      </c>
      <c r="B114" t="s">
        <v>434</v>
      </c>
      <c r="D114" s="113" t="str">
        <f>VLOOKUP(A114,'Towns by D'!$B$2:$B$352,1, FALSE)</f>
        <v>Granville</v>
      </c>
    </row>
    <row r="115" spans="1:4" x14ac:dyDescent="0.25">
      <c r="A115" s="109" t="s">
        <v>61</v>
      </c>
      <c r="B115" t="s">
        <v>15</v>
      </c>
      <c r="D115" s="113" t="str">
        <f>VLOOKUP(A115,'Towns by D'!$B$2:$B$352,1, FALSE)</f>
        <v>Great Barrington</v>
      </c>
    </row>
    <row r="116" spans="1:4" x14ac:dyDescent="0.25">
      <c r="A116" s="109" t="s">
        <v>278</v>
      </c>
      <c r="B116" t="s">
        <v>434</v>
      </c>
      <c r="D116" s="113" t="str">
        <f>VLOOKUP(A116,'Towns by D'!$B$2:$B$352,1, FALSE)</f>
        <v>Greenfield</v>
      </c>
    </row>
    <row r="117" spans="1:4" x14ac:dyDescent="0.25">
      <c r="A117" s="109" t="s">
        <v>1012</v>
      </c>
      <c r="B117" t="s">
        <v>1165</v>
      </c>
      <c r="D117" s="113" t="str">
        <f>VLOOKUP(A117,'Towns by D'!$B$2:$B$352,1, FALSE)</f>
        <v>Groton</v>
      </c>
    </row>
    <row r="118" spans="1:4" x14ac:dyDescent="0.25">
      <c r="A118" s="109" t="s">
        <v>1574</v>
      </c>
      <c r="B118" t="s">
        <v>1165</v>
      </c>
      <c r="D118" s="113" t="str">
        <f>VLOOKUP(A118,'Towns by D'!$B$2:$B$352,1, FALSE)</f>
        <v>Groveland</v>
      </c>
    </row>
    <row r="119" spans="1:4" x14ac:dyDescent="0.25">
      <c r="A119" s="109" t="s">
        <v>358</v>
      </c>
      <c r="B119" t="s">
        <v>434</v>
      </c>
      <c r="D119" s="113" t="str">
        <f>VLOOKUP(A119,'Towns by D'!$B$2:$B$352,1, FALSE)</f>
        <v>Hadley</v>
      </c>
    </row>
    <row r="120" spans="1:4" x14ac:dyDescent="0.25">
      <c r="A120" s="109" t="s">
        <v>5664</v>
      </c>
      <c r="B120" t="s">
        <v>2383</v>
      </c>
      <c r="D120" s="113" t="str">
        <f>VLOOKUP(A120,'Towns by D'!$B$2:$B$352,1, FALSE)</f>
        <v>Halifax</v>
      </c>
    </row>
    <row r="121" spans="1:4" x14ac:dyDescent="0.25">
      <c r="A121" s="109" t="s">
        <v>5667</v>
      </c>
      <c r="B121" t="s">
        <v>1168</v>
      </c>
      <c r="D121" s="113" t="str">
        <f>VLOOKUP(A121,'Towns by D'!$B$2:$B$352,1, FALSE)</f>
        <v>Hamilton</v>
      </c>
    </row>
    <row r="122" spans="1:4" x14ac:dyDescent="0.25">
      <c r="A122" s="109" t="s">
        <v>5695</v>
      </c>
      <c r="B122" t="s">
        <v>434</v>
      </c>
      <c r="D122" s="113" t="str">
        <f>VLOOKUP(A122,'Towns by D'!$B$2:$B$352,1, FALSE)</f>
        <v>Hampden</v>
      </c>
    </row>
    <row r="123" spans="1:4" x14ac:dyDescent="0.25">
      <c r="A123" s="109" t="s">
        <v>152</v>
      </c>
      <c r="B123" t="s">
        <v>15</v>
      </c>
      <c r="D123" s="113" t="str">
        <f>VLOOKUP(A123,'Towns by D'!$B$2:$B$352,1, FALSE)</f>
        <v>Hancock</v>
      </c>
    </row>
    <row r="124" spans="1:4" x14ac:dyDescent="0.25">
      <c r="A124" s="109" t="s">
        <v>2862</v>
      </c>
      <c r="B124" t="s">
        <v>2383</v>
      </c>
      <c r="D124" s="113" t="str">
        <f>VLOOKUP(A124,'Towns by D'!$B$2:$B$352,1, FALSE)</f>
        <v>Hanover</v>
      </c>
    </row>
    <row r="125" spans="1:4" x14ac:dyDescent="0.25">
      <c r="A125" s="109" t="s">
        <v>5665</v>
      </c>
      <c r="B125" t="s">
        <v>2383</v>
      </c>
      <c r="D125" s="113" t="str">
        <f>VLOOKUP(A125,'Towns by D'!$B$2:$B$352,1, FALSE)</f>
        <v>Hanson</v>
      </c>
    </row>
    <row r="126" spans="1:4" x14ac:dyDescent="0.25">
      <c r="A126" s="109" t="s">
        <v>458</v>
      </c>
      <c r="B126" t="s">
        <v>705</v>
      </c>
      <c r="D126" s="113" t="str">
        <f>VLOOKUP(A126,'Towns by D'!$B$2:$B$352,1, FALSE)</f>
        <v>Hardwick</v>
      </c>
    </row>
    <row r="127" spans="1:4" x14ac:dyDescent="0.25">
      <c r="A127" s="109" t="s">
        <v>5652</v>
      </c>
      <c r="B127" t="s">
        <v>705</v>
      </c>
      <c r="D127" s="113" t="str">
        <f>VLOOKUP(A127,'Towns by D'!$B$2:$B$352,1, FALSE)</f>
        <v>Harvard</v>
      </c>
    </row>
    <row r="128" spans="1:4" x14ac:dyDescent="0.25">
      <c r="A128" s="109" t="s">
        <v>2396</v>
      </c>
      <c r="B128" t="s">
        <v>5643</v>
      </c>
      <c r="D128" s="113" t="str">
        <f>VLOOKUP(A128,'Towns by D'!$B$2:$B$352,1, FALSE)</f>
        <v>Harwich</v>
      </c>
    </row>
    <row r="129" spans="1:4" x14ac:dyDescent="0.25">
      <c r="A129" s="109" t="s">
        <v>436</v>
      </c>
      <c r="B129" t="s">
        <v>434</v>
      </c>
      <c r="D129" s="113" t="str">
        <f>VLOOKUP(A129,'Towns by D'!$B$2:$B$352,1, FALSE)</f>
        <v>Hatfield</v>
      </c>
    </row>
    <row r="130" spans="1:4" x14ac:dyDescent="0.25">
      <c r="A130" s="109" t="s">
        <v>1384</v>
      </c>
      <c r="B130" t="s">
        <v>1165</v>
      </c>
      <c r="D130" s="113" t="str">
        <f>VLOOKUP(A130,'Towns by D'!$B$2:$B$352,1, FALSE)</f>
        <v>Haverhill</v>
      </c>
    </row>
    <row r="131" spans="1:4" x14ac:dyDescent="0.25">
      <c r="A131" s="109" t="s">
        <v>5696</v>
      </c>
      <c r="B131" t="s">
        <v>434</v>
      </c>
      <c r="D131" s="113" t="str">
        <f>VLOOKUP(A131,'Towns by D'!$B$2:$B$352,1, FALSE)</f>
        <v>Hawley</v>
      </c>
    </row>
    <row r="132" spans="1:4" x14ac:dyDescent="0.25">
      <c r="A132" s="109" t="s">
        <v>5697</v>
      </c>
      <c r="B132" t="s">
        <v>434</v>
      </c>
      <c r="D132" s="113" t="str">
        <f>VLOOKUP(A132,'Towns by D'!$B$2:$B$352,1, FALSE)</f>
        <v>Heath</v>
      </c>
    </row>
    <row r="133" spans="1:4" x14ac:dyDescent="0.25">
      <c r="A133" s="109" t="s">
        <v>2476</v>
      </c>
      <c r="B133" t="s">
        <v>2383</v>
      </c>
      <c r="D133" s="113" t="str">
        <f>VLOOKUP(A133,'Towns by D'!$B$2:$B$352,1, FALSE)</f>
        <v>Hingham</v>
      </c>
    </row>
    <row r="134" spans="1:4" x14ac:dyDescent="0.25">
      <c r="A134" s="109" t="s">
        <v>64</v>
      </c>
      <c r="B134" t="s">
        <v>15</v>
      </c>
      <c r="D134" s="113" t="str">
        <f>VLOOKUP(A134,'Towns by D'!$B$2:$B$352,1, FALSE)</f>
        <v>Hinsdale</v>
      </c>
    </row>
    <row r="135" spans="1:4" x14ac:dyDescent="0.25">
      <c r="A135" s="109" t="s">
        <v>2386</v>
      </c>
      <c r="B135" t="s">
        <v>2383</v>
      </c>
      <c r="D135" s="113" t="str">
        <f>VLOOKUP(A135,'Towns by D'!$B$2:$B$352,1, FALSE)</f>
        <v>Holbrook</v>
      </c>
    </row>
    <row r="136" spans="1:4" x14ac:dyDescent="0.25">
      <c r="A136" s="109" t="s">
        <v>1150</v>
      </c>
      <c r="B136" t="s">
        <v>705</v>
      </c>
      <c r="D136" s="113" t="str">
        <f>VLOOKUP(A136,'Towns by D'!$B$2:$B$352,1, FALSE)</f>
        <v>Holden</v>
      </c>
    </row>
    <row r="137" spans="1:4" x14ac:dyDescent="0.25">
      <c r="A137" s="109" t="s">
        <v>5698</v>
      </c>
      <c r="B137" t="s">
        <v>434</v>
      </c>
      <c r="D137" s="113" t="str">
        <f>VLOOKUP(A137,'Towns by D'!$B$2:$B$352,1, FALSE)</f>
        <v>Holland</v>
      </c>
    </row>
    <row r="138" spans="1:4" x14ac:dyDescent="0.25">
      <c r="A138" s="109" t="s">
        <v>755</v>
      </c>
      <c r="B138" t="s">
        <v>769</v>
      </c>
      <c r="D138" s="113" t="str">
        <f>VLOOKUP(A138,'Towns by D'!$B$2:$B$352,1, FALSE)</f>
        <v>Holliston</v>
      </c>
    </row>
    <row r="139" spans="1:4" x14ac:dyDescent="0.25">
      <c r="A139" s="109" t="s">
        <v>251</v>
      </c>
      <c r="B139" t="s">
        <v>434</v>
      </c>
      <c r="D139" s="113" t="str">
        <f>VLOOKUP(A139,'Towns by D'!$B$2:$B$352,1, FALSE)</f>
        <v>Holyoke</v>
      </c>
    </row>
    <row r="140" spans="1:4" x14ac:dyDescent="0.25">
      <c r="A140" s="109" t="s">
        <v>1075</v>
      </c>
      <c r="B140" t="s">
        <v>705</v>
      </c>
      <c r="D140" s="113" t="str">
        <f>VLOOKUP(A140,'Towns by D'!$B$2:$B$352,1, FALSE)</f>
        <v>Hopedale</v>
      </c>
    </row>
    <row r="141" spans="1:4" x14ac:dyDescent="0.25">
      <c r="A141" s="109" t="s">
        <v>5672</v>
      </c>
      <c r="B141" t="s">
        <v>769</v>
      </c>
      <c r="D141" s="113" t="str">
        <f>VLOOKUP(A141,'Towns by D'!$B$2:$B$352,1, FALSE)</f>
        <v>Hopkinton</v>
      </c>
    </row>
    <row r="142" spans="1:4" x14ac:dyDescent="0.25">
      <c r="A142" s="109" t="s">
        <v>5653</v>
      </c>
      <c r="B142" t="s">
        <v>705</v>
      </c>
      <c r="D142" s="113" t="str">
        <f>VLOOKUP(A142,'Towns by D'!$B$2:$B$352,1, FALSE)</f>
        <v>Hubbardston</v>
      </c>
    </row>
    <row r="143" spans="1:4" x14ac:dyDescent="0.25">
      <c r="A143" s="109" t="s">
        <v>5673</v>
      </c>
      <c r="B143" t="s">
        <v>769</v>
      </c>
      <c r="D143" s="113" t="str">
        <f>VLOOKUP(A143,'Towns by D'!$B$2:$B$352,1, FALSE)</f>
        <v>Hudson</v>
      </c>
    </row>
    <row r="144" spans="1:4" x14ac:dyDescent="0.25">
      <c r="A144" s="109" t="s">
        <v>2748</v>
      </c>
      <c r="B144" t="s">
        <v>2383</v>
      </c>
      <c r="D144" s="113" t="str">
        <f>VLOOKUP(A144,'Towns by D'!$B$2:$B$352,1, FALSE)</f>
        <v>Hull</v>
      </c>
    </row>
    <row r="145" spans="1:4" x14ac:dyDescent="0.25">
      <c r="A145" s="109" t="s">
        <v>110</v>
      </c>
      <c r="B145" t="s">
        <v>434</v>
      </c>
      <c r="D145" s="113" t="str">
        <f>VLOOKUP(A145,'Towns by D'!$B$2:$B$352,1, FALSE)</f>
        <v>Huntington</v>
      </c>
    </row>
    <row r="146" spans="1:4" x14ac:dyDescent="0.25">
      <c r="A146" s="109" t="s">
        <v>5643</v>
      </c>
      <c r="B146" t="s">
        <v>5643</v>
      </c>
      <c r="D146" s="113" t="e">
        <f>VLOOKUP(A146,'Towns by D'!$B$2:$B$352,1, FALSE)</f>
        <v>#N/A</v>
      </c>
    </row>
    <row r="147" spans="1:4" x14ac:dyDescent="0.25">
      <c r="A147" s="109" t="s">
        <v>5679</v>
      </c>
      <c r="B147" t="s">
        <v>3219</v>
      </c>
      <c r="C147" t="s">
        <v>5717</v>
      </c>
      <c r="D147" s="113" t="e">
        <f>VLOOKUP(A147,'Towns by D'!$B$2:$B$352,1, FALSE)</f>
        <v>#N/A</v>
      </c>
    </row>
    <row r="148" spans="1:4" x14ac:dyDescent="0.25">
      <c r="A148" s="109" t="s">
        <v>1606</v>
      </c>
      <c r="B148" t="s">
        <v>1168</v>
      </c>
      <c r="D148" s="113" t="str">
        <f>VLOOKUP(A148,'Towns by D'!$B$2:$B$352,1, FALSE)</f>
        <v>Ipswich</v>
      </c>
    </row>
    <row r="149" spans="1:4" x14ac:dyDescent="0.25">
      <c r="A149" s="109" t="s">
        <v>5680</v>
      </c>
      <c r="B149" t="s">
        <v>3219</v>
      </c>
      <c r="C149" t="s">
        <v>5717</v>
      </c>
      <c r="D149" s="113" t="e">
        <f>VLOOKUP(A149,'Towns by D'!$B$2:$B$352,1, FALSE)</f>
        <v>#N/A</v>
      </c>
    </row>
    <row r="150" spans="1:4" x14ac:dyDescent="0.25">
      <c r="A150" s="109" t="s">
        <v>2592</v>
      </c>
      <c r="B150" t="s">
        <v>2383</v>
      </c>
      <c r="D150" s="113" t="str">
        <f>VLOOKUP(A150,'Towns by D'!$B$2:$B$352,1, FALSE)</f>
        <v>Kingston</v>
      </c>
    </row>
    <row r="151" spans="1:4" x14ac:dyDescent="0.25">
      <c r="A151" s="109" t="s">
        <v>3056</v>
      </c>
      <c r="B151" t="s">
        <v>2429</v>
      </c>
      <c r="D151" s="113" t="str">
        <f>VLOOKUP(A151,'Towns by D'!$B$2:$B$352,1, FALSE)</f>
        <v>Lakeville</v>
      </c>
    </row>
    <row r="152" spans="1:4" x14ac:dyDescent="0.25">
      <c r="A152" s="109" t="s">
        <v>5654</v>
      </c>
      <c r="B152" t="s">
        <v>705</v>
      </c>
      <c r="D152" s="113" t="str">
        <f>VLOOKUP(A152,'Towns by D'!$B$2:$B$352,1, FALSE)</f>
        <v>Lancaster</v>
      </c>
    </row>
    <row r="153" spans="1:4" x14ac:dyDescent="0.25">
      <c r="A153" s="109" t="s">
        <v>97</v>
      </c>
      <c r="B153" t="s">
        <v>15</v>
      </c>
      <c r="D153" s="113" t="str">
        <f>VLOOKUP(A153,'Towns by D'!$B$2:$B$352,1, FALSE)</f>
        <v>Lanesborough</v>
      </c>
    </row>
    <row r="154" spans="1:4" x14ac:dyDescent="0.25">
      <c r="A154" s="109" t="s">
        <v>1165</v>
      </c>
      <c r="B154" t="s">
        <v>1165</v>
      </c>
      <c r="D154" s="113" t="str">
        <f>VLOOKUP(A154,'Towns by D'!$B$2:$B$352,1, FALSE)</f>
        <v>Lawrence</v>
      </c>
    </row>
    <row r="155" spans="1:4" x14ac:dyDescent="0.25">
      <c r="A155" s="109" t="s">
        <v>7</v>
      </c>
      <c r="B155" t="s">
        <v>15</v>
      </c>
      <c r="D155" s="113" t="str">
        <f>VLOOKUP(A155,'Towns by D'!$B$2:$B$352,1, FALSE)</f>
        <v>Lee</v>
      </c>
    </row>
    <row r="156" spans="1:4" x14ac:dyDescent="0.25">
      <c r="A156" s="109" t="s">
        <v>927</v>
      </c>
      <c r="B156" t="s">
        <v>705</v>
      </c>
      <c r="D156" s="113" t="str">
        <f>VLOOKUP(A156,'Towns by D'!$B$2:$B$352,1, FALSE)</f>
        <v>Leicester</v>
      </c>
    </row>
    <row r="157" spans="1:4" x14ac:dyDescent="0.25">
      <c r="A157" s="109" t="s">
        <v>133</v>
      </c>
      <c r="B157" t="s">
        <v>15</v>
      </c>
      <c r="D157" s="113" t="str">
        <f>VLOOKUP(A157,'Towns by D'!$B$2:$B$352,1, FALSE)</f>
        <v>Lenox</v>
      </c>
    </row>
    <row r="158" spans="1:4" x14ac:dyDescent="0.25">
      <c r="A158" s="109" t="s">
        <v>760</v>
      </c>
      <c r="B158" t="s">
        <v>705</v>
      </c>
      <c r="D158" s="113" t="str">
        <f>VLOOKUP(A158,'Towns by D'!$B$2:$B$352,1, FALSE)</f>
        <v>Leominster</v>
      </c>
    </row>
    <row r="159" spans="1:4" x14ac:dyDescent="0.25">
      <c r="A159" s="109" t="s">
        <v>5699</v>
      </c>
      <c r="B159" t="s">
        <v>434</v>
      </c>
      <c r="D159" s="113" t="str">
        <f>VLOOKUP(A159,'Towns by D'!$B$2:$B$352,1, FALSE)</f>
        <v>Leverett</v>
      </c>
    </row>
    <row r="160" spans="1:4" x14ac:dyDescent="0.25">
      <c r="A160" s="109" t="s">
        <v>1202</v>
      </c>
      <c r="B160" t="s">
        <v>3219</v>
      </c>
      <c r="C160" t="s">
        <v>5716</v>
      </c>
      <c r="D160" s="113" t="str">
        <f>VLOOKUP(A160,'Towns by D'!$B$2:$B$352,1, FALSE)</f>
        <v>Lexington</v>
      </c>
    </row>
    <row r="161" spans="1:4" x14ac:dyDescent="0.25">
      <c r="A161" s="109" t="s">
        <v>5718</v>
      </c>
      <c r="B161" t="s">
        <v>434</v>
      </c>
      <c r="D161" s="113" t="str">
        <f>VLOOKUP(A161,'Towns by D'!$B$2:$B$352,1, FALSE)</f>
        <v>Leyden</v>
      </c>
    </row>
    <row r="162" spans="1:4" x14ac:dyDescent="0.25">
      <c r="A162" s="109" t="s">
        <v>2180</v>
      </c>
      <c r="B162" t="s">
        <v>3219</v>
      </c>
      <c r="C162" t="s">
        <v>5716</v>
      </c>
      <c r="D162" s="113" t="str">
        <f>VLOOKUP(A162,'Towns by D'!$B$2:$B$352,1, FALSE)</f>
        <v>Lincoln</v>
      </c>
    </row>
    <row r="163" spans="1:4" x14ac:dyDescent="0.25">
      <c r="A163" s="109" t="s">
        <v>710</v>
      </c>
      <c r="B163" t="s">
        <v>1165</v>
      </c>
      <c r="D163" s="113" t="str">
        <f>VLOOKUP(A163,'Towns by D'!$B$2:$B$352,1, FALSE)</f>
        <v>Littleton</v>
      </c>
    </row>
    <row r="164" spans="1:4" x14ac:dyDescent="0.25">
      <c r="A164" s="109" t="s">
        <v>5700</v>
      </c>
      <c r="B164" t="s">
        <v>434</v>
      </c>
      <c r="D164" s="113" t="str">
        <f>VLOOKUP(A164,'Towns by D'!$B$2:$B$352,1, FALSE)</f>
        <v>Longmeadow</v>
      </c>
    </row>
    <row r="165" spans="1:4" x14ac:dyDescent="0.25">
      <c r="A165" s="109" t="s">
        <v>1185</v>
      </c>
      <c r="B165" t="s">
        <v>1165</v>
      </c>
      <c r="D165" s="113" t="str">
        <f>VLOOKUP(A165,'Towns by D'!$B$2:$B$352,1, FALSE)</f>
        <v>Lowell</v>
      </c>
    </row>
    <row r="166" spans="1:4" x14ac:dyDescent="0.25">
      <c r="A166" s="109" t="s">
        <v>548</v>
      </c>
      <c r="B166" t="s">
        <v>434</v>
      </c>
      <c r="D166" s="113" t="str">
        <f>VLOOKUP(A166,'Towns by D'!$B$2:$B$352,1, FALSE)</f>
        <v>Ludlow</v>
      </c>
    </row>
    <row r="167" spans="1:4" x14ac:dyDescent="0.25">
      <c r="A167" s="109" t="s">
        <v>975</v>
      </c>
      <c r="B167" t="s">
        <v>705</v>
      </c>
      <c r="D167" s="113" t="str">
        <f>VLOOKUP(A167,'Towns by D'!$B$2:$B$352,1, FALSE)</f>
        <v>Lunenburg</v>
      </c>
    </row>
    <row r="168" spans="1:4" x14ac:dyDescent="0.25">
      <c r="A168" s="109" t="s">
        <v>1231</v>
      </c>
      <c r="B168" t="s">
        <v>1168</v>
      </c>
      <c r="D168" s="113" t="str">
        <f>VLOOKUP(A168,'Towns by D'!$B$2:$B$352,1, FALSE)</f>
        <v>Lynn</v>
      </c>
    </row>
    <row r="169" spans="1:4" x14ac:dyDescent="0.25">
      <c r="A169" s="109" t="s">
        <v>1494</v>
      </c>
      <c r="B169" t="s">
        <v>1168</v>
      </c>
      <c r="D169" s="113" t="str">
        <f>VLOOKUP(A169,'Towns by D'!$B$2:$B$352,1, FALSE)</f>
        <v>Lynnfield</v>
      </c>
    </row>
    <row r="170" spans="1:4" x14ac:dyDescent="0.25">
      <c r="A170" s="109" t="s">
        <v>1846</v>
      </c>
      <c r="B170" t="s">
        <v>3219</v>
      </c>
      <c r="C170" t="s">
        <v>5716</v>
      </c>
      <c r="D170" s="113" t="str">
        <f>VLOOKUP(A170,'Towns by D'!$B$2:$B$352,1, FALSE)</f>
        <v>Malden</v>
      </c>
    </row>
    <row r="171" spans="1:4" x14ac:dyDescent="0.25">
      <c r="A171" s="109" t="s">
        <v>5722</v>
      </c>
      <c r="B171" t="s">
        <v>1168</v>
      </c>
      <c r="D171" s="113" t="str">
        <f>VLOOKUP(A171,'Towns by D'!$B$2:$B$352,1, FALSE)</f>
        <v>Manchester-By-The-Sea</v>
      </c>
    </row>
    <row r="172" spans="1:4" x14ac:dyDescent="0.25">
      <c r="A172" s="109" t="s">
        <v>2502</v>
      </c>
      <c r="B172" t="s">
        <v>2383</v>
      </c>
      <c r="D172" s="113" t="str">
        <f>VLOOKUP(A172,'Towns by D'!$B$2:$B$352,1, FALSE)</f>
        <v>Mansfield</v>
      </c>
    </row>
    <row r="173" spans="1:4" x14ac:dyDescent="0.25">
      <c r="A173" s="109" t="s">
        <v>5668</v>
      </c>
      <c r="B173" t="s">
        <v>1168</v>
      </c>
      <c r="D173" s="113" t="str">
        <f>VLOOKUP(A173,'Towns by D'!$B$2:$B$352,1, FALSE)</f>
        <v>Marblehead</v>
      </c>
    </row>
    <row r="174" spans="1:4" x14ac:dyDescent="0.25">
      <c r="A174" s="109" t="s">
        <v>2434</v>
      </c>
      <c r="B174" t="s">
        <v>2429</v>
      </c>
      <c r="D174" s="113" t="str">
        <f>VLOOKUP(A174,'Towns by D'!$B$2:$B$352,1, FALSE)</f>
        <v>Marion</v>
      </c>
    </row>
    <row r="175" spans="1:4" x14ac:dyDescent="0.25">
      <c r="A175" s="109" t="s">
        <v>698</v>
      </c>
      <c r="B175" t="s">
        <v>769</v>
      </c>
      <c r="D175" s="113" t="str">
        <f>VLOOKUP(A175,'Towns by D'!$B$2:$B$352,1, FALSE)</f>
        <v>Marlborough</v>
      </c>
    </row>
    <row r="176" spans="1:4" x14ac:dyDescent="0.25">
      <c r="A176" s="109" t="s">
        <v>2788</v>
      </c>
      <c r="B176" t="s">
        <v>2383</v>
      </c>
      <c r="D176" s="113" t="str">
        <f>VLOOKUP(A176,'Towns by D'!$B$2:$B$352,1, FALSE)</f>
        <v>Marshfield</v>
      </c>
    </row>
    <row r="177" spans="1:4" x14ac:dyDescent="0.25">
      <c r="A177" s="109" t="s">
        <v>3144</v>
      </c>
      <c r="B177" t="s">
        <v>5643</v>
      </c>
      <c r="D177" s="113" t="str">
        <f>VLOOKUP(A177,'Towns by D'!$B$2:$B$352,1, FALSE)</f>
        <v>Mashpee</v>
      </c>
    </row>
    <row r="178" spans="1:4" x14ac:dyDescent="0.25">
      <c r="A178" s="109" t="s">
        <v>5681</v>
      </c>
      <c r="B178" t="s">
        <v>3219</v>
      </c>
      <c r="C178" t="s">
        <v>5717</v>
      </c>
      <c r="D178" s="113" t="e">
        <f>VLOOKUP(A178,'Towns by D'!$B$2:$B$352,1, FALSE)</f>
        <v>#N/A</v>
      </c>
    </row>
    <row r="179" spans="1:4" x14ac:dyDescent="0.25">
      <c r="A179" s="109" t="s">
        <v>2574</v>
      </c>
      <c r="B179" t="s">
        <v>2429</v>
      </c>
      <c r="D179" s="113" t="str">
        <f>VLOOKUP(A179,'Towns by D'!$B$2:$B$352,1, FALSE)</f>
        <v>Mattapoisett</v>
      </c>
    </row>
    <row r="180" spans="1:4" x14ac:dyDescent="0.25">
      <c r="A180" s="109" t="s">
        <v>5674</v>
      </c>
      <c r="B180" t="s">
        <v>769</v>
      </c>
      <c r="D180" s="113" t="str">
        <f>VLOOKUP(A180,'Towns by D'!$B$2:$B$352,1, FALSE)</f>
        <v>Maynard</v>
      </c>
    </row>
    <row r="181" spans="1:4" x14ac:dyDescent="0.25">
      <c r="A181" s="109" t="s">
        <v>1098</v>
      </c>
      <c r="B181" t="s">
        <v>769</v>
      </c>
      <c r="D181" s="113" t="str">
        <f>VLOOKUP(A181,'Towns by D'!$B$2:$B$352,1, FALSE)</f>
        <v>Medfield</v>
      </c>
    </row>
    <row r="182" spans="1:4" x14ac:dyDescent="0.25">
      <c r="A182" s="109" t="s">
        <v>1301</v>
      </c>
      <c r="B182" t="s">
        <v>3219</v>
      </c>
      <c r="C182" t="s">
        <v>5716</v>
      </c>
      <c r="D182" s="113" t="str">
        <f>VLOOKUP(A182,'Towns by D'!$B$2:$B$352,1, FALSE)</f>
        <v>Medford</v>
      </c>
    </row>
    <row r="183" spans="1:4" x14ac:dyDescent="0.25">
      <c r="A183" s="109" t="s">
        <v>5675</v>
      </c>
      <c r="B183" t="s">
        <v>769</v>
      </c>
      <c r="D183" s="113" t="str">
        <f>VLOOKUP(A183,'Towns by D'!$B$2:$B$352,1, FALSE)</f>
        <v>Medway</v>
      </c>
    </row>
    <row r="184" spans="1:4" x14ac:dyDescent="0.25">
      <c r="A184" s="109" t="s">
        <v>5669</v>
      </c>
      <c r="B184" t="s">
        <v>1168</v>
      </c>
      <c r="D184" s="113" t="str">
        <f>VLOOKUP(A184,'Towns by D'!$B$2:$B$352,1, FALSE)</f>
        <v>Melrose</v>
      </c>
    </row>
    <row r="185" spans="1:4" x14ac:dyDescent="0.25">
      <c r="A185" s="109" t="s">
        <v>970</v>
      </c>
      <c r="B185" t="s">
        <v>705</v>
      </c>
      <c r="D185" s="113" t="str">
        <f>VLOOKUP(A185,'Towns by D'!$B$2:$B$352,1, FALSE)</f>
        <v>Mendon</v>
      </c>
    </row>
    <row r="186" spans="1:4" x14ac:dyDescent="0.25">
      <c r="A186" s="109" t="s">
        <v>1732</v>
      </c>
      <c r="B186" t="s">
        <v>1165</v>
      </c>
      <c r="D186" s="113" t="str">
        <f>VLOOKUP(A186,'Towns by D'!$B$2:$B$352,1, FALSE)</f>
        <v>Merrimac</v>
      </c>
    </row>
    <row r="187" spans="1:4" x14ac:dyDescent="0.25">
      <c r="A187" s="109" t="s">
        <v>1349</v>
      </c>
      <c r="B187" t="s">
        <v>1165</v>
      </c>
      <c r="D187" s="113" t="str">
        <f>VLOOKUP(A187,'Towns by D'!$B$2:$B$352,1, FALSE)</f>
        <v>Methuen</v>
      </c>
    </row>
    <row r="188" spans="1:4" x14ac:dyDescent="0.25">
      <c r="A188" s="109" t="s">
        <v>2486</v>
      </c>
      <c r="B188" t="s">
        <v>2383</v>
      </c>
      <c r="D188" s="113" t="str">
        <f>VLOOKUP(A188,'Towns by D'!$B$2:$B$352,1, FALSE)</f>
        <v>Middleborough</v>
      </c>
    </row>
    <row r="189" spans="1:4" x14ac:dyDescent="0.25">
      <c r="A189" s="109" t="s">
        <v>5701</v>
      </c>
      <c r="B189" t="s">
        <v>434</v>
      </c>
      <c r="D189" s="113" t="str">
        <f>VLOOKUP(A189,'Towns by D'!$B$2:$B$352,1, FALSE)</f>
        <v>Middlefield</v>
      </c>
    </row>
    <row r="190" spans="1:4" x14ac:dyDescent="0.25">
      <c r="A190" s="109" t="s">
        <v>1755</v>
      </c>
      <c r="B190" t="s">
        <v>1168</v>
      </c>
      <c r="D190" s="113" t="str">
        <f>VLOOKUP(A190,'Towns by D'!$B$2:$B$352,1, FALSE)</f>
        <v>Middleton</v>
      </c>
    </row>
    <row r="191" spans="1:4" x14ac:dyDescent="0.25">
      <c r="A191" s="109" t="s">
        <v>789</v>
      </c>
      <c r="B191" t="s">
        <v>705</v>
      </c>
      <c r="D191" s="113" t="str">
        <f>VLOOKUP(A191,'Towns by D'!$B$2:$B$352,1, FALSE)</f>
        <v>Milford</v>
      </c>
    </row>
    <row r="192" spans="1:4" x14ac:dyDescent="0.25">
      <c r="A192" s="109" t="s">
        <v>854</v>
      </c>
      <c r="B192" t="s">
        <v>705</v>
      </c>
      <c r="D192" s="113" t="str">
        <f>VLOOKUP(A192,'Towns by D'!$B$2:$B$352,1, FALSE)</f>
        <v>Millbury</v>
      </c>
    </row>
    <row r="193" spans="1:4" x14ac:dyDescent="0.25">
      <c r="A193" s="109" t="s">
        <v>5676</v>
      </c>
      <c r="B193" t="s">
        <v>769</v>
      </c>
      <c r="D193" s="113" t="str">
        <f>VLOOKUP(A193,'Towns by D'!$B$2:$B$352,1, FALSE)</f>
        <v>Millis</v>
      </c>
    </row>
    <row r="194" spans="1:4" x14ac:dyDescent="0.25">
      <c r="A194" s="109" t="s">
        <v>733</v>
      </c>
      <c r="B194" t="s">
        <v>705</v>
      </c>
      <c r="D194" s="113" t="str">
        <f>VLOOKUP(A194,'Towns by D'!$B$2:$B$352,1, FALSE)</f>
        <v>Millville</v>
      </c>
    </row>
    <row r="195" spans="1:4" x14ac:dyDescent="0.25">
      <c r="A195" s="109" t="s">
        <v>3322</v>
      </c>
      <c r="B195" t="s">
        <v>3219</v>
      </c>
      <c r="C195" t="s">
        <v>5717</v>
      </c>
      <c r="D195" s="113" t="str">
        <f>VLOOKUP(A195,'Towns by D'!$B$2:$B$352,1, FALSE)</f>
        <v>Milton</v>
      </c>
    </row>
    <row r="196" spans="1:4" x14ac:dyDescent="0.25">
      <c r="A196" s="109" t="s">
        <v>5702</v>
      </c>
      <c r="B196" t="s">
        <v>434</v>
      </c>
      <c r="D196" s="113" t="str">
        <f>VLOOKUP(A196,'Towns by D'!$B$2:$B$352,1, FALSE)</f>
        <v>Monroe</v>
      </c>
    </row>
    <row r="197" spans="1:4" x14ac:dyDescent="0.25">
      <c r="A197" s="109" t="s">
        <v>503</v>
      </c>
      <c r="B197" t="s">
        <v>434</v>
      </c>
      <c r="D197" s="113" t="str">
        <f>VLOOKUP(A197,'Towns by D'!$B$2:$B$352,1, FALSE)</f>
        <v>Monson</v>
      </c>
    </row>
    <row r="198" spans="1:4" x14ac:dyDescent="0.25">
      <c r="A198" s="109" t="s">
        <v>499</v>
      </c>
      <c r="B198" t="s">
        <v>434</v>
      </c>
      <c r="D198" s="113" t="str">
        <f>VLOOKUP(A198,'Towns by D'!$B$2:$B$352,1, FALSE)</f>
        <v>Montague</v>
      </c>
    </row>
    <row r="199" spans="1:4" x14ac:dyDescent="0.25">
      <c r="A199" s="109" t="s">
        <v>5633</v>
      </c>
      <c r="B199" t="s">
        <v>15</v>
      </c>
      <c r="D199" s="113" t="str">
        <f>VLOOKUP(A199,'Towns by D'!$B$2:$B$352,1, FALSE)</f>
        <v>Monterey</v>
      </c>
    </row>
    <row r="200" spans="1:4" x14ac:dyDescent="0.25">
      <c r="A200" s="109" t="s">
        <v>5703</v>
      </c>
      <c r="B200" t="s">
        <v>434</v>
      </c>
      <c r="D200" s="113" t="str">
        <f>VLOOKUP(A200,'Towns by D'!$B$2:$B$352,1, FALSE)</f>
        <v>Montgomery</v>
      </c>
    </row>
    <row r="201" spans="1:4" x14ac:dyDescent="0.25">
      <c r="A201" s="109" t="s">
        <v>5634</v>
      </c>
      <c r="B201" t="s">
        <v>15</v>
      </c>
      <c r="D201" s="113" t="str">
        <f>VLOOKUP(A201,'Towns by D'!$B$2:$B$352,1, FALSE)</f>
        <v>Mount Washington</v>
      </c>
    </row>
    <row r="202" spans="1:4" x14ac:dyDescent="0.25">
      <c r="A202" s="109" t="s">
        <v>5670</v>
      </c>
      <c r="B202" t="s">
        <v>1168</v>
      </c>
      <c r="D202" s="113" t="str">
        <f>VLOOKUP(A202,'Towns by D'!$B$2:$B$352,1, FALSE)</f>
        <v>Nahant</v>
      </c>
    </row>
    <row r="203" spans="1:4" x14ac:dyDescent="0.25">
      <c r="A203" s="109" t="s">
        <v>2547</v>
      </c>
      <c r="B203" t="s">
        <v>5643</v>
      </c>
      <c r="D203" s="113" t="str">
        <f>VLOOKUP(A203,'Towns by D'!$B$2:$B$352,1, FALSE)</f>
        <v>Nantucket</v>
      </c>
    </row>
    <row r="204" spans="1:4" x14ac:dyDescent="0.25">
      <c r="A204" s="109" t="s">
        <v>700</v>
      </c>
      <c r="B204" t="s">
        <v>769</v>
      </c>
      <c r="D204" s="113" t="str">
        <f>VLOOKUP(A204,'Towns by D'!$B$2:$B$352,1, FALSE)</f>
        <v>Natick</v>
      </c>
    </row>
    <row r="205" spans="1:4" x14ac:dyDescent="0.25">
      <c r="A205" s="109" t="s">
        <v>3352</v>
      </c>
      <c r="B205" t="s">
        <v>769</v>
      </c>
      <c r="D205" s="113" t="str">
        <f>VLOOKUP(A205,'Towns by D'!$B$2:$B$352,1, FALSE)</f>
        <v>Needham</v>
      </c>
    </row>
    <row r="206" spans="1:4" x14ac:dyDescent="0.25">
      <c r="A206" s="109" t="s">
        <v>5635</v>
      </c>
      <c r="B206" t="s">
        <v>15</v>
      </c>
      <c r="D206" s="113" t="str">
        <f>VLOOKUP(A206,'Towns by D'!$B$2:$B$352,1, FALSE)</f>
        <v>New Ashford</v>
      </c>
    </row>
    <row r="207" spans="1:4" x14ac:dyDescent="0.25">
      <c r="A207" s="109" t="s">
        <v>2498</v>
      </c>
      <c r="B207" t="s">
        <v>2429</v>
      </c>
      <c r="D207" s="113" t="str">
        <f>VLOOKUP(A207,'Towns by D'!$B$2:$B$352,1, FALSE)</f>
        <v>New Bedford</v>
      </c>
    </row>
    <row r="208" spans="1:4" x14ac:dyDescent="0.25">
      <c r="A208" s="109" t="s">
        <v>5655</v>
      </c>
      <c r="B208" t="s">
        <v>705</v>
      </c>
      <c r="D208" s="113" t="str">
        <f>VLOOKUP(A208,'Towns by D'!$B$2:$B$352,1, FALSE)</f>
        <v>New Braintree</v>
      </c>
    </row>
    <row r="209" spans="1:4" x14ac:dyDescent="0.25">
      <c r="A209" s="109" t="s">
        <v>5636</v>
      </c>
      <c r="B209" t="s">
        <v>15</v>
      </c>
      <c r="D209" s="113" t="str">
        <f>VLOOKUP(A209,'Towns by D'!$B$2:$B$352,1, FALSE)</f>
        <v>New Marlborough</v>
      </c>
    </row>
    <row r="210" spans="1:4" x14ac:dyDescent="0.25">
      <c r="A210" s="109" t="s">
        <v>5704</v>
      </c>
      <c r="B210" t="s">
        <v>434</v>
      </c>
      <c r="D210" s="113" t="str">
        <f>VLOOKUP(A210,'Towns by D'!$B$2:$B$352,1, FALSE)</f>
        <v>New Salem</v>
      </c>
    </row>
    <row r="211" spans="1:4" x14ac:dyDescent="0.25">
      <c r="A211" s="109" t="s">
        <v>1706</v>
      </c>
      <c r="B211" t="s">
        <v>1165</v>
      </c>
      <c r="D211" s="113" t="str">
        <f>VLOOKUP(A211,'Towns by D'!$B$2:$B$352,1, FALSE)</f>
        <v>Newbury</v>
      </c>
    </row>
    <row r="212" spans="1:4" x14ac:dyDescent="0.25">
      <c r="A212" s="109" t="s">
        <v>1500</v>
      </c>
      <c r="B212" t="s">
        <v>1165</v>
      </c>
      <c r="D212" s="113" t="str">
        <f>VLOOKUP(A212,'Towns by D'!$B$2:$B$352,1, FALSE)</f>
        <v>Newburyport</v>
      </c>
    </row>
    <row r="213" spans="1:4" x14ac:dyDescent="0.25">
      <c r="A213" s="109" t="s">
        <v>3252</v>
      </c>
      <c r="B213" t="s">
        <v>3219</v>
      </c>
      <c r="C213" t="s">
        <v>5716</v>
      </c>
      <c r="D213" s="113" t="str">
        <f>VLOOKUP(A213,'Towns by D'!$B$2:$B$352,1, FALSE)</f>
        <v>Newton</v>
      </c>
    </row>
    <row r="214" spans="1:4" x14ac:dyDescent="0.25">
      <c r="A214" s="109" t="s">
        <v>3212</v>
      </c>
      <c r="B214" t="s">
        <v>769</v>
      </c>
      <c r="D214" s="113" t="str">
        <f>VLOOKUP(A214,'Towns by D'!$B$2:$B$352,1, FALSE)</f>
        <v>Norfolk</v>
      </c>
    </row>
    <row r="215" spans="1:4" x14ac:dyDescent="0.25">
      <c r="A215" s="109" t="s">
        <v>11</v>
      </c>
      <c r="B215" t="s">
        <v>15</v>
      </c>
      <c r="D215" s="113" t="str">
        <f>VLOOKUP(A215,'Towns by D'!$B$2:$B$352,1, FALSE)</f>
        <v>North Adams</v>
      </c>
    </row>
    <row r="216" spans="1:4" x14ac:dyDescent="0.25">
      <c r="A216" s="109" t="s">
        <v>1370</v>
      </c>
      <c r="B216" t="s">
        <v>1165</v>
      </c>
      <c r="D216" s="113" t="str">
        <f>VLOOKUP(A216,'Towns by D'!$B$2:$B$352,1, FALSE)</f>
        <v>North Andover</v>
      </c>
    </row>
    <row r="217" spans="1:4" x14ac:dyDescent="0.25">
      <c r="A217" s="109" t="s">
        <v>2595</v>
      </c>
      <c r="B217" t="s">
        <v>2429</v>
      </c>
      <c r="D217" s="113" t="str">
        <f>VLOOKUP(A217,'Towns by D'!$B$2:$B$352,1, FALSE)</f>
        <v>North Attleborough</v>
      </c>
    </row>
    <row r="218" spans="1:4" x14ac:dyDescent="0.25">
      <c r="A218" s="109" t="s">
        <v>5656</v>
      </c>
      <c r="B218" t="s">
        <v>705</v>
      </c>
      <c r="D218" s="113" t="str">
        <f>VLOOKUP(A218,'Towns by D'!$B$2:$B$352,1, FALSE)</f>
        <v>North Brookfield</v>
      </c>
    </row>
    <row r="219" spans="1:4" x14ac:dyDescent="0.25">
      <c r="A219" s="109" t="s">
        <v>1743</v>
      </c>
      <c r="B219" t="s">
        <v>1168</v>
      </c>
      <c r="D219" s="113" t="str">
        <f>VLOOKUP(A219,'Towns by D'!$B$2:$B$352,1, FALSE)</f>
        <v>North Reading</v>
      </c>
    </row>
    <row r="220" spans="1:4" x14ac:dyDescent="0.25">
      <c r="A220" s="109" t="s">
        <v>352</v>
      </c>
      <c r="B220" t="s">
        <v>434</v>
      </c>
      <c r="D220" s="113" t="str">
        <f>VLOOKUP(A220,'Towns by D'!$B$2:$B$352,1, FALSE)</f>
        <v>Northampton</v>
      </c>
    </row>
    <row r="221" spans="1:4" x14ac:dyDescent="0.25">
      <c r="A221" s="109" t="s">
        <v>879</v>
      </c>
      <c r="B221" t="s">
        <v>705</v>
      </c>
      <c r="D221" s="113" t="str">
        <f>VLOOKUP(A221,'Towns by D'!$B$2:$B$352,1, FALSE)</f>
        <v>Northborough</v>
      </c>
    </row>
    <row r="222" spans="1:4" x14ac:dyDescent="0.25">
      <c r="A222" s="109" t="s">
        <v>740</v>
      </c>
      <c r="B222" t="s">
        <v>705</v>
      </c>
      <c r="D222" s="113" t="str">
        <f>VLOOKUP(A222,'Towns by D'!$B$2:$B$352,1, FALSE)</f>
        <v>Northbridge</v>
      </c>
    </row>
    <row r="223" spans="1:4" x14ac:dyDescent="0.25">
      <c r="A223" s="109" t="s">
        <v>602</v>
      </c>
      <c r="B223" t="s">
        <v>434</v>
      </c>
      <c r="D223" s="113" t="str">
        <f>VLOOKUP(A223,'Towns by D'!$B$2:$B$352,1, FALSE)</f>
        <v>Northfield</v>
      </c>
    </row>
    <row r="224" spans="1:4" x14ac:dyDescent="0.25">
      <c r="A224" s="109" t="s">
        <v>2740</v>
      </c>
      <c r="B224" t="s">
        <v>2383</v>
      </c>
      <c r="D224" s="113" t="str">
        <f>VLOOKUP(A224,'Towns by D'!$B$2:$B$352,1, FALSE)</f>
        <v>Norton</v>
      </c>
    </row>
    <row r="225" spans="1:4" x14ac:dyDescent="0.25">
      <c r="A225" s="109" t="s">
        <v>2401</v>
      </c>
      <c r="B225" t="s">
        <v>2383</v>
      </c>
      <c r="D225" s="113" t="str">
        <f>VLOOKUP(A225,'Towns by D'!$B$2:$B$352,1, FALSE)</f>
        <v>Norwell</v>
      </c>
    </row>
    <row r="226" spans="1:4" x14ac:dyDescent="0.25">
      <c r="A226" s="109" t="s">
        <v>2538</v>
      </c>
      <c r="B226" t="s">
        <v>3219</v>
      </c>
      <c r="C226" t="s">
        <v>5716</v>
      </c>
      <c r="D226" s="113" t="str">
        <f>VLOOKUP(A226,'Towns by D'!$B$2:$B$352,1, FALSE)</f>
        <v>Norwood</v>
      </c>
    </row>
    <row r="227" spans="1:4" x14ac:dyDescent="0.25">
      <c r="A227" s="109" t="s">
        <v>5646</v>
      </c>
      <c r="B227" t="s">
        <v>5643</v>
      </c>
      <c r="D227" s="113" t="str">
        <f>VLOOKUP(A227,'Towns by D'!$B$2:$B$352,1, FALSE)</f>
        <v>Oak Bluffs</v>
      </c>
    </row>
    <row r="228" spans="1:4" x14ac:dyDescent="0.25">
      <c r="A228" s="109" t="s">
        <v>5657</v>
      </c>
      <c r="B228" t="s">
        <v>705</v>
      </c>
      <c r="D228" s="113" t="str">
        <f>VLOOKUP(A228,'Towns by D'!$B$2:$B$352,1, FALSE)</f>
        <v>Oakham</v>
      </c>
    </row>
    <row r="229" spans="1:4" x14ac:dyDescent="0.25">
      <c r="A229" s="109" t="s">
        <v>261</v>
      </c>
      <c r="B229" t="s">
        <v>434</v>
      </c>
      <c r="D229" s="113" t="str">
        <f>VLOOKUP(A229,'Towns by D'!$B$2:$B$352,1, FALSE)</f>
        <v>Orange</v>
      </c>
    </row>
    <row r="230" spans="1:4" x14ac:dyDescent="0.25">
      <c r="A230" s="109" t="s">
        <v>2698</v>
      </c>
      <c r="B230" t="s">
        <v>5643</v>
      </c>
      <c r="D230" s="113" t="str">
        <f>VLOOKUP(A230,'Towns by D'!$B$2:$B$352,1, FALSE)</f>
        <v>Orleans</v>
      </c>
    </row>
    <row r="231" spans="1:4" x14ac:dyDescent="0.25">
      <c r="A231" s="109" t="s">
        <v>218</v>
      </c>
      <c r="B231" t="s">
        <v>15</v>
      </c>
      <c r="D231" s="113" t="str">
        <f>VLOOKUP(A231,'Towns by D'!$B$2:$B$352,1, FALSE)</f>
        <v>Otis</v>
      </c>
    </row>
    <row r="232" spans="1:4" x14ac:dyDescent="0.25">
      <c r="A232" s="109" t="s">
        <v>707</v>
      </c>
      <c r="B232" t="s">
        <v>705</v>
      </c>
      <c r="D232" s="113" t="str">
        <f>VLOOKUP(A232,'Towns by D'!$B$2:$B$352,1, FALSE)</f>
        <v>Oxford</v>
      </c>
    </row>
    <row r="233" spans="1:4" x14ac:dyDescent="0.25">
      <c r="A233" s="109" t="s">
        <v>264</v>
      </c>
      <c r="B233" t="s">
        <v>434</v>
      </c>
      <c r="D233" s="113" t="str">
        <f>VLOOKUP(A233,'Towns by D'!$B$2:$B$352,1, FALSE)</f>
        <v>Palmer</v>
      </c>
    </row>
    <row r="234" spans="1:4" x14ac:dyDescent="0.25">
      <c r="A234" s="109" t="s">
        <v>5658</v>
      </c>
      <c r="B234" t="s">
        <v>705</v>
      </c>
      <c r="D234" s="113" t="str">
        <f>VLOOKUP(A234,'Towns by D'!$B$2:$B$352,1, FALSE)</f>
        <v>Paxton</v>
      </c>
    </row>
    <row r="235" spans="1:4" x14ac:dyDescent="0.25">
      <c r="A235" s="109" t="s">
        <v>1417</v>
      </c>
      <c r="B235" t="s">
        <v>1168</v>
      </c>
      <c r="D235" s="113" t="str">
        <f>VLOOKUP(A235,'Towns by D'!$B$2:$B$352,1, FALSE)</f>
        <v>Peabody</v>
      </c>
    </row>
    <row r="236" spans="1:4" x14ac:dyDescent="0.25">
      <c r="A236" s="109" t="s">
        <v>5705</v>
      </c>
      <c r="B236" t="s">
        <v>434</v>
      </c>
      <c r="D236" s="113" t="str">
        <f>VLOOKUP(A236,'Towns by D'!$B$2:$B$352,1, FALSE)</f>
        <v>Pelham</v>
      </c>
    </row>
    <row r="237" spans="1:4" x14ac:dyDescent="0.25">
      <c r="A237" s="109" t="s">
        <v>2440</v>
      </c>
      <c r="B237" t="s">
        <v>2383</v>
      </c>
      <c r="D237" s="113" t="str">
        <f>VLOOKUP(A237,'Towns by D'!$B$2:$B$352,1, FALSE)</f>
        <v>Pembroke</v>
      </c>
    </row>
    <row r="238" spans="1:4" x14ac:dyDescent="0.25">
      <c r="A238" s="109" t="s">
        <v>5686</v>
      </c>
      <c r="B238" t="s">
        <v>1165</v>
      </c>
      <c r="D238" s="113" t="str">
        <f>VLOOKUP(A238,'Towns by D'!$B$2:$B$352,1, FALSE)</f>
        <v>Pepperell</v>
      </c>
    </row>
    <row r="239" spans="1:4" x14ac:dyDescent="0.25">
      <c r="A239" s="109" t="s">
        <v>5637</v>
      </c>
      <c r="B239" t="s">
        <v>15</v>
      </c>
      <c r="D239" s="113" t="str">
        <f>VLOOKUP(A239,'Towns by D'!$B$2:$B$352,1, FALSE)</f>
        <v>Peru</v>
      </c>
    </row>
    <row r="240" spans="1:4" x14ac:dyDescent="0.25">
      <c r="A240" s="109" t="s">
        <v>389</v>
      </c>
      <c r="B240" t="s">
        <v>705</v>
      </c>
      <c r="D240" s="113" t="str">
        <f>VLOOKUP(A240,'Towns by D'!$B$2:$B$352,1, FALSE)</f>
        <v>Petersham</v>
      </c>
    </row>
    <row r="241" spans="1:4" x14ac:dyDescent="0.25">
      <c r="A241" s="109" t="s">
        <v>5659</v>
      </c>
      <c r="B241" t="s">
        <v>705</v>
      </c>
      <c r="D241" s="113" t="str">
        <f>VLOOKUP(A241,'Towns by D'!$B$2:$B$352,1, FALSE)</f>
        <v>Phillipston</v>
      </c>
    </row>
    <row r="242" spans="1:4" x14ac:dyDescent="0.25">
      <c r="A242" s="109" t="s">
        <v>15</v>
      </c>
      <c r="B242" t="s">
        <v>15</v>
      </c>
      <c r="D242" s="113" t="str">
        <f>VLOOKUP(A242,'Towns by D'!$B$2:$B$352,1, FALSE)</f>
        <v>Pittsfield</v>
      </c>
    </row>
    <row r="243" spans="1:4" x14ac:dyDescent="0.25">
      <c r="A243" s="109" t="s">
        <v>5706</v>
      </c>
      <c r="B243" t="s">
        <v>434</v>
      </c>
      <c r="D243" s="113" t="str">
        <f>VLOOKUP(A243,'Towns by D'!$B$2:$B$352,1, FALSE)</f>
        <v>Plainfield</v>
      </c>
    </row>
    <row r="244" spans="1:4" x14ac:dyDescent="0.25">
      <c r="A244" s="109" t="s">
        <v>2958</v>
      </c>
      <c r="B244" t="s">
        <v>769</v>
      </c>
      <c r="D244" s="113" t="str">
        <f>VLOOKUP(A244,'Towns by D'!$B$2:$B$352,1, FALSE)</f>
        <v>Plainville</v>
      </c>
    </row>
    <row r="245" spans="1:4" x14ac:dyDescent="0.25">
      <c r="A245" s="109" t="s">
        <v>2414</v>
      </c>
      <c r="B245" t="s">
        <v>2383</v>
      </c>
      <c r="D245" s="113" t="str">
        <f>VLOOKUP(A245,'Towns by D'!$B$2:$B$352,1, FALSE)</f>
        <v>Plymouth</v>
      </c>
    </row>
    <row r="246" spans="1:4" x14ac:dyDescent="0.25">
      <c r="A246" s="109" t="s">
        <v>5666</v>
      </c>
      <c r="B246" t="s">
        <v>2383</v>
      </c>
      <c r="D246" s="113" t="str">
        <f>VLOOKUP(A246,'Towns by D'!$B$2:$B$352,1, FALSE)</f>
        <v>Plympton</v>
      </c>
    </row>
    <row r="247" spans="1:4" x14ac:dyDescent="0.25">
      <c r="A247" s="109" t="s">
        <v>5660</v>
      </c>
      <c r="B247" t="s">
        <v>705</v>
      </c>
      <c r="D247" s="113" t="str">
        <f>VLOOKUP(A247,'Towns by D'!$B$2:$B$352,1, FALSE)</f>
        <v>Princeton</v>
      </c>
    </row>
    <row r="248" spans="1:4" x14ac:dyDescent="0.25">
      <c r="A248" s="109" t="s">
        <v>3036</v>
      </c>
      <c r="B248" t="s">
        <v>5643</v>
      </c>
      <c r="D248" s="113" t="str">
        <f>VLOOKUP(A248,'Towns by D'!$B$2:$B$352,1, FALSE)</f>
        <v>Provincetown</v>
      </c>
    </row>
    <row r="249" spans="1:4" x14ac:dyDescent="0.25">
      <c r="A249" s="109" t="s">
        <v>3330</v>
      </c>
      <c r="B249" t="s">
        <v>3219</v>
      </c>
      <c r="C249" t="s">
        <v>5716</v>
      </c>
      <c r="D249" s="113" t="str">
        <f>VLOOKUP(A249,'Towns by D'!$B$2:$B$352,1, FALSE)</f>
        <v>Quincy</v>
      </c>
    </row>
    <row r="250" spans="1:4" x14ac:dyDescent="0.25">
      <c r="A250" s="109" t="s">
        <v>3229</v>
      </c>
      <c r="B250" t="s">
        <v>3219</v>
      </c>
      <c r="C250" t="s">
        <v>5716</v>
      </c>
      <c r="D250" s="113" t="str">
        <f>VLOOKUP(A250,'Towns by D'!$B$2:$B$352,1, FALSE)</f>
        <v>Randolph</v>
      </c>
    </row>
    <row r="251" spans="1:4" x14ac:dyDescent="0.25">
      <c r="A251" s="109" t="s">
        <v>2509</v>
      </c>
      <c r="B251" t="s">
        <v>2383</v>
      </c>
      <c r="D251" s="113" t="str">
        <f>VLOOKUP(A251,'Towns by D'!$B$2:$B$352,1, FALSE)</f>
        <v>Raynham</v>
      </c>
    </row>
    <row r="252" spans="1:4" x14ac:dyDescent="0.25">
      <c r="A252" s="109" t="s">
        <v>1399</v>
      </c>
      <c r="B252" t="s">
        <v>1168</v>
      </c>
      <c r="D252" s="113" t="str">
        <f>VLOOKUP(A252,'Towns by D'!$B$2:$B$352,1, FALSE)</f>
        <v>Reading</v>
      </c>
    </row>
    <row r="253" spans="1:4" x14ac:dyDescent="0.25">
      <c r="A253" s="109" t="s">
        <v>2405</v>
      </c>
      <c r="B253" t="s">
        <v>2429</v>
      </c>
      <c r="D253" s="113" t="str">
        <f>VLOOKUP(A253,'Towns by D'!$B$2:$B$352,1, FALSE)</f>
        <v>Rehoboth</v>
      </c>
    </row>
    <row r="254" spans="1:4" x14ac:dyDescent="0.25">
      <c r="A254" s="109" t="s">
        <v>1162</v>
      </c>
      <c r="B254" t="s">
        <v>3219</v>
      </c>
      <c r="C254" t="s">
        <v>5716</v>
      </c>
      <c r="D254" s="113" t="str">
        <f>VLOOKUP(A254,'Towns by D'!$B$2:$B$352,1, FALSE)</f>
        <v>Revere</v>
      </c>
    </row>
    <row r="255" spans="1:4" x14ac:dyDescent="0.25">
      <c r="A255" s="109" t="s">
        <v>229</v>
      </c>
      <c r="B255" t="s">
        <v>15</v>
      </c>
      <c r="D255" s="113" t="str">
        <f>VLOOKUP(A255,'Towns by D'!$B$2:$B$352,1, FALSE)</f>
        <v>Richmond</v>
      </c>
    </row>
    <row r="256" spans="1:4" x14ac:dyDescent="0.25">
      <c r="A256" s="109" t="s">
        <v>5688</v>
      </c>
      <c r="B256" t="s">
        <v>2429</v>
      </c>
      <c r="D256" s="113" t="str">
        <f>VLOOKUP(A256,'Towns by D'!$B$2:$B$352,1, FALSE)</f>
        <v>Rochester</v>
      </c>
    </row>
    <row r="257" spans="1:4" x14ac:dyDescent="0.25">
      <c r="A257" s="109" t="s">
        <v>2633</v>
      </c>
      <c r="B257" t="s">
        <v>2383</v>
      </c>
      <c r="D257" s="113" t="str">
        <f>VLOOKUP(A257,'Towns by D'!$B$2:$B$352,1, FALSE)</f>
        <v>Rockland</v>
      </c>
    </row>
    <row r="258" spans="1:4" x14ac:dyDescent="0.25">
      <c r="A258" s="109" t="s">
        <v>1561</v>
      </c>
      <c r="B258" t="s">
        <v>1168</v>
      </c>
      <c r="D258" s="113" t="str">
        <f>VLOOKUP(A258,'Towns by D'!$B$2:$B$352,1, FALSE)</f>
        <v>Rockport</v>
      </c>
    </row>
    <row r="259" spans="1:4" x14ac:dyDescent="0.25">
      <c r="A259" s="109" t="s">
        <v>5682</v>
      </c>
      <c r="B259" t="s">
        <v>3219</v>
      </c>
      <c r="C259" t="s">
        <v>5717</v>
      </c>
      <c r="D259" s="113" t="e">
        <f>VLOOKUP(A259,'Towns by D'!$B$2:$B$352,1, FALSE)</f>
        <v>#N/A</v>
      </c>
    </row>
    <row r="260" spans="1:4" x14ac:dyDescent="0.25">
      <c r="A260" s="109" t="s">
        <v>5707</v>
      </c>
      <c r="B260" t="s">
        <v>434</v>
      </c>
      <c r="D260" s="113" t="str">
        <f>VLOOKUP(A260,'Towns by D'!$B$2:$B$352,1, FALSE)</f>
        <v>Rowe</v>
      </c>
    </row>
    <row r="261" spans="1:4" x14ac:dyDescent="0.25">
      <c r="A261" s="109" t="s">
        <v>1586</v>
      </c>
      <c r="B261" t="s">
        <v>1168</v>
      </c>
      <c r="D261" s="113" t="str">
        <f>VLOOKUP(A261,'Towns by D'!$B$2:$B$352,1, FALSE)</f>
        <v>Rowley</v>
      </c>
    </row>
    <row r="262" spans="1:4" x14ac:dyDescent="0.25">
      <c r="A262" s="109" t="s">
        <v>5683</v>
      </c>
      <c r="B262" t="s">
        <v>3219</v>
      </c>
      <c r="C262" t="s">
        <v>5717</v>
      </c>
      <c r="D262" s="113" t="e">
        <f>VLOOKUP(A262,'Towns by D'!$B$2:$B$352,1, FALSE)</f>
        <v>#N/A</v>
      </c>
    </row>
    <row r="263" spans="1:4" x14ac:dyDescent="0.25">
      <c r="A263" s="109" t="s">
        <v>5661</v>
      </c>
      <c r="B263" t="s">
        <v>705</v>
      </c>
      <c r="D263" s="113" t="str">
        <f>VLOOKUP(A263,'Towns by D'!$B$2:$B$352,1, FALSE)</f>
        <v>Royalston</v>
      </c>
    </row>
    <row r="264" spans="1:4" x14ac:dyDescent="0.25">
      <c r="A264" s="109" t="s">
        <v>108</v>
      </c>
      <c r="B264" t="s">
        <v>434</v>
      </c>
      <c r="D264" s="113" t="str">
        <f>VLOOKUP(A264,'Towns by D'!$B$2:$B$352,1, FALSE)</f>
        <v>Russell</v>
      </c>
    </row>
    <row r="265" spans="1:4" x14ac:dyDescent="0.25">
      <c r="A265" s="109" t="s">
        <v>1131</v>
      </c>
      <c r="B265" t="s">
        <v>705</v>
      </c>
      <c r="D265" s="113" t="str">
        <f>VLOOKUP(A265,'Towns by D'!$B$2:$B$352,1, FALSE)</f>
        <v>Rutland</v>
      </c>
    </row>
    <row r="266" spans="1:4" x14ac:dyDescent="0.25">
      <c r="A266" s="109" t="s">
        <v>1168</v>
      </c>
      <c r="B266" t="s">
        <v>1168</v>
      </c>
      <c r="D266" s="113" t="str">
        <f>VLOOKUP(A266,'Towns by D'!$B$2:$B$352,1, FALSE)</f>
        <v>Salem</v>
      </c>
    </row>
    <row r="267" spans="1:4" x14ac:dyDescent="0.25">
      <c r="A267" s="109" t="s">
        <v>1427</v>
      </c>
      <c r="B267" t="s">
        <v>1165</v>
      </c>
      <c r="D267" s="113" t="str">
        <f>VLOOKUP(A267,'Towns by D'!$B$2:$B$352,1, FALSE)</f>
        <v>Salisbury</v>
      </c>
    </row>
    <row r="268" spans="1:4" x14ac:dyDescent="0.25">
      <c r="A268" s="109" t="s">
        <v>207</v>
      </c>
      <c r="B268" t="s">
        <v>15</v>
      </c>
      <c r="D268" s="113" t="str">
        <f>VLOOKUP(A268,'Towns by D'!$B$2:$B$352,1, FALSE)</f>
        <v>Sandisfield</v>
      </c>
    </row>
    <row r="269" spans="1:4" x14ac:dyDescent="0.25">
      <c r="A269" s="109" t="s">
        <v>3163</v>
      </c>
      <c r="B269" t="s">
        <v>5643</v>
      </c>
      <c r="D269" s="113" t="str">
        <f>VLOOKUP(A269,'Towns by D'!$B$2:$B$352,1, FALSE)</f>
        <v>Sandwich</v>
      </c>
    </row>
    <row r="270" spans="1:4" x14ac:dyDescent="0.25">
      <c r="A270" s="109" t="s">
        <v>1170</v>
      </c>
      <c r="B270" t="s">
        <v>1168</v>
      </c>
      <c r="D270" s="113" t="str">
        <f>VLOOKUP(A270,'Towns by D'!$B$2:$B$352,1, FALSE)</f>
        <v>Saugus</v>
      </c>
    </row>
    <row r="271" spans="1:4" x14ac:dyDescent="0.25">
      <c r="A271" s="109" t="s">
        <v>5638</v>
      </c>
      <c r="B271" t="s">
        <v>15</v>
      </c>
      <c r="D271" s="113" t="str">
        <f>VLOOKUP(A271,'Towns by D'!$B$2:$B$352,1, FALSE)</f>
        <v>Savoy</v>
      </c>
    </row>
    <row r="272" spans="1:4" x14ac:dyDescent="0.25">
      <c r="A272" s="109" t="s">
        <v>2898</v>
      </c>
      <c r="B272" t="s">
        <v>2383</v>
      </c>
      <c r="D272" s="113" t="str">
        <f>VLOOKUP(A272,'Towns by D'!$B$2:$B$352,1, FALSE)</f>
        <v>Scituate</v>
      </c>
    </row>
    <row r="273" spans="1:4" x14ac:dyDescent="0.25">
      <c r="A273" s="109" t="s">
        <v>2715</v>
      </c>
      <c r="B273" t="s">
        <v>2429</v>
      </c>
      <c r="D273" s="113" t="str">
        <f>VLOOKUP(A273,'Towns by D'!$B$2:$B$352,1, FALSE)</f>
        <v>Seekonk</v>
      </c>
    </row>
    <row r="274" spans="1:4" x14ac:dyDescent="0.25">
      <c r="A274" s="109" t="s">
        <v>5641</v>
      </c>
      <c r="B274" t="s">
        <v>3219</v>
      </c>
      <c r="C274" t="s">
        <v>5716</v>
      </c>
      <c r="D274" s="113" t="str">
        <f>VLOOKUP(A274,'Towns by D'!$B$2:$B$352,1, FALSE)</f>
        <v>Sharon</v>
      </c>
    </row>
    <row r="275" spans="1:4" x14ac:dyDescent="0.25">
      <c r="A275" s="109" t="s">
        <v>92</v>
      </c>
      <c r="B275" t="s">
        <v>15</v>
      </c>
      <c r="D275" s="113" t="str">
        <f>VLOOKUP(A275,'Towns by D'!$B$2:$B$352,1, FALSE)</f>
        <v>Sheffield</v>
      </c>
    </row>
    <row r="276" spans="1:4" x14ac:dyDescent="0.25">
      <c r="A276" s="109" t="s">
        <v>5708</v>
      </c>
      <c r="B276" t="s">
        <v>434</v>
      </c>
      <c r="D276" s="113" t="str">
        <f>VLOOKUP(A276,'Towns by D'!$B$2:$B$352,1, FALSE)</f>
        <v>Shelburne</v>
      </c>
    </row>
    <row r="277" spans="1:4" x14ac:dyDescent="0.25">
      <c r="A277" s="109" t="s">
        <v>5677</v>
      </c>
      <c r="B277" t="s">
        <v>769</v>
      </c>
      <c r="D277" s="113" t="str">
        <f>VLOOKUP(A277,'Towns by D'!$B$2:$B$352,1, FALSE)</f>
        <v>Sherborn</v>
      </c>
    </row>
    <row r="278" spans="1:4" x14ac:dyDescent="0.25">
      <c r="A278" s="109" t="s">
        <v>5662</v>
      </c>
      <c r="B278" t="s">
        <v>705</v>
      </c>
      <c r="D278" s="113" t="str">
        <f>VLOOKUP(A278,'Towns by D'!$B$2:$B$352,1, FALSE)</f>
        <v>Shirley</v>
      </c>
    </row>
    <row r="279" spans="1:4" x14ac:dyDescent="0.25">
      <c r="A279" s="109" t="s">
        <v>785</v>
      </c>
      <c r="B279" t="s">
        <v>705</v>
      </c>
      <c r="D279" s="113" t="str">
        <f>VLOOKUP(A279,'Towns by D'!$B$2:$B$352,1, FALSE)</f>
        <v>Shrewsbury</v>
      </c>
    </row>
    <row r="280" spans="1:4" x14ac:dyDescent="0.25">
      <c r="A280" s="109" t="s">
        <v>5709</v>
      </c>
      <c r="B280" t="s">
        <v>434</v>
      </c>
      <c r="D280" s="113" t="str">
        <f>VLOOKUP(A280,'Towns by D'!$B$2:$B$352,1, FALSE)</f>
        <v>Shutesbury</v>
      </c>
    </row>
    <row r="281" spans="1:4" x14ac:dyDescent="0.25">
      <c r="A281" s="109" t="s">
        <v>2494</v>
      </c>
      <c r="B281" t="s">
        <v>2429</v>
      </c>
      <c r="D281" s="113" t="str">
        <f>VLOOKUP(A281,'Towns by D'!$B$2:$B$352,1, FALSE)</f>
        <v>Somerset</v>
      </c>
    </row>
    <row r="282" spans="1:4" x14ac:dyDescent="0.25">
      <c r="A282" s="109" t="s">
        <v>1182</v>
      </c>
      <c r="B282" t="s">
        <v>3219</v>
      </c>
      <c r="C282" t="s">
        <v>5716</v>
      </c>
      <c r="D282" s="113" t="str">
        <f>VLOOKUP(A282,'Towns by D'!$B$2:$B$352,1, FALSE)</f>
        <v>Somerville</v>
      </c>
    </row>
    <row r="283" spans="1:4" x14ac:dyDescent="0.25">
      <c r="A283" s="109" t="s">
        <v>285</v>
      </c>
      <c r="B283" t="s">
        <v>434</v>
      </c>
      <c r="D283" s="113" t="str">
        <f>VLOOKUP(A283,'Towns by D'!$B$2:$B$352,1, FALSE)</f>
        <v>South Hadley</v>
      </c>
    </row>
    <row r="284" spans="1:4" x14ac:dyDescent="0.25">
      <c r="A284" s="109" t="s">
        <v>673</v>
      </c>
      <c r="B284" t="s">
        <v>434</v>
      </c>
      <c r="D284" s="113" t="str">
        <f>VLOOKUP(A284,'Towns by D'!$B$2:$B$352,1, FALSE)</f>
        <v>Southampton</v>
      </c>
    </row>
    <row r="285" spans="1:4" x14ac:dyDescent="0.25">
      <c r="A285" s="109" t="s">
        <v>1110</v>
      </c>
      <c r="B285" t="s">
        <v>769</v>
      </c>
      <c r="D285" s="113" t="str">
        <f>VLOOKUP(A285,'Towns by D'!$B$2:$B$352,1, FALSE)</f>
        <v>Southborough</v>
      </c>
    </row>
    <row r="286" spans="1:4" x14ac:dyDescent="0.25">
      <c r="A286" s="109" t="s">
        <v>1092</v>
      </c>
      <c r="B286" t="s">
        <v>705</v>
      </c>
      <c r="D286" s="113" t="str">
        <f>VLOOKUP(A286,'Towns by D'!$B$2:$B$352,1, FALSE)</f>
        <v>Southbridge</v>
      </c>
    </row>
    <row r="287" spans="1:4" x14ac:dyDescent="0.25">
      <c r="A287" s="109" t="s">
        <v>583</v>
      </c>
      <c r="B287" t="s">
        <v>434</v>
      </c>
      <c r="D287" s="113" t="str">
        <f>VLOOKUP(A287,'Towns by D'!$B$2:$B$352,1, FALSE)</f>
        <v>Southwick</v>
      </c>
    </row>
    <row r="288" spans="1:4" x14ac:dyDescent="0.25">
      <c r="A288" s="109" t="s">
        <v>945</v>
      </c>
      <c r="B288" t="s">
        <v>705</v>
      </c>
      <c r="D288" s="113" t="str">
        <f>VLOOKUP(A288,'Towns by D'!$B$2:$B$352,1, FALSE)</f>
        <v>Spencer</v>
      </c>
    </row>
    <row r="289" spans="1:4" x14ac:dyDescent="0.25">
      <c r="A289" s="109" t="s">
        <v>258</v>
      </c>
      <c r="B289" t="s">
        <v>434</v>
      </c>
      <c r="D289" s="113" t="str">
        <f>VLOOKUP(A289,'Towns by D'!$B$2:$B$352,1, FALSE)</f>
        <v>Springfield</v>
      </c>
    </row>
    <row r="290" spans="1:4" x14ac:dyDescent="0.25">
      <c r="A290" s="109" t="s">
        <v>1059</v>
      </c>
      <c r="B290" t="s">
        <v>705</v>
      </c>
      <c r="D290" s="113" t="str">
        <f>VLOOKUP(A290,'Towns by D'!$B$2:$B$352,1, FALSE)</f>
        <v>Sterling</v>
      </c>
    </row>
    <row r="291" spans="1:4" x14ac:dyDescent="0.25">
      <c r="A291" s="109" t="s">
        <v>194</v>
      </c>
      <c r="B291" t="s">
        <v>15</v>
      </c>
      <c r="D291" s="113" t="str">
        <f>VLOOKUP(A291,'Towns by D'!$B$2:$B$352,1, FALSE)</f>
        <v>Stockbridge</v>
      </c>
    </row>
    <row r="292" spans="1:4" x14ac:dyDescent="0.25">
      <c r="A292" s="109" t="s">
        <v>1394</v>
      </c>
      <c r="B292" t="s">
        <v>1168</v>
      </c>
      <c r="D292" s="113" t="str">
        <f>VLOOKUP(A292,'Towns by D'!$B$2:$B$352,1, FALSE)</f>
        <v>Stoneham</v>
      </c>
    </row>
    <row r="293" spans="1:4" x14ac:dyDescent="0.25">
      <c r="A293" s="109" t="s">
        <v>3042</v>
      </c>
      <c r="B293" t="s">
        <v>2383</v>
      </c>
      <c r="D293" s="113" t="str">
        <f>VLOOKUP(A293,'Towns by D'!$B$2:$B$352,1, FALSE)</f>
        <v>Stoughton</v>
      </c>
    </row>
    <row r="294" spans="1:4" x14ac:dyDescent="0.25">
      <c r="A294" s="109" t="s">
        <v>1068</v>
      </c>
      <c r="B294" t="s">
        <v>769</v>
      </c>
      <c r="D294" s="113" t="str">
        <f>VLOOKUP(A294,'Towns by D'!$B$2:$B$352,1, FALSE)</f>
        <v>Stow</v>
      </c>
    </row>
    <row r="295" spans="1:4" x14ac:dyDescent="0.25">
      <c r="A295" s="109" t="s">
        <v>956</v>
      </c>
      <c r="B295" t="s">
        <v>705</v>
      </c>
      <c r="D295" s="113" t="str">
        <f>VLOOKUP(A295,'Towns by D'!$B$2:$B$352,1, FALSE)</f>
        <v>Sturbridge</v>
      </c>
    </row>
    <row r="296" spans="1:4" x14ac:dyDescent="0.25">
      <c r="A296" s="109" t="s">
        <v>724</v>
      </c>
      <c r="B296" t="s">
        <v>769</v>
      </c>
      <c r="D296" s="113" t="str">
        <f>VLOOKUP(A296,'Towns by D'!$B$2:$B$352,1, FALSE)</f>
        <v>Sudbury</v>
      </c>
    </row>
    <row r="297" spans="1:4" x14ac:dyDescent="0.25">
      <c r="A297" s="109" t="s">
        <v>645</v>
      </c>
      <c r="B297" t="s">
        <v>434</v>
      </c>
      <c r="D297" s="113" t="str">
        <f>VLOOKUP(A297,'Towns by D'!$B$2:$B$352,1, FALSE)</f>
        <v>Sunderland</v>
      </c>
    </row>
    <row r="298" spans="1:4" x14ac:dyDescent="0.25">
      <c r="A298" s="109" t="s">
        <v>965</v>
      </c>
      <c r="B298" t="s">
        <v>705</v>
      </c>
      <c r="D298" s="113" t="str">
        <f>VLOOKUP(A298,'Towns by D'!$B$2:$B$352,1, FALSE)</f>
        <v>Sutton</v>
      </c>
    </row>
    <row r="299" spans="1:4" x14ac:dyDescent="0.25">
      <c r="A299" s="109" t="s">
        <v>1177</v>
      </c>
      <c r="B299" t="s">
        <v>1168</v>
      </c>
      <c r="D299" s="113" t="str">
        <f>VLOOKUP(A299,'Towns by D'!$B$2:$B$352,1, FALSE)</f>
        <v>Swampscott</v>
      </c>
    </row>
    <row r="300" spans="1:4" x14ac:dyDescent="0.25">
      <c r="A300" s="109" t="s">
        <v>2423</v>
      </c>
      <c r="B300" t="s">
        <v>2429</v>
      </c>
      <c r="D300" s="113" t="str">
        <f>VLOOKUP(A300,'Towns by D'!$B$2:$B$352,1, FALSE)</f>
        <v>Swansea</v>
      </c>
    </row>
    <row r="301" spans="1:4" x14ac:dyDescent="0.25">
      <c r="A301" s="109" t="s">
        <v>3031</v>
      </c>
      <c r="B301" t="s">
        <v>2383</v>
      </c>
      <c r="D301" s="113" t="str">
        <f>VLOOKUP(A301,'Towns by D'!$B$2:$B$352,1, FALSE)</f>
        <v>Taunton</v>
      </c>
    </row>
    <row r="302" spans="1:4" x14ac:dyDescent="0.25">
      <c r="A302" s="109" t="s">
        <v>255</v>
      </c>
      <c r="B302" t="s">
        <v>705</v>
      </c>
      <c r="D302" s="113" t="str">
        <f>VLOOKUP(A302,'Towns by D'!$B$2:$B$352,1, FALSE)</f>
        <v>Templeton</v>
      </c>
    </row>
    <row r="303" spans="1:4" x14ac:dyDescent="0.25">
      <c r="A303" s="109" t="s">
        <v>1401</v>
      </c>
      <c r="B303" t="s">
        <v>1165</v>
      </c>
      <c r="D303" s="113" t="str">
        <f>VLOOKUP(A303,'Towns by D'!$B$2:$B$352,1, FALSE)</f>
        <v>Tewksbury</v>
      </c>
    </row>
    <row r="304" spans="1:4" x14ac:dyDescent="0.25">
      <c r="A304" s="109" t="s">
        <v>2621</v>
      </c>
      <c r="B304" t="s">
        <v>5643</v>
      </c>
      <c r="D304" s="113" t="str">
        <f>VLOOKUP(A304,'Towns by D'!$B$2:$B$352,1, FALSE)</f>
        <v>Tisbury</v>
      </c>
    </row>
    <row r="305" spans="1:4" x14ac:dyDescent="0.25">
      <c r="A305" s="109" t="s">
        <v>5710</v>
      </c>
      <c r="B305" t="s">
        <v>434</v>
      </c>
      <c r="D305" s="113" t="str">
        <f>VLOOKUP(A305,'Towns by D'!$B$2:$B$352,1, FALSE)</f>
        <v>Tolland</v>
      </c>
    </row>
    <row r="306" spans="1:4" x14ac:dyDescent="0.25">
      <c r="A306" s="109" t="s">
        <v>2264</v>
      </c>
      <c r="B306" t="s">
        <v>1168</v>
      </c>
      <c r="D306" s="113" t="str">
        <f>VLOOKUP(A306,'Towns by D'!$B$2:$B$352,1, FALSE)</f>
        <v>Topsfield</v>
      </c>
    </row>
    <row r="307" spans="1:4" x14ac:dyDescent="0.25">
      <c r="A307" s="109" t="s">
        <v>935</v>
      </c>
      <c r="B307" t="s">
        <v>705</v>
      </c>
      <c r="D307" s="113" t="str">
        <f>VLOOKUP(A307,'Towns by D'!$B$2:$B$352,1, FALSE)</f>
        <v>Townsend</v>
      </c>
    </row>
    <row r="308" spans="1:4" x14ac:dyDescent="0.25">
      <c r="A308" s="109" t="s">
        <v>2934</v>
      </c>
      <c r="B308" t="s">
        <v>5643</v>
      </c>
      <c r="D308" s="113" t="str">
        <f>VLOOKUP(A308,'Towns by D'!$B$2:$B$352,1, FALSE)</f>
        <v>Truro</v>
      </c>
    </row>
    <row r="309" spans="1:4" x14ac:dyDescent="0.25">
      <c r="A309" s="109" t="s">
        <v>1736</v>
      </c>
      <c r="B309" t="s">
        <v>1165</v>
      </c>
      <c r="D309" s="113" t="str">
        <f>VLOOKUP(A309,'Towns by D'!$B$2:$B$352,1, FALSE)</f>
        <v>Tyngsborough</v>
      </c>
    </row>
    <row r="310" spans="1:4" x14ac:dyDescent="0.25">
      <c r="A310" s="109" t="s">
        <v>5639</v>
      </c>
      <c r="B310" t="s">
        <v>15</v>
      </c>
      <c r="D310" s="113" t="str">
        <f>VLOOKUP(A310,'Towns by D'!$B$2:$B$352,1, FALSE)</f>
        <v>Tyringham</v>
      </c>
    </row>
    <row r="311" spans="1:4" x14ac:dyDescent="0.25">
      <c r="A311" s="109" t="s">
        <v>696</v>
      </c>
      <c r="B311" t="s">
        <v>705</v>
      </c>
      <c r="D311" s="113" t="str">
        <f>VLOOKUP(A311,'Towns by D'!$B$2:$B$352,1, FALSE)</f>
        <v>Upton</v>
      </c>
    </row>
    <row r="312" spans="1:4" x14ac:dyDescent="0.25">
      <c r="A312" s="109" t="s">
        <v>951</v>
      </c>
      <c r="B312" t="s">
        <v>705</v>
      </c>
      <c r="D312" s="113" t="str">
        <f>VLOOKUP(A312,'Towns by D'!$B$2:$B$352,1, FALSE)</f>
        <v>Uxbridge</v>
      </c>
    </row>
    <row r="313" spans="1:4" x14ac:dyDescent="0.25">
      <c r="A313" s="109" t="s">
        <v>2086</v>
      </c>
      <c r="B313" t="s">
        <v>1168</v>
      </c>
      <c r="D313" s="113" t="str">
        <f>VLOOKUP(A313,'Towns by D'!$B$2:$B$352,1, FALSE)</f>
        <v>Wakefield</v>
      </c>
    </row>
    <row r="314" spans="1:4" x14ac:dyDescent="0.25">
      <c r="A314" s="109" t="s">
        <v>387</v>
      </c>
      <c r="B314" t="s">
        <v>434</v>
      </c>
      <c r="D314" s="113" t="str">
        <f>VLOOKUP(A314,'Towns by D'!$B$2:$B$352,1, FALSE)</f>
        <v>Wales</v>
      </c>
    </row>
    <row r="315" spans="1:4" x14ac:dyDescent="0.25">
      <c r="A315" s="109" t="s">
        <v>2482</v>
      </c>
      <c r="B315" t="s">
        <v>3219</v>
      </c>
      <c r="C315" t="s">
        <v>5716</v>
      </c>
      <c r="D315" s="113" t="str">
        <f>VLOOKUP(A315,'Towns by D'!$B$2:$B$352,1, FALSE)</f>
        <v>Walpole</v>
      </c>
    </row>
    <row r="316" spans="1:4" x14ac:dyDescent="0.25">
      <c r="A316" s="109" t="s">
        <v>1275</v>
      </c>
      <c r="B316" t="s">
        <v>3219</v>
      </c>
      <c r="C316" t="s">
        <v>5716</v>
      </c>
      <c r="D316" s="113" t="str">
        <f>VLOOKUP(A316,'Towns by D'!$B$2:$B$352,1, FALSE)</f>
        <v>Waltham</v>
      </c>
    </row>
    <row r="317" spans="1:4" x14ac:dyDescent="0.25">
      <c r="A317" s="109" t="s">
        <v>424</v>
      </c>
      <c r="B317" t="s">
        <v>434</v>
      </c>
      <c r="D317" s="113" t="str">
        <f>VLOOKUP(A317,'Towns by D'!$B$2:$B$352,1, FALSE)</f>
        <v>Ware</v>
      </c>
    </row>
    <row r="318" spans="1:4" x14ac:dyDescent="0.25">
      <c r="A318" s="109" t="s">
        <v>2448</v>
      </c>
      <c r="B318" t="s">
        <v>2429</v>
      </c>
      <c r="D318" s="113" t="str">
        <f>VLOOKUP(A318,'Towns by D'!$B$2:$B$352,1, FALSE)</f>
        <v>Wareham</v>
      </c>
    </row>
    <row r="319" spans="1:4" x14ac:dyDescent="0.25">
      <c r="A319" s="109" t="s">
        <v>363</v>
      </c>
      <c r="B319" t="s">
        <v>705</v>
      </c>
      <c r="D319" s="113" t="str">
        <f>VLOOKUP(A319,'Towns by D'!$B$2:$B$352,1, FALSE)</f>
        <v>Warren</v>
      </c>
    </row>
    <row r="320" spans="1:4" x14ac:dyDescent="0.25">
      <c r="A320" s="109" t="s">
        <v>5711</v>
      </c>
      <c r="B320" t="s">
        <v>434</v>
      </c>
      <c r="D320" s="113" t="str">
        <f>VLOOKUP(A320,'Towns by D'!$B$2:$B$352,1, FALSE)</f>
        <v>Warwick</v>
      </c>
    </row>
    <row r="321" spans="1:4" x14ac:dyDescent="0.25">
      <c r="A321" s="109" t="s">
        <v>204</v>
      </c>
      <c r="B321" t="s">
        <v>15</v>
      </c>
      <c r="D321" s="113" t="str">
        <f>VLOOKUP(A321,'Towns by D'!$B$2:$B$352,1, FALSE)</f>
        <v>Washington</v>
      </c>
    </row>
    <row r="322" spans="1:4" x14ac:dyDescent="0.25">
      <c r="A322" s="109" t="s">
        <v>3472</v>
      </c>
      <c r="B322" t="s">
        <v>3219</v>
      </c>
      <c r="C322" t="s">
        <v>5716</v>
      </c>
      <c r="D322" s="113" t="str">
        <f>VLOOKUP(A322,'Towns by D'!$B$2:$B$352,1, FALSE)</f>
        <v>Watertown</v>
      </c>
    </row>
    <row r="323" spans="1:4" x14ac:dyDescent="0.25">
      <c r="A323" s="109" t="s">
        <v>912</v>
      </c>
      <c r="B323" t="s">
        <v>769</v>
      </c>
      <c r="D323" s="113" t="str">
        <f>VLOOKUP(A323,'Towns by D'!$B$2:$B$352,1, FALSE)</f>
        <v>Wayland</v>
      </c>
    </row>
    <row r="324" spans="1:4" x14ac:dyDescent="0.25">
      <c r="A324" s="109" t="s">
        <v>868</v>
      </c>
      <c r="B324" t="s">
        <v>705</v>
      </c>
      <c r="D324" s="113" t="str">
        <f>VLOOKUP(A324,'Towns by D'!$B$2:$B$352,1, FALSE)</f>
        <v>Webster</v>
      </c>
    </row>
    <row r="325" spans="1:4" x14ac:dyDescent="0.25">
      <c r="A325" s="109" t="s">
        <v>3327</v>
      </c>
      <c r="B325" t="s">
        <v>769</v>
      </c>
      <c r="D325" s="113" t="str">
        <f>VLOOKUP(A325,'Towns by D'!$B$2:$B$352,1, FALSE)</f>
        <v>Wellesley</v>
      </c>
    </row>
    <row r="326" spans="1:4" x14ac:dyDescent="0.25">
      <c r="A326" s="109" t="s">
        <v>2668</v>
      </c>
      <c r="B326" t="s">
        <v>5643</v>
      </c>
      <c r="D326" s="113" t="str">
        <f>VLOOKUP(A326,'Towns by D'!$B$2:$B$352,1, FALSE)</f>
        <v>Wellfleet</v>
      </c>
    </row>
    <row r="327" spans="1:4" x14ac:dyDescent="0.25">
      <c r="A327" s="109" t="s">
        <v>5712</v>
      </c>
      <c r="B327" t="s">
        <v>434</v>
      </c>
      <c r="D327" s="113" t="str">
        <f>VLOOKUP(A327,'Towns by D'!$B$2:$B$352,1, FALSE)</f>
        <v>Wendell</v>
      </c>
    </row>
    <row r="328" spans="1:4" x14ac:dyDescent="0.25">
      <c r="A328" s="109" t="s">
        <v>1484</v>
      </c>
      <c r="B328" t="s">
        <v>1168</v>
      </c>
      <c r="D328" s="113" t="str">
        <f>VLOOKUP(A328,'Towns by D'!$B$2:$B$352,1, FALSE)</f>
        <v>Wenham</v>
      </c>
    </row>
    <row r="329" spans="1:4" x14ac:dyDescent="0.25">
      <c r="A329" s="109" t="s">
        <v>907</v>
      </c>
      <c r="B329" t="s">
        <v>705</v>
      </c>
      <c r="D329" s="113" t="str">
        <f>VLOOKUP(A329,'Towns by D'!$B$2:$B$352,1, FALSE)</f>
        <v>West Boylston</v>
      </c>
    </row>
    <row r="330" spans="1:4" x14ac:dyDescent="0.25">
      <c r="A330" s="109" t="s">
        <v>2764</v>
      </c>
      <c r="B330" t="s">
        <v>2383</v>
      </c>
      <c r="D330" s="113" t="str">
        <f>VLOOKUP(A330,'Towns by D'!$B$2:$B$352,1, FALSE)</f>
        <v>West Bridgewater</v>
      </c>
    </row>
    <row r="331" spans="1:4" x14ac:dyDescent="0.25">
      <c r="A331" s="109" t="s">
        <v>301</v>
      </c>
      <c r="B331" t="s">
        <v>705</v>
      </c>
      <c r="D331" s="113" t="str">
        <f>VLOOKUP(A331,'Towns by D'!$B$2:$B$352,1, FALSE)</f>
        <v>West Brookfield</v>
      </c>
    </row>
    <row r="332" spans="1:4" x14ac:dyDescent="0.25">
      <c r="A332" s="109" t="s">
        <v>1614</v>
      </c>
      <c r="B332" t="s">
        <v>1165</v>
      </c>
      <c r="D332" s="113" t="str">
        <f>VLOOKUP(A332,'Towns by D'!$B$2:$B$352,1, FALSE)</f>
        <v>West Newbury</v>
      </c>
    </row>
    <row r="333" spans="1:4" x14ac:dyDescent="0.25">
      <c r="A333" s="109" t="s">
        <v>5684</v>
      </c>
      <c r="B333" t="s">
        <v>3219</v>
      </c>
      <c r="C333" t="s">
        <v>5717</v>
      </c>
      <c r="D333" s="113" t="e">
        <f>VLOOKUP(A333,'Towns by D'!$B$2:$B$352,1, FALSE)</f>
        <v>#N/A</v>
      </c>
    </row>
    <row r="334" spans="1:4" x14ac:dyDescent="0.25">
      <c r="A334" s="109" t="s">
        <v>271</v>
      </c>
      <c r="B334" t="s">
        <v>434</v>
      </c>
      <c r="D334" s="113" t="str">
        <f>VLOOKUP(A334,'Towns by D'!$B$2:$B$352,1, FALSE)</f>
        <v>West Springfield</v>
      </c>
    </row>
    <row r="335" spans="1:4" x14ac:dyDescent="0.25">
      <c r="A335" s="109" t="s">
        <v>210</v>
      </c>
      <c r="B335" t="s">
        <v>15</v>
      </c>
      <c r="D335" s="113" t="str">
        <f>VLOOKUP(A335,'Towns by D'!$B$2:$B$352,1, FALSE)</f>
        <v>West Stockbridge</v>
      </c>
    </row>
    <row r="336" spans="1:4" x14ac:dyDescent="0.25">
      <c r="A336" s="109" t="s">
        <v>2807</v>
      </c>
      <c r="B336" t="s">
        <v>5643</v>
      </c>
      <c r="D336" s="113" t="str">
        <f>VLOOKUP(A336,'Towns by D'!$B$2:$B$352,1, FALSE)</f>
        <v>West Tisbury</v>
      </c>
    </row>
    <row r="337" spans="1:4" x14ac:dyDescent="0.25">
      <c r="A337" s="109" t="s">
        <v>1100</v>
      </c>
      <c r="B337" t="s">
        <v>705</v>
      </c>
      <c r="D337" s="113" t="str">
        <f>VLOOKUP(A337,'Towns by D'!$B$2:$B$352,1, FALSE)</f>
        <v>Westborough</v>
      </c>
    </row>
    <row r="338" spans="1:4" x14ac:dyDescent="0.25">
      <c r="A338" s="109" t="s">
        <v>329</v>
      </c>
      <c r="B338" t="s">
        <v>434</v>
      </c>
      <c r="D338" s="113" t="str">
        <f>VLOOKUP(A338,'Towns by D'!$B$2:$B$352,1, FALSE)</f>
        <v>Westfield</v>
      </c>
    </row>
    <row r="339" spans="1:4" x14ac:dyDescent="0.25">
      <c r="A339" s="109" t="s">
        <v>1029</v>
      </c>
      <c r="B339" t="s">
        <v>1165</v>
      </c>
      <c r="D339" s="113" t="str">
        <f>VLOOKUP(A339,'Towns by D'!$B$2:$B$352,1, FALSE)</f>
        <v>Westford</v>
      </c>
    </row>
    <row r="340" spans="1:4" x14ac:dyDescent="0.25">
      <c r="A340" s="109" t="s">
        <v>5713</v>
      </c>
      <c r="B340" t="s">
        <v>434</v>
      </c>
      <c r="D340" s="113" t="str">
        <f>VLOOKUP(A340,'Towns by D'!$B$2:$B$352,1, FALSE)</f>
        <v>Westhampton</v>
      </c>
    </row>
    <row r="341" spans="1:4" x14ac:dyDescent="0.25">
      <c r="A341" s="109" t="s">
        <v>813</v>
      </c>
      <c r="B341" t="s">
        <v>705</v>
      </c>
      <c r="D341" s="113" t="str">
        <f>VLOOKUP(A341,'Towns by D'!$B$2:$B$352,1, FALSE)</f>
        <v>Westminster</v>
      </c>
    </row>
    <row r="342" spans="1:4" x14ac:dyDescent="0.25">
      <c r="A342" s="109" t="s">
        <v>1025</v>
      </c>
      <c r="B342" t="s">
        <v>769</v>
      </c>
      <c r="D342" s="113" t="str">
        <f>VLOOKUP(A342,'Towns by D'!$B$2:$B$352,1, FALSE)</f>
        <v>Weston</v>
      </c>
    </row>
    <row r="343" spans="1:4" x14ac:dyDescent="0.25">
      <c r="A343" s="109" t="s">
        <v>2390</v>
      </c>
      <c r="B343" t="s">
        <v>2429</v>
      </c>
      <c r="D343" s="113" t="str">
        <f>VLOOKUP(A343,'Towns by D'!$B$2:$B$352,1, FALSE)</f>
        <v>Westport</v>
      </c>
    </row>
    <row r="344" spans="1:4" x14ac:dyDescent="0.25">
      <c r="A344" s="109" t="s">
        <v>3521</v>
      </c>
      <c r="B344" t="s">
        <v>3219</v>
      </c>
      <c r="C344" t="s">
        <v>5716</v>
      </c>
      <c r="D344" s="113" t="str">
        <f>VLOOKUP(A344,'Towns by D'!$B$2:$B$352,1, FALSE)</f>
        <v>Westwood</v>
      </c>
    </row>
    <row r="345" spans="1:4" x14ac:dyDescent="0.25">
      <c r="A345" s="109" t="s">
        <v>3237</v>
      </c>
      <c r="B345" t="s">
        <v>3219</v>
      </c>
      <c r="C345" t="s">
        <v>5716</v>
      </c>
      <c r="D345" s="113" t="str">
        <f>VLOOKUP(A345,'Towns by D'!$B$2:$B$352,1, FALSE)</f>
        <v>Weymouth</v>
      </c>
    </row>
    <row r="346" spans="1:4" x14ac:dyDescent="0.25">
      <c r="A346" s="109" t="s">
        <v>586</v>
      </c>
      <c r="B346" t="s">
        <v>434</v>
      </c>
      <c r="D346" s="113" t="str">
        <f>VLOOKUP(A346,'Towns by D'!$B$2:$B$352,1, FALSE)</f>
        <v>Whately</v>
      </c>
    </row>
    <row r="347" spans="1:4" x14ac:dyDescent="0.25">
      <c r="A347" s="109" t="s">
        <v>2718</v>
      </c>
      <c r="B347" t="s">
        <v>2383</v>
      </c>
      <c r="D347" s="113" t="str">
        <f>VLOOKUP(A347,'Towns by D'!$B$2:$B$352,1, FALSE)</f>
        <v>Whitman</v>
      </c>
    </row>
    <row r="348" spans="1:4" x14ac:dyDescent="0.25">
      <c r="A348" s="109" t="s">
        <v>492</v>
      </c>
      <c r="B348" t="s">
        <v>434</v>
      </c>
      <c r="D348" s="113" t="str">
        <f>VLOOKUP(A348,'Towns by D'!$B$2:$B$352,1, FALSE)</f>
        <v>Wilbraham</v>
      </c>
    </row>
    <row r="349" spans="1:4" x14ac:dyDescent="0.25">
      <c r="A349" s="109" t="s">
        <v>48</v>
      </c>
      <c r="B349" t="s">
        <v>434</v>
      </c>
      <c r="D349" s="113" t="str">
        <f>VLOOKUP(A349,'Towns by D'!$B$2:$B$352,1, FALSE)</f>
        <v>Williamsburg</v>
      </c>
    </row>
    <row r="350" spans="1:4" x14ac:dyDescent="0.25">
      <c r="A350" s="109" t="s">
        <v>53</v>
      </c>
      <c r="B350" t="s">
        <v>15</v>
      </c>
      <c r="D350" s="113" t="str">
        <f>VLOOKUP(A350,'Towns by D'!$B$2:$B$352,1, FALSE)</f>
        <v>Williamstown</v>
      </c>
    </row>
    <row r="351" spans="1:4" x14ac:dyDescent="0.25">
      <c r="A351" s="109" t="s">
        <v>1932</v>
      </c>
      <c r="B351" t="s">
        <v>1165</v>
      </c>
      <c r="D351" s="113" t="str">
        <f>VLOOKUP(A351,'Towns by D'!$B$2:$B$352,1, FALSE)</f>
        <v>Wilmington</v>
      </c>
    </row>
    <row r="352" spans="1:4" x14ac:dyDescent="0.25">
      <c r="A352" s="109" t="s">
        <v>273</v>
      </c>
      <c r="B352" t="s">
        <v>705</v>
      </c>
      <c r="D352" s="113" t="str">
        <f>VLOOKUP(A352,'Towns by D'!$B$2:$B$352,1, FALSE)</f>
        <v>Winchendon</v>
      </c>
    </row>
    <row r="353" spans="1:4" x14ac:dyDescent="0.25">
      <c r="A353" s="109" t="s">
        <v>1212</v>
      </c>
      <c r="B353" t="s">
        <v>3219</v>
      </c>
      <c r="C353" t="s">
        <v>5716</v>
      </c>
      <c r="D353" s="113" t="str">
        <f>VLOOKUP(A353,'Towns by D'!$B$2:$B$352,1, FALSE)</f>
        <v>Winchester</v>
      </c>
    </row>
    <row r="354" spans="1:4" x14ac:dyDescent="0.25">
      <c r="A354" s="109" t="s">
        <v>245</v>
      </c>
      <c r="B354" t="s">
        <v>15</v>
      </c>
      <c r="D354" s="113" t="str">
        <f>VLOOKUP(A354,'Towns by D'!$B$2:$B$352,1, FALSE)</f>
        <v>Windsor</v>
      </c>
    </row>
    <row r="355" spans="1:4" x14ac:dyDescent="0.25">
      <c r="A355" s="109" t="s">
        <v>5642</v>
      </c>
      <c r="B355" t="s">
        <v>3219</v>
      </c>
      <c r="C355" t="s">
        <v>5716</v>
      </c>
      <c r="D355" s="113" t="str">
        <f>VLOOKUP(A355,'Towns by D'!$B$2:$B$352,1, FALSE)</f>
        <v>Winthrop</v>
      </c>
    </row>
    <row r="356" spans="1:4" x14ac:dyDescent="0.25">
      <c r="A356" s="109" t="s">
        <v>1351</v>
      </c>
      <c r="B356" t="s">
        <v>3219</v>
      </c>
      <c r="C356" t="s">
        <v>5716</v>
      </c>
      <c r="D356" s="113" t="str">
        <f>VLOOKUP(A356,'Towns by D'!$B$2:$B$352,1, FALSE)</f>
        <v>Woburn</v>
      </c>
    </row>
    <row r="357" spans="1:4" x14ac:dyDescent="0.25">
      <c r="A357" s="109" t="s">
        <v>705</v>
      </c>
      <c r="B357" t="s">
        <v>705</v>
      </c>
      <c r="D357" s="113" t="str">
        <f>VLOOKUP(A357,'Towns by D'!$B$2:$B$352,1, FALSE)</f>
        <v>Worcester</v>
      </c>
    </row>
    <row r="358" spans="1:4" x14ac:dyDescent="0.25">
      <c r="A358" s="109" t="s">
        <v>216</v>
      </c>
      <c r="B358" t="s">
        <v>434</v>
      </c>
      <c r="D358" s="113" t="str">
        <f>VLOOKUP(A358,'Towns by D'!$B$2:$B$352,1, FALSE)</f>
        <v>Worthington</v>
      </c>
    </row>
    <row r="359" spans="1:4" x14ac:dyDescent="0.25">
      <c r="A359" s="109" t="s">
        <v>2456</v>
      </c>
      <c r="B359" t="s">
        <v>769</v>
      </c>
      <c r="D359" s="113" t="str">
        <f>VLOOKUP(A359,'Towns by D'!$B$2:$B$352,1, FALSE)</f>
        <v>Wrentham</v>
      </c>
    </row>
    <row r="360" spans="1:4" x14ac:dyDescent="0.25">
      <c r="A360" s="109" t="s">
        <v>2420</v>
      </c>
      <c r="B360" t="s">
        <v>5643</v>
      </c>
      <c r="D360" s="113" t="str">
        <f>VLOOKUP(A360,'Towns by D'!$B$2:$B$352,1, FALSE)</f>
        <v>Yarmouth</v>
      </c>
    </row>
  </sheetData>
  <autoFilter ref="B1:D360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352"/>
  <sheetViews>
    <sheetView workbookViewId="0"/>
  </sheetViews>
  <sheetFormatPr defaultRowHeight="15" x14ac:dyDescent="0.25"/>
  <cols>
    <col min="1" max="1" width="7.28515625" style="110" bestFit="1" customWidth="1"/>
    <col min="2" max="2" width="29.5703125" style="110" bestFit="1" customWidth="1"/>
    <col min="3" max="4" width="9.140625" style="110"/>
    <col min="5" max="5" width="14.42578125" style="110" bestFit="1" customWidth="1"/>
    <col min="6" max="11" width="9.140625" style="110"/>
    <col min="12" max="12" width="14.42578125" style="110" bestFit="1" customWidth="1"/>
    <col min="13" max="16384" width="9.140625" style="110"/>
  </cols>
  <sheetData>
    <row r="1" spans="1:5" ht="15.75" thickBot="1" x14ac:dyDescent="0.3">
      <c r="A1" s="122" t="s">
        <v>3624</v>
      </c>
      <c r="B1" s="122" t="s">
        <v>5715</v>
      </c>
      <c r="D1" s="111" t="s">
        <v>3624</v>
      </c>
      <c r="E1" s="112" t="s">
        <v>3626</v>
      </c>
    </row>
    <row r="2" spans="1:5" x14ac:dyDescent="0.25">
      <c r="A2" s="120">
        <v>5</v>
      </c>
      <c r="B2" s="120" t="s">
        <v>2398</v>
      </c>
      <c r="D2" s="114">
        <v>1</v>
      </c>
      <c r="E2" s="115">
        <f>COUNTIF($A$2:$A$352,D2)</f>
        <v>56</v>
      </c>
    </row>
    <row r="3" spans="1:5" x14ac:dyDescent="0.25">
      <c r="A3" s="120">
        <v>3</v>
      </c>
      <c r="B3" s="120" t="s">
        <v>726</v>
      </c>
      <c r="D3" s="116">
        <v>2</v>
      </c>
      <c r="E3" s="117">
        <f t="shared" ref="E3:E7" si="0">COUNTIF($A$2:$A$352,D3)</f>
        <v>56</v>
      </c>
    </row>
    <row r="4" spans="1:5" x14ac:dyDescent="0.25">
      <c r="A4" s="120">
        <v>5</v>
      </c>
      <c r="B4" s="120" t="s">
        <v>2540</v>
      </c>
      <c r="D4" s="116">
        <v>3</v>
      </c>
      <c r="E4" s="117">
        <f t="shared" si="0"/>
        <v>77</v>
      </c>
    </row>
    <row r="5" spans="1:5" x14ac:dyDescent="0.25">
      <c r="A5" s="120">
        <v>1</v>
      </c>
      <c r="B5" s="120" t="s">
        <v>165</v>
      </c>
      <c r="D5" s="116">
        <v>4</v>
      </c>
      <c r="E5" s="117">
        <f t="shared" si="0"/>
        <v>62</v>
      </c>
    </row>
    <row r="6" spans="1:5" x14ac:dyDescent="0.25">
      <c r="A6" s="120">
        <v>2</v>
      </c>
      <c r="B6" s="120" t="s">
        <v>355</v>
      </c>
      <c r="D6" s="116">
        <v>5</v>
      </c>
      <c r="E6" s="117">
        <f t="shared" si="0"/>
        <v>81</v>
      </c>
    </row>
    <row r="7" spans="1:5" ht="15.75" thickBot="1" x14ac:dyDescent="0.3">
      <c r="A7" s="120">
        <v>1</v>
      </c>
      <c r="B7" s="120" t="s">
        <v>5632</v>
      </c>
      <c r="D7" s="118">
        <v>6</v>
      </c>
      <c r="E7" s="119">
        <f t="shared" si="0"/>
        <v>19</v>
      </c>
    </row>
    <row r="8" spans="1:5" ht="15.75" thickBot="1" x14ac:dyDescent="0.3">
      <c r="A8" s="120">
        <v>4</v>
      </c>
      <c r="B8" s="120" t="s">
        <v>1658</v>
      </c>
      <c r="D8" s="120"/>
      <c r="E8" s="121">
        <f>SUM(E2:E7)</f>
        <v>351</v>
      </c>
    </row>
    <row r="9" spans="1:5" x14ac:dyDescent="0.25">
      <c r="A9" s="120">
        <v>2</v>
      </c>
      <c r="B9" s="120" t="s">
        <v>434</v>
      </c>
    </row>
    <row r="10" spans="1:5" x14ac:dyDescent="0.25">
      <c r="A10" s="120">
        <v>4</v>
      </c>
      <c r="B10" s="120" t="s">
        <v>1481</v>
      </c>
    </row>
    <row r="11" spans="1:5" x14ac:dyDescent="0.25">
      <c r="A11" s="120">
        <v>5</v>
      </c>
      <c r="B11" s="120" t="s">
        <v>5720</v>
      </c>
    </row>
    <row r="12" spans="1:5" x14ac:dyDescent="0.25">
      <c r="A12" s="120">
        <v>4</v>
      </c>
      <c r="B12" s="120" t="s">
        <v>1187</v>
      </c>
    </row>
    <row r="13" spans="1:5" x14ac:dyDescent="0.25">
      <c r="A13" s="120">
        <v>3</v>
      </c>
      <c r="B13" s="120" t="s">
        <v>5647</v>
      </c>
    </row>
    <row r="14" spans="1:5" x14ac:dyDescent="0.25">
      <c r="A14" s="120">
        <v>3</v>
      </c>
      <c r="B14" s="120" t="s">
        <v>872</v>
      </c>
    </row>
    <row r="15" spans="1:5" x14ac:dyDescent="0.25">
      <c r="A15" s="120">
        <v>1</v>
      </c>
      <c r="B15" s="120" t="s">
        <v>232</v>
      </c>
    </row>
    <row r="16" spans="1:5" x14ac:dyDescent="0.25">
      <c r="A16" s="120">
        <v>3</v>
      </c>
      <c r="B16" s="120" t="s">
        <v>877</v>
      </c>
    </row>
    <row r="17" spans="1:2" x14ac:dyDescent="0.25">
      <c r="A17" s="120">
        <v>2</v>
      </c>
      <c r="B17" s="120" t="s">
        <v>410</v>
      </c>
    </row>
    <row r="18" spans="1:2" x14ac:dyDescent="0.25">
      <c r="A18" s="120">
        <v>5</v>
      </c>
      <c r="B18" s="120" t="s">
        <v>2458</v>
      </c>
    </row>
    <row r="19" spans="1:2" x14ac:dyDescent="0.25">
      <c r="A19" s="120">
        <v>3</v>
      </c>
      <c r="B19" s="120" t="s">
        <v>736</v>
      </c>
    </row>
    <row r="20" spans="1:2" x14ac:dyDescent="0.25">
      <c r="A20" s="120">
        <v>5</v>
      </c>
      <c r="B20" s="120" t="s">
        <v>2403</v>
      </c>
    </row>
    <row r="21" spans="1:2" x14ac:dyDescent="0.25">
      <c r="A21" s="120">
        <v>3</v>
      </c>
      <c r="B21" s="120" t="s">
        <v>766</v>
      </c>
    </row>
    <row r="22" spans="1:2" x14ac:dyDescent="0.25">
      <c r="A22" s="120">
        <v>5</v>
      </c>
      <c r="B22" s="120" t="s">
        <v>2635</v>
      </c>
    </row>
    <row r="23" spans="1:2" x14ac:dyDescent="0.25">
      <c r="A23" s="120">
        <v>2</v>
      </c>
      <c r="B23" s="120" t="s">
        <v>521</v>
      </c>
    </row>
    <row r="24" spans="1:2" x14ac:dyDescent="0.25">
      <c r="A24" s="120">
        <v>1</v>
      </c>
      <c r="B24" s="120" t="s">
        <v>197</v>
      </c>
    </row>
    <row r="25" spans="1:2" x14ac:dyDescent="0.25">
      <c r="A25" s="120">
        <v>4</v>
      </c>
      <c r="B25" s="120" t="s">
        <v>1723</v>
      </c>
    </row>
    <row r="26" spans="1:2" x14ac:dyDescent="0.25">
      <c r="A26" s="120">
        <v>2</v>
      </c>
      <c r="B26" s="120" t="s">
        <v>5689</v>
      </c>
    </row>
    <row r="27" spans="1:2" x14ac:dyDescent="0.25">
      <c r="A27" s="120">
        <v>3</v>
      </c>
      <c r="B27" s="120" t="s">
        <v>1048</v>
      </c>
    </row>
    <row r="28" spans="1:2" x14ac:dyDescent="0.25">
      <c r="A28" s="120">
        <v>4</v>
      </c>
      <c r="B28" s="120" t="s">
        <v>2110</v>
      </c>
    </row>
    <row r="29" spans="1:2" x14ac:dyDescent="0.25">
      <c r="A29" s="120">
        <v>5</v>
      </c>
      <c r="B29" s="120" t="s">
        <v>5687</v>
      </c>
    </row>
    <row r="30" spans="1:2" x14ac:dyDescent="0.25">
      <c r="A30" s="120">
        <v>3</v>
      </c>
      <c r="B30" s="120" t="s">
        <v>5648</v>
      </c>
    </row>
    <row r="31" spans="1:2" x14ac:dyDescent="0.25">
      <c r="A31" s="120">
        <v>2</v>
      </c>
      <c r="B31" s="120" t="s">
        <v>5690</v>
      </c>
    </row>
    <row r="32" spans="1:2" x14ac:dyDescent="0.25">
      <c r="A32" s="120">
        <v>4</v>
      </c>
      <c r="B32" s="120" t="s">
        <v>1173</v>
      </c>
    </row>
    <row r="33" spans="1:2" x14ac:dyDescent="0.25">
      <c r="A33" s="120">
        <v>4</v>
      </c>
      <c r="B33" s="120" t="s">
        <v>1306</v>
      </c>
    </row>
    <row r="34" spans="1:2" x14ac:dyDescent="0.25">
      <c r="A34" s="120">
        <v>3</v>
      </c>
      <c r="B34" s="120" t="s">
        <v>703</v>
      </c>
    </row>
    <row r="35" spans="1:2" x14ac:dyDescent="0.25">
      <c r="A35" s="120">
        <v>1</v>
      </c>
      <c r="B35" s="120" t="s">
        <v>202</v>
      </c>
    </row>
    <row r="36" spans="1:2" x14ac:dyDescent="0.25">
      <c r="A36" s="120">
        <v>3</v>
      </c>
      <c r="B36" s="120" t="s">
        <v>5649</v>
      </c>
    </row>
    <row r="37" spans="1:2" x14ac:dyDescent="0.25">
      <c r="A37" s="120">
        <v>6</v>
      </c>
      <c r="B37" s="120" t="s">
        <v>3219</v>
      </c>
    </row>
    <row r="38" spans="1:2" x14ac:dyDescent="0.25">
      <c r="A38" s="120">
        <v>5</v>
      </c>
      <c r="B38" s="120" t="s">
        <v>2496</v>
      </c>
    </row>
    <row r="39" spans="1:2" x14ac:dyDescent="0.25">
      <c r="A39" s="120">
        <v>3</v>
      </c>
      <c r="B39" s="120" t="s">
        <v>978</v>
      </c>
    </row>
    <row r="40" spans="1:2" x14ac:dyDescent="0.25">
      <c r="A40" s="120">
        <v>4</v>
      </c>
      <c r="B40" s="120" t="s">
        <v>1655</v>
      </c>
    </row>
    <row r="41" spans="1:2" x14ac:dyDescent="0.25">
      <c r="A41" s="120">
        <v>3</v>
      </c>
      <c r="B41" s="120" t="s">
        <v>1000</v>
      </c>
    </row>
    <row r="42" spans="1:2" x14ac:dyDescent="0.25">
      <c r="A42" s="120">
        <v>6</v>
      </c>
      <c r="B42" s="120" t="s">
        <v>3241</v>
      </c>
    </row>
    <row r="43" spans="1:2" x14ac:dyDescent="0.25">
      <c r="A43" s="120">
        <v>5</v>
      </c>
      <c r="B43" s="120" t="s">
        <v>2418</v>
      </c>
    </row>
    <row r="44" spans="1:2" x14ac:dyDescent="0.25">
      <c r="A44" s="120">
        <v>5</v>
      </c>
      <c r="B44" s="120" t="s">
        <v>3046</v>
      </c>
    </row>
    <row r="45" spans="1:2" x14ac:dyDescent="0.25">
      <c r="A45" s="120">
        <v>2</v>
      </c>
      <c r="B45" s="120" t="s">
        <v>563</v>
      </c>
    </row>
    <row r="46" spans="1:2" x14ac:dyDescent="0.25">
      <c r="A46" s="120">
        <v>5</v>
      </c>
      <c r="B46" s="120" t="s">
        <v>2383</v>
      </c>
    </row>
    <row r="47" spans="1:2" x14ac:dyDescent="0.25">
      <c r="A47" s="120">
        <v>3</v>
      </c>
      <c r="B47" s="120" t="s">
        <v>1007</v>
      </c>
    </row>
    <row r="48" spans="1:2" x14ac:dyDescent="0.25">
      <c r="A48" s="120">
        <v>6</v>
      </c>
      <c r="B48" s="120" t="s">
        <v>3266</v>
      </c>
    </row>
    <row r="49" spans="1:2" x14ac:dyDescent="0.25">
      <c r="A49" s="120">
        <v>1</v>
      </c>
      <c r="B49" s="120" t="s">
        <v>213</v>
      </c>
    </row>
    <row r="50" spans="1:2" x14ac:dyDescent="0.25">
      <c r="A50" s="120">
        <v>4</v>
      </c>
      <c r="B50" s="120" t="s">
        <v>1445</v>
      </c>
    </row>
    <row r="51" spans="1:2" x14ac:dyDescent="0.25">
      <c r="A51" s="120">
        <v>6</v>
      </c>
      <c r="B51" s="120" t="s">
        <v>3222</v>
      </c>
    </row>
    <row r="52" spans="1:2" x14ac:dyDescent="0.25">
      <c r="A52" s="120">
        <v>6</v>
      </c>
      <c r="B52" s="120" t="s">
        <v>3300</v>
      </c>
    </row>
    <row r="53" spans="1:2" x14ac:dyDescent="0.25">
      <c r="A53" s="120">
        <v>4</v>
      </c>
      <c r="B53" s="120" t="s">
        <v>5640</v>
      </c>
    </row>
    <row r="54" spans="1:2" x14ac:dyDescent="0.25">
      <c r="A54" s="120">
        <v>5</v>
      </c>
      <c r="B54" s="120" t="s">
        <v>5663</v>
      </c>
    </row>
    <row r="55" spans="1:2" x14ac:dyDescent="0.25">
      <c r="A55" s="120">
        <v>1</v>
      </c>
      <c r="B55" s="120" t="s">
        <v>119</v>
      </c>
    </row>
    <row r="56" spans="1:2" x14ac:dyDescent="0.25">
      <c r="A56" s="120">
        <v>3</v>
      </c>
      <c r="B56" s="120" t="s">
        <v>5650</v>
      </c>
    </row>
    <row r="57" spans="1:2" x14ac:dyDescent="0.25">
      <c r="A57" s="120">
        <v>5</v>
      </c>
      <c r="B57" s="120" t="s">
        <v>2436</v>
      </c>
    </row>
    <row r="58" spans="1:2" x14ac:dyDescent="0.25">
      <c r="A58" s="120">
        <v>4</v>
      </c>
      <c r="B58" s="120" t="s">
        <v>1308</v>
      </c>
    </row>
    <row r="59" spans="1:2" x14ac:dyDescent="0.25">
      <c r="A59" s="120">
        <v>6</v>
      </c>
      <c r="B59" s="120" t="s">
        <v>3232</v>
      </c>
    </row>
    <row r="60" spans="1:2" x14ac:dyDescent="0.25">
      <c r="A60" s="120">
        <v>1</v>
      </c>
      <c r="B60" s="120" t="s">
        <v>159</v>
      </c>
    </row>
    <row r="61" spans="1:2" x14ac:dyDescent="0.25">
      <c r="A61" s="120">
        <v>1</v>
      </c>
      <c r="B61" s="120" t="s">
        <v>102</v>
      </c>
    </row>
    <row r="62" spans="1:2" x14ac:dyDescent="0.25">
      <c r="A62" s="120">
        <v>1</v>
      </c>
      <c r="B62" s="120" t="s">
        <v>182</v>
      </c>
    </row>
    <row r="63" spans="1:2" x14ac:dyDescent="0.25">
      <c r="A63" s="120">
        <v>2</v>
      </c>
      <c r="B63" s="120" t="s">
        <v>319</v>
      </c>
    </row>
    <row r="64" spans="1:2" x14ac:dyDescent="0.25">
      <c r="A64" s="120">
        <v>5</v>
      </c>
      <c r="B64" s="120" t="s">
        <v>3170</v>
      </c>
    </row>
    <row r="65" spans="1:2" x14ac:dyDescent="0.25">
      <c r="A65" s="120">
        <v>1</v>
      </c>
      <c r="B65" s="120" t="s">
        <v>173</v>
      </c>
    </row>
    <row r="66" spans="1:2" x14ac:dyDescent="0.25">
      <c r="A66" s="120">
        <v>3</v>
      </c>
      <c r="B66" s="120" t="s">
        <v>5651</v>
      </c>
    </row>
    <row r="67" spans="1:2" x14ac:dyDescent="0.25">
      <c r="A67" s="120">
        <v>5</v>
      </c>
      <c r="B67" s="120" t="s">
        <v>2985</v>
      </c>
    </row>
    <row r="68" spans="1:2" x14ac:dyDescent="0.25">
      <c r="A68" s="120">
        <v>1</v>
      </c>
      <c r="B68" s="120" t="s">
        <v>200</v>
      </c>
    </row>
    <row r="69" spans="1:2" x14ac:dyDescent="0.25">
      <c r="A69" s="120">
        <v>4</v>
      </c>
      <c r="B69" s="120" t="s">
        <v>2161</v>
      </c>
    </row>
    <row r="70" spans="1:2" x14ac:dyDescent="0.25">
      <c r="A70" s="120">
        <v>1</v>
      </c>
      <c r="B70" s="120" t="s">
        <v>137</v>
      </c>
    </row>
    <row r="71" spans="1:2" x14ac:dyDescent="0.25">
      <c r="A71" s="120">
        <v>1</v>
      </c>
      <c r="B71" s="120" t="s">
        <v>38</v>
      </c>
    </row>
    <row r="72" spans="1:2" x14ac:dyDescent="0.25">
      <c r="A72" s="120">
        <v>1</v>
      </c>
      <c r="B72" s="120" t="s">
        <v>27</v>
      </c>
    </row>
    <row r="73" spans="1:2" x14ac:dyDescent="0.25">
      <c r="A73" s="120">
        <v>4</v>
      </c>
      <c r="B73" s="120" t="s">
        <v>1517</v>
      </c>
    </row>
    <row r="74" spans="1:2" x14ac:dyDescent="0.25">
      <c r="A74" s="120">
        <v>5</v>
      </c>
      <c r="B74" s="120" t="s">
        <v>2407</v>
      </c>
    </row>
    <row r="75" spans="1:2" x14ac:dyDescent="0.25">
      <c r="A75" s="120">
        <v>6</v>
      </c>
      <c r="B75" s="120" t="s">
        <v>3275</v>
      </c>
    </row>
    <row r="76" spans="1:2" x14ac:dyDescent="0.25">
      <c r="A76" s="120">
        <v>2</v>
      </c>
      <c r="B76" s="120" t="s">
        <v>267</v>
      </c>
    </row>
    <row r="77" spans="1:2" x14ac:dyDescent="0.25">
      <c r="A77" s="120">
        <v>5</v>
      </c>
      <c r="B77" s="120" t="s">
        <v>2388</v>
      </c>
    </row>
    <row r="78" spans="1:2" x14ac:dyDescent="0.25">
      <c r="A78" s="120">
        <v>5</v>
      </c>
      <c r="B78" s="120" t="s">
        <v>2576</v>
      </c>
    </row>
    <row r="79" spans="1:2" x14ac:dyDescent="0.25">
      <c r="A79" s="120">
        <v>3</v>
      </c>
      <c r="B79" s="120" t="s">
        <v>1102</v>
      </c>
    </row>
    <row r="80" spans="1:2" x14ac:dyDescent="0.25">
      <c r="A80" s="120">
        <v>6</v>
      </c>
      <c r="B80" s="120" t="s">
        <v>5671</v>
      </c>
    </row>
    <row r="81" spans="1:2" x14ac:dyDescent="0.25">
      <c r="A81" s="120">
        <v>4</v>
      </c>
      <c r="B81" s="120" t="s">
        <v>1441</v>
      </c>
    </row>
    <row r="82" spans="1:2" x14ac:dyDescent="0.25">
      <c r="A82" s="120">
        <v>3</v>
      </c>
      <c r="B82" s="120" t="s">
        <v>801</v>
      </c>
    </row>
    <row r="83" spans="1:2" x14ac:dyDescent="0.25">
      <c r="A83" s="120">
        <v>3</v>
      </c>
      <c r="B83" s="120" t="s">
        <v>5685</v>
      </c>
    </row>
    <row r="84" spans="1:2" x14ac:dyDescent="0.25">
      <c r="A84" s="120">
        <v>5</v>
      </c>
      <c r="B84" s="120" t="s">
        <v>2604</v>
      </c>
    </row>
    <row r="85" spans="1:2" x14ac:dyDescent="0.25">
      <c r="A85" s="120">
        <v>5</v>
      </c>
      <c r="B85" s="120" t="s">
        <v>2628</v>
      </c>
    </row>
    <row r="86" spans="1:2" x14ac:dyDescent="0.25">
      <c r="A86" s="120">
        <v>3</v>
      </c>
      <c r="B86" s="120" t="s">
        <v>888</v>
      </c>
    </row>
    <row r="87" spans="1:2" x14ac:dyDescent="0.25">
      <c r="A87" s="120">
        <v>2</v>
      </c>
      <c r="B87" s="120" t="s">
        <v>5691</v>
      </c>
    </row>
    <row r="88" spans="1:2" x14ac:dyDescent="0.25">
      <c r="A88" s="120">
        <v>5</v>
      </c>
      <c r="B88" s="120" t="s">
        <v>2645</v>
      </c>
    </row>
    <row r="89" spans="1:2" x14ac:dyDescent="0.25">
      <c r="A89" s="120">
        <v>2</v>
      </c>
      <c r="B89" s="120" t="s">
        <v>553</v>
      </c>
    </row>
    <row r="90" spans="1:2" x14ac:dyDescent="0.25">
      <c r="A90" s="120">
        <v>5</v>
      </c>
      <c r="B90" s="120" t="s">
        <v>2507</v>
      </c>
    </row>
    <row r="91" spans="1:2" x14ac:dyDescent="0.25">
      <c r="A91" s="120">
        <v>5</v>
      </c>
      <c r="B91" s="120" t="s">
        <v>2464</v>
      </c>
    </row>
    <row r="92" spans="1:2" x14ac:dyDescent="0.25">
      <c r="A92" s="120">
        <v>1</v>
      </c>
      <c r="B92" s="120" t="s">
        <v>188</v>
      </c>
    </row>
    <row r="93" spans="1:2" x14ac:dyDescent="0.25">
      <c r="A93" s="120">
        <v>2</v>
      </c>
      <c r="B93" s="120" t="s">
        <v>398</v>
      </c>
    </row>
    <row r="94" spans="1:2" x14ac:dyDescent="0.25">
      <c r="A94" s="120">
        <v>4</v>
      </c>
      <c r="B94" s="120" t="s">
        <v>1721</v>
      </c>
    </row>
    <row r="95" spans="1:2" x14ac:dyDescent="0.25">
      <c r="A95" s="120">
        <v>4</v>
      </c>
      <c r="B95" s="120" t="s">
        <v>1323</v>
      </c>
    </row>
    <row r="96" spans="1:2" x14ac:dyDescent="0.25">
      <c r="A96" s="120">
        <v>5</v>
      </c>
      <c r="B96" s="120" t="s">
        <v>2425</v>
      </c>
    </row>
    <row r="97" spans="1:2" x14ac:dyDescent="0.25">
      <c r="A97" s="120">
        <v>5</v>
      </c>
      <c r="B97" s="120" t="s">
        <v>2429</v>
      </c>
    </row>
    <row r="98" spans="1:2" x14ac:dyDescent="0.25">
      <c r="A98" s="120">
        <v>5</v>
      </c>
      <c r="B98" s="120" t="s">
        <v>2438</v>
      </c>
    </row>
    <row r="99" spans="1:2" x14ac:dyDescent="0.25">
      <c r="A99" s="120">
        <v>3</v>
      </c>
      <c r="B99" s="120" t="s">
        <v>746</v>
      </c>
    </row>
    <row r="100" spans="1:2" x14ac:dyDescent="0.25">
      <c r="A100" s="120">
        <v>1</v>
      </c>
      <c r="B100" s="120" t="s">
        <v>247</v>
      </c>
    </row>
    <row r="101" spans="1:2" x14ac:dyDescent="0.25">
      <c r="A101" s="120">
        <v>5</v>
      </c>
      <c r="B101" s="120" t="s">
        <v>2726</v>
      </c>
    </row>
    <row r="102" spans="1:2" x14ac:dyDescent="0.25">
      <c r="A102" s="120">
        <v>3</v>
      </c>
      <c r="B102" s="120" t="s">
        <v>769</v>
      </c>
    </row>
    <row r="103" spans="1:2" x14ac:dyDescent="0.25">
      <c r="A103" s="120">
        <v>3</v>
      </c>
      <c r="B103" s="120" t="s">
        <v>1022</v>
      </c>
    </row>
    <row r="104" spans="1:2" x14ac:dyDescent="0.25">
      <c r="A104" s="120">
        <v>5</v>
      </c>
      <c r="B104" s="120" t="s">
        <v>2786</v>
      </c>
    </row>
    <row r="105" spans="1:2" x14ac:dyDescent="0.25">
      <c r="A105" s="120">
        <v>3</v>
      </c>
      <c r="B105" s="120" t="s">
        <v>714</v>
      </c>
    </row>
    <row r="106" spans="1:2" x14ac:dyDescent="0.25">
      <c r="A106" s="120">
        <v>4</v>
      </c>
      <c r="B106" s="120" t="s">
        <v>1712</v>
      </c>
    </row>
    <row r="107" spans="1:2" x14ac:dyDescent="0.25">
      <c r="A107" s="120">
        <v>2</v>
      </c>
      <c r="B107" s="120" t="s">
        <v>5692</v>
      </c>
    </row>
    <row r="108" spans="1:2" x14ac:dyDescent="0.25">
      <c r="A108" s="120">
        <v>4</v>
      </c>
      <c r="B108" s="120" t="s">
        <v>1340</v>
      </c>
    </row>
    <row r="109" spans="1:2" x14ac:dyDescent="0.25">
      <c r="A109" s="120">
        <v>1</v>
      </c>
      <c r="B109" s="120" t="s">
        <v>5693</v>
      </c>
    </row>
    <row r="110" spans="1:2" x14ac:dyDescent="0.25">
      <c r="A110" s="120">
        <v>5</v>
      </c>
      <c r="B110" s="120" t="s">
        <v>5645</v>
      </c>
    </row>
    <row r="111" spans="1:2" x14ac:dyDescent="0.25">
      <c r="A111" s="120">
        <v>3</v>
      </c>
      <c r="B111" s="120" t="s">
        <v>948</v>
      </c>
    </row>
    <row r="112" spans="1:2" x14ac:dyDescent="0.25">
      <c r="A112" s="120">
        <v>2</v>
      </c>
      <c r="B112" s="120" t="s">
        <v>671</v>
      </c>
    </row>
    <row r="113" spans="1:2" x14ac:dyDescent="0.25">
      <c r="A113" s="120">
        <v>1</v>
      </c>
      <c r="B113" s="120" t="s">
        <v>5694</v>
      </c>
    </row>
    <row r="114" spans="1:2" x14ac:dyDescent="0.25">
      <c r="A114" s="120">
        <v>1</v>
      </c>
      <c r="B114" s="120" t="s">
        <v>61</v>
      </c>
    </row>
    <row r="115" spans="1:2" x14ac:dyDescent="0.25">
      <c r="A115" s="120">
        <v>2</v>
      </c>
      <c r="B115" s="120" t="s">
        <v>278</v>
      </c>
    </row>
    <row r="116" spans="1:2" x14ac:dyDescent="0.25">
      <c r="A116" s="120">
        <v>3</v>
      </c>
      <c r="B116" s="120" t="s">
        <v>1012</v>
      </c>
    </row>
    <row r="117" spans="1:2" x14ac:dyDescent="0.25">
      <c r="A117" s="120">
        <v>4</v>
      </c>
      <c r="B117" s="120" t="s">
        <v>1574</v>
      </c>
    </row>
    <row r="118" spans="1:2" x14ac:dyDescent="0.25">
      <c r="A118" s="120">
        <v>2</v>
      </c>
      <c r="B118" s="120" t="s">
        <v>358</v>
      </c>
    </row>
    <row r="119" spans="1:2" x14ac:dyDescent="0.25">
      <c r="A119" s="120">
        <v>5</v>
      </c>
      <c r="B119" s="120" t="s">
        <v>5664</v>
      </c>
    </row>
    <row r="120" spans="1:2" x14ac:dyDescent="0.25">
      <c r="A120" s="120">
        <v>4</v>
      </c>
      <c r="B120" s="120" t="s">
        <v>5667</v>
      </c>
    </row>
    <row r="121" spans="1:2" x14ac:dyDescent="0.25">
      <c r="A121" s="120">
        <v>2</v>
      </c>
      <c r="B121" s="120" t="s">
        <v>5695</v>
      </c>
    </row>
    <row r="122" spans="1:2" x14ac:dyDescent="0.25">
      <c r="A122" s="120">
        <v>1</v>
      </c>
      <c r="B122" s="120" t="s">
        <v>152</v>
      </c>
    </row>
    <row r="123" spans="1:2" x14ac:dyDescent="0.25">
      <c r="A123" s="120">
        <v>5</v>
      </c>
      <c r="B123" s="120" t="s">
        <v>2862</v>
      </c>
    </row>
    <row r="124" spans="1:2" x14ac:dyDescent="0.25">
      <c r="A124" s="120">
        <v>5</v>
      </c>
      <c r="B124" s="120" t="s">
        <v>5665</v>
      </c>
    </row>
    <row r="125" spans="1:2" x14ac:dyDescent="0.25">
      <c r="A125" s="120">
        <v>2</v>
      </c>
      <c r="B125" s="120" t="s">
        <v>458</v>
      </c>
    </row>
    <row r="126" spans="1:2" x14ac:dyDescent="0.25">
      <c r="A126" s="120">
        <v>3</v>
      </c>
      <c r="B126" s="120" t="s">
        <v>5652</v>
      </c>
    </row>
    <row r="127" spans="1:2" x14ac:dyDescent="0.25">
      <c r="A127" s="120">
        <v>5</v>
      </c>
      <c r="B127" s="120" t="s">
        <v>2396</v>
      </c>
    </row>
    <row r="128" spans="1:2" x14ac:dyDescent="0.25">
      <c r="A128" s="120">
        <v>2</v>
      </c>
      <c r="B128" s="120" t="s">
        <v>436</v>
      </c>
    </row>
    <row r="129" spans="1:2" x14ac:dyDescent="0.25">
      <c r="A129" s="120">
        <v>4</v>
      </c>
      <c r="B129" s="120" t="s">
        <v>1384</v>
      </c>
    </row>
    <row r="130" spans="1:2" x14ac:dyDescent="0.25">
      <c r="A130" s="120">
        <v>1</v>
      </c>
      <c r="B130" s="120" t="s">
        <v>5696</v>
      </c>
    </row>
    <row r="131" spans="1:2" x14ac:dyDescent="0.25">
      <c r="A131" s="120">
        <v>1</v>
      </c>
      <c r="B131" s="120" t="s">
        <v>5697</v>
      </c>
    </row>
    <row r="132" spans="1:2" x14ac:dyDescent="0.25">
      <c r="A132" s="120">
        <v>5</v>
      </c>
      <c r="B132" s="120" t="s">
        <v>2476</v>
      </c>
    </row>
    <row r="133" spans="1:2" x14ac:dyDescent="0.25">
      <c r="A133" s="120">
        <v>1</v>
      </c>
      <c r="B133" s="120" t="s">
        <v>64</v>
      </c>
    </row>
    <row r="134" spans="1:2" x14ac:dyDescent="0.25">
      <c r="A134" s="120">
        <v>5</v>
      </c>
      <c r="B134" s="120" t="s">
        <v>2386</v>
      </c>
    </row>
    <row r="135" spans="1:2" x14ac:dyDescent="0.25">
      <c r="A135" s="120">
        <v>3</v>
      </c>
      <c r="B135" s="120" t="s">
        <v>1150</v>
      </c>
    </row>
    <row r="136" spans="1:2" x14ac:dyDescent="0.25">
      <c r="A136" s="120">
        <v>2</v>
      </c>
      <c r="B136" s="120" t="s">
        <v>5698</v>
      </c>
    </row>
    <row r="137" spans="1:2" x14ac:dyDescent="0.25">
      <c r="A137" s="120">
        <v>3</v>
      </c>
      <c r="B137" s="120" t="s">
        <v>755</v>
      </c>
    </row>
    <row r="138" spans="1:2" x14ac:dyDescent="0.25">
      <c r="A138" s="120">
        <v>2</v>
      </c>
      <c r="B138" s="120" t="s">
        <v>251</v>
      </c>
    </row>
    <row r="139" spans="1:2" x14ac:dyDescent="0.25">
      <c r="A139" s="120">
        <v>3</v>
      </c>
      <c r="B139" s="120" t="s">
        <v>1075</v>
      </c>
    </row>
    <row r="140" spans="1:2" x14ac:dyDescent="0.25">
      <c r="A140" s="120">
        <v>3</v>
      </c>
      <c r="B140" s="120" t="s">
        <v>5672</v>
      </c>
    </row>
    <row r="141" spans="1:2" x14ac:dyDescent="0.25">
      <c r="A141" s="120">
        <v>3</v>
      </c>
      <c r="B141" s="120" t="s">
        <v>5653</v>
      </c>
    </row>
    <row r="142" spans="1:2" x14ac:dyDescent="0.25">
      <c r="A142" s="120">
        <v>3</v>
      </c>
      <c r="B142" s="120" t="s">
        <v>5673</v>
      </c>
    </row>
    <row r="143" spans="1:2" x14ac:dyDescent="0.25">
      <c r="A143" s="120">
        <v>5</v>
      </c>
      <c r="B143" s="120" t="s">
        <v>2748</v>
      </c>
    </row>
    <row r="144" spans="1:2" x14ac:dyDescent="0.25">
      <c r="A144" s="120">
        <v>1</v>
      </c>
      <c r="B144" s="120" t="s">
        <v>110</v>
      </c>
    </row>
    <row r="145" spans="1:2" x14ac:dyDescent="0.25">
      <c r="A145" s="120">
        <v>4</v>
      </c>
      <c r="B145" s="120" t="s">
        <v>1606</v>
      </c>
    </row>
    <row r="146" spans="1:2" x14ac:dyDescent="0.25">
      <c r="A146" s="120">
        <v>5</v>
      </c>
      <c r="B146" s="120" t="s">
        <v>2592</v>
      </c>
    </row>
    <row r="147" spans="1:2" x14ac:dyDescent="0.25">
      <c r="A147" s="120">
        <v>5</v>
      </c>
      <c r="B147" s="120" t="s">
        <v>3056</v>
      </c>
    </row>
    <row r="148" spans="1:2" x14ac:dyDescent="0.25">
      <c r="A148" s="120">
        <v>3</v>
      </c>
      <c r="B148" s="120" t="s">
        <v>5654</v>
      </c>
    </row>
    <row r="149" spans="1:2" x14ac:dyDescent="0.25">
      <c r="A149" s="120">
        <v>1</v>
      </c>
      <c r="B149" s="120" t="s">
        <v>97</v>
      </c>
    </row>
    <row r="150" spans="1:2" x14ac:dyDescent="0.25">
      <c r="A150" s="120">
        <v>4</v>
      </c>
      <c r="B150" s="120" t="s">
        <v>1165</v>
      </c>
    </row>
    <row r="151" spans="1:2" x14ac:dyDescent="0.25">
      <c r="A151" s="120">
        <v>1</v>
      </c>
      <c r="B151" s="120" t="s">
        <v>7</v>
      </c>
    </row>
    <row r="152" spans="1:2" x14ac:dyDescent="0.25">
      <c r="A152" s="120">
        <v>3</v>
      </c>
      <c r="B152" s="120" t="s">
        <v>927</v>
      </c>
    </row>
    <row r="153" spans="1:2" x14ac:dyDescent="0.25">
      <c r="A153" s="120">
        <v>1</v>
      </c>
      <c r="B153" s="120" t="s">
        <v>133</v>
      </c>
    </row>
    <row r="154" spans="1:2" x14ac:dyDescent="0.25">
      <c r="A154" s="120">
        <v>3</v>
      </c>
      <c r="B154" s="120" t="s">
        <v>760</v>
      </c>
    </row>
    <row r="155" spans="1:2" x14ac:dyDescent="0.25">
      <c r="A155" s="120">
        <v>2</v>
      </c>
      <c r="B155" s="120" t="s">
        <v>5699</v>
      </c>
    </row>
    <row r="156" spans="1:2" x14ac:dyDescent="0.25">
      <c r="A156" s="120">
        <v>4</v>
      </c>
      <c r="B156" s="120" t="s">
        <v>1202</v>
      </c>
    </row>
    <row r="157" spans="1:2" x14ac:dyDescent="0.25">
      <c r="A157" s="120">
        <v>2</v>
      </c>
      <c r="B157" s="120" t="s">
        <v>5718</v>
      </c>
    </row>
    <row r="158" spans="1:2" x14ac:dyDescent="0.25">
      <c r="A158" s="120">
        <v>4</v>
      </c>
      <c r="B158" s="120" t="s">
        <v>2180</v>
      </c>
    </row>
    <row r="159" spans="1:2" x14ac:dyDescent="0.25">
      <c r="A159" s="120">
        <v>3</v>
      </c>
      <c r="B159" s="120" t="s">
        <v>710</v>
      </c>
    </row>
    <row r="160" spans="1:2" x14ac:dyDescent="0.25">
      <c r="A160" s="120">
        <v>2</v>
      </c>
      <c r="B160" s="120" t="s">
        <v>5700</v>
      </c>
    </row>
    <row r="161" spans="1:2" x14ac:dyDescent="0.25">
      <c r="A161" s="120">
        <v>4</v>
      </c>
      <c r="B161" s="120" t="s">
        <v>1185</v>
      </c>
    </row>
    <row r="162" spans="1:2" x14ac:dyDescent="0.25">
      <c r="A162" s="120">
        <v>2</v>
      </c>
      <c r="B162" s="120" t="s">
        <v>548</v>
      </c>
    </row>
    <row r="163" spans="1:2" x14ac:dyDescent="0.25">
      <c r="A163" s="120">
        <v>3</v>
      </c>
      <c r="B163" s="120" t="s">
        <v>975</v>
      </c>
    </row>
    <row r="164" spans="1:2" x14ac:dyDescent="0.25">
      <c r="A164" s="120">
        <v>4</v>
      </c>
      <c r="B164" s="120" t="s">
        <v>1231</v>
      </c>
    </row>
    <row r="165" spans="1:2" x14ac:dyDescent="0.25">
      <c r="A165" s="120">
        <v>4</v>
      </c>
      <c r="B165" s="120" t="s">
        <v>1494</v>
      </c>
    </row>
    <row r="166" spans="1:2" x14ac:dyDescent="0.25">
      <c r="A166" s="120">
        <v>4</v>
      </c>
      <c r="B166" s="120" t="s">
        <v>1846</v>
      </c>
    </row>
    <row r="167" spans="1:2" x14ac:dyDescent="0.25">
      <c r="A167" s="120">
        <v>4</v>
      </c>
      <c r="B167" s="120" t="s">
        <v>5719</v>
      </c>
    </row>
    <row r="168" spans="1:2" x14ac:dyDescent="0.25">
      <c r="A168" s="120">
        <v>5</v>
      </c>
      <c r="B168" s="120" t="s">
        <v>2502</v>
      </c>
    </row>
    <row r="169" spans="1:2" x14ac:dyDescent="0.25">
      <c r="A169" s="120">
        <v>4</v>
      </c>
      <c r="B169" s="120" t="s">
        <v>5668</v>
      </c>
    </row>
    <row r="170" spans="1:2" x14ac:dyDescent="0.25">
      <c r="A170" s="120">
        <v>5</v>
      </c>
      <c r="B170" s="120" t="s">
        <v>2434</v>
      </c>
    </row>
    <row r="171" spans="1:2" x14ac:dyDescent="0.25">
      <c r="A171" s="120">
        <v>3</v>
      </c>
      <c r="B171" s="120" t="s">
        <v>698</v>
      </c>
    </row>
    <row r="172" spans="1:2" x14ac:dyDescent="0.25">
      <c r="A172" s="120">
        <v>5</v>
      </c>
      <c r="B172" s="120" t="s">
        <v>2788</v>
      </c>
    </row>
    <row r="173" spans="1:2" x14ac:dyDescent="0.25">
      <c r="A173" s="120">
        <v>5</v>
      </c>
      <c r="B173" s="120" t="s">
        <v>3144</v>
      </c>
    </row>
    <row r="174" spans="1:2" x14ac:dyDescent="0.25">
      <c r="A174" s="120">
        <v>5</v>
      </c>
      <c r="B174" s="120" t="s">
        <v>2574</v>
      </c>
    </row>
    <row r="175" spans="1:2" x14ac:dyDescent="0.25">
      <c r="A175" s="120">
        <v>3</v>
      </c>
      <c r="B175" s="120" t="s">
        <v>5674</v>
      </c>
    </row>
    <row r="176" spans="1:2" x14ac:dyDescent="0.25">
      <c r="A176" s="120">
        <v>3</v>
      </c>
      <c r="B176" s="120" t="s">
        <v>1098</v>
      </c>
    </row>
    <row r="177" spans="1:2" x14ac:dyDescent="0.25">
      <c r="A177" s="120">
        <v>4</v>
      </c>
      <c r="B177" s="120" t="s">
        <v>1301</v>
      </c>
    </row>
    <row r="178" spans="1:2" x14ac:dyDescent="0.25">
      <c r="A178" s="120">
        <v>3</v>
      </c>
      <c r="B178" s="120" t="s">
        <v>5675</v>
      </c>
    </row>
    <row r="179" spans="1:2" x14ac:dyDescent="0.25">
      <c r="A179" s="120">
        <v>4</v>
      </c>
      <c r="B179" s="120" t="s">
        <v>5669</v>
      </c>
    </row>
    <row r="180" spans="1:2" x14ac:dyDescent="0.25">
      <c r="A180" s="120">
        <v>3</v>
      </c>
      <c r="B180" s="120" t="s">
        <v>970</v>
      </c>
    </row>
    <row r="181" spans="1:2" x14ac:dyDescent="0.25">
      <c r="A181" s="120">
        <v>4</v>
      </c>
      <c r="B181" s="120" t="s">
        <v>1732</v>
      </c>
    </row>
    <row r="182" spans="1:2" x14ac:dyDescent="0.25">
      <c r="A182" s="120">
        <v>4</v>
      </c>
      <c r="B182" s="120" t="s">
        <v>1349</v>
      </c>
    </row>
    <row r="183" spans="1:2" x14ac:dyDescent="0.25">
      <c r="A183" s="120">
        <v>5</v>
      </c>
      <c r="B183" s="120" t="s">
        <v>2486</v>
      </c>
    </row>
    <row r="184" spans="1:2" x14ac:dyDescent="0.25">
      <c r="A184" s="120">
        <v>1</v>
      </c>
      <c r="B184" s="120" t="s">
        <v>5701</v>
      </c>
    </row>
    <row r="185" spans="1:2" x14ac:dyDescent="0.25">
      <c r="A185" s="120">
        <v>4</v>
      </c>
      <c r="B185" s="120" t="s">
        <v>1755</v>
      </c>
    </row>
    <row r="186" spans="1:2" x14ac:dyDescent="0.25">
      <c r="A186" s="120">
        <v>3</v>
      </c>
      <c r="B186" s="120" t="s">
        <v>789</v>
      </c>
    </row>
    <row r="187" spans="1:2" x14ac:dyDescent="0.25">
      <c r="A187" s="120">
        <v>3</v>
      </c>
      <c r="B187" s="120" t="s">
        <v>854</v>
      </c>
    </row>
    <row r="188" spans="1:2" x14ac:dyDescent="0.25">
      <c r="A188" s="120">
        <v>3</v>
      </c>
      <c r="B188" s="120" t="s">
        <v>5676</v>
      </c>
    </row>
    <row r="189" spans="1:2" x14ac:dyDescent="0.25">
      <c r="A189" s="120">
        <v>3</v>
      </c>
      <c r="B189" s="120" t="s">
        <v>733</v>
      </c>
    </row>
    <row r="190" spans="1:2" x14ac:dyDescent="0.25">
      <c r="A190" s="120">
        <v>6</v>
      </c>
      <c r="B190" s="120" t="s">
        <v>3322</v>
      </c>
    </row>
    <row r="191" spans="1:2" x14ac:dyDescent="0.25">
      <c r="A191" s="120">
        <v>1</v>
      </c>
      <c r="B191" s="120" t="s">
        <v>5702</v>
      </c>
    </row>
    <row r="192" spans="1:2" x14ac:dyDescent="0.25">
      <c r="A192" s="120">
        <v>2</v>
      </c>
      <c r="B192" s="120" t="s">
        <v>503</v>
      </c>
    </row>
    <row r="193" spans="1:2" x14ac:dyDescent="0.25">
      <c r="A193" s="120">
        <v>2</v>
      </c>
      <c r="B193" s="120" t="s">
        <v>499</v>
      </c>
    </row>
    <row r="194" spans="1:2" x14ac:dyDescent="0.25">
      <c r="A194" s="120">
        <v>1</v>
      </c>
      <c r="B194" s="120" t="s">
        <v>5633</v>
      </c>
    </row>
    <row r="195" spans="1:2" x14ac:dyDescent="0.25">
      <c r="A195" s="120">
        <v>1</v>
      </c>
      <c r="B195" s="120" t="s">
        <v>5703</v>
      </c>
    </row>
    <row r="196" spans="1:2" x14ac:dyDescent="0.25">
      <c r="A196" s="120">
        <v>1</v>
      </c>
      <c r="B196" s="120" t="s">
        <v>5634</v>
      </c>
    </row>
    <row r="197" spans="1:2" x14ac:dyDescent="0.25">
      <c r="A197" s="120">
        <v>4</v>
      </c>
      <c r="B197" s="120" t="s">
        <v>5670</v>
      </c>
    </row>
    <row r="198" spans="1:2" x14ac:dyDescent="0.25">
      <c r="A198" s="120">
        <v>5</v>
      </c>
      <c r="B198" s="120" t="s">
        <v>2547</v>
      </c>
    </row>
    <row r="199" spans="1:2" x14ac:dyDescent="0.25">
      <c r="A199" s="120">
        <v>3</v>
      </c>
      <c r="B199" s="120" t="s">
        <v>700</v>
      </c>
    </row>
    <row r="200" spans="1:2" x14ac:dyDescent="0.25">
      <c r="A200" s="120">
        <v>6</v>
      </c>
      <c r="B200" s="120" t="s">
        <v>3352</v>
      </c>
    </row>
    <row r="201" spans="1:2" x14ac:dyDescent="0.25">
      <c r="A201" s="120">
        <v>1</v>
      </c>
      <c r="B201" s="120" t="s">
        <v>5635</v>
      </c>
    </row>
    <row r="202" spans="1:2" x14ac:dyDescent="0.25">
      <c r="A202" s="120">
        <v>5</v>
      </c>
      <c r="B202" s="120" t="s">
        <v>2498</v>
      </c>
    </row>
    <row r="203" spans="1:2" x14ac:dyDescent="0.25">
      <c r="A203" s="120">
        <v>2</v>
      </c>
      <c r="B203" s="120" t="s">
        <v>5655</v>
      </c>
    </row>
    <row r="204" spans="1:2" x14ac:dyDescent="0.25">
      <c r="A204" s="120">
        <v>1</v>
      </c>
      <c r="B204" s="120" t="s">
        <v>5636</v>
      </c>
    </row>
    <row r="205" spans="1:2" x14ac:dyDescent="0.25">
      <c r="A205" s="120">
        <v>2</v>
      </c>
      <c r="B205" s="120" t="s">
        <v>5704</v>
      </c>
    </row>
    <row r="206" spans="1:2" x14ac:dyDescent="0.25">
      <c r="A206" s="120">
        <v>4</v>
      </c>
      <c r="B206" s="120" t="s">
        <v>1706</v>
      </c>
    </row>
    <row r="207" spans="1:2" x14ac:dyDescent="0.25">
      <c r="A207" s="120">
        <v>4</v>
      </c>
      <c r="B207" s="120" t="s">
        <v>1500</v>
      </c>
    </row>
    <row r="208" spans="1:2" x14ac:dyDescent="0.25">
      <c r="A208" s="120">
        <v>6</v>
      </c>
      <c r="B208" s="120" t="s">
        <v>3252</v>
      </c>
    </row>
    <row r="209" spans="1:2" x14ac:dyDescent="0.25">
      <c r="A209" s="120">
        <v>5</v>
      </c>
      <c r="B209" s="120" t="s">
        <v>3212</v>
      </c>
    </row>
    <row r="210" spans="1:2" x14ac:dyDescent="0.25">
      <c r="A210" s="120">
        <v>1</v>
      </c>
      <c r="B210" s="120" t="s">
        <v>11</v>
      </c>
    </row>
    <row r="211" spans="1:2" x14ac:dyDescent="0.25">
      <c r="A211" s="120">
        <v>4</v>
      </c>
      <c r="B211" s="120" t="s">
        <v>1370</v>
      </c>
    </row>
    <row r="212" spans="1:2" x14ac:dyDescent="0.25">
      <c r="A212" s="120">
        <v>5</v>
      </c>
      <c r="B212" s="120" t="s">
        <v>2595</v>
      </c>
    </row>
    <row r="213" spans="1:2" x14ac:dyDescent="0.25">
      <c r="A213" s="120">
        <v>3</v>
      </c>
      <c r="B213" s="120" t="s">
        <v>5656</v>
      </c>
    </row>
    <row r="214" spans="1:2" x14ac:dyDescent="0.25">
      <c r="A214" s="120">
        <v>4</v>
      </c>
      <c r="B214" s="120" t="s">
        <v>1743</v>
      </c>
    </row>
    <row r="215" spans="1:2" x14ac:dyDescent="0.25">
      <c r="A215" s="120">
        <v>2</v>
      </c>
      <c r="B215" s="120" t="s">
        <v>352</v>
      </c>
    </row>
    <row r="216" spans="1:2" x14ac:dyDescent="0.25">
      <c r="A216" s="120">
        <v>3</v>
      </c>
      <c r="B216" s="120" t="s">
        <v>879</v>
      </c>
    </row>
    <row r="217" spans="1:2" x14ac:dyDescent="0.25">
      <c r="A217" s="120">
        <v>3</v>
      </c>
      <c r="B217" s="120" t="s">
        <v>740</v>
      </c>
    </row>
    <row r="218" spans="1:2" x14ac:dyDescent="0.25">
      <c r="A218" s="120">
        <v>2</v>
      </c>
      <c r="B218" s="120" t="s">
        <v>602</v>
      </c>
    </row>
    <row r="219" spans="1:2" x14ac:dyDescent="0.25">
      <c r="A219" s="120">
        <v>5</v>
      </c>
      <c r="B219" s="120" t="s">
        <v>2740</v>
      </c>
    </row>
    <row r="220" spans="1:2" x14ac:dyDescent="0.25">
      <c r="A220" s="120">
        <v>5</v>
      </c>
      <c r="B220" s="120" t="s">
        <v>2401</v>
      </c>
    </row>
    <row r="221" spans="1:2" x14ac:dyDescent="0.25">
      <c r="A221" s="120">
        <v>5</v>
      </c>
      <c r="B221" s="120" t="s">
        <v>2538</v>
      </c>
    </row>
    <row r="222" spans="1:2" x14ac:dyDescent="0.25">
      <c r="A222" s="120">
        <v>5</v>
      </c>
      <c r="B222" s="120" t="s">
        <v>5646</v>
      </c>
    </row>
    <row r="223" spans="1:2" x14ac:dyDescent="0.25">
      <c r="A223" s="120">
        <v>3</v>
      </c>
      <c r="B223" s="120" t="s">
        <v>5657</v>
      </c>
    </row>
    <row r="224" spans="1:2" x14ac:dyDescent="0.25">
      <c r="A224" s="120">
        <v>2</v>
      </c>
      <c r="B224" s="120" t="s">
        <v>261</v>
      </c>
    </row>
    <row r="225" spans="1:2" x14ac:dyDescent="0.25">
      <c r="A225" s="120">
        <v>5</v>
      </c>
      <c r="B225" s="120" t="s">
        <v>2698</v>
      </c>
    </row>
    <row r="226" spans="1:2" x14ac:dyDescent="0.25">
      <c r="A226" s="120">
        <v>1</v>
      </c>
      <c r="B226" s="120" t="s">
        <v>218</v>
      </c>
    </row>
    <row r="227" spans="1:2" x14ac:dyDescent="0.25">
      <c r="A227" s="120">
        <v>3</v>
      </c>
      <c r="B227" s="120" t="s">
        <v>707</v>
      </c>
    </row>
    <row r="228" spans="1:2" x14ac:dyDescent="0.25">
      <c r="A228" s="120">
        <v>2</v>
      </c>
      <c r="B228" s="120" t="s">
        <v>264</v>
      </c>
    </row>
    <row r="229" spans="1:2" x14ac:dyDescent="0.25">
      <c r="A229" s="120">
        <v>3</v>
      </c>
      <c r="B229" s="120" t="s">
        <v>5658</v>
      </c>
    </row>
    <row r="230" spans="1:2" x14ac:dyDescent="0.25">
      <c r="A230" s="120">
        <v>4</v>
      </c>
      <c r="B230" s="120" t="s">
        <v>1417</v>
      </c>
    </row>
    <row r="231" spans="1:2" x14ac:dyDescent="0.25">
      <c r="A231" s="120">
        <v>2</v>
      </c>
      <c r="B231" s="120" t="s">
        <v>5705</v>
      </c>
    </row>
    <row r="232" spans="1:2" x14ac:dyDescent="0.25">
      <c r="A232" s="120">
        <v>5</v>
      </c>
      <c r="B232" s="120" t="s">
        <v>2440</v>
      </c>
    </row>
    <row r="233" spans="1:2" x14ac:dyDescent="0.25">
      <c r="A233" s="120">
        <v>3</v>
      </c>
      <c r="B233" s="120" t="s">
        <v>5686</v>
      </c>
    </row>
    <row r="234" spans="1:2" x14ac:dyDescent="0.25">
      <c r="A234" s="120">
        <v>1</v>
      </c>
      <c r="B234" s="120" t="s">
        <v>5637</v>
      </c>
    </row>
    <row r="235" spans="1:2" x14ac:dyDescent="0.25">
      <c r="A235" s="120">
        <v>2</v>
      </c>
      <c r="B235" s="120" t="s">
        <v>389</v>
      </c>
    </row>
    <row r="236" spans="1:2" x14ac:dyDescent="0.25">
      <c r="A236" s="120">
        <v>2</v>
      </c>
      <c r="B236" s="120" t="s">
        <v>5659</v>
      </c>
    </row>
    <row r="237" spans="1:2" x14ac:dyDescent="0.25">
      <c r="A237" s="120">
        <v>1</v>
      </c>
      <c r="B237" s="120" t="s">
        <v>15</v>
      </c>
    </row>
    <row r="238" spans="1:2" x14ac:dyDescent="0.25">
      <c r="A238" s="120">
        <v>1</v>
      </c>
      <c r="B238" s="120" t="s">
        <v>5706</v>
      </c>
    </row>
    <row r="239" spans="1:2" x14ac:dyDescent="0.25">
      <c r="A239" s="120">
        <v>5</v>
      </c>
      <c r="B239" s="120" t="s">
        <v>2958</v>
      </c>
    </row>
    <row r="240" spans="1:2" x14ac:dyDescent="0.25">
      <c r="A240" s="120">
        <v>5</v>
      </c>
      <c r="B240" s="120" t="s">
        <v>2414</v>
      </c>
    </row>
    <row r="241" spans="1:2" x14ac:dyDescent="0.25">
      <c r="A241" s="120">
        <v>5</v>
      </c>
      <c r="B241" s="120" t="s">
        <v>5666</v>
      </c>
    </row>
    <row r="242" spans="1:2" x14ac:dyDescent="0.25">
      <c r="A242" s="120">
        <v>3</v>
      </c>
      <c r="B242" s="120" t="s">
        <v>5660</v>
      </c>
    </row>
    <row r="243" spans="1:2" x14ac:dyDescent="0.25">
      <c r="A243" s="120">
        <v>5</v>
      </c>
      <c r="B243" s="120" t="s">
        <v>3036</v>
      </c>
    </row>
    <row r="244" spans="1:2" x14ac:dyDescent="0.25">
      <c r="A244" s="120">
        <v>6</v>
      </c>
      <c r="B244" s="120" t="s">
        <v>3330</v>
      </c>
    </row>
    <row r="245" spans="1:2" x14ac:dyDescent="0.25">
      <c r="A245" s="120">
        <v>6</v>
      </c>
      <c r="B245" s="120" t="s">
        <v>3229</v>
      </c>
    </row>
    <row r="246" spans="1:2" x14ac:dyDescent="0.25">
      <c r="A246" s="120">
        <v>5</v>
      </c>
      <c r="B246" s="120" t="s">
        <v>2509</v>
      </c>
    </row>
    <row r="247" spans="1:2" x14ac:dyDescent="0.25">
      <c r="A247" s="120">
        <v>4</v>
      </c>
      <c r="B247" s="120" t="s">
        <v>1399</v>
      </c>
    </row>
    <row r="248" spans="1:2" x14ac:dyDescent="0.25">
      <c r="A248" s="120">
        <v>5</v>
      </c>
      <c r="B248" s="120" t="s">
        <v>2405</v>
      </c>
    </row>
    <row r="249" spans="1:2" x14ac:dyDescent="0.25">
      <c r="A249" s="120">
        <v>4</v>
      </c>
      <c r="B249" s="120" t="s">
        <v>1162</v>
      </c>
    </row>
    <row r="250" spans="1:2" x14ac:dyDescent="0.25">
      <c r="A250" s="120">
        <v>1</v>
      </c>
      <c r="B250" s="120" t="s">
        <v>229</v>
      </c>
    </row>
    <row r="251" spans="1:2" x14ac:dyDescent="0.25">
      <c r="A251" s="120">
        <v>5</v>
      </c>
      <c r="B251" s="120" t="s">
        <v>5688</v>
      </c>
    </row>
    <row r="252" spans="1:2" x14ac:dyDescent="0.25">
      <c r="A252" s="120">
        <v>5</v>
      </c>
      <c r="B252" s="120" t="s">
        <v>2633</v>
      </c>
    </row>
    <row r="253" spans="1:2" x14ac:dyDescent="0.25">
      <c r="A253" s="120">
        <v>4</v>
      </c>
      <c r="B253" s="120" t="s">
        <v>1561</v>
      </c>
    </row>
    <row r="254" spans="1:2" x14ac:dyDescent="0.25">
      <c r="A254" s="120">
        <v>1</v>
      </c>
      <c r="B254" s="120" t="s">
        <v>5707</v>
      </c>
    </row>
    <row r="255" spans="1:2" x14ac:dyDescent="0.25">
      <c r="A255" s="120">
        <v>4</v>
      </c>
      <c r="B255" s="120" t="s">
        <v>1586</v>
      </c>
    </row>
    <row r="256" spans="1:2" x14ac:dyDescent="0.25">
      <c r="A256" s="120">
        <v>2</v>
      </c>
      <c r="B256" s="120" t="s">
        <v>5661</v>
      </c>
    </row>
    <row r="257" spans="1:2" x14ac:dyDescent="0.25">
      <c r="A257" s="120">
        <v>1</v>
      </c>
      <c r="B257" s="120" t="s">
        <v>108</v>
      </c>
    </row>
    <row r="258" spans="1:2" x14ac:dyDescent="0.25">
      <c r="A258" s="120">
        <v>3</v>
      </c>
      <c r="B258" s="120" t="s">
        <v>1131</v>
      </c>
    </row>
    <row r="259" spans="1:2" x14ac:dyDescent="0.25">
      <c r="A259" s="120">
        <v>4</v>
      </c>
      <c r="B259" s="120" t="s">
        <v>1168</v>
      </c>
    </row>
    <row r="260" spans="1:2" x14ac:dyDescent="0.25">
      <c r="A260" s="120">
        <v>4</v>
      </c>
      <c r="B260" s="120" t="s">
        <v>1427</v>
      </c>
    </row>
    <row r="261" spans="1:2" x14ac:dyDescent="0.25">
      <c r="A261" s="120">
        <v>1</v>
      </c>
      <c r="B261" s="120" t="s">
        <v>207</v>
      </c>
    </row>
    <row r="262" spans="1:2" x14ac:dyDescent="0.25">
      <c r="A262" s="120">
        <v>5</v>
      </c>
      <c r="B262" s="120" t="s">
        <v>3163</v>
      </c>
    </row>
    <row r="263" spans="1:2" x14ac:dyDescent="0.25">
      <c r="A263" s="120">
        <v>4</v>
      </c>
      <c r="B263" s="120" t="s">
        <v>1170</v>
      </c>
    </row>
    <row r="264" spans="1:2" x14ac:dyDescent="0.25">
      <c r="A264" s="120">
        <v>1</v>
      </c>
      <c r="B264" s="120" t="s">
        <v>5638</v>
      </c>
    </row>
    <row r="265" spans="1:2" x14ac:dyDescent="0.25">
      <c r="A265" s="120">
        <v>5</v>
      </c>
      <c r="B265" s="120" t="s">
        <v>2898</v>
      </c>
    </row>
    <row r="266" spans="1:2" x14ac:dyDescent="0.25">
      <c r="A266" s="120">
        <v>5</v>
      </c>
      <c r="B266" s="120" t="s">
        <v>2715</v>
      </c>
    </row>
    <row r="267" spans="1:2" x14ac:dyDescent="0.25">
      <c r="A267" s="120">
        <v>5</v>
      </c>
      <c r="B267" s="120" t="s">
        <v>5641</v>
      </c>
    </row>
    <row r="268" spans="1:2" x14ac:dyDescent="0.25">
      <c r="A268" s="120">
        <v>1</v>
      </c>
      <c r="B268" s="120" t="s">
        <v>92</v>
      </c>
    </row>
    <row r="269" spans="1:2" x14ac:dyDescent="0.25">
      <c r="A269" s="120">
        <v>1</v>
      </c>
      <c r="B269" s="120" t="s">
        <v>5708</v>
      </c>
    </row>
    <row r="270" spans="1:2" x14ac:dyDescent="0.25">
      <c r="A270" s="120">
        <v>3</v>
      </c>
      <c r="B270" s="120" t="s">
        <v>5677</v>
      </c>
    </row>
    <row r="271" spans="1:2" x14ac:dyDescent="0.25">
      <c r="A271" s="120">
        <v>3</v>
      </c>
      <c r="B271" s="120" t="s">
        <v>5662</v>
      </c>
    </row>
    <row r="272" spans="1:2" x14ac:dyDescent="0.25">
      <c r="A272" s="120">
        <v>3</v>
      </c>
      <c r="B272" s="120" t="s">
        <v>785</v>
      </c>
    </row>
    <row r="273" spans="1:2" x14ac:dyDescent="0.25">
      <c r="A273" s="120">
        <v>2</v>
      </c>
      <c r="B273" s="120" t="s">
        <v>5709</v>
      </c>
    </row>
    <row r="274" spans="1:2" x14ac:dyDescent="0.25">
      <c r="A274" s="120">
        <v>5</v>
      </c>
      <c r="B274" s="120" t="s">
        <v>2494</v>
      </c>
    </row>
    <row r="275" spans="1:2" x14ac:dyDescent="0.25">
      <c r="A275" s="120">
        <v>4</v>
      </c>
      <c r="B275" s="120" t="s">
        <v>1182</v>
      </c>
    </row>
    <row r="276" spans="1:2" x14ac:dyDescent="0.25">
      <c r="A276" s="120">
        <v>2</v>
      </c>
      <c r="B276" s="120" t="s">
        <v>285</v>
      </c>
    </row>
    <row r="277" spans="1:2" x14ac:dyDescent="0.25">
      <c r="A277" s="120">
        <v>2</v>
      </c>
      <c r="B277" s="120" t="s">
        <v>673</v>
      </c>
    </row>
    <row r="278" spans="1:2" x14ac:dyDescent="0.25">
      <c r="A278" s="120">
        <v>3</v>
      </c>
      <c r="B278" s="120" t="s">
        <v>1110</v>
      </c>
    </row>
    <row r="279" spans="1:2" x14ac:dyDescent="0.25">
      <c r="A279" s="120">
        <v>3</v>
      </c>
      <c r="B279" s="120" t="s">
        <v>1092</v>
      </c>
    </row>
    <row r="280" spans="1:2" x14ac:dyDescent="0.25">
      <c r="A280" s="120">
        <v>2</v>
      </c>
      <c r="B280" s="120" t="s">
        <v>583</v>
      </c>
    </row>
    <row r="281" spans="1:2" x14ac:dyDescent="0.25">
      <c r="A281" s="120">
        <v>3</v>
      </c>
      <c r="B281" s="120" t="s">
        <v>945</v>
      </c>
    </row>
    <row r="282" spans="1:2" x14ac:dyDescent="0.25">
      <c r="A282" s="120">
        <v>2</v>
      </c>
      <c r="B282" s="120" t="s">
        <v>258</v>
      </c>
    </row>
    <row r="283" spans="1:2" x14ac:dyDescent="0.25">
      <c r="A283" s="120">
        <v>3</v>
      </c>
      <c r="B283" s="120" t="s">
        <v>1059</v>
      </c>
    </row>
    <row r="284" spans="1:2" x14ac:dyDescent="0.25">
      <c r="A284" s="120">
        <v>1</v>
      </c>
      <c r="B284" s="120" t="s">
        <v>194</v>
      </c>
    </row>
    <row r="285" spans="1:2" x14ac:dyDescent="0.25">
      <c r="A285" s="120">
        <v>4</v>
      </c>
      <c r="B285" s="120" t="s">
        <v>1394</v>
      </c>
    </row>
    <row r="286" spans="1:2" x14ac:dyDescent="0.25">
      <c r="A286" s="120">
        <v>5</v>
      </c>
      <c r="B286" s="120" t="s">
        <v>3042</v>
      </c>
    </row>
    <row r="287" spans="1:2" x14ac:dyDescent="0.25">
      <c r="A287" s="120">
        <v>3</v>
      </c>
      <c r="B287" s="120" t="s">
        <v>1068</v>
      </c>
    </row>
    <row r="288" spans="1:2" x14ac:dyDescent="0.25">
      <c r="A288" s="120">
        <v>3</v>
      </c>
      <c r="B288" s="120" t="s">
        <v>956</v>
      </c>
    </row>
    <row r="289" spans="1:2" x14ac:dyDescent="0.25">
      <c r="A289" s="120">
        <v>3</v>
      </c>
      <c r="B289" s="120" t="s">
        <v>724</v>
      </c>
    </row>
    <row r="290" spans="1:2" x14ac:dyDescent="0.25">
      <c r="A290" s="120">
        <v>2</v>
      </c>
      <c r="B290" s="120" t="s">
        <v>645</v>
      </c>
    </row>
    <row r="291" spans="1:2" x14ac:dyDescent="0.25">
      <c r="A291" s="120">
        <v>3</v>
      </c>
      <c r="B291" s="120" t="s">
        <v>965</v>
      </c>
    </row>
    <row r="292" spans="1:2" x14ac:dyDescent="0.25">
      <c r="A292" s="120">
        <v>4</v>
      </c>
      <c r="B292" s="120" t="s">
        <v>1177</v>
      </c>
    </row>
    <row r="293" spans="1:2" x14ac:dyDescent="0.25">
      <c r="A293" s="120">
        <v>5</v>
      </c>
      <c r="B293" s="120" t="s">
        <v>2423</v>
      </c>
    </row>
    <row r="294" spans="1:2" x14ac:dyDescent="0.25">
      <c r="A294" s="120">
        <v>5</v>
      </c>
      <c r="B294" s="120" t="s">
        <v>3031</v>
      </c>
    </row>
    <row r="295" spans="1:2" x14ac:dyDescent="0.25">
      <c r="A295" s="120">
        <v>2</v>
      </c>
      <c r="B295" s="120" t="s">
        <v>255</v>
      </c>
    </row>
    <row r="296" spans="1:2" x14ac:dyDescent="0.25">
      <c r="A296" s="120">
        <v>4</v>
      </c>
      <c r="B296" s="120" t="s">
        <v>1401</v>
      </c>
    </row>
    <row r="297" spans="1:2" x14ac:dyDescent="0.25">
      <c r="A297" s="120">
        <v>5</v>
      </c>
      <c r="B297" s="120" t="s">
        <v>2621</v>
      </c>
    </row>
    <row r="298" spans="1:2" x14ac:dyDescent="0.25">
      <c r="A298" s="120">
        <v>1</v>
      </c>
      <c r="B298" s="120" t="s">
        <v>5710</v>
      </c>
    </row>
    <row r="299" spans="1:2" x14ac:dyDescent="0.25">
      <c r="A299" s="120">
        <v>4</v>
      </c>
      <c r="B299" s="120" t="s">
        <v>2264</v>
      </c>
    </row>
    <row r="300" spans="1:2" x14ac:dyDescent="0.25">
      <c r="A300" s="120">
        <v>3</v>
      </c>
      <c r="B300" s="120" t="s">
        <v>935</v>
      </c>
    </row>
    <row r="301" spans="1:2" x14ac:dyDescent="0.25">
      <c r="A301" s="120">
        <v>5</v>
      </c>
      <c r="B301" s="120" t="s">
        <v>2934</v>
      </c>
    </row>
    <row r="302" spans="1:2" x14ac:dyDescent="0.25">
      <c r="A302" s="120">
        <v>4</v>
      </c>
      <c r="B302" s="120" t="s">
        <v>1736</v>
      </c>
    </row>
    <row r="303" spans="1:2" x14ac:dyDescent="0.25">
      <c r="A303" s="120">
        <v>1</v>
      </c>
      <c r="B303" s="120" t="s">
        <v>5639</v>
      </c>
    </row>
    <row r="304" spans="1:2" x14ac:dyDescent="0.25">
      <c r="A304" s="120">
        <v>3</v>
      </c>
      <c r="B304" s="120" t="s">
        <v>696</v>
      </c>
    </row>
    <row r="305" spans="1:2" x14ac:dyDescent="0.25">
      <c r="A305" s="120">
        <v>3</v>
      </c>
      <c r="B305" s="120" t="s">
        <v>951</v>
      </c>
    </row>
    <row r="306" spans="1:2" x14ac:dyDescent="0.25">
      <c r="A306" s="120">
        <v>4</v>
      </c>
      <c r="B306" s="120" t="s">
        <v>2086</v>
      </c>
    </row>
    <row r="307" spans="1:2" x14ac:dyDescent="0.25">
      <c r="A307" s="120">
        <v>2</v>
      </c>
      <c r="B307" s="120" t="s">
        <v>387</v>
      </c>
    </row>
    <row r="308" spans="1:2" x14ac:dyDescent="0.25">
      <c r="A308" s="120">
        <v>5</v>
      </c>
      <c r="B308" s="120" t="s">
        <v>2482</v>
      </c>
    </row>
    <row r="309" spans="1:2" x14ac:dyDescent="0.25">
      <c r="A309" s="120">
        <v>4</v>
      </c>
      <c r="B309" s="120" t="s">
        <v>1275</v>
      </c>
    </row>
    <row r="310" spans="1:2" x14ac:dyDescent="0.25">
      <c r="A310" s="120">
        <v>2</v>
      </c>
      <c r="B310" s="120" t="s">
        <v>424</v>
      </c>
    </row>
    <row r="311" spans="1:2" x14ac:dyDescent="0.25">
      <c r="A311" s="120">
        <v>5</v>
      </c>
      <c r="B311" s="120" t="s">
        <v>2448</v>
      </c>
    </row>
    <row r="312" spans="1:2" x14ac:dyDescent="0.25">
      <c r="A312" s="120">
        <v>2</v>
      </c>
      <c r="B312" s="120" t="s">
        <v>363</v>
      </c>
    </row>
    <row r="313" spans="1:2" x14ac:dyDescent="0.25">
      <c r="A313" s="120">
        <v>2</v>
      </c>
      <c r="B313" s="120" t="s">
        <v>5711</v>
      </c>
    </row>
    <row r="314" spans="1:2" x14ac:dyDescent="0.25">
      <c r="A314" s="120">
        <v>1</v>
      </c>
      <c r="B314" s="120" t="s">
        <v>204</v>
      </c>
    </row>
    <row r="315" spans="1:2" x14ac:dyDescent="0.25">
      <c r="A315" s="120">
        <v>6</v>
      </c>
      <c r="B315" s="120" t="s">
        <v>3472</v>
      </c>
    </row>
    <row r="316" spans="1:2" x14ac:dyDescent="0.25">
      <c r="A316" s="120">
        <v>3</v>
      </c>
      <c r="B316" s="120" t="s">
        <v>912</v>
      </c>
    </row>
    <row r="317" spans="1:2" x14ac:dyDescent="0.25">
      <c r="A317" s="120">
        <v>3</v>
      </c>
      <c r="B317" s="120" t="s">
        <v>868</v>
      </c>
    </row>
    <row r="318" spans="1:2" x14ac:dyDescent="0.25">
      <c r="A318" s="120">
        <v>6</v>
      </c>
      <c r="B318" s="120" t="s">
        <v>3327</v>
      </c>
    </row>
    <row r="319" spans="1:2" x14ac:dyDescent="0.25">
      <c r="A319" s="120">
        <v>5</v>
      </c>
      <c r="B319" s="120" t="s">
        <v>2668</v>
      </c>
    </row>
    <row r="320" spans="1:2" x14ac:dyDescent="0.25">
      <c r="A320" s="120">
        <v>2</v>
      </c>
      <c r="B320" s="120" t="s">
        <v>5712</v>
      </c>
    </row>
    <row r="321" spans="1:2" x14ac:dyDescent="0.25">
      <c r="A321" s="120">
        <v>4</v>
      </c>
      <c r="B321" s="120" t="s">
        <v>1484</v>
      </c>
    </row>
    <row r="322" spans="1:2" x14ac:dyDescent="0.25">
      <c r="A322" s="120">
        <v>3</v>
      </c>
      <c r="B322" s="120" t="s">
        <v>907</v>
      </c>
    </row>
    <row r="323" spans="1:2" x14ac:dyDescent="0.25">
      <c r="A323" s="120">
        <v>5</v>
      </c>
      <c r="B323" s="120" t="s">
        <v>2764</v>
      </c>
    </row>
    <row r="324" spans="1:2" x14ac:dyDescent="0.25">
      <c r="A324" s="120">
        <v>2</v>
      </c>
      <c r="B324" s="120" t="s">
        <v>301</v>
      </c>
    </row>
    <row r="325" spans="1:2" x14ac:dyDescent="0.25">
      <c r="A325" s="120">
        <v>4</v>
      </c>
      <c r="B325" s="120" t="s">
        <v>1614</v>
      </c>
    </row>
    <row r="326" spans="1:2" x14ac:dyDescent="0.25">
      <c r="A326" s="120">
        <v>2</v>
      </c>
      <c r="B326" s="120" t="s">
        <v>271</v>
      </c>
    </row>
    <row r="327" spans="1:2" x14ac:dyDescent="0.25">
      <c r="A327" s="120">
        <v>1</v>
      </c>
      <c r="B327" s="120" t="s">
        <v>210</v>
      </c>
    </row>
    <row r="328" spans="1:2" x14ac:dyDescent="0.25">
      <c r="A328" s="120">
        <v>5</v>
      </c>
      <c r="B328" s="120" t="s">
        <v>2807</v>
      </c>
    </row>
    <row r="329" spans="1:2" x14ac:dyDescent="0.25">
      <c r="A329" s="120">
        <v>3</v>
      </c>
      <c r="B329" s="120" t="s">
        <v>1100</v>
      </c>
    </row>
    <row r="330" spans="1:2" x14ac:dyDescent="0.25">
      <c r="A330" s="120">
        <v>2</v>
      </c>
      <c r="B330" s="120" t="s">
        <v>329</v>
      </c>
    </row>
    <row r="331" spans="1:2" x14ac:dyDescent="0.25">
      <c r="A331" s="120">
        <v>3</v>
      </c>
      <c r="B331" s="120" t="s">
        <v>1029</v>
      </c>
    </row>
    <row r="332" spans="1:2" x14ac:dyDescent="0.25">
      <c r="A332" s="120">
        <v>2</v>
      </c>
      <c r="B332" s="120" t="s">
        <v>5713</v>
      </c>
    </row>
    <row r="333" spans="1:2" x14ac:dyDescent="0.25">
      <c r="A333" s="120">
        <v>3</v>
      </c>
      <c r="B333" s="120" t="s">
        <v>813</v>
      </c>
    </row>
    <row r="334" spans="1:2" x14ac:dyDescent="0.25">
      <c r="A334" s="120">
        <v>6</v>
      </c>
      <c r="B334" s="120" t="s">
        <v>1025</v>
      </c>
    </row>
    <row r="335" spans="1:2" x14ac:dyDescent="0.25">
      <c r="A335" s="120">
        <v>5</v>
      </c>
      <c r="B335" s="120" t="s">
        <v>2390</v>
      </c>
    </row>
    <row r="336" spans="1:2" x14ac:dyDescent="0.25">
      <c r="A336" s="120">
        <v>6</v>
      </c>
      <c r="B336" s="120" t="s">
        <v>3521</v>
      </c>
    </row>
    <row r="337" spans="1:2" x14ac:dyDescent="0.25">
      <c r="A337" s="120">
        <v>6</v>
      </c>
      <c r="B337" s="120" t="s">
        <v>3237</v>
      </c>
    </row>
    <row r="338" spans="1:2" x14ac:dyDescent="0.25">
      <c r="A338" s="120">
        <v>2</v>
      </c>
      <c r="B338" s="120" t="s">
        <v>586</v>
      </c>
    </row>
    <row r="339" spans="1:2" x14ac:dyDescent="0.25">
      <c r="A339" s="120">
        <v>5</v>
      </c>
      <c r="B339" s="120" t="s">
        <v>2718</v>
      </c>
    </row>
    <row r="340" spans="1:2" x14ac:dyDescent="0.25">
      <c r="A340" s="120">
        <v>2</v>
      </c>
      <c r="B340" s="120" t="s">
        <v>492</v>
      </c>
    </row>
    <row r="341" spans="1:2" x14ac:dyDescent="0.25">
      <c r="A341" s="120">
        <v>1</v>
      </c>
      <c r="B341" s="120" t="s">
        <v>48</v>
      </c>
    </row>
    <row r="342" spans="1:2" x14ac:dyDescent="0.25">
      <c r="A342" s="120">
        <v>1</v>
      </c>
      <c r="B342" s="120" t="s">
        <v>53</v>
      </c>
    </row>
    <row r="343" spans="1:2" x14ac:dyDescent="0.25">
      <c r="A343" s="120">
        <v>4</v>
      </c>
      <c r="B343" s="120" t="s">
        <v>1932</v>
      </c>
    </row>
    <row r="344" spans="1:2" x14ac:dyDescent="0.25">
      <c r="A344" s="120">
        <v>2</v>
      </c>
      <c r="B344" s="120" t="s">
        <v>273</v>
      </c>
    </row>
    <row r="345" spans="1:2" x14ac:dyDescent="0.25">
      <c r="A345" s="120">
        <v>4</v>
      </c>
      <c r="B345" s="120" t="s">
        <v>1212</v>
      </c>
    </row>
    <row r="346" spans="1:2" x14ac:dyDescent="0.25">
      <c r="A346" s="120">
        <v>1</v>
      </c>
      <c r="B346" s="120" t="s">
        <v>245</v>
      </c>
    </row>
    <row r="347" spans="1:2" x14ac:dyDescent="0.25">
      <c r="A347" s="120">
        <v>6</v>
      </c>
      <c r="B347" s="120" t="s">
        <v>5642</v>
      </c>
    </row>
    <row r="348" spans="1:2" x14ac:dyDescent="0.25">
      <c r="A348" s="120">
        <v>4</v>
      </c>
      <c r="B348" s="120" t="s">
        <v>1351</v>
      </c>
    </row>
    <row r="349" spans="1:2" x14ac:dyDescent="0.25">
      <c r="A349" s="120">
        <v>3</v>
      </c>
      <c r="B349" s="120" t="s">
        <v>705</v>
      </c>
    </row>
    <row r="350" spans="1:2" x14ac:dyDescent="0.25">
      <c r="A350" s="120">
        <v>1</v>
      </c>
      <c r="B350" s="120" t="s">
        <v>216</v>
      </c>
    </row>
    <row r="351" spans="1:2" x14ac:dyDescent="0.25">
      <c r="A351" s="120">
        <v>5</v>
      </c>
      <c r="B351" s="120" t="s">
        <v>2456</v>
      </c>
    </row>
    <row r="352" spans="1:2" x14ac:dyDescent="0.25">
      <c r="A352" s="120">
        <v>5</v>
      </c>
      <c r="B352" s="120" t="s">
        <v>2420</v>
      </c>
    </row>
  </sheetData>
  <autoFilter ref="A1:B1">
    <sortState ref="A2:B352">
      <sortCondition ref="B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1"/>
  <sheetViews>
    <sheetView workbookViewId="0">
      <selection activeCell="M18" sqref="M18"/>
    </sheetView>
  </sheetViews>
  <sheetFormatPr defaultRowHeight="15" x14ac:dyDescent="0.25"/>
  <cols>
    <col min="1" max="1" width="7.28515625" style="10" bestFit="1" customWidth="1"/>
    <col min="2" max="2" width="9.5703125" style="10" customWidth="1"/>
    <col min="3" max="3" width="7.28515625" style="10" bestFit="1" customWidth="1"/>
    <col min="4" max="4" width="7.140625" style="10" bestFit="1" customWidth="1"/>
    <col min="5" max="5" width="8.7109375" style="10" bestFit="1" customWidth="1"/>
    <col min="6" max="6" width="12.5703125" style="10" bestFit="1" customWidth="1"/>
    <col min="7" max="7" width="9.140625" style="10"/>
    <col min="8" max="8" width="13.7109375" style="10" bestFit="1" customWidth="1"/>
    <col min="9" max="9" width="9.140625" style="10"/>
    <col min="11" max="11" width="5" bestFit="1" customWidth="1"/>
    <col min="12" max="12" width="12.7109375" bestFit="1" customWidth="1"/>
    <col min="13" max="13" width="11.7109375" customWidth="1"/>
    <col min="14" max="14" width="11.28515625" customWidth="1"/>
  </cols>
  <sheetData>
    <row r="1" spans="1:14" s="113" customFormat="1" ht="15.75" thickBot="1" x14ac:dyDescent="0.3">
      <c r="A1" s="131"/>
      <c r="B1" s="131"/>
      <c r="C1" s="131"/>
      <c r="D1" s="131"/>
      <c r="E1" s="131"/>
      <c r="F1" s="10"/>
      <c r="G1" s="10"/>
      <c r="H1" s="10"/>
      <c r="I1" s="10"/>
    </row>
    <row r="2" spans="1:14" ht="15" customHeight="1" thickBot="1" x14ac:dyDescent="0.3">
      <c r="C2" s="126" t="s">
        <v>3626</v>
      </c>
      <c r="D2" s="127"/>
      <c r="E2" s="128"/>
      <c r="F2" s="126" t="s">
        <v>3627</v>
      </c>
      <c r="G2" s="127"/>
      <c r="H2" s="128"/>
      <c r="K2" s="129" t="s">
        <v>3637</v>
      </c>
      <c r="L2" s="129"/>
      <c r="M2" s="129"/>
      <c r="N2" s="129"/>
    </row>
    <row r="3" spans="1:14" ht="60.75" thickBot="1" x14ac:dyDescent="0.3">
      <c r="A3" s="124" t="s">
        <v>5725</v>
      </c>
      <c r="B3" s="125" t="s">
        <v>3629</v>
      </c>
      <c r="C3" s="74" t="s">
        <v>3625</v>
      </c>
      <c r="D3" s="68" t="s">
        <v>3630</v>
      </c>
      <c r="E3" s="69" t="s">
        <v>3631</v>
      </c>
      <c r="F3" s="74" t="s">
        <v>5628</v>
      </c>
      <c r="G3" s="97" t="s">
        <v>5629</v>
      </c>
      <c r="H3" s="102" t="s">
        <v>5631</v>
      </c>
      <c r="K3" s="130"/>
      <c r="L3" s="130"/>
      <c r="M3" s="130"/>
      <c r="N3" s="130"/>
    </row>
    <row r="4" spans="1:14" x14ac:dyDescent="0.25">
      <c r="A4" s="70">
        <v>1</v>
      </c>
      <c r="B4" s="71">
        <f>COUNTIF('By District'!$A$3:$A$5872,Summary!A4)</f>
        <v>289</v>
      </c>
      <c r="C4" s="72">
        <v>56</v>
      </c>
      <c r="D4" s="61">
        <v>37</v>
      </c>
      <c r="E4" s="73">
        <f>D4/C4</f>
        <v>0.6607142857142857</v>
      </c>
      <c r="F4" s="66" t="s">
        <v>3628</v>
      </c>
      <c r="G4" s="98" t="s">
        <v>3628</v>
      </c>
      <c r="H4" s="103" t="s">
        <v>3628</v>
      </c>
      <c r="K4" s="76" t="s">
        <v>3632</v>
      </c>
      <c r="L4" s="76" t="s">
        <v>3633</v>
      </c>
      <c r="M4" s="76" t="s">
        <v>3634</v>
      </c>
      <c r="N4" s="77" t="s">
        <v>3635</v>
      </c>
    </row>
    <row r="5" spans="1:14" x14ac:dyDescent="0.25">
      <c r="A5" s="62">
        <v>2</v>
      </c>
      <c r="B5" s="63">
        <f>COUNTIF('By District'!$A$3:$A$5872,Summary!A5)</f>
        <v>691</v>
      </c>
      <c r="C5" s="64">
        <v>56</v>
      </c>
      <c r="D5" s="60">
        <v>38</v>
      </c>
      <c r="E5" s="65">
        <f t="shared" ref="E5:E9" si="0">D5/C5</f>
        <v>0.6785714285714286</v>
      </c>
      <c r="F5" s="67" t="s">
        <v>3628</v>
      </c>
      <c r="G5" s="99" t="s">
        <v>3628</v>
      </c>
      <c r="H5" s="62" t="s">
        <v>3628</v>
      </c>
      <c r="K5" s="78">
        <v>2017</v>
      </c>
      <c r="L5" s="80">
        <f>1280004+1729830+575000+1620000</f>
        <v>5204834</v>
      </c>
      <c r="M5" s="80">
        <v>0</v>
      </c>
      <c r="N5" s="81">
        <f>SUM(L5:M5)</f>
        <v>5204834</v>
      </c>
    </row>
    <row r="6" spans="1:14" x14ac:dyDescent="0.25">
      <c r="A6" s="62">
        <v>3</v>
      </c>
      <c r="B6" s="63">
        <f>COUNTIF('By District'!$A$3:$A$5872,Summary!A6)</f>
        <v>673</v>
      </c>
      <c r="C6" s="64">
        <v>77</v>
      </c>
      <c r="D6" s="60">
        <v>57</v>
      </c>
      <c r="E6" s="65">
        <f t="shared" si="0"/>
        <v>0.74025974025974028</v>
      </c>
      <c r="F6" s="67">
        <v>1280000</v>
      </c>
      <c r="G6" s="99">
        <v>89</v>
      </c>
      <c r="H6" s="104">
        <f>F6/G6</f>
        <v>14382.022471910112</v>
      </c>
      <c r="K6" s="79">
        <v>2018</v>
      </c>
      <c r="L6" s="81">
        <v>0</v>
      </c>
      <c r="M6" s="81">
        <v>0</v>
      </c>
      <c r="N6" s="81">
        <f>SUM(L6:M6)</f>
        <v>0</v>
      </c>
    </row>
    <row r="7" spans="1:14" x14ac:dyDescent="0.25">
      <c r="A7" s="62">
        <v>4</v>
      </c>
      <c r="B7" s="63">
        <f>COUNTIF('By District'!$A$3:$A$5872,Summary!A7)</f>
        <v>2267</v>
      </c>
      <c r="C7" s="64">
        <v>62</v>
      </c>
      <c r="D7" s="60">
        <v>57</v>
      </c>
      <c r="E7" s="65">
        <f t="shared" si="0"/>
        <v>0.91935483870967738</v>
      </c>
      <c r="F7" s="67">
        <v>1730000</v>
      </c>
      <c r="G7" s="99">
        <v>150</v>
      </c>
      <c r="H7" s="104">
        <f t="shared" ref="H7:H9" si="1">F7/G7</f>
        <v>11533.333333333334</v>
      </c>
      <c r="K7" s="79">
        <v>2019</v>
      </c>
      <c r="L7" s="81">
        <v>1610000</v>
      </c>
      <c r="M7" s="81">
        <v>2550000</v>
      </c>
      <c r="N7" s="81">
        <f t="shared" ref="N7:N9" si="2">SUM(L7:M7)</f>
        <v>4160000</v>
      </c>
    </row>
    <row r="8" spans="1:14" x14ac:dyDescent="0.25">
      <c r="A8" s="62">
        <v>5</v>
      </c>
      <c r="B8" s="63">
        <f>COUNTIF('By District'!$A$3:$A$5872,Summary!A8)</f>
        <v>1252</v>
      </c>
      <c r="C8" s="64">
        <v>81</v>
      </c>
      <c r="D8" s="60">
        <v>71</v>
      </c>
      <c r="E8" s="65">
        <f t="shared" si="0"/>
        <v>0.87654320987654322</v>
      </c>
      <c r="F8" s="67">
        <v>575000</v>
      </c>
      <c r="G8" s="99">
        <v>60</v>
      </c>
      <c r="H8" s="104">
        <f t="shared" si="1"/>
        <v>9583.3333333333339</v>
      </c>
      <c r="K8" s="79">
        <v>2020</v>
      </c>
      <c r="L8" s="81">
        <v>1430000</v>
      </c>
      <c r="M8" s="81">
        <v>6801797</v>
      </c>
      <c r="N8" s="81">
        <f t="shared" si="2"/>
        <v>8231797</v>
      </c>
    </row>
    <row r="9" spans="1:14" ht="15.75" thickBot="1" x14ac:dyDescent="0.3">
      <c r="A9" s="83">
        <v>6</v>
      </c>
      <c r="B9" s="84">
        <f>COUNTIF('By District'!$A$3:$A$5872,Summary!A9)</f>
        <v>698</v>
      </c>
      <c r="C9" s="85">
        <v>19</v>
      </c>
      <c r="D9" s="86">
        <v>17</v>
      </c>
      <c r="E9" s="87">
        <f t="shared" si="0"/>
        <v>0.89473684210526316</v>
      </c>
      <c r="F9" s="88">
        <v>1620000</v>
      </c>
      <c r="G9" s="100">
        <v>120</v>
      </c>
      <c r="H9" s="105">
        <f t="shared" si="1"/>
        <v>13500</v>
      </c>
      <c r="K9" s="79">
        <v>2021</v>
      </c>
      <c r="L9" s="81">
        <v>1470000</v>
      </c>
      <c r="M9" s="81">
        <v>0</v>
      </c>
      <c r="N9" s="81">
        <f t="shared" si="2"/>
        <v>1470000</v>
      </c>
    </row>
    <row r="10" spans="1:14" ht="15.75" thickBot="1" x14ac:dyDescent="0.3">
      <c r="A10" s="89" t="s">
        <v>5630</v>
      </c>
      <c r="B10" s="90">
        <f>SUM(B4:B9)</f>
        <v>5870</v>
      </c>
      <c r="C10" s="91"/>
      <c r="D10" s="91"/>
      <c r="E10" s="91"/>
      <c r="F10" s="92">
        <f>SUM(F6:F9)</f>
        <v>5205000</v>
      </c>
      <c r="G10" s="101">
        <f>SUM(G4:G9)</f>
        <v>419</v>
      </c>
      <c r="H10" s="106">
        <f>AVERAGE(H6:H9)</f>
        <v>12249.672284644195</v>
      </c>
      <c r="M10" s="77" t="s">
        <v>3636</v>
      </c>
      <c r="N10" s="81">
        <f>SUM(N5:N9)</f>
        <v>19066631</v>
      </c>
    </row>
    <row r="11" spans="1:14" x14ac:dyDescent="0.25">
      <c r="F11" s="75"/>
    </row>
  </sheetData>
  <mergeCells count="4">
    <mergeCell ref="C2:E2"/>
    <mergeCell ref="F2:H2"/>
    <mergeCell ref="K2:N3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5872"/>
  <sheetViews>
    <sheetView view="pageBreakPreview" zoomScale="60" zoomScaleNormal="100" workbookViewId="0">
      <pane ySplit="2" topLeftCell="A3" activePane="bottomLeft" state="frozen"/>
      <selection pane="bottomLeft" activeCell="K34" sqref="K34"/>
    </sheetView>
  </sheetViews>
  <sheetFormatPr defaultRowHeight="15" x14ac:dyDescent="0.25"/>
  <cols>
    <col min="1" max="1" width="15.140625" style="113" bestFit="1" customWidth="1"/>
    <col min="2" max="2" width="6.7109375" style="57" bestFit="1" customWidth="1"/>
    <col min="3" max="3" width="8.7109375" style="57" customWidth="1"/>
    <col min="4" max="4" width="22" style="10" customWidth="1"/>
    <col min="5" max="5" width="32.28515625" style="10" customWidth="1"/>
    <col min="6" max="6" width="10.85546875" style="10" customWidth="1"/>
    <col min="7" max="7" width="8.7109375" style="10" customWidth="1"/>
  </cols>
  <sheetData>
    <row r="1" spans="1:7" ht="31.5" customHeight="1" x14ac:dyDescent="0.25">
      <c r="A1" s="134" t="s">
        <v>5726</v>
      </c>
      <c r="B1" s="134" t="s">
        <v>5727</v>
      </c>
      <c r="C1" s="132" t="s">
        <v>0</v>
      </c>
      <c r="D1" s="132"/>
      <c r="E1" s="132"/>
      <c r="F1" s="133" t="s">
        <v>1</v>
      </c>
      <c r="G1" s="133"/>
    </row>
    <row r="2" spans="1:7" ht="15.75" x14ac:dyDescent="0.25">
      <c r="A2" s="135"/>
      <c r="B2" s="135"/>
      <c r="C2" s="82" t="s">
        <v>2</v>
      </c>
      <c r="D2" s="82" t="s">
        <v>3</v>
      </c>
      <c r="E2" s="82" t="s">
        <v>4</v>
      </c>
      <c r="F2" s="12" t="s">
        <v>5</v>
      </c>
      <c r="G2" s="13" t="s">
        <v>6</v>
      </c>
    </row>
    <row r="3" spans="1:7" ht="15.75" x14ac:dyDescent="0.25">
      <c r="A3" s="58" t="str">
        <f>VLOOKUP('By Town'!D3,'Towns by Region'!$A$2:$B$360,2,FALSE)</f>
        <v>Brockton</v>
      </c>
      <c r="B3" s="58">
        <v>5</v>
      </c>
      <c r="C3" s="58">
        <v>18170</v>
      </c>
      <c r="D3" s="49" t="s">
        <v>2398</v>
      </c>
      <c r="E3" s="49" t="s">
        <v>4548</v>
      </c>
      <c r="F3" s="45">
        <v>296.52716388540847</v>
      </c>
      <c r="G3" s="50">
        <v>9</v>
      </c>
    </row>
    <row r="4" spans="1:7" ht="15.75" x14ac:dyDescent="0.25">
      <c r="A4" s="58" t="str">
        <f>VLOOKUP('By Town'!D4,'Towns by Region'!$A$2:$B$360,2,FALSE)</f>
        <v>Brockton</v>
      </c>
      <c r="B4" s="58">
        <v>5</v>
      </c>
      <c r="C4" s="58">
        <v>16846</v>
      </c>
      <c r="D4" s="49" t="s">
        <v>2398</v>
      </c>
      <c r="E4" s="49" t="s">
        <v>4578</v>
      </c>
      <c r="F4" s="45">
        <v>274.73952367973732</v>
      </c>
      <c r="G4" s="50">
        <v>57</v>
      </c>
    </row>
    <row r="5" spans="1:7" ht="15.75" x14ac:dyDescent="0.25">
      <c r="A5" s="58" t="str">
        <f>VLOOKUP('By Town'!D5,'Towns by Region'!$A$2:$B$360,2,FALSE)</f>
        <v>Brockton</v>
      </c>
      <c r="B5" s="58">
        <v>5</v>
      </c>
      <c r="C5" s="58">
        <v>22025</v>
      </c>
      <c r="D5" s="49" t="s">
        <v>2398</v>
      </c>
      <c r="E5" s="49" t="s">
        <v>4626</v>
      </c>
      <c r="F5" s="45">
        <v>250.50138175549316</v>
      </c>
      <c r="G5" s="50">
        <v>152</v>
      </c>
    </row>
    <row r="6" spans="1:7" ht="15.75" x14ac:dyDescent="0.25">
      <c r="A6" s="58" t="str">
        <f>VLOOKUP('By Town'!D6,'Towns by Region'!$A$2:$B$360,2,FALSE)</f>
        <v>Brockton</v>
      </c>
      <c r="B6" s="58">
        <v>5</v>
      </c>
      <c r="C6" s="58">
        <v>22273</v>
      </c>
      <c r="D6" s="49" t="s">
        <v>2398</v>
      </c>
      <c r="E6" s="49" t="s">
        <v>2677</v>
      </c>
      <c r="F6" s="45">
        <v>213.45636842373167</v>
      </c>
      <c r="G6" s="50">
        <v>329</v>
      </c>
    </row>
    <row r="7" spans="1:7" ht="15.75" x14ac:dyDescent="0.25">
      <c r="A7" s="58" t="str">
        <f>VLOOKUP('By Town'!D7,'Towns by Region'!$A$2:$B$360,2,FALSE)</f>
        <v>Brockton</v>
      </c>
      <c r="B7" s="58">
        <v>5</v>
      </c>
      <c r="C7" s="58">
        <v>22275</v>
      </c>
      <c r="D7" s="49" t="s">
        <v>2398</v>
      </c>
      <c r="E7" s="49" t="s">
        <v>2677</v>
      </c>
      <c r="F7" s="45">
        <v>205.88747684474308</v>
      </c>
      <c r="G7" s="50">
        <v>425</v>
      </c>
    </row>
    <row r="8" spans="1:7" ht="15.75" x14ac:dyDescent="0.25">
      <c r="A8" s="58" t="str">
        <f>VLOOKUP('By Town'!D8,'Towns by Region'!$A$2:$B$360,2,FALSE)</f>
        <v>Brockton</v>
      </c>
      <c r="B8" s="58">
        <v>5</v>
      </c>
      <c r="C8" s="58">
        <v>12638</v>
      </c>
      <c r="D8" s="49" t="s">
        <v>2398</v>
      </c>
      <c r="E8" s="49" t="s">
        <v>2814</v>
      </c>
      <c r="F8" s="45">
        <v>196.17806104261862</v>
      </c>
      <c r="G8" s="50">
        <v>524</v>
      </c>
    </row>
    <row r="9" spans="1:7" ht="15.75" x14ac:dyDescent="0.25">
      <c r="A9" s="58" t="str">
        <f>VLOOKUP('By Town'!D9,'Towns by Region'!$A$2:$B$360,2,FALSE)</f>
        <v>Brockton</v>
      </c>
      <c r="B9" s="58">
        <v>5</v>
      </c>
      <c r="C9" s="58">
        <v>23524</v>
      </c>
      <c r="D9" s="49" t="s">
        <v>2398</v>
      </c>
      <c r="E9" s="49" t="s">
        <v>2832</v>
      </c>
      <c r="F9" s="45">
        <v>192.56143313482164</v>
      </c>
      <c r="G9" s="50">
        <v>551</v>
      </c>
    </row>
    <row r="10" spans="1:7" ht="15.75" x14ac:dyDescent="0.25">
      <c r="A10" s="58" t="str">
        <f>VLOOKUP('By Town'!D10,'Towns by Region'!$A$2:$B$360,2,FALSE)</f>
        <v>Brockton</v>
      </c>
      <c r="B10" s="58">
        <v>5</v>
      </c>
      <c r="C10" s="58">
        <v>1694</v>
      </c>
      <c r="D10" s="49" t="s">
        <v>2398</v>
      </c>
      <c r="E10" s="49" t="s">
        <v>2977</v>
      </c>
      <c r="F10" s="45">
        <v>169.52778367207929</v>
      </c>
      <c r="G10" s="50">
        <v>788</v>
      </c>
    </row>
    <row r="11" spans="1:7" ht="15.75" x14ac:dyDescent="0.25">
      <c r="A11" s="58" t="str">
        <f>VLOOKUP('By Town'!D11,'Towns by Region'!$A$2:$B$360,2,FALSE)</f>
        <v>Brockton</v>
      </c>
      <c r="B11" s="58">
        <v>5</v>
      </c>
      <c r="C11" s="58">
        <v>25998</v>
      </c>
      <c r="D11" s="49" t="s">
        <v>2398</v>
      </c>
      <c r="E11" s="49" t="s">
        <v>2979</v>
      </c>
      <c r="F11" s="45">
        <v>169.52151442347068</v>
      </c>
      <c r="G11" s="50">
        <v>789</v>
      </c>
    </row>
    <row r="12" spans="1:7" ht="15.75" x14ac:dyDescent="0.25">
      <c r="A12" s="58" t="str">
        <f>VLOOKUP('By Town'!D12,'Towns by Region'!$A$2:$B$360,2,FALSE)</f>
        <v>Brockton</v>
      </c>
      <c r="B12" s="58">
        <v>5</v>
      </c>
      <c r="C12" s="58">
        <v>1692</v>
      </c>
      <c r="D12" s="49" t="s">
        <v>2398</v>
      </c>
      <c r="E12" s="49" t="s">
        <v>2977</v>
      </c>
      <c r="F12" s="45">
        <v>167.8014465392512</v>
      </c>
      <c r="G12" s="50">
        <v>792</v>
      </c>
    </row>
    <row r="13" spans="1:7" ht="15.75" x14ac:dyDescent="0.25">
      <c r="A13" s="58" t="str">
        <f>VLOOKUP('By Town'!D13,'Towns by Region'!$A$2:$B$360,2,FALSE)</f>
        <v>Brockton</v>
      </c>
      <c r="B13" s="58">
        <v>5</v>
      </c>
      <c r="C13" s="58">
        <v>1693</v>
      </c>
      <c r="D13" s="49" t="s">
        <v>2398</v>
      </c>
      <c r="E13" s="49" t="s">
        <v>2977</v>
      </c>
      <c r="F13" s="45">
        <v>167.76919054365402</v>
      </c>
      <c r="G13" s="50">
        <v>793</v>
      </c>
    </row>
    <row r="14" spans="1:7" ht="15.75" x14ac:dyDescent="0.25">
      <c r="A14" s="58" t="str">
        <f>VLOOKUP('By Town'!D14,'Towns by Region'!$A$2:$B$360,2,FALSE)</f>
        <v>Brockton</v>
      </c>
      <c r="B14" s="58">
        <v>5</v>
      </c>
      <c r="C14" s="58">
        <v>22024</v>
      </c>
      <c r="D14" s="49" t="s">
        <v>2398</v>
      </c>
      <c r="E14" s="49" t="s">
        <v>2990</v>
      </c>
      <c r="F14" s="45">
        <v>166.68908884562737</v>
      </c>
      <c r="G14" s="50">
        <v>805</v>
      </c>
    </row>
    <row r="15" spans="1:7" ht="15.75" x14ac:dyDescent="0.25">
      <c r="A15" s="58" t="str">
        <f>VLOOKUP('By Town'!D15,'Towns by Region'!$A$2:$B$360,2,FALSE)</f>
        <v>Brockton</v>
      </c>
      <c r="B15" s="58">
        <v>5</v>
      </c>
      <c r="C15" s="58">
        <v>12637</v>
      </c>
      <c r="D15" s="49" t="s">
        <v>2398</v>
      </c>
      <c r="E15" s="49" t="s">
        <v>2814</v>
      </c>
      <c r="F15" s="45">
        <v>156.02265078038675</v>
      </c>
      <c r="G15" s="50">
        <v>878</v>
      </c>
    </row>
    <row r="16" spans="1:7" ht="15.75" x14ac:dyDescent="0.25">
      <c r="A16" s="58" t="str">
        <f>VLOOKUP('By Town'!D16,'Towns by Region'!$A$2:$B$360,2,FALSE)</f>
        <v>Brockton</v>
      </c>
      <c r="B16" s="58">
        <v>5</v>
      </c>
      <c r="C16" s="58">
        <v>22272</v>
      </c>
      <c r="D16" s="49" t="s">
        <v>2398</v>
      </c>
      <c r="E16" s="49" t="s">
        <v>2677</v>
      </c>
      <c r="F16" s="45">
        <v>138.67107387521648</v>
      </c>
      <c r="G16" s="50">
        <v>999</v>
      </c>
    </row>
    <row r="17" spans="1:7" ht="15.75" x14ac:dyDescent="0.25">
      <c r="A17" s="58" t="str">
        <f>VLOOKUP('By Town'!D17,'Towns by Region'!$A$2:$B$360,2,FALSE)</f>
        <v>Brockton</v>
      </c>
      <c r="B17" s="58">
        <v>5</v>
      </c>
      <c r="C17" s="58">
        <v>20022</v>
      </c>
      <c r="D17" s="49" t="s">
        <v>2398</v>
      </c>
      <c r="E17" s="49" t="s">
        <v>3150</v>
      </c>
      <c r="F17" s="45">
        <v>122.45862137054885</v>
      </c>
      <c r="G17" s="50">
        <v>1103</v>
      </c>
    </row>
    <row r="18" spans="1:7" ht="15.75" x14ac:dyDescent="0.25">
      <c r="A18" s="58" t="str">
        <f>VLOOKUP('By Town'!D18,'Towns by Region'!$A$2:$B$360,2,FALSE)</f>
        <v>Brockton</v>
      </c>
      <c r="B18" s="58">
        <v>5</v>
      </c>
      <c r="C18" s="58">
        <v>21394</v>
      </c>
      <c r="D18" s="49" t="s">
        <v>2398</v>
      </c>
      <c r="E18" s="49" t="s">
        <v>3180</v>
      </c>
      <c r="F18" s="45">
        <v>109.05930233860204</v>
      </c>
      <c r="G18" s="50">
        <v>1176</v>
      </c>
    </row>
    <row r="19" spans="1:7" ht="15.75" x14ac:dyDescent="0.25">
      <c r="A19" s="58" t="str">
        <f>VLOOKUP('By Town'!D19,'Towns by Region'!$A$2:$B$360,2,FALSE)</f>
        <v>Brockton</v>
      </c>
      <c r="B19" s="58">
        <v>5</v>
      </c>
      <c r="C19" s="58">
        <v>3062</v>
      </c>
      <c r="D19" s="49" t="s">
        <v>2398</v>
      </c>
      <c r="E19" s="49" t="s">
        <v>3198</v>
      </c>
      <c r="F19" s="45">
        <v>91.631002405191708</v>
      </c>
      <c r="G19" s="50">
        <v>1209</v>
      </c>
    </row>
    <row r="20" spans="1:7" ht="15.75" x14ac:dyDescent="0.25">
      <c r="A20" s="58" t="str">
        <f>VLOOKUP('By Town'!D20,'Towns by Region'!$A$2:$B$360,2,FALSE)</f>
        <v>Brockton</v>
      </c>
      <c r="B20" s="58">
        <v>5</v>
      </c>
      <c r="C20" s="58">
        <v>21395</v>
      </c>
      <c r="D20" s="49" t="s">
        <v>2398</v>
      </c>
      <c r="E20" s="49" t="s">
        <v>3180</v>
      </c>
      <c r="F20" s="45">
        <v>58.772481737448352</v>
      </c>
      <c r="G20" s="50">
        <v>1250</v>
      </c>
    </row>
    <row r="21" spans="1:7" ht="15.75" x14ac:dyDescent="0.25">
      <c r="A21" s="93" t="str">
        <f>VLOOKUP('By Town'!D21,'Towns by Region'!$A$2:$B$360,2,FALSE)</f>
        <v>Boston</v>
      </c>
      <c r="B21" s="93">
        <v>3</v>
      </c>
      <c r="C21" s="93">
        <v>8554</v>
      </c>
      <c r="D21" s="23" t="s">
        <v>726</v>
      </c>
      <c r="E21" s="49" t="s">
        <v>4039</v>
      </c>
      <c r="F21" s="25">
        <v>313.37197267928912</v>
      </c>
      <c r="G21" s="23">
        <v>28</v>
      </c>
    </row>
    <row r="22" spans="1:7" ht="15.75" x14ac:dyDescent="0.25">
      <c r="A22" s="93" t="str">
        <f>VLOOKUP('By Town'!D22,'Towns by Region'!$A$2:$B$360,2,FALSE)</f>
        <v>Boston</v>
      </c>
      <c r="B22" s="93">
        <v>3</v>
      </c>
      <c r="C22" s="93">
        <v>8555</v>
      </c>
      <c r="D22" s="23" t="s">
        <v>726</v>
      </c>
      <c r="E22" s="49" t="s">
        <v>4039</v>
      </c>
      <c r="F22" s="25">
        <v>313.37197267928912</v>
      </c>
      <c r="G22" s="23">
        <v>28</v>
      </c>
    </row>
    <row r="23" spans="1:7" ht="15.75" x14ac:dyDescent="0.25">
      <c r="A23" s="93" t="str">
        <f>VLOOKUP('By Town'!D23,'Towns by Region'!$A$2:$B$360,2,FALSE)</f>
        <v>Boston</v>
      </c>
      <c r="B23" s="93">
        <v>3</v>
      </c>
      <c r="C23" s="93">
        <v>8552</v>
      </c>
      <c r="D23" s="23" t="s">
        <v>726</v>
      </c>
      <c r="E23" s="49" t="s">
        <v>4039</v>
      </c>
      <c r="F23" s="25">
        <v>274.76833047491084</v>
      </c>
      <c r="G23" s="23">
        <v>124</v>
      </c>
    </row>
    <row r="24" spans="1:7" ht="15.75" x14ac:dyDescent="0.25">
      <c r="A24" s="93" t="str">
        <f>VLOOKUP('By Town'!D24,'Towns by Region'!$A$2:$B$360,2,FALSE)</f>
        <v>Boston</v>
      </c>
      <c r="B24" s="93">
        <v>3</v>
      </c>
      <c r="C24" s="93">
        <v>8558</v>
      </c>
      <c r="D24" s="23" t="s">
        <v>726</v>
      </c>
      <c r="E24" s="49" t="s">
        <v>4039</v>
      </c>
      <c r="F24" s="25">
        <v>274.76833047491084</v>
      </c>
      <c r="G24" s="23">
        <v>124</v>
      </c>
    </row>
    <row r="25" spans="1:7" ht="15.75" x14ac:dyDescent="0.25">
      <c r="A25" s="93" t="str">
        <f>VLOOKUP('By Town'!D25,'Towns by Region'!$A$2:$B$360,2,FALSE)</f>
        <v>Boston</v>
      </c>
      <c r="B25" s="93">
        <v>3</v>
      </c>
      <c r="C25" s="93">
        <v>8556</v>
      </c>
      <c r="D25" s="23" t="s">
        <v>726</v>
      </c>
      <c r="E25" s="49" t="s">
        <v>4039</v>
      </c>
      <c r="F25" s="25">
        <v>262.02380952380952</v>
      </c>
      <c r="G25" s="23">
        <v>159</v>
      </c>
    </row>
    <row r="26" spans="1:7" ht="15.75" x14ac:dyDescent="0.25">
      <c r="A26" s="93" t="str">
        <f>VLOOKUP('By Town'!D26,'Towns by Region'!$A$2:$B$360,2,FALSE)</f>
        <v>Boston</v>
      </c>
      <c r="B26" s="93">
        <v>3</v>
      </c>
      <c r="C26" s="93">
        <v>8557</v>
      </c>
      <c r="D26" s="23" t="s">
        <v>726</v>
      </c>
      <c r="E26" s="49" t="s">
        <v>4039</v>
      </c>
      <c r="F26" s="25">
        <v>262.02380952380952</v>
      </c>
      <c r="G26" s="23">
        <v>159</v>
      </c>
    </row>
    <row r="27" spans="1:7" ht="15.75" x14ac:dyDescent="0.25">
      <c r="A27" s="93" t="str">
        <f>VLOOKUP('By Town'!D27,'Towns by Region'!$A$2:$B$360,2,FALSE)</f>
        <v>Boston</v>
      </c>
      <c r="B27" s="93">
        <v>3</v>
      </c>
      <c r="C27" s="93">
        <v>8559</v>
      </c>
      <c r="D27" s="23" t="s">
        <v>726</v>
      </c>
      <c r="E27" s="49" t="s">
        <v>4039</v>
      </c>
      <c r="F27" s="25">
        <v>262.02380952380952</v>
      </c>
      <c r="G27" s="23">
        <v>159</v>
      </c>
    </row>
    <row r="28" spans="1:7" ht="15.75" x14ac:dyDescent="0.25">
      <c r="A28" s="93" t="str">
        <f>VLOOKUP('By Town'!D28,'Towns by Region'!$A$2:$B$360,2,FALSE)</f>
        <v>Boston</v>
      </c>
      <c r="B28" s="93">
        <v>3</v>
      </c>
      <c r="C28" s="93">
        <v>8560</v>
      </c>
      <c r="D28" s="23" t="s">
        <v>726</v>
      </c>
      <c r="E28" s="49" t="s">
        <v>4039</v>
      </c>
      <c r="F28" s="25">
        <v>262.02380952380952</v>
      </c>
      <c r="G28" s="23">
        <v>159</v>
      </c>
    </row>
    <row r="29" spans="1:7" ht="15.75" x14ac:dyDescent="0.25">
      <c r="A29" s="93" t="str">
        <f>VLOOKUP('By Town'!D29,'Towns by Region'!$A$2:$B$360,2,FALSE)</f>
        <v>Boston</v>
      </c>
      <c r="B29" s="93">
        <v>3</v>
      </c>
      <c r="C29" s="93">
        <v>17726</v>
      </c>
      <c r="D29" s="23" t="s">
        <v>726</v>
      </c>
      <c r="E29" s="49" t="s">
        <v>4149</v>
      </c>
      <c r="F29" s="25">
        <v>243.07033933178792</v>
      </c>
      <c r="G29" s="23">
        <v>242</v>
      </c>
    </row>
    <row r="30" spans="1:7" ht="15.75" x14ac:dyDescent="0.25">
      <c r="A30" s="93" t="str">
        <f>VLOOKUP('By Town'!D30,'Towns by Region'!$A$2:$B$360,2,FALSE)</f>
        <v>Boston</v>
      </c>
      <c r="B30" s="93">
        <v>3</v>
      </c>
      <c r="C30" s="93">
        <v>19824</v>
      </c>
      <c r="D30" s="23" t="s">
        <v>726</v>
      </c>
      <c r="E30" s="49" t="s">
        <v>4179</v>
      </c>
      <c r="F30" s="25">
        <v>230.16963236116658</v>
      </c>
      <c r="G30" s="23">
        <v>298</v>
      </c>
    </row>
    <row r="31" spans="1:7" ht="31.5" x14ac:dyDescent="0.25">
      <c r="A31" s="93" t="str">
        <f>VLOOKUP('By Town'!D31,'Towns by Region'!$A$2:$B$360,2,FALSE)</f>
        <v>Boston</v>
      </c>
      <c r="B31" s="93">
        <v>3</v>
      </c>
      <c r="C31" s="93">
        <v>2133</v>
      </c>
      <c r="D31" s="23" t="s">
        <v>726</v>
      </c>
      <c r="E31" s="49" t="s">
        <v>4183</v>
      </c>
      <c r="F31" s="25">
        <v>228.70209790732949</v>
      </c>
      <c r="G31" s="23">
        <v>307</v>
      </c>
    </row>
    <row r="32" spans="1:7" ht="31.5" x14ac:dyDescent="0.25">
      <c r="A32" s="93" t="str">
        <f>VLOOKUP('By Town'!D32,'Towns by Region'!$A$2:$B$360,2,FALSE)</f>
        <v>Boston</v>
      </c>
      <c r="B32" s="93">
        <v>3</v>
      </c>
      <c r="C32" s="93">
        <v>2132</v>
      </c>
      <c r="D32" s="23" t="s">
        <v>726</v>
      </c>
      <c r="E32" s="49" t="s">
        <v>4183</v>
      </c>
      <c r="F32" s="25">
        <v>224.86876110369025</v>
      </c>
      <c r="G32" s="23">
        <v>316</v>
      </c>
    </row>
    <row r="33" spans="1:7" ht="15.75" x14ac:dyDescent="0.25">
      <c r="A33" s="93" t="str">
        <f>VLOOKUP('By Town'!D33,'Towns by Region'!$A$2:$B$360,2,FALSE)</f>
        <v>Boston</v>
      </c>
      <c r="B33" s="93">
        <v>3</v>
      </c>
      <c r="C33" s="93">
        <v>24862</v>
      </c>
      <c r="D33" s="23" t="s">
        <v>726</v>
      </c>
      <c r="E33" s="49" t="s">
        <v>4189</v>
      </c>
      <c r="F33" s="25">
        <v>223.40844711367868</v>
      </c>
      <c r="G33" s="23">
        <v>321</v>
      </c>
    </row>
    <row r="34" spans="1:7" ht="15.75" x14ac:dyDescent="0.25">
      <c r="A34" s="93" t="str">
        <f>VLOOKUP('By Town'!D34,'Towns by Region'!$A$2:$B$360,2,FALSE)</f>
        <v>Boston</v>
      </c>
      <c r="B34" s="93">
        <v>3</v>
      </c>
      <c r="C34" s="93">
        <v>24863</v>
      </c>
      <c r="D34" s="23" t="s">
        <v>726</v>
      </c>
      <c r="E34" s="49" t="s">
        <v>4189</v>
      </c>
      <c r="F34" s="25">
        <v>219.57511031003943</v>
      </c>
      <c r="G34" s="23">
        <v>340</v>
      </c>
    </row>
    <row r="35" spans="1:7" ht="15.75" x14ac:dyDescent="0.25">
      <c r="A35" s="93" t="str">
        <f>VLOOKUP('By Town'!D35,'Towns by Region'!$A$2:$B$360,2,FALSE)</f>
        <v>Boston</v>
      </c>
      <c r="B35" s="93">
        <v>3</v>
      </c>
      <c r="C35" s="93">
        <v>16322</v>
      </c>
      <c r="D35" s="23" t="s">
        <v>726</v>
      </c>
      <c r="E35" s="49" t="s">
        <v>4205</v>
      </c>
      <c r="F35" s="25">
        <v>217.01162171685328</v>
      </c>
      <c r="G35" s="23">
        <v>353</v>
      </c>
    </row>
    <row r="36" spans="1:7" ht="15.75" x14ac:dyDescent="0.25">
      <c r="A36" s="93" t="str">
        <f>VLOOKUP('By Town'!D36,'Towns by Region'!$A$2:$B$360,2,FALSE)</f>
        <v>Boston</v>
      </c>
      <c r="B36" s="93">
        <v>3</v>
      </c>
      <c r="C36" s="93">
        <v>16323</v>
      </c>
      <c r="D36" s="23" t="s">
        <v>726</v>
      </c>
      <c r="E36" s="49" t="s">
        <v>4205</v>
      </c>
      <c r="F36" s="25">
        <v>217.01162171685328</v>
      </c>
      <c r="G36" s="23">
        <v>353</v>
      </c>
    </row>
    <row r="37" spans="1:7" ht="15.75" x14ac:dyDescent="0.25">
      <c r="A37" s="93" t="str">
        <f>VLOOKUP('By Town'!D37,'Towns by Region'!$A$2:$B$360,2,FALSE)</f>
        <v>Boston</v>
      </c>
      <c r="B37" s="93">
        <v>3</v>
      </c>
      <c r="C37" s="93">
        <v>2716</v>
      </c>
      <c r="D37" s="23" t="s">
        <v>726</v>
      </c>
      <c r="E37" s="49" t="s">
        <v>4218</v>
      </c>
      <c r="F37" s="25">
        <v>208.20381602284445</v>
      </c>
      <c r="G37" s="23">
        <v>379</v>
      </c>
    </row>
    <row r="38" spans="1:7" ht="15.75" x14ac:dyDescent="0.25">
      <c r="A38" s="93" t="str">
        <f>VLOOKUP('By Town'!D38,'Towns by Region'!$A$2:$B$360,2,FALSE)</f>
        <v>Boston</v>
      </c>
      <c r="B38" s="93">
        <v>3</v>
      </c>
      <c r="C38" s="93">
        <v>2717</v>
      </c>
      <c r="D38" s="23" t="s">
        <v>726</v>
      </c>
      <c r="E38" s="49" t="s">
        <v>4218</v>
      </c>
      <c r="F38" s="25">
        <v>208.20381602284445</v>
      </c>
      <c r="G38" s="23">
        <v>379</v>
      </c>
    </row>
    <row r="39" spans="1:7" ht="15.75" x14ac:dyDescent="0.25">
      <c r="A39" s="93" t="str">
        <f>VLOOKUP('By Town'!D39,'Towns by Region'!$A$2:$B$360,2,FALSE)</f>
        <v>Boston</v>
      </c>
      <c r="B39" s="93">
        <v>3</v>
      </c>
      <c r="C39" s="93">
        <v>21740</v>
      </c>
      <c r="D39" s="23" t="s">
        <v>726</v>
      </c>
      <c r="E39" s="49" t="s">
        <v>4219</v>
      </c>
      <c r="F39" s="25">
        <v>208.03065679210539</v>
      </c>
      <c r="G39" s="23">
        <v>381</v>
      </c>
    </row>
    <row r="40" spans="1:7" ht="15.75" x14ac:dyDescent="0.25">
      <c r="A40" s="93" t="str">
        <f>VLOOKUP('By Town'!D40,'Towns by Region'!$A$2:$B$360,2,FALSE)</f>
        <v>Boston</v>
      </c>
      <c r="B40" s="93">
        <v>3</v>
      </c>
      <c r="C40" s="93">
        <v>4298</v>
      </c>
      <c r="D40" s="23" t="s">
        <v>726</v>
      </c>
      <c r="E40" s="49" t="s">
        <v>4221</v>
      </c>
      <c r="F40" s="25">
        <v>206.63503414688589</v>
      </c>
      <c r="G40" s="23">
        <v>386</v>
      </c>
    </row>
    <row r="41" spans="1:7" ht="15.75" x14ac:dyDescent="0.25">
      <c r="A41" s="93" t="str">
        <f>VLOOKUP('By Town'!D41,'Towns by Region'!$A$2:$B$360,2,FALSE)</f>
        <v>Boston</v>
      </c>
      <c r="B41" s="93">
        <v>3</v>
      </c>
      <c r="C41" s="93">
        <v>19822</v>
      </c>
      <c r="D41" s="23" t="s">
        <v>726</v>
      </c>
      <c r="E41" s="49" t="s">
        <v>4227</v>
      </c>
      <c r="F41" s="25">
        <v>203.45606269099181</v>
      </c>
      <c r="G41" s="23">
        <v>403</v>
      </c>
    </row>
    <row r="42" spans="1:7" ht="15.75" x14ac:dyDescent="0.25">
      <c r="A42" s="93" t="str">
        <f>VLOOKUP('By Town'!D42,'Towns by Region'!$A$2:$B$360,2,FALSE)</f>
        <v>Boston</v>
      </c>
      <c r="B42" s="93">
        <v>3</v>
      </c>
      <c r="C42" s="93">
        <v>23603</v>
      </c>
      <c r="D42" s="23" t="s">
        <v>726</v>
      </c>
      <c r="E42" s="49" t="s">
        <v>4231</v>
      </c>
      <c r="F42" s="25">
        <v>201.55924076447232</v>
      </c>
      <c r="G42" s="23">
        <v>409</v>
      </c>
    </row>
    <row r="43" spans="1:7" ht="15.75" x14ac:dyDescent="0.25">
      <c r="A43" s="93" t="str">
        <f>VLOOKUP('By Town'!D43,'Towns by Region'!$A$2:$B$360,2,FALSE)</f>
        <v>Boston</v>
      </c>
      <c r="B43" s="93">
        <v>3</v>
      </c>
      <c r="C43" s="93">
        <v>23604</v>
      </c>
      <c r="D43" s="23" t="s">
        <v>726</v>
      </c>
      <c r="E43" s="49" t="s">
        <v>4231</v>
      </c>
      <c r="F43" s="25">
        <v>201.55924076447232</v>
      </c>
      <c r="G43" s="23">
        <v>409</v>
      </c>
    </row>
    <row r="44" spans="1:7" ht="15.75" x14ac:dyDescent="0.25">
      <c r="A44" s="93" t="str">
        <f>VLOOKUP('By Town'!D44,'Towns by Region'!$A$2:$B$360,2,FALSE)</f>
        <v>Boston</v>
      </c>
      <c r="B44" s="93">
        <v>3</v>
      </c>
      <c r="C44" s="93">
        <v>23605</v>
      </c>
      <c r="D44" s="23" t="s">
        <v>726</v>
      </c>
      <c r="E44" s="49" t="s">
        <v>4236</v>
      </c>
      <c r="F44" s="25">
        <v>200.17035187558344</v>
      </c>
      <c r="G44" s="23">
        <v>417</v>
      </c>
    </row>
    <row r="45" spans="1:7" ht="15.75" x14ac:dyDescent="0.25">
      <c r="A45" s="93" t="str">
        <f>VLOOKUP('By Town'!D45,'Towns by Region'!$A$2:$B$360,2,FALSE)</f>
        <v>Boston</v>
      </c>
      <c r="B45" s="93">
        <v>3</v>
      </c>
      <c r="C45" s="93">
        <v>19823</v>
      </c>
      <c r="D45" s="23" t="s">
        <v>726</v>
      </c>
      <c r="E45" s="49" t="s">
        <v>4179</v>
      </c>
      <c r="F45" s="25">
        <v>197.67857142857142</v>
      </c>
      <c r="G45" s="23">
        <v>427</v>
      </c>
    </row>
    <row r="46" spans="1:7" ht="15.75" x14ac:dyDescent="0.25">
      <c r="A46" s="93" t="str">
        <f>VLOOKUP('By Town'!D46,'Towns by Region'!$A$2:$B$360,2,FALSE)</f>
        <v>Boston</v>
      </c>
      <c r="B46" s="93">
        <v>3</v>
      </c>
      <c r="C46" s="93">
        <v>23606</v>
      </c>
      <c r="D46" s="23" t="s">
        <v>726</v>
      </c>
      <c r="E46" s="49" t="s">
        <v>4236</v>
      </c>
      <c r="F46" s="25">
        <v>196.33701507194419</v>
      </c>
      <c r="G46" s="23">
        <v>433</v>
      </c>
    </row>
    <row r="47" spans="1:7" ht="15.75" x14ac:dyDescent="0.25">
      <c r="A47" s="93" t="str">
        <f>VLOOKUP('By Town'!D47,'Towns by Region'!$A$2:$B$360,2,FALSE)</f>
        <v>Boston</v>
      </c>
      <c r="B47" s="93">
        <v>3</v>
      </c>
      <c r="C47" s="93">
        <v>24792</v>
      </c>
      <c r="D47" s="23" t="s">
        <v>726</v>
      </c>
      <c r="E47" s="49" t="s">
        <v>4263</v>
      </c>
      <c r="F47" s="25">
        <v>189.49502918656341</v>
      </c>
      <c r="G47" s="23">
        <v>457</v>
      </c>
    </row>
    <row r="48" spans="1:7" ht="15.75" x14ac:dyDescent="0.25">
      <c r="A48" s="93" t="str">
        <f>VLOOKUP('By Town'!D48,'Towns by Region'!$A$2:$B$360,2,FALSE)</f>
        <v>Boston</v>
      </c>
      <c r="B48" s="93">
        <v>3</v>
      </c>
      <c r="C48" s="93">
        <v>16351</v>
      </c>
      <c r="D48" s="23" t="s">
        <v>726</v>
      </c>
      <c r="E48" s="49" t="s">
        <v>4269</v>
      </c>
      <c r="F48" s="25">
        <v>186.62692785421262</v>
      </c>
      <c r="G48" s="23">
        <v>466</v>
      </c>
    </row>
    <row r="49" spans="1:7" ht="15.75" x14ac:dyDescent="0.25">
      <c r="A49" s="93" t="str">
        <f>VLOOKUP('By Town'!D49,'Towns by Region'!$A$2:$B$360,2,FALSE)</f>
        <v>Boston</v>
      </c>
      <c r="B49" s="93">
        <v>3</v>
      </c>
      <c r="C49" s="93">
        <v>16350</v>
      </c>
      <c r="D49" s="23" t="s">
        <v>726</v>
      </c>
      <c r="E49" s="49" t="s">
        <v>4269</v>
      </c>
      <c r="F49" s="25">
        <v>186.56740404468877</v>
      </c>
      <c r="G49" s="23">
        <v>467</v>
      </c>
    </row>
    <row r="50" spans="1:7" ht="15.75" x14ac:dyDescent="0.25">
      <c r="A50" s="93" t="str">
        <f>VLOOKUP('By Town'!D50,'Towns by Region'!$A$2:$B$360,2,FALSE)</f>
        <v>Boston</v>
      </c>
      <c r="B50" s="93">
        <v>3</v>
      </c>
      <c r="C50" s="93">
        <v>20852</v>
      </c>
      <c r="D50" s="23" t="s">
        <v>726</v>
      </c>
      <c r="E50" s="49" t="s">
        <v>4270</v>
      </c>
      <c r="F50" s="25">
        <v>186.29733253226166</v>
      </c>
      <c r="G50" s="23">
        <v>468</v>
      </c>
    </row>
    <row r="51" spans="1:7" ht="15.75" x14ac:dyDescent="0.25">
      <c r="A51" s="93" t="str">
        <f>VLOOKUP('By Town'!D51,'Towns by Region'!$A$2:$B$360,2,FALSE)</f>
        <v>Boston</v>
      </c>
      <c r="B51" s="93">
        <v>3</v>
      </c>
      <c r="C51" s="93">
        <v>20853</v>
      </c>
      <c r="D51" s="23" t="s">
        <v>726</v>
      </c>
      <c r="E51" s="49" t="s">
        <v>4270</v>
      </c>
      <c r="F51" s="25">
        <v>186.29733253226166</v>
      </c>
      <c r="G51" s="23">
        <v>468</v>
      </c>
    </row>
    <row r="52" spans="1:7" ht="15.75" x14ac:dyDescent="0.25">
      <c r="A52" s="93" t="str">
        <f>VLOOKUP('By Town'!D52,'Towns by Region'!$A$2:$B$360,2,FALSE)</f>
        <v>Boston</v>
      </c>
      <c r="B52" s="93">
        <v>3</v>
      </c>
      <c r="C52" s="93">
        <v>23517</v>
      </c>
      <c r="D52" s="23" t="s">
        <v>726</v>
      </c>
      <c r="E52" s="49" t="s">
        <v>4285</v>
      </c>
      <c r="F52" s="25">
        <v>179.07388603046641</v>
      </c>
      <c r="G52" s="23">
        <v>492</v>
      </c>
    </row>
    <row r="53" spans="1:7" ht="31.5" x14ac:dyDescent="0.25">
      <c r="A53" s="93" t="str">
        <f>VLOOKUP('By Town'!D53,'Towns by Region'!$A$2:$B$360,2,FALSE)</f>
        <v>Boston</v>
      </c>
      <c r="B53" s="93">
        <v>3</v>
      </c>
      <c r="C53" s="93">
        <v>24850</v>
      </c>
      <c r="D53" s="23" t="s">
        <v>726</v>
      </c>
      <c r="E53" s="49" t="s">
        <v>4300</v>
      </c>
      <c r="F53" s="25">
        <v>171.23780872273787</v>
      </c>
      <c r="G53" s="23">
        <v>528</v>
      </c>
    </row>
    <row r="54" spans="1:7" ht="15.75" x14ac:dyDescent="0.25">
      <c r="A54" s="93" t="str">
        <f>VLOOKUP('By Town'!D54,'Towns by Region'!$A$2:$B$360,2,FALSE)</f>
        <v>Boston</v>
      </c>
      <c r="B54" s="93">
        <v>3</v>
      </c>
      <c r="C54" s="93">
        <v>19817</v>
      </c>
      <c r="D54" s="23" t="s">
        <v>726</v>
      </c>
      <c r="E54" s="49" t="s">
        <v>4179</v>
      </c>
      <c r="F54" s="25">
        <v>158.37669761162675</v>
      </c>
      <c r="G54" s="23">
        <v>570</v>
      </c>
    </row>
    <row r="55" spans="1:7" ht="15.75" x14ac:dyDescent="0.25">
      <c r="A55" s="93" t="str">
        <f>VLOOKUP('By Town'!D55,'Towns by Region'!$A$2:$B$360,2,FALSE)</f>
        <v>Boston</v>
      </c>
      <c r="B55" s="93">
        <v>3</v>
      </c>
      <c r="C55" s="93">
        <v>16349</v>
      </c>
      <c r="D55" s="23" t="s">
        <v>726</v>
      </c>
      <c r="E55" s="49" t="s">
        <v>4318</v>
      </c>
      <c r="F55" s="25">
        <v>152.97528827966934</v>
      </c>
      <c r="G55" s="23">
        <v>580</v>
      </c>
    </row>
    <row r="56" spans="1:7" ht="15.75" x14ac:dyDescent="0.25">
      <c r="A56" s="93" t="str">
        <f>VLOOKUP('By Town'!D56,'Towns by Region'!$A$2:$B$360,2,FALSE)</f>
        <v>Boston</v>
      </c>
      <c r="B56" s="93">
        <v>3</v>
      </c>
      <c r="C56" s="93">
        <v>8754</v>
      </c>
      <c r="D56" s="23" t="s">
        <v>726</v>
      </c>
      <c r="E56" s="49" t="s">
        <v>4321</v>
      </c>
      <c r="F56" s="25">
        <v>149.06311126996076</v>
      </c>
      <c r="G56" s="23">
        <v>584</v>
      </c>
    </row>
    <row r="57" spans="1:7" ht="15.75" x14ac:dyDescent="0.25">
      <c r="A57" s="93" t="str">
        <f>VLOOKUP('By Town'!D57,'Towns by Region'!$A$2:$B$360,2,FALSE)</f>
        <v>Boston</v>
      </c>
      <c r="B57" s="93">
        <v>3</v>
      </c>
      <c r="C57" s="93">
        <v>4901</v>
      </c>
      <c r="D57" s="23" t="s">
        <v>726</v>
      </c>
      <c r="E57" s="49" t="s">
        <v>4330</v>
      </c>
      <c r="F57" s="25">
        <v>140.61502309230787</v>
      </c>
      <c r="G57" s="23">
        <v>600</v>
      </c>
    </row>
    <row r="58" spans="1:7" ht="15.75" x14ac:dyDescent="0.25">
      <c r="A58" s="93" t="str">
        <f>VLOOKUP('By Town'!D58,'Towns by Region'!$A$2:$B$360,2,FALSE)</f>
        <v>Boston</v>
      </c>
      <c r="B58" s="93">
        <v>3</v>
      </c>
      <c r="C58" s="93">
        <v>1419</v>
      </c>
      <c r="D58" s="23" t="s">
        <v>726</v>
      </c>
      <c r="E58" s="49" t="s">
        <v>4332</v>
      </c>
      <c r="F58" s="25">
        <v>140.44093003769294</v>
      </c>
      <c r="G58" s="23">
        <v>603</v>
      </c>
    </row>
    <row r="59" spans="1:7" ht="15.75" x14ac:dyDescent="0.25">
      <c r="A59" s="93" t="str">
        <f>VLOOKUP('By Town'!D59,'Towns by Region'!$A$2:$B$360,2,FALSE)</f>
        <v>Boston</v>
      </c>
      <c r="B59" s="93">
        <v>3</v>
      </c>
      <c r="C59" s="93">
        <v>1420</v>
      </c>
      <c r="D59" s="23" t="s">
        <v>726</v>
      </c>
      <c r="E59" s="49" t="s">
        <v>4332</v>
      </c>
      <c r="F59" s="25">
        <v>140.44093003769294</v>
      </c>
      <c r="G59" s="23">
        <v>603</v>
      </c>
    </row>
    <row r="60" spans="1:7" ht="15.75" x14ac:dyDescent="0.25">
      <c r="A60" s="93" t="str">
        <f>VLOOKUP('By Town'!D60,'Towns by Region'!$A$2:$B$360,2,FALSE)</f>
        <v>Boston</v>
      </c>
      <c r="B60" s="93">
        <v>3</v>
      </c>
      <c r="C60" s="93">
        <v>1421</v>
      </c>
      <c r="D60" s="23" t="s">
        <v>726</v>
      </c>
      <c r="E60" s="49" t="s">
        <v>4332</v>
      </c>
      <c r="F60" s="25">
        <v>140.44093003769294</v>
      </c>
      <c r="G60" s="23">
        <v>603</v>
      </c>
    </row>
    <row r="61" spans="1:7" ht="15.75" x14ac:dyDescent="0.25">
      <c r="A61" s="93" t="str">
        <f>VLOOKUP('By Town'!D61,'Towns by Region'!$A$2:$B$360,2,FALSE)</f>
        <v>Boston</v>
      </c>
      <c r="B61" s="93">
        <v>3</v>
      </c>
      <c r="C61" s="93">
        <v>1422</v>
      </c>
      <c r="D61" s="23" t="s">
        <v>726</v>
      </c>
      <c r="E61" s="49" t="s">
        <v>4332</v>
      </c>
      <c r="F61" s="25">
        <v>140.44093003769294</v>
      </c>
      <c r="G61" s="23">
        <v>603</v>
      </c>
    </row>
    <row r="62" spans="1:7" ht="15.75" x14ac:dyDescent="0.25">
      <c r="A62" s="93" t="str">
        <f>VLOOKUP('By Town'!D62,'Towns by Region'!$A$2:$B$360,2,FALSE)</f>
        <v>Boston</v>
      </c>
      <c r="B62" s="93">
        <v>3</v>
      </c>
      <c r="C62" s="93">
        <v>23516</v>
      </c>
      <c r="D62" s="23" t="s">
        <v>726</v>
      </c>
      <c r="E62" s="49" t="s">
        <v>4285</v>
      </c>
      <c r="F62" s="25">
        <v>138.20087015745054</v>
      </c>
      <c r="G62" s="23">
        <v>612</v>
      </c>
    </row>
    <row r="63" spans="1:7" ht="15.75" x14ac:dyDescent="0.25">
      <c r="A63" s="93" t="str">
        <f>VLOOKUP('By Town'!D63,'Towns by Region'!$A$2:$B$360,2,FALSE)</f>
        <v>Boston</v>
      </c>
      <c r="B63" s="93">
        <v>3</v>
      </c>
      <c r="C63" s="93">
        <v>7014</v>
      </c>
      <c r="D63" s="23" t="s">
        <v>726</v>
      </c>
      <c r="E63" s="49" t="s">
        <v>4337</v>
      </c>
      <c r="F63" s="25">
        <v>128.61749394745701</v>
      </c>
      <c r="G63" s="23">
        <v>620</v>
      </c>
    </row>
    <row r="64" spans="1:7" ht="15.75" x14ac:dyDescent="0.25">
      <c r="A64" s="93" t="str">
        <f>VLOOKUP('By Town'!D64,'Towns by Region'!$A$2:$B$360,2,FALSE)</f>
        <v>Boston</v>
      </c>
      <c r="B64" s="93">
        <v>3</v>
      </c>
      <c r="C64" s="93">
        <v>7015</v>
      </c>
      <c r="D64" s="23" t="s">
        <v>726</v>
      </c>
      <c r="E64" s="49" t="s">
        <v>4337</v>
      </c>
      <c r="F64" s="25">
        <v>128.61749394745701</v>
      </c>
      <c r="G64" s="23">
        <v>620</v>
      </c>
    </row>
    <row r="65" spans="1:7" ht="15.75" x14ac:dyDescent="0.25">
      <c r="A65" s="93" t="str">
        <f>VLOOKUP('By Town'!D65,'Towns by Region'!$A$2:$B$360,2,FALSE)</f>
        <v>Boston</v>
      </c>
      <c r="B65" s="93">
        <v>3</v>
      </c>
      <c r="C65" s="93">
        <v>4900</v>
      </c>
      <c r="D65" s="23" t="s">
        <v>726</v>
      </c>
      <c r="E65" s="49" t="s">
        <v>4330</v>
      </c>
      <c r="F65" s="25">
        <v>100.61502309230785</v>
      </c>
      <c r="G65" s="23">
        <v>646</v>
      </c>
    </row>
    <row r="66" spans="1:7" ht="15.75" x14ac:dyDescent="0.25">
      <c r="A66" s="93" t="str">
        <f>VLOOKUP('By Town'!D66,'Towns by Region'!$A$2:$B$360,2,FALSE)</f>
        <v>Boston</v>
      </c>
      <c r="B66" s="93">
        <v>3</v>
      </c>
      <c r="C66" s="93">
        <v>1423</v>
      </c>
      <c r="D66" s="23" t="s">
        <v>726</v>
      </c>
      <c r="E66" s="49" t="s">
        <v>4353</v>
      </c>
      <c r="F66" s="25">
        <v>99.587755434518328</v>
      </c>
      <c r="G66" s="23">
        <v>647</v>
      </c>
    </row>
    <row r="67" spans="1:7" ht="15.75" x14ac:dyDescent="0.25">
      <c r="A67" s="58" t="str">
        <f>VLOOKUP('By Town'!D67,'Towns by Region'!$A$2:$B$360,2,FALSE)</f>
        <v>Fall River</v>
      </c>
      <c r="B67" s="58">
        <v>5</v>
      </c>
      <c r="C67" s="58">
        <v>3343</v>
      </c>
      <c r="D67" s="49" t="s">
        <v>2540</v>
      </c>
      <c r="E67" s="49" t="s">
        <v>2541</v>
      </c>
      <c r="F67" s="45">
        <v>244.9878183723462</v>
      </c>
      <c r="G67" s="50">
        <v>167</v>
      </c>
    </row>
    <row r="68" spans="1:7" ht="15.75" x14ac:dyDescent="0.25">
      <c r="A68" s="58" t="str">
        <f>VLOOKUP('By Town'!D68,'Towns by Region'!$A$2:$B$360,2,FALSE)</f>
        <v>Fall River</v>
      </c>
      <c r="B68" s="58">
        <v>5</v>
      </c>
      <c r="C68" s="58">
        <v>1707</v>
      </c>
      <c r="D68" s="49" t="s">
        <v>2540</v>
      </c>
      <c r="E68" s="49" t="s">
        <v>2566</v>
      </c>
      <c r="F68" s="45">
        <v>236.24299671790638</v>
      </c>
      <c r="G68" s="50">
        <v>196</v>
      </c>
    </row>
    <row r="69" spans="1:7" ht="15.75" x14ac:dyDescent="0.25">
      <c r="A69" s="58" t="str">
        <f>VLOOKUP('By Town'!D69,'Towns by Region'!$A$2:$B$360,2,FALSE)</f>
        <v>Fall River</v>
      </c>
      <c r="B69" s="58">
        <v>5</v>
      </c>
      <c r="C69" s="58">
        <v>1216</v>
      </c>
      <c r="D69" s="49" t="s">
        <v>2540</v>
      </c>
      <c r="E69" s="49" t="s">
        <v>2567</v>
      </c>
      <c r="F69" s="45">
        <v>234.75298355707415</v>
      </c>
      <c r="G69" s="50">
        <v>197</v>
      </c>
    </row>
    <row r="70" spans="1:7" ht="15.75" x14ac:dyDescent="0.25">
      <c r="A70" s="58" t="str">
        <f>VLOOKUP('By Town'!D70,'Towns by Region'!$A$2:$B$360,2,FALSE)</f>
        <v>Fall River</v>
      </c>
      <c r="B70" s="58">
        <v>5</v>
      </c>
      <c r="C70" s="58">
        <v>6548</v>
      </c>
      <c r="D70" s="49" t="s">
        <v>2540</v>
      </c>
      <c r="E70" s="49" t="s">
        <v>2587</v>
      </c>
      <c r="F70" s="45">
        <v>229.40372779422279</v>
      </c>
      <c r="G70" s="50">
        <v>222</v>
      </c>
    </row>
    <row r="71" spans="1:7" ht="15.75" x14ac:dyDescent="0.25">
      <c r="A71" s="58" t="str">
        <f>VLOOKUP('By Town'!D71,'Towns by Region'!$A$2:$B$360,2,FALSE)</f>
        <v>Fall River</v>
      </c>
      <c r="B71" s="58">
        <v>5</v>
      </c>
      <c r="C71" s="58">
        <v>6549</v>
      </c>
      <c r="D71" s="49" t="s">
        <v>2540</v>
      </c>
      <c r="E71" s="49" t="s">
        <v>2587</v>
      </c>
      <c r="F71" s="45">
        <v>229.1566262645602</v>
      </c>
      <c r="G71" s="50">
        <v>226</v>
      </c>
    </row>
    <row r="72" spans="1:7" ht="15.75" x14ac:dyDescent="0.25">
      <c r="A72" s="58" t="str">
        <f>VLOOKUP('By Town'!D72,'Towns by Region'!$A$2:$B$360,2,FALSE)</f>
        <v>Fall River</v>
      </c>
      <c r="B72" s="58">
        <v>5</v>
      </c>
      <c r="C72" s="58">
        <v>19228</v>
      </c>
      <c r="D72" s="49" t="s">
        <v>2540</v>
      </c>
      <c r="E72" s="49" t="s">
        <v>2614</v>
      </c>
      <c r="F72" s="45">
        <v>225.49113765507281</v>
      </c>
      <c r="G72" s="50">
        <v>255</v>
      </c>
    </row>
    <row r="73" spans="1:7" ht="15.75" x14ac:dyDescent="0.25">
      <c r="A73" s="58" t="str">
        <f>VLOOKUP('By Town'!D73,'Towns by Region'!$A$2:$B$360,2,FALSE)</f>
        <v>Fall River</v>
      </c>
      <c r="B73" s="58">
        <v>5</v>
      </c>
      <c r="C73" s="58">
        <v>14841</v>
      </c>
      <c r="D73" s="49" t="s">
        <v>2540</v>
      </c>
      <c r="E73" s="49" t="s">
        <v>2687</v>
      </c>
      <c r="F73" s="45">
        <v>211.76646451862445</v>
      </c>
      <c r="G73" s="50">
        <v>341</v>
      </c>
    </row>
    <row r="74" spans="1:7" ht="15.75" x14ac:dyDescent="0.25">
      <c r="A74" s="58" t="str">
        <f>VLOOKUP('By Town'!D74,'Towns by Region'!$A$2:$B$360,2,FALSE)</f>
        <v>Fall River</v>
      </c>
      <c r="B74" s="58">
        <v>5</v>
      </c>
      <c r="C74" s="58">
        <v>3342</v>
      </c>
      <c r="D74" s="49" t="s">
        <v>2540</v>
      </c>
      <c r="E74" s="49" t="s">
        <v>2541</v>
      </c>
      <c r="F74" s="45">
        <v>204.9727583133091</v>
      </c>
      <c r="G74" s="50">
        <v>434</v>
      </c>
    </row>
    <row r="75" spans="1:7" ht="15.75" x14ac:dyDescent="0.25">
      <c r="A75" s="58" t="str">
        <f>VLOOKUP('By Town'!D75,'Towns by Region'!$A$2:$B$360,2,FALSE)</f>
        <v>Fall River</v>
      </c>
      <c r="B75" s="58">
        <v>5</v>
      </c>
      <c r="C75" s="58">
        <v>1708</v>
      </c>
      <c r="D75" s="49" t="s">
        <v>2540</v>
      </c>
      <c r="E75" s="49" t="s">
        <v>2566</v>
      </c>
      <c r="F75" s="45">
        <v>197.64484987183423</v>
      </c>
      <c r="G75" s="50">
        <v>510</v>
      </c>
    </row>
    <row r="76" spans="1:7" ht="15.75" x14ac:dyDescent="0.25">
      <c r="A76" s="58" t="str">
        <f>VLOOKUP('By Town'!D76,'Towns by Region'!$A$2:$B$360,2,FALSE)</f>
        <v>Fall River</v>
      </c>
      <c r="B76" s="58">
        <v>5</v>
      </c>
      <c r="C76" s="58">
        <v>24706</v>
      </c>
      <c r="D76" s="49" t="s">
        <v>2540</v>
      </c>
      <c r="E76" s="49" t="s">
        <v>4738</v>
      </c>
      <c r="F76" s="45">
        <v>194.51671003169002</v>
      </c>
      <c r="G76" s="50">
        <v>540</v>
      </c>
    </row>
    <row r="77" spans="1:7" ht="15.75" x14ac:dyDescent="0.25">
      <c r="A77" s="58" t="str">
        <f>VLOOKUP('By Town'!D77,'Towns by Region'!$A$2:$B$360,2,FALSE)</f>
        <v>Fall River</v>
      </c>
      <c r="B77" s="58">
        <v>5</v>
      </c>
      <c r="C77" s="58">
        <v>1215</v>
      </c>
      <c r="D77" s="49" t="s">
        <v>2540</v>
      </c>
      <c r="E77" s="49" t="s">
        <v>2567</v>
      </c>
      <c r="F77" s="45">
        <v>193.37731551906424</v>
      </c>
      <c r="G77" s="50">
        <v>544</v>
      </c>
    </row>
    <row r="78" spans="1:7" ht="15.75" x14ac:dyDescent="0.25">
      <c r="A78" s="58" t="str">
        <f>VLOOKUP('By Town'!D78,'Towns by Region'!$A$2:$B$360,2,FALSE)</f>
        <v>Fall River</v>
      </c>
      <c r="B78" s="58">
        <v>5</v>
      </c>
      <c r="C78" s="58">
        <v>12760</v>
      </c>
      <c r="D78" s="49" t="s">
        <v>2540</v>
      </c>
      <c r="E78" s="49" t="s">
        <v>2889</v>
      </c>
      <c r="F78" s="45">
        <v>182.7547450309911</v>
      </c>
      <c r="G78" s="50">
        <v>649</v>
      </c>
    </row>
    <row r="79" spans="1:7" ht="15.75" x14ac:dyDescent="0.25">
      <c r="A79" s="58" t="str">
        <f>VLOOKUP('By Town'!D79,'Towns by Region'!$A$2:$B$360,2,FALSE)</f>
        <v>Fall River</v>
      </c>
      <c r="B79" s="58">
        <v>5</v>
      </c>
      <c r="C79" s="58">
        <v>12762</v>
      </c>
      <c r="D79" s="49" t="s">
        <v>2540</v>
      </c>
      <c r="E79" s="49" t="s">
        <v>2889</v>
      </c>
      <c r="F79" s="45">
        <v>182.61689783233459</v>
      </c>
      <c r="G79" s="50">
        <v>652</v>
      </c>
    </row>
    <row r="80" spans="1:7" ht="15.75" x14ac:dyDescent="0.25">
      <c r="A80" s="58" t="str">
        <f>VLOOKUP('By Town'!D80,'Towns by Region'!$A$2:$B$360,2,FALSE)</f>
        <v>Fall River</v>
      </c>
      <c r="B80" s="58">
        <v>5</v>
      </c>
      <c r="C80" s="58">
        <v>12761</v>
      </c>
      <c r="D80" s="49" t="s">
        <v>2540</v>
      </c>
      <c r="E80" s="49" t="s">
        <v>2889</v>
      </c>
      <c r="F80" s="45">
        <v>182.40989111831081</v>
      </c>
      <c r="G80" s="50">
        <v>653</v>
      </c>
    </row>
    <row r="81" spans="1:7" ht="15.75" x14ac:dyDescent="0.25">
      <c r="A81" s="58" t="str">
        <f>VLOOKUP('By Town'!D81,'Towns by Region'!$A$2:$B$360,2,FALSE)</f>
        <v>Fall River</v>
      </c>
      <c r="B81" s="58">
        <v>5</v>
      </c>
      <c r="C81" s="58">
        <v>23639</v>
      </c>
      <c r="D81" s="49" t="s">
        <v>2540</v>
      </c>
      <c r="E81" s="49" t="s">
        <v>3130</v>
      </c>
      <c r="F81" s="45">
        <v>131.41518182586168</v>
      </c>
      <c r="G81" s="50">
        <v>1074</v>
      </c>
    </row>
    <row r="82" spans="1:7" ht="15.75" x14ac:dyDescent="0.25">
      <c r="A82" s="58" t="str">
        <f>VLOOKUP('By Town'!D82,'Towns by Region'!$A$2:$B$360,2,FALSE)</f>
        <v>Fall River</v>
      </c>
      <c r="B82" s="58">
        <v>5</v>
      </c>
      <c r="C82" s="58">
        <v>14842</v>
      </c>
      <c r="D82" s="49" t="s">
        <v>2540</v>
      </c>
      <c r="E82" s="49" t="s">
        <v>2687</v>
      </c>
      <c r="F82" s="45">
        <v>128.90530061368025</v>
      </c>
      <c r="G82" s="50">
        <v>1086</v>
      </c>
    </row>
    <row r="83" spans="1:7" ht="15.75" x14ac:dyDescent="0.25">
      <c r="A83" s="58" t="str">
        <f>VLOOKUP('By Town'!D83,'Towns by Region'!$A$2:$B$360,2,FALSE)</f>
        <v>Fall River</v>
      </c>
      <c r="B83" s="58">
        <v>5</v>
      </c>
      <c r="C83" s="58">
        <v>12758</v>
      </c>
      <c r="D83" s="49" t="s">
        <v>2540</v>
      </c>
      <c r="E83" s="49" t="s">
        <v>2889</v>
      </c>
      <c r="F83" s="45">
        <v>118.1453235913996</v>
      </c>
      <c r="G83" s="50">
        <v>1128</v>
      </c>
    </row>
    <row r="84" spans="1:7" ht="15.75" x14ac:dyDescent="0.25">
      <c r="A84" s="58" t="str">
        <f>VLOOKUP('By Town'!D84,'Towns by Region'!$A$2:$B$360,2,FALSE)</f>
        <v>Fall River</v>
      </c>
      <c r="B84" s="58">
        <v>5</v>
      </c>
      <c r="C84" s="58">
        <v>24705</v>
      </c>
      <c r="D84" s="49" t="s">
        <v>2540</v>
      </c>
      <c r="E84" s="49" t="s">
        <v>4738</v>
      </c>
      <c r="F84" s="45">
        <v>113.77091421769336</v>
      </c>
      <c r="G84" s="50">
        <v>1149</v>
      </c>
    </row>
    <row r="85" spans="1:7" ht="15.75" x14ac:dyDescent="0.25">
      <c r="A85" s="58" t="str">
        <f>VLOOKUP('By Town'!D85,'Towns by Region'!$A$2:$B$360,2,FALSE)</f>
        <v>Fall River</v>
      </c>
      <c r="B85" s="58">
        <v>5</v>
      </c>
      <c r="C85" s="58">
        <v>23638</v>
      </c>
      <c r="D85" s="49" t="s">
        <v>2540</v>
      </c>
      <c r="E85" s="49" t="s">
        <v>3130</v>
      </c>
      <c r="F85" s="45">
        <v>109.05930233860204</v>
      </c>
      <c r="G85" s="50">
        <v>1176</v>
      </c>
    </row>
    <row r="86" spans="1:7" ht="15.75" x14ac:dyDescent="0.25">
      <c r="A86" s="59" t="str">
        <f>VLOOKUP('By Town'!D86,'Towns by Region'!$A$2:$B$360,2,FALSE)</f>
        <v>Pittsfield</v>
      </c>
      <c r="B86" s="59">
        <v>1</v>
      </c>
      <c r="C86" s="59">
        <v>17908</v>
      </c>
      <c r="D86" s="48" t="s">
        <v>165</v>
      </c>
      <c r="E86" s="48" t="s">
        <v>3744</v>
      </c>
      <c r="F86" s="25">
        <v>158.59507333082931</v>
      </c>
      <c r="G86" s="23">
        <v>196</v>
      </c>
    </row>
    <row r="87" spans="1:7" ht="15.75" x14ac:dyDescent="0.25">
      <c r="A87" s="59" t="str">
        <f>VLOOKUP('By Town'!D87,'Towns by Region'!$A$2:$B$360,2,FALSE)</f>
        <v>Pittsfield</v>
      </c>
      <c r="B87" s="59">
        <v>1</v>
      </c>
      <c r="C87" s="59">
        <v>5280</v>
      </c>
      <c r="D87" s="48" t="s">
        <v>165</v>
      </c>
      <c r="E87" s="48" t="s">
        <v>3764</v>
      </c>
      <c r="F87" s="25">
        <v>134.10830917729115</v>
      </c>
      <c r="G87" s="23">
        <v>237</v>
      </c>
    </row>
    <row r="88" spans="1:7" ht="15.75" x14ac:dyDescent="0.25">
      <c r="A88" s="59" t="str">
        <f>VLOOKUP('By Town'!D88,'Towns by Region'!$A$2:$B$360,2,FALSE)</f>
        <v>Amherst</v>
      </c>
      <c r="B88" s="59">
        <v>2</v>
      </c>
      <c r="C88" s="59">
        <v>10310</v>
      </c>
      <c r="D88" s="48" t="s">
        <v>355</v>
      </c>
      <c r="E88" s="48" t="s">
        <v>356</v>
      </c>
      <c r="F88" s="43">
        <v>241.01546062601199</v>
      </c>
      <c r="G88" s="23">
        <v>147</v>
      </c>
    </row>
    <row r="89" spans="1:7" ht="15.75" x14ac:dyDescent="0.25">
      <c r="A89" s="59" t="str">
        <f>VLOOKUP('By Town'!D89,'Towns by Region'!$A$2:$B$360,2,FALSE)</f>
        <v>Amherst</v>
      </c>
      <c r="B89" s="59">
        <v>2</v>
      </c>
      <c r="C89" s="59">
        <v>10311</v>
      </c>
      <c r="D89" s="48" t="s">
        <v>355</v>
      </c>
      <c r="E89" s="48" t="s">
        <v>356</v>
      </c>
      <c r="F89" s="43">
        <v>240.70419427541205</v>
      </c>
      <c r="G89" s="23">
        <v>148</v>
      </c>
    </row>
    <row r="90" spans="1:7" ht="15.75" x14ac:dyDescent="0.25">
      <c r="A90" s="59" t="str">
        <f>VLOOKUP('By Town'!D90,'Towns by Region'!$A$2:$B$360,2,FALSE)</f>
        <v>Amherst</v>
      </c>
      <c r="B90" s="59">
        <v>2</v>
      </c>
      <c r="C90" s="59">
        <v>21515</v>
      </c>
      <c r="D90" s="48" t="s">
        <v>355</v>
      </c>
      <c r="E90" s="48" t="s">
        <v>367</v>
      </c>
      <c r="F90" s="43">
        <v>238.84184492394414</v>
      </c>
      <c r="G90" s="23">
        <v>162</v>
      </c>
    </row>
    <row r="91" spans="1:7" ht="15.75" x14ac:dyDescent="0.25">
      <c r="A91" s="59" t="str">
        <f>VLOOKUP('By Town'!D91,'Towns by Region'!$A$2:$B$360,2,FALSE)</f>
        <v>Amherst</v>
      </c>
      <c r="B91" s="59">
        <v>2</v>
      </c>
      <c r="C91" s="59">
        <v>16060</v>
      </c>
      <c r="D91" s="48" t="s">
        <v>355</v>
      </c>
      <c r="E91" s="48" t="s">
        <v>369</v>
      </c>
      <c r="F91" s="43">
        <v>235.5717641750783</v>
      </c>
      <c r="G91" s="23">
        <v>165</v>
      </c>
    </row>
    <row r="92" spans="1:7" ht="15.75" x14ac:dyDescent="0.25">
      <c r="A92" s="59" t="str">
        <f>VLOOKUP('By Town'!D92,'Towns by Region'!$A$2:$B$360,2,FALSE)</f>
        <v>Amherst</v>
      </c>
      <c r="B92" s="59">
        <v>2</v>
      </c>
      <c r="C92" s="59">
        <v>19332</v>
      </c>
      <c r="D92" s="48" t="s">
        <v>355</v>
      </c>
      <c r="E92" s="48" t="s">
        <v>370</v>
      </c>
      <c r="F92" s="43">
        <v>235.5668515475395</v>
      </c>
      <c r="G92" s="23">
        <v>166</v>
      </c>
    </row>
    <row r="93" spans="1:7" ht="15.75" x14ac:dyDescent="0.25">
      <c r="A93" s="59" t="str">
        <f>VLOOKUP('By Town'!D93,'Towns by Region'!$A$2:$B$360,2,FALSE)</f>
        <v>Amherst</v>
      </c>
      <c r="B93" s="59">
        <v>2</v>
      </c>
      <c r="C93" s="59">
        <v>19333</v>
      </c>
      <c r="D93" s="48" t="s">
        <v>355</v>
      </c>
      <c r="E93" s="48" t="s">
        <v>370</v>
      </c>
      <c r="F93" s="43">
        <v>235.5668515475395</v>
      </c>
      <c r="G93" s="23">
        <v>166</v>
      </c>
    </row>
    <row r="94" spans="1:7" ht="15.75" x14ac:dyDescent="0.25">
      <c r="A94" s="59" t="str">
        <f>VLOOKUP('By Town'!D94,'Towns by Region'!$A$2:$B$360,2,FALSE)</f>
        <v>Amherst</v>
      </c>
      <c r="B94" s="59">
        <v>2</v>
      </c>
      <c r="C94" s="59">
        <v>15304</v>
      </c>
      <c r="D94" s="48" t="s">
        <v>355</v>
      </c>
      <c r="E94" s="48" t="s">
        <v>371</v>
      </c>
      <c r="F94" s="43">
        <v>235.56471226812934</v>
      </c>
      <c r="G94" s="23">
        <v>168</v>
      </c>
    </row>
    <row r="95" spans="1:7" ht="15.75" x14ac:dyDescent="0.25">
      <c r="A95" s="59" t="str">
        <f>VLOOKUP('By Town'!D95,'Towns by Region'!$A$2:$B$360,2,FALSE)</f>
        <v>Amherst</v>
      </c>
      <c r="B95" s="59">
        <v>2</v>
      </c>
      <c r="C95" s="59">
        <v>15305</v>
      </c>
      <c r="D95" s="48" t="s">
        <v>355</v>
      </c>
      <c r="E95" s="48" t="s">
        <v>371</v>
      </c>
      <c r="F95" s="43">
        <v>235.56471226803194</v>
      </c>
      <c r="G95" s="23">
        <v>169</v>
      </c>
    </row>
    <row r="96" spans="1:7" ht="15.75" x14ac:dyDescent="0.25">
      <c r="A96" s="59" t="str">
        <f>VLOOKUP('By Town'!D96,'Towns by Region'!$A$2:$B$360,2,FALSE)</f>
        <v>Amherst</v>
      </c>
      <c r="B96" s="59">
        <v>2</v>
      </c>
      <c r="C96" s="59">
        <v>2492</v>
      </c>
      <c r="D96" s="48" t="s">
        <v>355</v>
      </c>
      <c r="E96" s="48" t="s">
        <v>356</v>
      </c>
      <c r="F96" s="43">
        <v>231.22295859175026</v>
      </c>
      <c r="G96" s="21">
        <v>193</v>
      </c>
    </row>
    <row r="97" spans="1:7" ht="15.75" x14ac:dyDescent="0.25">
      <c r="A97" s="59" t="str">
        <f>VLOOKUP('By Town'!D97,'Towns by Region'!$A$2:$B$360,2,FALSE)</f>
        <v>Amherst</v>
      </c>
      <c r="B97" s="59">
        <v>2</v>
      </c>
      <c r="C97" s="59">
        <v>2491</v>
      </c>
      <c r="D97" s="48" t="s">
        <v>355</v>
      </c>
      <c r="E97" s="48" t="s">
        <v>356</v>
      </c>
      <c r="F97" s="43">
        <v>230.96031916678029</v>
      </c>
      <c r="G97" s="23">
        <v>194</v>
      </c>
    </row>
    <row r="98" spans="1:7" ht="15.75" x14ac:dyDescent="0.25">
      <c r="A98" s="59" t="str">
        <f>VLOOKUP('By Town'!D98,'Towns by Region'!$A$2:$B$360,2,FALSE)</f>
        <v>Amherst</v>
      </c>
      <c r="B98" s="59">
        <v>2</v>
      </c>
      <c r="C98" s="59">
        <v>13868</v>
      </c>
      <c r="D98" s="48" t="s">
        <v>355</v>
      </c>
      <c r="E98" s="48" t="s">
        <v>392</v>
      </c>
      <c r="F98" s="43">
        <v>229.59398868534166</v>
      </c>
      <c r="G98" s="23">
        <v>202</v>
      </c>
    </row>
    <row r="99" spans="1:7" ht="15.75" x14ac:dyDescent="0.25">
      <c r="A99" s="59" t="str">
        <f>VLOOKUP('By Town'!D99,'Towns by Region'!$A$2:$B$360,2,FALSE)</f>
        <v>Amherst</v>
      </c>
      <c r="B99" s="59">
        <v>2</v>
      </c>
      <c r="C99" s="59">
        <v>9038</v>
      </c>
      <c r="D99" s="48" t="s">
        <v>355</v>
      </c>
      <c r="E99" s="48" t="s">
        <v>403</v>
      </c>
      <c r="F99" s="43">
        <v>228.14247897611287</v>
      </c>
      <c r="G99" s="23">
        <v>216</v>
      </c>
    </row>
    <row r="100" spans="1:7" ht="15.75" x14ac:dyDescent="0.25">
      <c r="A100" s="59" t="str">
        <f>VLOOKUP('By Town'!D100,'Towns by Region'!$A$2:$B$360,2,FALSE)</f>
        <v>Amherst</v>
      </c>
      <c r="B100" s="59">
        <v>2</v>
      </c>
      <c r="C100" s="59">
        <v>7381</v>
      </c>
      <c r="D100" s="48" t="s">
        <v>355</v>
      </c>
      <c r="E100" s="48" t="s">
        <v>404</v>
      </c>
      <c r="F100" s="43">
        <v>227.42521299962795</v>
      </c>
      <c r="G100" s="23">
        <v>217</v>
      </c>
    </row>
    <row r="101" spans="1:7" ht="15.75" x14ac:dyDescent="0.25">
      <c r="A101" s="59" t="str">
        <f>VLOOKUP('By Town'!D101,'Towns by Region'!$A$2:$B$360,2,FALSE)</f>
        <v>Amherst</v>
      </c>
      <c r="B101" s="59">
        <v>2</v>
      </c>
      <c r="C101" s="59">
        <v>14285</v>
      </c>
      <c r="D101" s="48" t="s">
        <v>355</v>
      </c>
      <c r="E101" s="48" t="s">
        <v>405</v>
      </c>
      <c r="F101" s="43">
        <v>226.91972795091732</v>
      </c>
      <c r="G101" s="23">
        <v>218</v>
      </c>
    </row>
    <row r="102" spans="1:7" ht="15.75" x14ac:dyDescent="0.25">
      <c r="A102" s="59" t="str">
        <f>VLOOKUP('By Town'!D102,'Towns by Region'!$A$2:$B$360,2,FALSE)</f>
        <v>Amherst</v>
      </c>
      <c r="B102" s="59">
        <v>2</v>
      </c>
      <c r="C102" s="59">
        <v>36</v>
      </c>
      <c r="D102" s="48" t="s">
        <v>355</v>
      </c>
      <c r="E102" s="48" t="s">
        <v>408</v>
      </c>
      <c r="F102" s="43">
        <v>226.56532184782262</v>
      </c>
      <c r="G102" s="23">
        <v>223</v>
      </c>
    </row>
    <row r="103" spans="1:7" ht="15.75" x14ac:dyDescent="0.25">
      <c r="A103" s="59" t="str">
        <f>VLOOKUP('By Town'!D103,'Towns by Region'!$A$2:$B$360,2,FALSE)</f>
        <v>Amherst</v>
      </c>
      <c r="B103" s="59">
        <v>2</v>
      </c>
      <c r="C103" s="59">
        <v>14284</v>
      </c>
      <c r="D103" s="48" t="s">
        <v>355</v>
      </c>
      <c r="E103" s="48" t="s">
        <v>405</v>
      </c>
      <c r="F103" s="43">
        <v>226.53797369214732</v>
      </c>
      <c r="G103" s="23">
        <v>224</v>
      </c>
    </row>
    <row r="104" spans="1:7" ht="15.75" x14ac:dyDescent="0.25">
      <c r="A104" s="59" t="str">
        <f>VLOOKUP('By Town'!D104,'Towns by Region'!$A$2:$B$360,2,FALSE)</f>
        <v>Amherst</v>
      </c>
      <c r="B104" s="59">
        <v>2</v>
      </c>
      <c r="C104" s="59">
        <v>37</v>
      </c>
      <c r="D104" s="48" t="s">
        <v>355</v>
      </c>
      <c r="E104" s="48" t="s">
        <v>408</v>
      </c>
      <c r="F104" s="43">
        <v>226.34835194353826</v>
      </c>
      <c r="G104" s="23">
        <v>225</v>
      </c>
    </row>
    <row r="105" spans="1:7" ht="15.75" x14ac:dyDescent="0.25">
      <c r="A105" s="59" t="str">
        <f>VLOOKUP('By Town'!D105,'Towns by Region'!$A$2:$B$360,2,FALSE)</f>
        <v>Amherst</v>
      </c>
      <c r="B105" s="59">
        <v>2</v>
      </c>
      <c r="C105" s="59">
        <v>21516</v>
      </c>
      <c r="D105" s="48" t="s">
        <v>355</v>
      </c>
      <c r="E105" s="48" t="s">
        <v>367</v>
      </c>
      <c r="F105" s="43">
        <v>214.05381177628891</v>
      </c>
      <c r="G105" s="21">
        <v>267</v>
      </c>
    </row>
    <row r="106" spans="1:7" ht="15.75" x14ac:dyDescent="0.25">
      <c r="A106" s="59" t="str">
        <f>VLOOKUP('By Town'!D106,'Towns by Region'!$A$2:$B$360,2,FALSE)</f>
        <v>Amherst</v>
      </c>
      <c r="B106" s="59">
        <v>2</v>
      </c>
      <c r="C106" s="59">
        <v>14664</v>
      </c>
      <c r="D106" s="48" t="s">
        <v>355</v>
      </c>
      <c r="E106" s="48" t="s">
        <v>442</v>
      </c>
      <c r="F106" s="43">
        <v>210.57588421692728</v>
      </c>
      <c r="G106" s="23">
        <v>276</v>
      </c>
    </row>
    <row r="107" spans="1:7" ht="15.75" x14ac:dyDescent="0.25">
      <c r="A107" s="59" t="str">
        <f>VLOOKUP('By Town'!D107,'Towns by Region'!$A$2:$B$360,2,FALSE)</f>
        <v>Amherst</v>
      </c>
      <c r="B107" s="59">
        <v>2</v>
      </c>
      <c r="C107" s="59">
        <v>1784</v>
      </c>
      <c r="D107" s="48" t="s">
        <v>355</v>
      </c>
      <c r="E107" s="48" t="s">
        <v>443</v>
      </c>
      <c r="F107" s="43">
        <v>210.57176417511076</v>
      </c>
      <c r="G107" s="23">
        <v>277</v>
      </c>
    </row>
    <row r="108" spans="1:7" ht="15.75" x14ac:dyDescent="0.25">
      <c r="A108" s="59" t="str">
        <f>VLOOKUP('By Town'!D108,'Towns by Region'!$A$2:$B$360,2,FALSE)</f>
        <v>Amherst</v>
      </c>
      <c r="B108" s="59">
        <v>2</v>
      </c>
      <c r="C108" s="59">
        <v>19334</v>
      </c>
      <c r="D108" s="48" t="s">
        <v>355</v>
      </c>
      <c r="E108" s="48" t="s">
        <v>370</v>
      </c>
      <c r="F108" s="43">
        <v>210.56685154766936</v>
      </c>
      <c r="G108" s="23">
        <v>278</v>
      </c>
    </row>
    <row r="109" spans="1:7" ht="15.75" x14ac:dyDescent="0.25">
      <c r="A109" s="59" t="str">
        <f>VLOOKUP('By Town'!D109,'Towns by Region'!$A$2:$B$360,2,FALSE)</f>
        <v>Amherst</v>
      </c>
      <c r="B109" s="59">
        <v>2</v>
      </c>
      <c r="C109" s="59">
        <v>7357</v>
      </c>
      <c r="D109" s="48" t="s">
        <v>355</v>
      </c>
      <c r="E109" s="48" t="s">
        <v>453</v>
      </c>
      <c r="F109" s="43">
        <v>206.59980940369618</v>
      </c>
      <c r="G109" s="23">
        <v>291</v>
      </c>
    </row>
    <row r="110" spans="1:7" ht="15.75" x14ac:dyDescent="0.25">
      <c r="A110" s="59" t="str">
        <f>VLOOKUP('By Town'!D110,'Towns by Region'!$A$2:$B$360,2,FALSE)</f>
        <v>Amherst</v>
      </c>
      <c r="B110" s="59">
        <v>2</v>
      </c>
      <c r="C110" s="59">
        <v>19948</v>
      </c>
      <c r="D110" s="48" t="s">
        <v>355</v>
      </c>
      <c r="E110" s="48" t="s">
        <v>456</v>
      </c>
      <c r="F110" s="43">
        <v>206.06471226812934</v>
      </c>
      <c r="G110" s="23">
        <v>296</v>
      </c>
    </row>
    <row r="111" spans="1:7" ht="15.75" x14ac:dyDescent="0.25">
      <c r="A111" s="59" t="str">
        <f>VLOOKUP('By Town'!D111,'Towns by Region'!$A$2:$B$360,2,FALSE)</f>
        <v>Amherst</v>
      </c>
      <c r="B111" s="59">
        <v>2</v>
      </c>
      <c r="C111" s="59">
        <v>2251</v>
      </c>
      <c r="D111" s="48" t="s">
        <v>355</v>
      </c>
      <c r="E111" s="48" t="s">
        <v>457</v>
      </c>
      <c r="F111" s="43">
        <v>206.0647122680644</v>
      </c>
      <c r="G111" s="23">
        <v>297</v>
      </c>
    </row>
    <row r="112" spans="1:7" ht="15.75" x14ac:dyDescent="0.25">
      <c r="A112" s="59" t="str">
        <f>VLOOKUP('By Town'!D112,'Towns by Region'!$A$2:$B$360,2,FALSE)</f>
        <v>Amherst</v>
      </c>
      <c r="B112" s="59">
        <v>2</v>
      </c>
      <c r="C112" s="59">
        <v>2252</v>
      </c>
      <c r="D112" s="48" t="s">
        <v>355</v>
      </c>
      <c r="E112" s="48" t="s">
        <v>457</v>
      </c>
      <c r="F112" s="43">
        <v>206.06471226799948</v>
      </c>
      <c r="G112" s="23">
        <v>298</v>
      </c>
    </row>
    <row r="113" spans="1:7" ht="15.75" x14ac:dyDescent="0.25">
      <c r="A113" s="59" t="str">
        <f>VLOOKUP('By Town'!D113,'Towns by Region'!$A$2:$B$360,2,FALSE)</f>
        <v>Amherst</v>
      </c>
      <c r="B113" s="59">
        <v>2</v>
      </c>
      <c r="C113" s="59">
        <v>13867</v>
      </c>
      <c r="D113" s="48" t="s">
        <v>355</v>
      </c>
      <c r="E113" s="48" t="s">
        <v>392</v>
      </c>
      <c r="F113" s="43">
        <v>204.87110195309771</v>
      </c>
      <c r="G113" s="23">
        <v>310</v>
      </c>
    </row>
    <row r="114" spans="1:7" ht="15.75" x14ac:dyDescent="0.25">
      <c r="A114" s="59" t="str">
        <f>VLOOKUP('By Town'!D114,'Towns by Region'!$A$2:$B$360,2,FALSE)</f>
        <v>Amherst</v>
      </c>
      <c r="B114" s="59">
        <v>2</v>
      </c>
      <c r="C114" s="59">
        <v>21852</v>
      </c>
      <c r="D114" s="49" t="s">
        <v>355</v>
      </c>
      <c r="E114" s="48" t="s">
        <v>465</v>
      </c>
      <c r="F114" s="43">
        <v>203.84974749349425</v>
      </c>
      <c r="G114" s="23">
        <v>315</v>
      </c>
    </row>
    <row r="115" spans="1:7" ht="15.75" x14ac:dyDescent="0.25">
      <c r="A115" s="59" t="str">
        <f>VLOOKUP('By Town'!D115,'Towns by Region'!$A$2:$B$360,2,FALSE)</f>
        <v>Amherst</v>
      </c>
      <c r="B115" s="59">
        <v>2</v>
      </c>
      <c r="C115" s="59">
        <v>21209</v>
      </c>
      <c r="D115" s="48" t="s">
        <v>355</v>
      </c>
      <c r="E115" s="48" t="s">
        <v>466</v>
      </c>
      <c r="F115" s="43">
        <v>203.75844395583789</v>
      </c>
      <c r="G115" s="23">
        <v>317</v>
      </c>
    </row>
    <row r="116" spans="1:7" ht="15.75" x14ac:dyDescent="0.25">
      <c r="A116" s="59" t="str">
        <f>VLOOKUP('By Town'!D116,'Towns by Region'!$A$2:$B$360,2,FALSE)</f>
        <v>Amherst</v>
      </c>
      <c r="B116" s="59">
        <v>2</v>
      </c>
      <c r="C116" s="59">
        <v>15466</v>
      </c>
      <c r="D116" s="48" t="s">
        <v>355</v>
      </c>
      <c r="E116" s="48" t="s">
        <v>467</v>
      </c>
      <c r="F116" s="43">
        <v>203.75646319352899</v>
      </c>
      <c r="G116" s="23">
        <v>318</v>
      </c>
    </row>
    <row r="117" spans="1:7" ht="15.75" x14ac:dyDescent="0.25">
      <c r="A117" s="59" t="str">
        <f>VLOOKUP('By Town'!D117,'Towns by Region'!$A$2:$B$360,2,FALSE)</f>
        <v>Amherst</v>
      </c>
      <c r="B117" s="59">
        <v>2</v>
      </c>
      <c r="C117" s="59">
        <v>14354</v>
      </c>
      <c r="D117" s="48" t="s">
        <v>355</v>
      </c>
      <c r="E117" s="48" t="s">
        <v>468</v>
      </c>
      <c r="F117" s="43">
        <v>203.75646319346407</v>
      </c>
      <c r="G117" s="23">
        <v>319</v>
      </c>
    </row>
    <row r="118" spans="1:7" ht="15.75" x14ac:dyDescent="0.25">
      <c r="A118" s="59" t="str">
        <f>VLOOKUP('By Town'!D118,'Towns by Region'!$A$2:$B$360,2,FALSE)</f>
        <v>Amherst</v>
      </c>
      <c r="B118" s="59">
        <v>2</v>
      </c>
      <c r="C118" s="59">
        <v>10578</v>
      </c>
      <c r="D118" s="48" t="s">
        <v>355</v>
      </c>
      <c r="E118" s="48" t="s">
        <v>469</v>
      </c>
      <c r="F118" s="43">
        <v>203.75641035438863</v>
      </c>
      <c r="G118" s="23">
        <v>320</v>
      </c>
    </row>
    <row r="119" spans="1:7" ht="15.75" x14ac:dyDescent="0.25">
      <c r="A119" s="59" t="str">
        <f>VLOOKUP('By Town'!D119,'Towns by Region'!$A$2:$B$360,2,FALSE)</f>
        <v>Amherst</v>
      </c>
      <c r="B119" s="59">
        <v>2</v>
      </c>
      <c r="C119" s="59">
        <v>16068</v>
      </c>
      <c r="D119" s="48" t="s">
        <v>355</v>
      </c>
      <c r="E119" s="48" t="s">
        <v>484</v>
      </c>
      <c r="F119" s="43">
        <v>195.57588421686236</v>
      </c>
      <c r="G119" s="23">
        <v>347</v>
      </c>
    </row>
    <row r="120" spans="1:7" ht="15.75" x14ac:dyDescent="0.25">
      <c r="A120" s="59" t="str">
        <f>VLOOKUP('By Town'!D120,'Towns by Region'!$A$2:$B$360,2,FALSE)</f>
        <v>Amherst</v>
      </c>
      <c r="B120" s="59">
        <v>2</v>
      </c>
      <c r="C120" s="59">
        <v>14665</v>
      </c>
      <c r="D120" s="48" t="s">
        <v>355</v>
      </c>
      <c r="E120" s="48" t="s">
        <v>442</v>
      </c>
      <c r="F120" s="43">
        <v>195.57588421679742</v>
      </c>
      <c r="G120" s="23">
        <v>348</v>
      </c>
    </row>
    <row r="121" spans="1:7" ht="15.75" x14ac:dyDescent="0.25">
      <c r="A121" s="59" t="str">
        <f>VLOOKUP('By Town'!D121,'Towns by Region'!$A$2:$B$360,2,FALSE)</f>
        <v>Amherst</v>
      </c>
      <c r="B121" s="59">
        <v>2</v>
      </c>
      <c r="C121" s="59">
        <v>16069</v>
      </c>
      <c r="D121" s="48" t="s">
        <v>355</v>
      </c>
      <c r="E121" s="48" t="s">
        <v>484</v>
      </c>
      <c r="F121" s="43">
        <v>195.57588421679742</v>
      </c>
      <c r="G121" s="23">
        <v>348</v>
      </c>
    </row>
    <row r="122" spans="1:7" ht="15.75" x14ac:dyDescent="0.25">
      <c r="A122" s="59" t="str">
        <f>VLOOKUP('By Town'!D122,'Towns by Region'!$A$2:$B$360,2,FALSE)</f>
        <v>Amherst</v>
      </c>
      <c r="B122" s="59">
        <v>2</v>
      </c>
      <c r="C122" s="59">
        <v>16059</v>
      </c>
      <c r="D122" s="48" t="s">
        <v>355</v>
      </c>
      <c r="E122" s="48" t="s">
        <v>369</v>
      </c>
      <c r="F122" s="43">
        <v>195.57176417511076</v>
      </c>
      <c r="G122" s="23">
        <v>350</v>
      </c>
    </row>
    <row r="123" spans="1:7" ht="15.75" x14ac:dyDescent="0.25">
      <c r="A123" s="59" t="str">
        <f>VLOOKUP('By Town'!D123,'Towns by Region'!$A$2:$B$360,2,FALSE)</f>
        <v>Amherst</v>
      </c>
      <c r="B123" s="59">
        <v>2</v>
      </c>
      <c r="C123" s="59">
        <v>16061</v>
      </c>
      <c r="D123" s="48" t="s">
        <v>355</v>
      </c>
      <c r="E123" s="48" t="s">
        <v>369</v>
      </c>
      <c r="F123" s="43">
        <v>195.57176417504581</v>
      </c>
      <c r="G123" s="23">
        <v>351</v>
      </c>
    </row>
    <row r="124" spans="1:7" ht="31.5" x14ac:dyDescent="0.25">
      <c r="A124" s="59" t="str">
        <f>VLOOKUP('By Town'!D124,'Towns by Region'!$A$2:$B$360,2,FALSE)</f>
        <v>Amherst</v>
      </c>
      <c r="B124" s="59">
        <v>2</v>
      </c>
      <c r="C124" s="59">
        <v>11055</v>
      </c>
      <c r="D124" s="48" t="s">
        <v>355</v>
      </c>
      <c r="E124" s="48" t="s">
        <v>487</v>
      </c>
      <c r="F124" s="43">
        <v>194.84949393669029</v>
      </c>
      <c r="G124" s="23">
        <v>356</v>
      </c>
    </row>
    <row r="125" spans="1:7" ht="15.75" x14ac:dyDescent="0.25">
      <c r="A125" s="59" t="str">
        <f>VLOOKUP('By Town'!D125,'Towns by Region'!$A$2:$B$360,2,FALSE)</f>
        <v>Amherst</v>
      </c>
      <c r="B125" s="59">
        <v>2</v>
      </c>
      <c r="C125" s="59">
        <v>12688</v>
      </c>
      <c r="D125" s="48" t="s">
        <v>355</v>
      </c>
      <c r="E125" s="48" t="s">
        <v>495</v>
      </c>
      <c r="F125" s="43">
        <v>191.06561036461608</v>
      </c>
      <c r="G125" s="23">
        <v>367</v>
      </c>
    </row>
    <row r="126" spans="1:7" ht="15.75" x14ac:dyDescent="0.25">
      <c r="A126" s="59" t="str">
        <f>VLOOKUP('By Town'!D126,'Towns by Region'!$A$2:$B$360,2,FALSE)</f>
        <v>Amherst</v>
      </c>
      <c r="B126" s="59">
        <v>2</v>
      </c>
      <c r="C126" s="59">
        <v>9037</v>
      </c>
      <c r="D126" s="48" t="s">
        <v>355</v>
      </c>
      <c r="E126" s="48" t="s">
        <v>403</v>
      </c>
      <c r="F126" s="43">
        <v>188.05298259133278</v>
      </c>
      <c r="G126" s="23">
        <v>377</v>
      </c>
    </row>
    <row r="127" spans="1:7" ht="15.75" x14ac:dyDescent="0.25">
      <c r="A127" s="59" t="str">
        <f>VLOOKUP('By Town'!D127,'Towns by Region'!$A$2:$B$360,2,FALSE)</f>
        <v>Amherst</v>
      </c>
      <c r="B127" s="59">
        <v>2</v>
      </c>
      <c r="C127" s="59">
        <v>7382</v>
      </c>
      <c r="D127" s="48" t="s">
        <v>355</v>
      </c>
      <c r="E127" s="48" t="s">
        <v>404</v>
      </c>
      <c r="F127" s="43">
        <v>187.5230643505264</v>
      </c>
      <c r="G127" s="23">
        <v>381</v>
      </c>
    </row>
    <row r="128" spans="1:7" ht="15.75" x14ac:dyDescent="0.25">
      <c r="A128" s="59" t="str">
        <f>VLOOKUP('By Town'!D128,'Towns by Region'!$A$2:$B$360,2,FALSE)</f>
        <v>Amherst</v>
      </c>
      <c r="B128" s="59">
        <v>2</v>
      </c>
      <c r="C128" s="59">
        <v>22847</v>
      </c>
      <c r="D128" s="48" t="s">
        <v>355</v>
      </c>
      <c r="E128" s="48" t="s">
        <v>524</v>
      </c>
      <c r="F128" s="43">
        <v>181.27637471385518</v>
      </c>
      <c r="G128" s="23">
        <v>412</v>
      </c>
    </row>
    <row r="129" spans="1:7" ht="15.75" x14ac:dyDescent="0.25">
      <c r="A129" s="59" t="str">
        <f>VLOOKUP('By Town'!D129,'Towns by Region'!$A$2:$B$360,2,FALSE)</f>
        <v>Amherst</v>
      </c>
      <c r="B129" s="59">
        <v>2</v>
      </c>
      <c r="C129" s="59">
        <v>6128</v>
      </c>
      <c r="D129" s="48" t="s">
        <v>355</v>
      </c>
      <c r="E129" s="48" t="s">
        <v>528</v>
      </c>
      <c r="F129" s="43">
        <v>178.60708271970094</v>
      </c>
      <c r="G129" s="23">
        <v>420</v>
      </c>
    </row>
    <row r="130" spans="1:7" ht="15.75" x14ac:dyDescent="0.25">
      <c r="A130" s="59" t="str">
        <f>VLOOKUP('By Town'!D130,'Towns by Region'!$A$2:$B$360,2,FALSE)</f>
        <v>Amherst</v>
      </c>
      <c r="B130" s="59">
        <v>2</v>
      </c>
      <c r="C130" s="59">
        <v>12330</v>
      </c>
      <c r="D130" s="48" t="s">
        <v>355</v>
      </c>
      <c r="E130" s="48" t="s">
        <v>532</v>
      </c>
      <c r="F130" s="43">
        <v>178.46017788251407</v>
      </c>
      <c r="G130" s="23">
        <v>426</v>
      </c>
    </row>
    <row r="131" spans="1:7" ht="15.75" x14ac:dyDescent="0.25">
      <c r="A131" s="59" t="str">
        <f>VLOOKUP('By Town'!D131,'Towns by Region'!$A$2:$B$360,2,FALSE)</f>
        <v>Amherst</v>
      </c>
      <c r="B131" s="59">
        <v>2</v>
      </c>
      <c r="C131" s="59">
        <v>6129</v>
      </c>
      <c r="D131" s="48" t="s">
        <v>355</v>
      </c>
      <c r="E131" s="48" t="s">
        <v>528</v>
      </c>
      <c r="F131" s="43">
        <v>177.99015360476892</v>
      </c>
      <c r="G131" s="23">
        <v>429</v>
      </c>
    </row>
    <row r="132" spans="1:7" ht="15.75" x14ac:dyDescent="0.25">
      <c r="A132" s="59" t="str">
        <f>VLOOKUP('By Town'!D132,'Towns by Region'!$A$2:$B$360,2,FALSE)</f>
        <v>Amherst</v>
      </c>
      <c r="B132" s="59">
        <v>2</v>
      </c>
      <c r="C132" s="59">
        <v>18203</v>
      </c>
      <c r="D132" s="48" t="s">
        <v>355</v>
      </c>
      <c r="E132" s="48" t="s">
        <v>535</v>
      </c>
      <c r="F132" s="43">
        <v>177.75858454034258</v>
      </c>
      <c r="G132" s="23">
        <v>432</v>
      </c>
    </row>
    <row r="133" spans="1:7" ht="15.75" x14ac:dyDescent="0.25">
      <c r="A133" s="59" t="str">
        <f>VLOOKUP('By Town'!D133,'Towns by Region'!$A$2:$B$360,2,FALSE)</f>
        <v>Amherst</v>
      </c>
      <c r="B133" s="59">
        <v>2</v>
      </c>
      <c r="C133" s="59">
        <v>9390</v>
      </c>
      <c r="D133" s="48" t="s">
        <v>355</v>
      </c>
      <c r="E133" s="48" t="s">
        <v>536</v>
      </c>
      <c r="F133" s="43">
        <v>177.45171846505622</v>
      </c>
      <c r="G133" s="23">
        <v>434</v>
      </c>
    </row>
    <row r="134" spans="1:7" ht="15.75" x14ac:dyDescent="0.25">
      <c r="A134" s="59" t="str">
        <f>VLOOKUP('By Town'!D134,'Towns by Region'!$A$2:$B$360,2,FALSE)</f>
        <v>Amherst</v>
      </c>
      <c r="B134" s="59">
        <v>2</v>
      </c>
      <c r="C134" s="59">
        <v>9391</v>
      </c>
      <c r="D134" s="48" t="s">
        <v>355</v>
      </c>
      <c r="E134" s="48" t="s">
        <v>536</v>
      </c>
      <c r="F134" s="43">
        <v>177.40720945802809</v>
      </c>
      <c r="G134" s="23">
        <v>435</v>
      </c>
    </row>
    <row r="135" spans="1:7" ht="15.75" x14ac:dyDescent="0.25">
      <c r="A135" s="59" t="str">
        <f>VLOOKUP('By Town'!D135,'Towns by Region'!$A$2:$B$360,2,FALSE)</f>
        <v>Amherst</v>
      </c>
      <c r="B135" s="59">
        <v>2</v>
      </c>
      <c r="C135" s="59">
        <v>18202</v>
      </c>
      <c r="D135" s="48" t="s">
        <v>355</v>
      </c>
      <c r="E135" s="48" t="s">
        <v>535</v>
      </c>
      <c r="F135" s="43">
        <v>176.61696225048294</v>
      </c>
      <c r="G135" s="23">
        <v>439</v>
      </c>
    </row>
    <row r="136" spans="1:7" ht="15.75" x14ac:dyDescent="0.25">
      <c r="A136" s="59" t="str">
        <f>VLOOKUP('By Town'!D136,'Towns by Region'!$A$2:$B$360,2,FALSE)</f>
        <v>Amherst</v>
      </c>
      <c r="B136" s="59">
        <v>2</v>
      </c>
      <c r="C136" s="59">
        <v>1783</v>
      </c>
      <c r="D136" s="48" t="s">
        <v>355</v>
      </c>
      <c r="E136" s="48" t="s">
        <v>443</v>
      </c>
      <c r="F136" s="43">
        <v>170.57176417511076</v>
      </c>
      <c r="G136" s="21">
        <v>456</v>
      </c>
    </row>
    <row r="137" spans="1:7" ht="15.75" x14ac:dyDescent="0.25">
      <c r="A137" s="59" t="str">
        <f>VLOOKUP('By Town'!D137,'Towns by Region'!$A$2:$B$360,2,FALSE)</f>
        <v>Amherst</v>
      </c>
      <c r="B137" s="59">
        <v>2</v>
      </c>
      <c r="C137" s="59">
        <v>12022</v>
      </c>
      <c r="D137" s="48" t="s">
        <v>355</v>
      </c>
      <c r="E137" s="48" t="s">
        <v>566</v>
      </c>
      <c r="F137" s="43">
        <v>163.83806510335845</v>
      </c>
      <c r="G137" s="23">
        <v>487</v>
      </c>
    </row>
    <row r="138" spans="1:7" ht="15.75" x14ac:dyDescent="0.25">
      <c r="A138" s="59" t="str">
        <f>VLOOKUP('By Town'!D138,'Towns by Region'!$A$2:$B$360,2,FALSE)</f>
        <v>Amherst</v>
      </c>
      <c r="B138" s="59">
        <v>2</v>
      </c>
      <c r="C138" s="59">
        <v>15467</v>
      </c>
      <c r="D138" s="48" t="s">
        <v>355</v>
      </c>
      <c r="E138" s="48" t="s">
        <v>467</v>
      </c>
      <c r="F138" s="43">
        <v>163.75646319362639</v>
      </c>
      <c r="G138" s="23">
        <v>488</v>
      </c>
    </row>
    <row r="139" spans="1:7" ht="15.75" x14ac:dyDescent="0.25">
      <c r="A139" s="59" t="str">
        <f>VLOOKUP('By Town'!D139,'Towns by Region'!$A$2:$B$360,2,FALSE)</f>
        <v>Amherst</v>
      </c>
      <c r="B139" s="59">
        <v>2</v>
      </c>
      <c r="C139" s="59">
        <v>14355</v>
      </c>
      <c r="D139" s="49" t="s">
        <v>355</v>
      </c>
      <c r="E139" s="48" t="s">
        <v>468</v>
      </c>
      <c r="F139" s="43">
        <v>163.75646319356144</v>
      </c>
      <c r="G139" s="23">
        <v>489</v>
      </c>
    </row>
    <row r="140" spans="1:7" ht="15.75" x14ac:dyDescent="0.25">
      <c r="A140" s="59" t="str">
        <f>VLOOKUP('By Town'!D140,'Towns by Region'!$A$2:$B$360,2,FALSE)</f>
        <v>Amherst</v>
      </c>
      <c r="B140" s="59">
        <v>2</v>
      </c>
      <c r="C140" s="59">
        <v>12328</v>
      </c>
      <c r="D140" s="48" t="s">
        <v>355</v>
      </c>
      <c r="E140" s="48" t="s">
        <v>567</v>
      </c>
      <c r="F140" s="43">
        <v>163.75646319343161</v>
      </c>
      <c r="G140" s="23">
        <v>490</v>
      </c>
    </row>
    <row r="141" spans="1:7" ht="15.75" x14ac:dyDescent="0.25">
      <c r="A141" s="59" t="str">
        <f>VLOOKUP('By Town'!D141,'Towns by Region'!$A$2:$B$360,2,FALSE)</f>
        <v>Amherst</v>
      </c>
      <c r="B141" s="59">
        <v>2</v>
      </c>
      <c r="C141" s="59">
        <v>6057</v>
      </c>
      <c r="D141" s="48" t="s">
        <v>355</v>
      </c>
      <c r="E141" s="48" t="s">
        <v>568</v>
      </c>
      <c r="F141" s="43">
        <v>163.75641035442109</v>
      </c>
      <c r="G141" s="23">
        <v>491</v>
      </c>
    </row>
    <row r="142" spans="1:7" ht="15.75" x14ac:dyDescent="0.25">
      <c r="A142" s="59" t="str">
        <f>VLOOKUP('By Town'!D142,'Towns by Region'!$A$2:$B$360,2,FALSE)</f>
        <v>Amherst</v>
      </c>
      <c r="B142" s="59">
        <v>2</v>
      </c>
      <c r="C142" s="59">
        <v>16928</v>
      </c>
      <c r="D142" s="48" t="s">
        <v>355</v>
      </c>
      <c r="E142" s="48" t="s">
        <v>569</v>
      </c>
      <c r="F142" s="43">
        <v>163.57675337293398</v>
      </c>
      <c r="G142" s="23">
        <v>492</v>
      </c>
    </row>
    <row r="143" spans="1:7" ht="15.75" x14ac:dyDescent="0.25">
      <c r="A143" s="59" t="str">
        <f>VLOOKUP('By Town'!D143,'Towns by Region'!$A$2:$B$360,2,FALSE)</f>
        <v>Amherst</v>
      </c>
      <c r="B143" s="59">
        <v>2</v>
      </c>
      <c r="C143" s="59">
        <v>16927</v>
      </c>
      <c r="D143" s="48" t="s">
        <v>355</v>
      </c>
      <c r="E143" s="48" t="s">
        <v>569</v>
      </c>
      <c r="F143" s="43">
        <v>163.50630996861182</v>
      </c>
      <c r="G143" s="23">
        <v>493</v>
      </c>
    </row>
    <row r="144" spans="1:7" ht="15.75" x14ac:dyDescent="0.25">
      <c r="A144" s="59" t="str">
        <f>VLOOKUP('By Town'!D144,'Towns by Region'!$A$2:$B$360,2,FALSE)</f>
        <v>Amherst</v>
      </c>
      <c r="B144" s="59">
        <v>2</v>
      </c>
      <c r="C144" s="59">
        <v>6307</v>
      </c>
      <c r="D144" s="48" t="s">
        <v>355</v>
      </c>
      <c r="E144" s="48" t="s">
        <v>577</v>
      </c>
      <c r="F144" s="43">
        <v>157.54431724414056</v>
      </c>
      <c r="G144" s="23">
        <v>512</v>
      </c>
    </row>
    <row r="145" spans="1:7" ht="15.75" x14ac:dyDescent="0.25">
      <c r="A145" s="59" t="str">
        <f>VLOOKUP('By Town'!D145,'Towns by Region'!$A$2:$B$360,2,FALSE)</f>
        <v>Amherst</v>
      </c>
      <c r="B145" s="59">
        <v>2</v>
      </c>
      <c r="C145" s="59">
        <v>12331</v>
      </c>
      <c r="D145" s="48" t="s">
        <v>355</v>
      </c>
      <c r="E145" s="48" t="s">
        <v>532</v>
      </c>
      <c r="F145" s="43">
        <v>151.77048803977794</v>
      </c>
      <c r="G145" s="23">
        <v>537</v>
      </c>
    </row>
    <row r="146" spans="1:7" ht="15.75" x14ac:dyDescent="0.25">
      <c r="A146" s="59" t="str">
        <f>VLOOKUP('By Town'!D146,'Towns by Region'!$A$2:$B$360,2,FALSE)</f>
        <v>Amherst</v>
      </c>
      <c r="B146" s="59">
        <v>2</v>
      </c>
      <c r="C146" s="59">
        <v>1529</v>
      </c>
      <c r="D146" s="48" t="s">
        <v>355</v>
      </c>
      <c r="E146" s="48" t="s">
        <v>606</v>
      </c>
      <c r="F146" s="43">
        <v>149.38008372869197</v>
      </c>
      <c r="G146" s="23">
        <v>552</v>
      </c>
    </row>
    <row r="147" spans="1:7" ht="31.5" x14ac:dyDescent="0.25">
      <c r="A147" s="59" t="str">
        <f>VLOOKUP('By Town'!D147,'Towns by Region'!$A$2:$B$360,2,FALSE)</f>
        <v>Amherst</v>
      </c>
      <c r="B147" s="59">
        <v>2</v>
      </c>
      <c r="C147" s="59">
        <v>12959</v>
      </c>
      <c r="D147" s="48" t="s">
        <v>355</v>
      </c>
      <c r="E147" s="48" t="s">
        <v>611</v>
      </c>
      <c r="F147" s="43">
        <v>146.31506583348434</v>
      </c>
      <c r="G147" s="23">
        <v>561</v>
      </c>
    </row>
    <row r="148" spans="1:7" ht="31.5" x14ac:dyDescent="0.25">
      <c r="A148" s="59" t="str">
        <f>VLOOKUP('By Town'!D148,'Towns by Region'!$A$2:$B$360,2,FALSE)</f>
        <v>Amherst</v>
      </c>
      <c r="B148" s="59">
        <v>2</v>
      </c>
      <c r="C148" s="59">
        <v>12960</v>
      </c>
      <c r="D148" s="48" t="s">
        <v>355</v>
      </c>
      <c r="E148" s="48" t="s">
        <v>611</v>
      </c>
      <c r="F148" s="43">
        <v>146.31460527162739</v>
      </c>
      <c r="G148" s="23">
        <v>562</v>
      </c>
    </row>
    <row r="149" spans="1:7" ht="31.5" x14ac:dyDescent="0.25">
      <c r="A149" s="59" t="str">
        <f>VLOOKUP('By Town'!D149,'Towns by Region'!$A$2:$B$360,2,FALSE)</f>
        <v>Amherst</v>
      </c>
      <c r="B149" s="59">
        <v>2</v>
      </c>
      <c r="C149" s="59">
        <v>12567</v>
      </c>
      <c r="D149" s="48" t="s">
        <v>355</v>
      </c>
      <c r="E149" s="48" t="s">
        <v>626</v>
      </c>
      <c r="F149" s="43">
        <v>137.42262441371977</v>
      </c>
      <c r="G149" s="23">
        <v>583</v>
      </c>
    </row>
    <row r="150" spans="1:7" ht="15.75" x14ac:dyDescent="0.25">
      <c r="A150" s="59" t="str">
        <f>VLOOKUP('By Town'!D150,'Towns by Region'!$A$2:$B$360,2,FALSE)</f>
        <v>Amherst</v>
      </c>
      <c r="B150" s="59">
        <v>2</v>
      </c>
      <c r="C150" s="59">
        <v>14992</v>
      </c>
      <c r="D150" s="48" t="s">
        <v>355</v>
      </c>
      <c r="E150" s="48" t="s">
        <v>631</v>
      </c>
      <c r="F150" s="43">
        <v>134.03361047797202</v>
      </c>
      <c r="G150" s="23">
        <v>588</v>
      </c>
    </row>
    <row r="151" spans="1:7" ht="15.75" x14ac:dyDescent="0.25">
      <c r="A151" s="59" t="str">
        <f>VLOOKUP('By Town'!D151,'Towns by Region'!$A$2:$B$360,2,FALSE)</f>
        <v>Amherst</v>
      </c>
      <c r="B151" s="59">
        <v>2</v>
      </c>
      <c r="C151" s="59">
        <v>14999</v>
      </c>
      <c r="D151" s="48" t="s">
        <v>355</v>
      </c>
      <c r="E151" s="48" t="s">
        <v>631</v>
      </c>
      <c r="F151" s="43">
        <v>133.99965241975704</v>
      </c>
      <c r="G151" s="23">
        <v>589</v>
      </c>
    </row>
    <row r="152" spans="1:7" ht="15.75" x14ac:dyDescent="0.25">
      <c r="A152" s="59" t="str">
        <f>VLOOKUP('By Town'!D152,'Towns by Region'!$A$2:$B$360,2,FALSE)</f>
        <v>Amherst</v>
      </c>
      <c r="B152" s="59">
        <v>2</v>
      </c>
      <c r="C152" s="59">
        <v>24771</v>
      </c>
      <c r="D152" s="48" t="s">
        <v>355</v>
      </c>
      <c r="E152" s="48" t="s">
        <v>632</v>
      </c>
      <c r="F152" s="43">
        <v>133.60427939756411</v>
      </c>
      <c r="G152" s="23">
        <v>590</v>
      </c>
    </row>
    <row r="153" spans="1:7" ht="15.75" x14ac:dyDescent="0.25">
      <c r="A153" s="59" t="str">
        <f>VLOOKUP('By Town'!D153,'Towns by Region'!$A$2:$B$360,2,FALSE)</f>
        <v>Amherst</v>
      </c>
      <c r="B153" s="59">
        <v>2</v>
      </c>
      <c r="C153" s="59">
        <v>15069</v>
      </c>
      <c r="D153" s="48" t="s">
        <v>355</v>
      </c>
      <c r="E153" s="48" t="s">
        <v>639</v>
      </c>
      <c r="F153" s="43">
        <v>128.49473910271251</v>
      </c>
      <c r="G153" s="23">
        <v>599</v>
      </c>
    </row>
    <row r="154" spans="1:7" ht="15.75" x14ac:dyDescent="0.25">
      <c r="A154" s="59" t="str">
        <f>VLOOKUP('By Town'!D154,'Towns by Region'!$A$2:$B$360,2,FALSE)</f>
        <v>Amherst</v>
      </c>
      <c r="B154" s="59">
        <v>2</v>
      </c>
      <c r="C154" s="59">
        <v>14994</v>
      </c>
      <c r="D154" s="48" t="s">
        <v>355</v>
      </c>
      <c r="E154" s="48" t="s">
        <v>631</v>
      </c>
      <c r="F154" s="43">
        <v>124.38059940183132</v>
      </c>
      <c r="G154" s="23">
        <v>626</v>
      </c>
    </row>
    <row r="155" spans="1:7" ht="15.75" x14ac:dyDescent="0.25">
      <c r="A155" s="59" t="str">
        <f>VLOOKUP('By Town'!D155,'Towns by Region'!$A$2:$B$360,2,FALSE)</f>
        <v>Amherst</v>
      </c>
      <c r="B155" s="59">
        <v>2</v>
      </c>
      <c r="C155" s="59">
        <v>14993</v>
      </c>
      <c r="D155" s="48" t="s">
        <v>355</v>
      </c>
      <c r="E155" s="48" t="s">
        <v>631</v>
      </c>
      <c r="F155" s="43">
        <v>124.07860825665857</v>
      </c>
      <c r="G155" s="23">
        <v>627</v>
      </c>
    </row>
    <row r="156" spans="1:7" ht="31.5" x14ac:dyDescent="0.25">
      <c r="A156" s="59" t="str">
        <f>VLOOKUP('By Town'!D156,'Towns by Region'!$A$2:$B$360,2,FALSE)</f>
        <v>Amherst</v>
      </c>
      <c r="B156" s="59">
        <v>2</v>
      </c>
      <c r="C156" s="59">
        <v>1257</v>
      </c>
      <c r="D156" s="48" t="s">
        <v>355</v>
      </c>
      <c r="E156" s="48" t="s">
        <v>658</v>
      </c>
      <c r="F156" s="43">
        <v>117.93649158340226</v>
      </c>
      <c r="G156" s="23">
        <v>634</v>
      </c>
    </row>
    <row r="157" spans="1:7" ht="15.75" x14ac:dyDescent="0.25">
      <c r="A157" s="59" t="str">
        <f>VLOOKUP('By Town'!D157,'Towns by Region'!$A$2:$B$360,2,FALSE)</f>
        <v>Amherst</v>
      </c>
      <c r="B157" s="59">
        <v>2</v>
      </c>
      <c r="C157" s="59">
        <v>1760</v>
      </c>
      <c r="D157" s="48" t="s">
        <v>355</v>
      </c>
      <c r="E157" s="48" t="s">
        <v>663</v>
      </c>
      <c r="F157" s="43">
        <v>116.20434524778636</v>
      </c>
      <c r="G157" s="23">
        <v>641</v>
      </c>
    </row>
    <row r="158" spans="1:7" ht="31.5" x14ac:dyDescent="0.25">
      <c r="A158" s="59" t="str">
        <f>VLOOKUP('By Town'!D158,'Towns by Region'!$A$2:$B$360,2,FALSE)</f>
        <v>Amherst</v>
      </c>
      <c r="B158" s="59">
        <v>2</v>
      </c>
      <c r="C158" s="59">
        <v>434</v>
      </c>
      <c r="D158" s="48" t="s">
        <v>355</v>
      </c>
      <c r="E158" s="48" t="s">
        <v>4001</v>
      </c>
      <c r="F158" s="43">
        <v>112.43625535960599</v>
      </c>
      <c r="G158" s="23">
        <v>647</v>
      </c>
    </row>
    <row r="159" spans="1:7" ht="31.5" x14ac:dyDescent="0.25">
      <c r="A159" s="59" t="str">
        <f>VLOOKUP('By Town'!D159,'Towns by Region'!$A$2:$B$360,2,FALSE)</f>
        <v>Amherst</v>
      </c>
      <c r="B159" s="59">
        <v>2</v>
      </c>
      <c r="C159" s="59">
        <v>12568</v>
      </c>
      <c r="D159" s="48" t="s">
        <v>355</v>
      </c>
      <c r="E159" s="48" t="s">
        <v>626</v>
      </c>
      <c r="F159" s="43">
        <v>112.38854685970222</v>
      </c>
      <c r="G159" s="23">
        <v>648</v>
      </c>
    </row>
    <row r="160" spans="1:7" ht="31.5" x14ac:dyDescent="0.25">
      <c r="A160" s="59" t="str">
        <f>VLOOKUP('By Town'!D160,'Towns by Region'!$A$2:$B$360,2,FALSE)</f>
        <v>Amherst</v>
      </c>
      <c r="B160" s="59">
        <v>2</v>
      </c>
      <c r="C160" s="59">
        <v>760</v>
      </c>
      <c r="D160" s="48" t="s">
        <v>355</v>
      </c>
      <c r="E160" s="48" t="s">
        <v>4013</v>
      </c>
      <c r="F160" s="43">
        <v>91.687253835879389</v>
      </c>
      <c r="G160" s="23">
        <v>673</v>
      </c>
    </row>
    <row r="161" spans="1:7" ht="15.75" x14ac:dyDescent="0.25">
      <c r="A161" s="58" t="str">
        <f>VLOOKUP('By Town'!D161,'Towns by Region'!$A$2:$B$360,2,FALSE)</f>
        <v>Lawrence</v>
      </c>
      <c r="B161" s="58">
        <v>4</v>
      </c>
      <c r="C161" s="58">
        <v>11176</v>
      </c>
      <c r="D161" s="49" t="s">
        <v>1658</v>
      </c>
      <c r="E161" s="49" t="s">
        <v>1659</v>
      </c>
      <c r="F161" s="45">
        <v>190.37782566361707</v>
      </c>
      <c r="G161" s="50">
        <v>803</v>
      </c>
    </row>
    <row r="162" spans="1:7" ht="15.75" x14ac:dyDescent="0.25">
      <c r="A162" s="58" t="str">
        <f>VLOOKUP('By Town'!D162,'Towns by Region'!$A$2:$B$360,2,FALSE)</f>
        <v>Lawrence</v>
      </c>
      <c r="B162" s="58">
        <v>4</v>
      </c>
      <c r="C162" s="58">
        <v>8373</v>
      </c>
      <c r="D162" s="49" t="s">
        <v>1658</v>
      </c>
      <c r="E162" s="49" t="s">
        <v>1661</v>
      </c>
      <c r="F162" s="45">
        <v>190.26308264188563</v>
      </c>
      <c r="G162" s="50">
        <v>805</v>
      </c>
    </row>
    <row r="163" spans="1:7" ht="15.75" x14ac:dyDescent="0.25">
      <c r="A163" s="58" t="str">
        <f>VLOOKUP('By Town'!D163,'Towns by Region'!$A$2:$B$360,2,FALSE)</f>
        <v>Lawrence</v>
      </c>
      <c r="B163" s="58">
        <v>4</v>
      </c>
      <c r="C163" s="58">
        <v>11174</v>
      </c>
      <c r="D163" s="49" t="s">
        <v>1658</v>
      </c>
      <c r="E163" s="49" t="s">
        <v>1659</v>
      </c>
      <c r="F163" s="45">
        <v>190.23690751280571</v>
      </c>
      <c r="G163" s="50">
        <v>806</v>
      </c>
    </row>
    <row r="164" spans="1:7" ht="15.75" x14ac:dyDescent="0.25">
      <c r="A164" s="58" t="str">
        <f>VLOOKUP('By Town'!D164,'Towns by Region'!$A$2:$B$360,2,FALSE)</f>
        <v>Lawrence</v>
      </c>
      <c r="B164" s="58">
        <v>4</v>
      </c>
      <c r="C164" s="58">
        <v>5937</v>
      </c>
      <c r="D164" s="49" t="s">
        <v>1658</v>
      </c>
      <c r="E164" s="49" t="s">
        <v>1665</v>
      </c>
      <c r="F164" s="45">
        <v>190.18492332072813</v>
      </c>
      <c r="G164" s="50">
        <v>811</v>
      </c>
    </row>
    <row r="165" spans="1:7" ht="15.75" x14ac:dyDescent="0.25">
      <c r="A165" s="58" t="str">
        <f>VLOOKUP('By Town'!D165,'Towns by Region'!$A$2:$B$360,2,FALSE)</f>
        <v>Lawrence</v>
      </c>
      <c r="B165" s="58">
        <v>4</v>
      </c>
      <c r="C165" s="58">
        <v>16432</v>
      </c>
      <c r="D165" s="49" t="s">
        <v>1658</v>
      </c>
      <c r="E165" s="49" t="s">
        <v>5237</v>
      </c>
      <c r="F165" s="45">
        <v>181.97435286207894</v>
      </c>
      <c r="G165" s="50">
        <v>1018</v>
      </c>
    </row>
    <row r="166" spans="1:7" ht="15.75" x14ac:dyDescent="0.25">
      <c r="A166" s="58" t="str">
        <f>VLOOKUP('By Town'!D166,'Towns by Region'!$A$2:$B$360,2,FALSE)</f>
        <v>Lawrence</v>
      </c>
      <c r="B166" s="58">
        <v>4</v>
      </c>
      <c r="C166" s="58">
        <v>19353</v>
      </c>
      <c r="D166" s="49" t="s">
        <v>1658</v>
      </c>
      <c r="E166" s="49" t="s">
        <v>5321</v>
      </c>
      <c r="F166" s="45">
        <v>166.87645262549697</v>
      </c>
      <c r="G166" s="50">
        <v>1257</v>
      </c>
    </row>
    <row r="167" spans="1:7" ht="15.75" x14ac:dyDescent="0.25">
      <c r="A167" s="58" t="str">
        <f>VLOOKUP('By Town'!D167,'Towns by Region'!$A$2:$B$360,2,FALSE)</f>
        <v>Lawrence</v>
      </c>
      <c r="B167" s="58">
        <v>4</v>
      </c>
      <c r="C167" s="58">
        <v>10228</v>
      </c>
      <c r="D167" s="49" t="s">
        <v>1658</v>
      </c>
      <c r="E167" s="49" t="s">
        <v>1941</v>
      </c>
      <c r="F167" s="45">
        <v>163.07028958630559</v>
      </c>
      <c r="G167" s="50">
        <v>1335</v>
      </c>
    </row>
    <row r="168" spans="1:7" ht="15.75" x14ac:dyDescent="0.25">
      <c r="A168" s="58" t="str">
        <f>VLOOKUP('By Town'!D168,'Towns by Region'!$A$2:$B$360,2,FALSE)</f>
        <v>Lawrence</v>
      </c>
      <c r="B168" s="58">
        <v>4</v>
      </c>
      <c r="C168" s="58">
        <v>811</v>
      </c>
      <c r="D168" s="49" t="s">
        <v>1658</v>
      </c>
      <c r="E168" s="49" t="s">
        <v>5389</v>
      </c>
      <c r="F168" s="45">
        <v>150.44154154173</v>
      </c>
      <c r="G168" s="50">
        <v>1530</v>
      </c>
    </row>
    <row r="169" spans="1:7" ht="15.75" x14ac:dyDescent="0.25">
      <c r="A169" s="58" t="str">
        <f>VLOOKUP('By Town'!D169,'Towns by Region'!$A$2:$B$360,2,FALSE)</f>
        <v>Lawrence</v>
      </c>
      <c r="B169" s="58">
        <v>4</v>
      </c>
      <c r="C169" s="58">
        <v>812</v>
      </c>
      <c r="D169" s="49" t="s">
        <v>1658</v>
      </c>
      <c r="E169" s="49" t="s">
        <v>5389</v>
      </c>
      <c r="F169" s="45">
        <v>150.44130352520452</v>
      </c>
      <c r="G169" s="50">
        <v>1531</v>
      </c>
    </row>
    <row r="170" spans="1:7" ht="15.75" x14ac:dyDescent="0.25">
      <c r="A170" s="58" t="str">
        <f>VLOOKUP('By Town'!D170,'Towns by Region'!$A$2:$B$360,2,FALSE)</f>
        <v>Lawrence</v>
      </c>
      <c r="B170" s="58">
        <v>4</v>
      </c>
      <c r="C170" s="58">
        <v>8372</v>
      </c>
      <c r="D170" s="49" t="s">
        <v>1658</v>
      </c>
      <c r="E170" s="49" t="s">
        <v>1661</v>
      </c>
      <c r="F170" s="45">
        <v>150.27540962124357</v>
      </c>
      <c r="G170" s="50">
        <v>1532</v>
      </c>
    </row>
    <row r="171" spans="1:7" ht="15.75" x14ac:dyDescent="0.25">
      <c r="A171" s="58" t="str">
        <f>VLOOKUP('By Town'!D171,'Towns by Region'!$A$2:$B$360,2,FALSE)</f>
        <v>Lawrence</v>
      </c>
      <c r="B171" s="58">
        <v>4</v>
      </c>
      <c r="C171" s="58">
        <v>11175</v>
      </c>
      <c r="D171" s="49" t="s">
        <v>1658</v>
      </c>
      <c r="E171" s="49" t="s">
        <v>1659</v>
      </c>
      <c r="F171" s="45">
        <v>150.15664857769272</v>
      </c>
      <c r="G171" s="50">
        <v>1539</v>
      </c>
    </row>
    <row r="172" spans="1:7" ht="15.75" x14ac:dyDescent="0.25">
      <c r="A172" s="58" t="str">
        <f>VLOOKUP('By Town'!D172,'Towns by Region'!$A$2:$B$360,2,FALSE)</f>
        <v>Lawrence</v>
      </c>
      <c r="B172" s="58">
        <v>4</v>
      </c>
      <c r="C172" s="58">
        <v>7301</v>
      </c>
      <c r="D172" s="49" t="s">
        <v>1658</v>
      </c>
      <c r="E172" s="49" t="s">
        <v>5397</v>
      </c>
      <c r="F172" s="45">
        <v>148.05504221761743</v>
      </c>
      <c r="G172" s="50">
        <v>1565</v>
      </c>
    </row>
    <row r="173" spans="1:7" ht="15.75" x14ac:dyDescent="0.25">
      <c r="A173" s="58" t="str">
        <f>VLOOKUP('By Town'!D173,'Towns by Region'!$A$2:$B$360,2,FALSE)</f>
        <v>Lawrence</v>
      </c>
      <c r="B173" s="58">
        <v>4</v>
      </c>
      <c r="C173" s="58">
        <v>10229</v>
      </c>
      <c r="D173" s="49" t="s">
        <v>1658</v>
      </c>
      <c r="E173" s="49" t="s">
        <v>1941</v>
      </c>
      <c r="F173" s="45">
        <v>148.04700700480799</v>
      </c>
      <c r="G173" s="50">
        <v>1566</v>
      </c>
    </row>
    <row r="174" spans="1:7" ht="15.75" x14ac:dyDescent="0.25">
      <c r="A174" s="58" t="str">
        <f>VLOOKUP('By Town'!D174,'Towns by Region'!$A$2:$B$360,2,FALSE)</f>
        <v>Lawrence</v>
      </c>
      <c r="B174" s="58">
        <v>4</v>
      </c>
      <c r="C174" s="58">
        <v>7300</v>
      </c>
      <c r="D174" s="49" t="s">
        <v>1658</v>
      </c>
      <c r="E174" s="49" t="s">
        <v>5397</v>
      </c>
      <c r="F174" s="45">
        <v>148.04197081399292</v>
      </c>
      <c r="G174" s="50">
        <v>1567</v>
      </c>
    </row>
    <row r="175" spans="1:7" ht="31.5" x14ac:dyDescent="0.25">
      <c r="A175" s="58" t="str">
        <f>VLOOKUP('By Town'!D175,'Towns by Region'!$A$2:$B$360,2,FALSE)</f>
        <v>Lawrence</v>
      </c>
      <c r="B175" s="58">
        <v>4</v>
      </c>
      <c r="C175" s="58">
        <v>23463</v>
      </c>
      <c r="D175" s="49" t="s">
        <v>1658</v>
      </c>
      <c r="E175" s="49" t="s">
        <v>5404</v>
      </c>
      <c r="F175" s="45">
        <v>144.99346153113279</v>
      </c>
      <c r="G175" s="50">
        <v>1610</v>
      </c>
    </row>
    <row r="176" spans="1:7" ht="15.75" x14ac:dyDescent="0.25">
      <c r="A176" s="58" t="str">
        <f>VLOOKUP('By Town'!D176,'Towns by Region'!$A$2:$B$360,2,FALSE)</f>
        <v>Lawrence</v>
      </c>
      <c r="B176" s="58">
        <v>4</v>
      </c>
      <c r="C176" s="58">
        <v>14193</v>
      </c>
      <c r="D176" s="49" t="s">
        <v>1658</v>
      </c>
      <c r="E176" s="49" t="s">
        <v>2117</v>
      </c>
      <c r="F176" s="45">
        <v>134.91350337825929</v>
      </c>
      <c r="G176" s="50">
        <v>1745</v>
      </c>
    </row>
    <row r="177" spans="1:7" ht="15.75" x14ac:dyDescent="0.25">
      <c r="A177" s="58" t="str">
        <f>VLOOKUP('By Town'!D177,'Towns by Region'!$A$2:$B$360,2,FALSE)</f>
        <v>Lawrence</v>
      </c>
      <c r="B177" s="58">
        <v>4</v>
      </c>
      <c r="C177" s="58">
        <v>17958</v>
      </c>
      <c r="D177" s="49" t="s">
        <v>1658</v>
      </c>
      <c r="E177" s="49" t="s">
        <v>5442</v>
      </c>
      <c r="F177" s="45">
        <v>132.68015836892334</v>
      </c>
      <c r="G177" s="50">
        <v>1765</v>
      </c>
    </row>
    <row r="178" spans="1:7" ht="15.75" x14ac:dyDescent="0.25">
      <c r="A178" s="58" t="str">
        <f>VLOOKUP('By Town'!D178,'Towns by Region'!$A$2:$B$360,2,FALSE)</f>
        <v>Lawrence</v>
      </c>
      <c r="B178" s="58">
        <v>4</v>
      </c>
      <c r="C178" s="58">
        <v>24074</v>
      </c>
      <c r="D178" s="49" t="s">
        <v>1658</v>
      </c>
      <c r="E178" s="49" t="s">
        <v>2171</v>
      </c>
      <c r="F178" s="45">
        <v>128.22563673945092</v>
      </c>
      <c r="G178" s="50">
        <v>1858</v>
      </c>
    </row>
    <row r="179" spans="1:7" ht="15.75" x14ac:dyDescent="0.25">
      <c r="A179" s="58" t="str">
        <f>VLOOKUP('By Town'!D179,'Towns by Region'!$A$2:$B$360,2,FALSE)</f>
        <v>Lawrence</v>
      </c>
      <c r="B179" s="58">
        <v>4</v>
      </c>
      <c r="C179" s="58">
        <v>17520</v>
      </c>
      <c r="D179" s="49" t="s">
        <v>1658</v>
      </c>
      <c r="E179" s="49" t="s">
        <v>5480</v>
      </c>
      <c r="F179" s="45">
        <v>125.81613518053572</v>
      </c>
      <c r="G179" s="50">
        <v>1903</v>
      </c>
    </row>
    <row r="180" spans="1:7" ht="15.75" x14ac:dyDescent="0.25">
      <c r="A180" s="58" t="str">
        <f>VLOOKUP('By Town'!D180,'Towns by Region'!$A$2:$B$360,2,FALSE)</f>
        <v>Lawrence</v>
      </c>
      <c r="B180" s="58">
        <v>4</v>
      </c>
      <c r="C180" s="58">
        <v>14192</v>
      </c>
      <c r="D180" s="49" t="s">
        <v>1658</v>
      </c>
      <c r="E180" s="49" t="s">
        <v>2117</v>
      </c>
      <c r="F180" s="45">
        <v>109.91298208342404</v>
      </c>
      <c r="G180" s="50">
        <v>2039</v>
      </c>
    </row>
    <row r="181" spans="1:7" ht="15.75" x14ac:dyDescent="0.25">
      <c r="A181" s="58" t="str">
        <f>VLOOKUP('By Town'!D181,'Towns by Region'!$A$2:$B$360,2,FALSE)</f>
        <v>Lawrence</v>
      </c>
      <c r="B181" s="58">
        <v>4</v>
      </c>
      <c r="C181" s="58">
        <v>19355</v>
      </c>
      <c r="D181" s="49" t="s">
        <v>1658</v>
      </c>
      <c r="E181" s="49" t="s">
        <v>5533</v>
      </c>
      <c r="F181" s="45">
        <v>104.19435004808049</v>
      </c>
      <c r="G181" s="50">
        <v>2093</v>
      </c>
    </row>
    <row r="182" spans="1:7" ht="15.75" x14ac:dyDescent="0.25">
      <c r="A182" s="58" t="str">
        <f>VLOOKUP('By Town'!D182,'Towns by Region'!$A$2:$B$360,2,FALSE)</f>
        <v>Lawrence</v>
      </c>
      <c r="B182" s="58">
        <v>4</v>
      </c>
      <c r="C182" s="58">
        <v>24073</v>
      </c>
      <c r="D182" s="49" t="s">
        <v>1658</v>
      </c>
      <c r="E182" s="49" t="s">
        <v>2171</v>
      </c>
      <c r="F182" s="45">
        <v>88.224987944971943</v>
      </c>
      <c r="G182" s="50">
        <v>2194</v>
      </c>
    </row>
    <row r="183" spans="1:7" ht="15.75" x14ac:dyDescent="0.25">
      <c r="A183" s="58" t="str">
        <f>VLOOKUP('By Town'!D183,'Towns by Region'!$A$2:$B$360,2,FALSE)</f>
        <v>Lawrence</v>
      </c>
      <c r="B183" s="58">
        <v>4</v>
      </c>
      <c r="C183" s="58">
        <v>5353</v>
      </c>
      <c r="D183" s="49" t="s">
        <v>1658</v>
      </c>
      <c r="E183" s="49" t="s">
        <v>5574</v>
      </c>
      <c r="F183" s="45">
        <v>64.550431807047175</v>
      </c>
      <c r="G183" s="50">
        <v>2251</v>
      </c>
    </row>
    <row r="184" spans="1:7" ht="31.5" x14ac:dyDescent="0.25">
      <c r="A184" s="59" t="str">
        <f>VLOOKUP('By Town'!D184,'Towns by Region'!$A$2:$B$360,2,FALSE)</f>
        <v>Amherst</v>
      </c>
      <c r="B184" s="59">
        <v>2</v>
      </c>
      <c r="C184" s="59">
        <v>21442</v>
      </c>
      <c r="D184" s="49" t="s">
        <v>434</v>
      </c>
      <c r="E184" s="48" t="s">
        <v>3891</v>
      </c>
      <c r="F184" s="43">
        <v>217.23367589899865</v>
      </c>
      <c r="G184" s="23">
        <v>260</v>
      </c>
    </row>
    <row r="185" spans="1:7" ht="47.25" x14ac:dyDescent="0.25">
      <c r="A185" s="59" t="str">
        <f>VLOOKUP('By Town'!D185,'Towns by Region'!$A$2:$B$360,2,FALSE)</f>
        <v>Amherst</v>
      </c>
      <c r="B185" s="59">
        <v>2</v>
      </c>
      <c r="C185" s="59">
        <v>15108</v>
      </c>
      <c r="D185" s="48" t="s">
        <v>434</v>
      </c>
      <c r="E185" s="48" t="s">
        <v>3913</v>
      </c>
      <c r="F185" s="43">
        <v>195.31770334438909</v>
      </c>
      <c r="G185" s="23">
        <v>352</v>
      </c>
    </row>
    <row r="186" spans="1:7" ht="31.5" x14ac:dyDescent="0.25">
      <c r="A186" s="59" t="str">
        <f>VLOOKUP('By Town'!D186,'Towns by Region'!$A$2:$B$360,2,FALSE)</f>
        <v>Amherst</v>
      </c>
      <c r="B186" s="59">
        <v>2</v>
      </c>
      <c r="C186" s="59">
        <v>15642</v>
      </c>
      <c r="D186" s="48" t="s">
        <v>434</v>
      </c>
      <c r="E186" s="48" t="s">
        <v>3927</v>
      </c>
      <c r="F186" s="43">
        <v>181.53448146864284</v>
      </c>
      <c r="G186" s="23">
        <v>411</v>
      </c>
    </row>
    <row r="187" spans="1:7" ht="31.5" x14ac:dyDescent="0.25">
      <c r="A187" s="59" t="str">
        <f>VLOOKUP('By Town'!D187,'Towns by Region'!$A$2:$B$360,2,FALSE)</f>
        <v>Amherst</v>
      </c>
      <c r="B187" s="59">
        <v>2</v>
      </c>
      <c r="C187" s="59">
        <v>1255</v>
      </c>
      <c r="D187" s="48" t="s">
        <v>434</v>
      </c>
      <c r="E187" s="48" t="s">
        <v>534</v>
      </c>
      <c r="F187" s="43">
        <v>177.80496673617927</v>
      </c>
      <c r="G187" s="23">
        <v>431</v>
      </c>
    </row>
    <row r="188" spans="1:7" ht="31.5" x14ac:dyDescent="0.25">
      <c r="A188" s="59" t="str">
        <f>VLOOKUP('By Town'!D188,'Towns by Region'!$A$2:$B$360,2,FALSE)</f>
        <v>Amherst</v>
      </c>
      <c r="B188" s="59">
        <v>2</v>
      </c>
      <c r="C188" s="59">
        <v>1256</v>
      </c>
      <c r="D188" s="48" t="s">
        <v>434</v>
      </c>
      <c r="E188" s="48" t="s">
        <v>534</v>
      </c>
      <c r="F188" s="43">
        <v>177.48024156866654</v>
      </c>
      <c r="G188" s="21">
        <v>433</v>
      </c>
    </row>
    <row r="189" spans="1:7" ht="47.25" x14ac:dyDescent="0.25">
      <c r="A189" s="59" t="str">
        <f>VLOOKUP('By Town'!D189,'Towns by Region'!$A$2:$B$360,2,FALSE)</f>
        <v>Amherst</v>
      </c>
      <c r="B189" s="59">
        <v>2</v>
      </c>
      <c r="C189" s="59">
        <v>21082</v>
      </c>
      <c r="D189" s="48" t="s">
        <v>434</v>
      </c>
      <c r="E189" s="48" t="s">
        <v>3955</v>
      </c>
      <c r="F189" s="43">
        <v>155.92390169864711</v>
      </c>
      <c r="G189" s="23">
        <v>518</v>
      </c>
    </row>
    <row r="190" spans="1:7" ht="31.5" x14ac:dyDescent="0.25">
      <c r="A190" s="59" t="str">
        <f>VLOOKUP('By Town'!D190,'Towns by Region'!$A$2:$B$360,2,FALSE)</f>
        <v>Amherst</v>
      </c>
      <c r="B190" s="59">
        <v>2</v>
      </c>
      <c r="C190" s="59">
        <v>15643</v>
      </c>
      <c r="D190" s="48" t="s">
        <v>434</v>
      </c>
      <c r="E190" s="48" t="s">
        <v>3927</v>
      </c>
      <c r="F190" s="43">
        <v>141.51058601253098</v>
      </c>
      <c r="G190" s="23">
        <v>570</v>
      </c>
    </row>
    <row r="191" spans="1:7" ht="31.5" x14ac:dyDescent="0.25">
      <c r="A191" s="59" t="str">
        <f>VLOOKUP('By Town'!D191,'Towns by Region'!$A$2:$B$360,2,FALSE)</f>
        <v>Amherst</v>
      </c>
      <c r="B191" s="59">
        <v>2</v>
      </c>
      <c r="C191" s="59">
        <v>13264</v>
      </c>
      <c r="D191" s="48" t="s">
        <v>434</v>
      </c>
      <c r="E191" s="48" t="s">
        <v>3974</v>
      </c>
      <c r="F191" s="43">
        <v>140.8740914011841</v>
      </c>
      <c r="G191" s="23">
        <v>572</v>
      </c>
    </row>
    <row r="192" spans="1:7" ht="31.5" x14ac:dyDescent="0.25">
      <c r="A192" s="59" t="str">
        <f>VLOOKUP('By Town'!D192,'Towns by Region'!$A$2:$B$360,2,FALSE)</f>
        <v>Amherst</v>
      </c>
      <c r="B192" s="59">
        <v>2</v>
      </c>
      <c r="C192" s="59">
        <v>13272</v>
      </c>
      <c r="D192" s="48" t="s">
        <v>434</v>
      </c>
      <c r="E192" s="48" t="s">
        <v>3974</v>
      </c>
      <c r="F192" s="43">
        <v>115.63938455329472</v>
      </c>
      <c r="G192" s="23">
        <v>643</v>
      </c>
    </row>
    <row r="193" spans="1:7" ht="15.75" x14ac:dyDescent="0.25">
      <c r="A193" s="58" t="str">
        <f>VLOOKUP('By Town'!D193,'Towns by Region'!$A$2:$B$360,2,FALSE)</f>
        <v>Lawrence</v>
      </c>
      <c r="B193" s="58">
        <v>4</v>
      </c>
      <c r="C193" s="58">
        <v>5545</v>
      </c>
      <c r="D193" s="49" t="s">
        <v>1481</v>
      </c>
      <c r="E193" s="49" t="s">
        <v>5063</v>
      </c>
      <c r="F193" s="45">
        <v>201.57025292953733</v>
      </c>
      <c r="G193" s="50">
        <v>508</v>
      </c>
    </row>
    <row r="194" spans="1:7" ht="15.75" x14ac:dyDescent="0.25">
      <c r="A194" s="58" t="str">
        <f>VLOOKUP('By Town'!D194,'Towns by Region'!$A$2:$B$360,2,FALSE)</f>
        <v>Lawrence</v>
      </c>
      <c r="B194" s="58">
        <v>4</v>
      </c>
      <c r="C194" s="58">
        <v>5544</v>
      </c>
      <c r="D194" s="49" t="s">
        <v>1481</v>
      </c>
      <c r="E194" s="49" t="s">
        <v>5063</v>
      </c>
      <c r="F194" s="45">
        <v>201.5679906197123</v>
      </c>
      <c r="G194" s="50">
        <v>509</v>
      </c>
    </row>
    <row r="195" spans="1:7" ht="15.75" x14ac:dyDescent="0.25">
      <c r="A195" s="58" t="str">
        <f>VLOOKUP('By Town'!D195,'Towns by Region'!$A$2:$B$360,2,FALSE)</f>
        <v>Lawrence</v>
      </c>
      <c r="B195" s="58">
        <v>4</v>
      </c>
      <c r="C195" s="58">
        <v>9815</v>
      </c>
      <c r="D195" s="49" t="s">
        <v>1481</v>
      </c>
      <c r="E195" s="49" t="s">
        <v>5174</v>
      </c>
      <c r="F195" s="45">
        <v>190.81187765387264</v>
      </c>
      <c r="G195" s="50">
        <v>788</v>
      </c>
    </row>
    <row r="196" spans="1:7" ht="15.75" x14ac:dyDescent="0.25">
      <c r="A196" s="58" t="str">
        <f>VLOOKUP('By Town'!D196,'Towns by Region'!$A$2:$B$360,2,FALSE)</f>
        <v>Lawrence</v>
      </c>
      <c r="B196" s="58">
        <v>4</v>
      </c>
      <c r="C196" s="58">
        <v>9813</v>
      </c>
      <c r="D196" s="49" t="s">
        <v>1481</v>
      </c>
      <c r="E196" s="49" t="s">
        <v>5174</v>
      </c>
      <c r="F196" s="45">
        <v>190.8110640433847</v>
      </c>
      <c r="G196" s="50">
        <v>789</v>
      </c>
    </row>
    <row r="197" spans="1:7" ht="15.75" x14ac:dyDescent="0.25">
      <c r="A197" s="58" t="str">
        <f>VLOOKUP('By Town'!D197,'Towns by Region'!$A$2:$B$360,2,FALSE)</f>
        <v>Lawrence</v>
      </c>
      <c r="B197" s="58">
        <v>4</v>
      </c>
      <c r="C197" s="58">
        <v>9816</v>
      </c>
      <c r="D197" s="49" t="s">
        <v>1481</v>
      </c>
      <c r="E197" s="49" t="s">
        <v>5174</v>
      </c>
      <c r="F197" s="45">
        <v>190.81041613078625</v>
      </c>
      <c r="G197" s="50">
        <v>790</v>
      </c>
    </row>
    <row r="198" spans="1:7" ht="15.75" x14ac:dyDescent="0.25">
      <c r="A198" s="58" t="str">
        <f>VLOOKUP('By Town'!D198,'Towns by Region'!$A$2:$B$360,2,FALSE)</f>
        <v>Lawrence</v>
      </c>
      <c r="B198" s="58">
        <v>4</v>
      </c>
      <c r="C198" s="58">
        <v>9814</v>
      </c>
      <c r="D198" s="49" t="s">
        <v>1481</v>
      </c>
      <c r="E198" s="49" t="s">
        <v>5174</v>
      </c>
      <c r="F198" s="45">
        <v>190.80978875855186</v>
      </c>
      <c r="G198" s="50">
        <v>791</v>
      </c>
    </row>
    <row r="199" spans="1:7" ht="15.75" x14ac:dyDescent="0.25">
      <c r="A199" s="58" t="str">
        <f>VLOOKUP('By Town'!D199,'Towns by Region'!$A$2:$B$360,2,FALSE)</f>
        <v>Lawrence</v>
      </c>
      <c r="B199" s="58">
        <v>4</v>
      </c>
      <c r="C199" s="58">
        <v>17298</v>
      </c>
      <c r="D199" s="49" t="s">
        <v>1481</v>
      </c>
      <c r="E199" s="49" t="s">
        <v>5358</v>
      </c>
      <c r="F199" s="45">
        <v>161.07420943910853</v>
      </c>
      <c r="G199" s="50">
        <v>1377</v>
      </c>
    </row>
    <row r="200" spans="1:7" ht="15.75" x14ac:dyDescent="0.25">
      <c r="A200" s="58" t="str">
        <f>VLOOKUP('By Town'!D200,'Towns by Region'!$A$2:$B$360,2,FALSE)</f>
        <v>Lawrence</v>
      </c>
      <c r="B200" s="58">
        <v>4</v>
      </c>
      <c r="C200" s="58">
        <v>10854</v>
      </c>
      <c r="D200" s="49" t="s">
        <v>1481</v>
      </c>
      <c r="E200" s="49" t="s">
        <v>5386</v>
      </c>
      <c r="F200" s="45">
        <v>151.69231005707653</v>
      </c>
      <c r="G200" s="50">
        <v>1505</v>
      </c>
    </row>
    <row r="201" spans="1:7" ht="15.75" x14ac:dyDescent="0.25">
      <c r="A201" s="58" t="str">
        <f>VLOOKUP('By Town'!D201,'Towns by Region'!$A$2:$B$360,2,FALSE)</f>
        <v>Lawrence</v>
      </c>
      <c r="B201" s="58">
        <v>4</v>
      </c>
      <c r="C201" s="58">
        <v>3111</v>
      </c>
      <c r="D201" s="49" t="s">
        <v>1481</v>
      </c>
      <c r="E201" s="49" t="s">
        <v>5406</v>
      </c>
      <c r="F201" s="45">
        <v>144.236586992583</v>
      </c>
      <c r="G201" s="50">
        <v>1618</v>
      </c>
    </row>
    <row r="202" spans="1:7" ht="15.75" x14ac:dyDescent="0.25">
      <c r="A202" s="58" t="str">
        <f>VLOOKUP('By Town'!D202,'Towns by Region'!$A$2:$B$360,2,FALSE)</f>
        <v>Lawrence</v>
      </c>
      <c r="B202" s="58">
        <v>4</v>
      </c>
      <c r="C202" s="58">
        <v>2668</v>
      </c>
      <c r="D202" s="49" t="s">
        <v>1481</v>
      </c>
      <c r="E202" s="49" t="s">
        <v>5427</v>
      </c>
      <c r="F202" s="45">
        <v>137.94552452430207</v>
      </c>
      <c r="G202" s="50">
        <v>1676</v>
      </c>
    </row>
    <row r="203" spans="1:7" ht="15.75" x14ac:dyDescent="0.25">
      <c r="A203" s="58" t="str">
        <f>VLOOKUP('By Town'!D203,'Towns by Region'!$A$2:$B$360,2,FALSE)</f>
        <v>Lawrence</v>
      </c>
      <c r="B203" s="58">
        <v>4</v>
      </c>
      <c r="C203" s="58">
        <v>2669</v>
      </c>
      <c r="D203" s="49" t="s">
        <v>1481</v>
      </c>
      <c r="E203" s="49" t="s">
        <v>5427</v>
      </c>
      <c r="F203" s="45">
        <v>137.94326656334033</v>
      </c>
      <c r="G203" s="50">
        <v>1679</v>
      </c>
    </row>
    <row r="204" spans="1:7" ht="15.75" x14ac:dyDescent="0.25">
      <c r="A204" s="58" t="str">
        <f>VLOOKUP('By Town'!D204,'Towns by Region'!$A$2:$B$360,2,FALSE)</f>
        <v>Lawrence</v>
      </c>
      <c r="B204" s="58">
        <v>4</v>
      </c>
      <c r="C204" s="58">
        <v>919</v>
      </c>
      <c r="D204" s="49" t="s">
        <v>1481</v>
      </c>
      <c r="E204" s="49" t="s">
        <v>2131</v>
      </c>
      <c r="F204" s="45">
        <v>132.51145118217457</v>
      </c>
      <c r="G204" s="50">
        <v>1770</v>
      </c>
    </row>
    <row r="205" spans="1:7" ht="15.75" x14ac:dyDescent="0.25">
      <c r="A205" s="58" t="str">
        <f>VLOOKUP('By Town'!D205,'Towns by Region'!$A$2:$B$360,2,FALSE)</f>
        <v>Lawrence</v>
      </c>
      <c r="B205" s="58">
        <v>4</v>
      </c>
      <c r="C205" s="58">
        <v>23419</v>
      </c>
      <c r="D205" s="49" t="s">
        <v>1481</v>
      </c>
      <c r="E205" s="49" t="s">
        <v>5456</v>
      </c>
      <c r="F205" s="45">
        <v>129.30934998383125</v>
      </c>
      <c r="G205" s="50">
        <v>1825</v>
      </c>
    </row>
    <row r="206" spans="1:7" ht="15.75" x14ac:dyDescent="0.25">
      <c r="A206" s="58" t="str">
        <f>VLOOKUP('By Town'!D206,'Towns by Region'!$A$2:$B$360,2,FALSE)</f>
        <v>Lawrence</v>
      </c>
      <c r="B206" s="58">
        <v>4</v>
      </c>
      <c r="C206" s="58">
        <v>23420</v>
      </c>
      <c r="D206" s="49" t="s">
        <v>1481</v>
      </c>
      <c r="E206" s="49" t="s">
        <v>5456</v>
      </c>
      <c r="F206" s="45">
        <v>129.30934998383125</v>
      </c>
      <c r="G206" s="50">
        <v>1825</v>
      </c>
    </row>
    <row r="207" spans="1:7" ht="15.75" x14ac:dyDescent="0.25">
      <c r="A207" s="58" t="str">
        <f>VLOOKUP('By Town'!D207,'Towns by Region'!$A$2:$B$360,2,FALSE)</f>
        <v>Lawrence</v>
      </c>
      <c r="B207" s="58">
        <v>4</v>
      </c>
      <c r="C207" s="58">
        <v>21925</v>
      </c>
      <c r="D207" s="49" t="s">
        <v>1481</v>
      </c>
      <c r="E207" s="49" t="s">
        <v>5460</v>
      </c>
      <c r="F207" s="45">
        <v>129.07164350594581</v>
      </c>
      <c r="G207" s="50">
        <v>1837</v>
      </c>
    </row>
    <row r="208" spans="1:7" ht="15.75" x14ac:dyDescent="0.25">
      <c r="A208" s="58" t="str">
        <f>VLOOKUP('By Town'!D208,'Towns by Region'!$A$2:$B$360,2,FALSE)</f>
        <v>Lawrence</v>
      </c>
      <c r="B208" s="58">
        <v>4</v>
      </c>
      <c r="C208" s="58">
        <v>9450</v>
      </c>
      <c r="D208" s="49" t="s">
        <v>1481</v>
      </c>
      <c r="E208" s="49" t="s">
        <v>5461</v>
      </c>
      <c r="F208" s="45">
        <v>129.06942566849889</v>
      </c>
      <c r="G208" s="50">
        <v>1838</v>
      </c>
    </row>
    <row r="209" spans="1:7" ht="15.75" x14ac:dyDescent="0.25">
      <c r="A209" s="58" t="str">
        <f>VLOOKUP('By Town'!D209,'Towns by Region'!$A$2:$B$360,2,FALSE)</f>
        <v>Lawrence</v>
      </c>
      <c r="B209" s="58">
        <v>4</v>
      </c>
      <c r="C209" s="58">
        <v>21928</v>
      </c>
      <c r="D209" s="49" t="s">
        <v>1481</v>
      </c>
      <c r="E209" s="49" t="s">
        <v>5460</v>
      </c>
      <c r="F209" s="45">
        <v>129.06811052033026</v>
      </c>
      <c r="G209" s="50">
        <v>1839</v>
      </c>
    </row>
    <row r="210" spans="1:7" ht="15.75" x14ac:dyDescent="0.25">
      <c r="A210" s="58" t="str">
        <f>VLOOKUP('By Town'!D210,'Towns by Region'!$A$2:$B$360,2,FALSE)</f>
        <v>Lawrence</v>
      </c>
      <c r="B210" s="58">
        <v>4</v>
      </c>
      <c r="C210" s="58">
        <v>21927</v>
      </c>
      <c r="D210" s="49" t="s">
        <v>1481</v>
      </c>
      <c r="E210" s="49" t="s">
        <v>5460</v>
      </c>
      <c r="F210" s="45">
        <v>129.06492951898818</v>
      </c>
      <c r="G210" s="50">
        <v>1840</v>
      </c>
    </row>
    <row r="211" spans="1:7" ht="15.75" x14ac:dyDescent="0.25">
      <c r="A211" s="58" t="str">
        <f>VLOOKUP('By Town'!D211,'Towns by Region'!$A$2:$B$360,2,FALSE)</f>
        <v>Lawrence</v>
      </c>
      <c r="B211" s="58">
        <v>4</v>
      </c>
      <c r="C211" s="58">
        <v>20577</v>
      </c>
      <c r="D211" s="49" t="s">
        <v>1481</v>
      </c>
      <c r="E211" s="49" t="s">
        <v>5462</v>
      </c>
      <c r="F211" s="45">
        <v>129.05965657855688</v>
      </c>
      <c r="G211" s="50">
        <v>1841</v>
      </c>
    </row>
    <row r="212" spans="1:7" ht="15.75" x14ac:dyDescent="0.25">
      <c r="A212" s="58" t="str">
        <f>VLOOKUP('By Town'!D212,'Towns by Region'!$A$2:$B$360,2,FALSE)</f>
        <v>Lawrence</v>
      </c>
      <c r="B212" s="58">
        <v>4</v>
      </c>
      <c r="C212" s="58">
        <v>21926</v>
      </c>
      <c r="D212" s="49" t="s">
        <v>1481</v>
      </c>
      <c r="E212" s="49" t="s">
        <v>5460</v>
      </c>
      <c r="F212" s="45">
        <v>129.04237033386144</v>
      </c>
      <c r="G212" s="50">
        <v>1842</v>
      </c>
    </row>
    <row r="213" spans="1:7" ht="15.75" x14ac:dyDescent="0.25">
      <c r="A213" s="58" t="str">
        <f>VLOOKUP('By Town'!D213,'Towns by Region'!$A$2:$B$360,2,FALSE)</f>
        <v>Lawrence</v>
      </c>
      <c r="B213" s="58">
        <v>4</v>
      </c>
      <c r="C213" s="58">
        <v>9449</v>
      </c>
      <c r="D213" s="49" t="s">
        <v>1481</v>
      </c>
      <c r="E213" s="49" t="s">
        <v>5461</v>
      </c>
      <c r="F213" s="45">
        <v>129.02437201853346</v>
      </c>
      <c r="G213" s="50">
        <v>1843</v>
      </c>
    </row>
    <row r="214" spans="1:7" ht="15.75" x14ac:dyDescent="0.25">
      <c r="A214" s="58" t="str">
        <f>VLOOKUP('By Town'!D214,'Towns by Region'!$A$2:$B$360,2,FALSE)</f>
        <v>Lawrence</v>
      </c>
      <c r="B214" s="58">
        <v>4</v>
      </c>
      <c r="C214" s="58">
        <v>20576</v>
      </c>
      <c r="D214" s="49" t="s">
        <v>1481</v>
      </c>
      <c r="E214" s="49" t="s">
        <v>5462</v>
      </c>
      <c r="F214" s="45">
        <v>129.02351282603541</v>
      </c>
      <c r="G214" s="50">
        <v>1844</v>
      </c>
    </row>
    <row r="215" spans="1:7" ht="15.75" x14ac:dyDescent="0.25">
      <c r="A215" s="58" t="str">
        <f>VLOOKUP('By Town'!D215,'Towns by Region'!$A$2:$B$360,2,FALSE)</f>
        <v>Lawrence</v>
      </c>
      <c r="B215" s="58">
        <v>4</v>
      </c>
      <c r="C215" s="58">
        <v>920</v>
      </c>
      <c r="D215" s="49" t="s">
        <v>1481</v>
      </c>
      <c r="E215" s="49" t="s">
        <v>2131</v>
      </c>
      <c r="F215" s="45">
        <v>125.63095829368847</v>
      </c>
      <c r="G215" s="50">
        <v>1905</v>
      </c>
    </row>
    <row r="216" spans="1:7" ht="15.75" x14ac:dyDescent="0.25">
      <c r="A216" s="58" t="str">
        <f>VLOOKUP('By Town'!D216,'Towns by Region'!$A$2:$B$360,2,FALSE)</f>
        <v>Lawrence</v>
      </c>
      <c r="B216" s="58">
        <v>4</v>
      </c>
      <c r="C216" s="58">
        <v>18935</v>
      </c>
      <c r="D216" s="49" t="s">
        <v>1481</v>
      </c>
      <c r="E216" s="49" t="s">
        <v>2300</v>
      </c>
      <c r="F216" s="45">
        <v>103.59995155667019</v>
      </c>
      <c r="G216" s="50">
        <v>2105</v>
      </c>
    </row>
    <row r="217" spans="1:7" ht="15.75" x14ac:dyDescent="0.25">
      <c r="A217" s="58" t="str">
        <f>VLOOKUP('By Town'!D217,'Towns by Region'!$A$2:$B$360,2,FALSE)</f>
        <v>Lawrence</v>
      </c>
      <c r="B217" s="58">
        <v>4</v>
      </c>
      <c r="C217" s="58">
        <v>6457</v>
      </c>
      <c r="D217" s="49" t="s">
        <v>1481</v>
      </c>
      <c r="E217" s="49" t="s">
        <v>2305</v>
      </c>
      <c r="F217" s="45">
        <v>102.35940149923664</v>
      </c>
      <c r="G217" s="50">
        <v>2113</v>
      </c>
    </row>
    <row r="218" spans="1:7" ht="15.75" x14ac:dyDescent="0.25">
      <c r="A218" s="58" t="str">
        <f>VLOOKUP('By Town'!D218,'Towns by Region'!$A$2:$B$360,2,FALSE)</f>
        <v>Lawrence</v>
      </c>
      <c r="B218" s="58">
        <v>4</v>
      </c>
      <c r="C218" s="58">
        <v>4511</v>
      </c>
      <c r="D218" s="49" t="s">
        <v>1481</v>
      </c>
      <c r="E218" s="49" t="s">
        <v>5539</v>
      </c>
      <c r="F218" s="45">
        <v>102.25287009359437</v>
      </c>
      <c r="G218" s="50">
        <v>2116</v>
      </c>
    </row>
    <row r="219" spans="1:7" ht="15.75" x14ac:dyDescent="0.25">
      <c r="A219" s="58" t="str">
        <f>VLOOKUP('By Town'!D219,'Towns by Region'!$A$2:$B$360,2,FALSE)</f>
        <v>Lawrence</v>
      </c>
      <c r="B219" s="58">
        <v>4</v>
      </c>
      <c r="C219" s="58">
        <v>793</v>
      </c>
      <c r="D219" s="49" t="s">
        <v>1481</v>
      </c>
      <c r="E219" s="49" t="s">
        <v>5542</v>
      </c>
      <c r="F219" s="45">
        <v>101.34995155667019</v>
      </c>
      <c r="G219" s="50">
        <v>2130</v>
      </c>
    </row>
    <row r="220" spans="1:7" ht="15.75" x14ac:dyDescent="0.25">
      <c r="A220" s="58" t="str">
        <f>VLOOKUP('By Town'!D220,'Towns by Region'!$A$2:$B$360,2,FALSE)</f>
        <v>Lawrence</v>
      </c>
      <c r="B220" s="58">
        <v>4</v>
      </c>
      <c r="C220" s="58">
        <v>3879</v>
      </c>
      <c r="D220" s="49" t="s">
        <v>1481</v>
      </c>
      <c r="E220" s="49" t="s">
        <v>5556</v>
      </c>
      <c r="F220" s="45">
        <v>93.469495286962044</v>
      </c>
      <c r="G220" s="50">
        <v>2168</v>
      </c>
    </row>
    <row r="221" spans="1:7" ht="15.75" x14ac:dyDescent="0.25">
      <c r="A221" s="58" t="str">
        <f>VLOOKUP('By Town'!D221,'Towns by Region'!$A$2:$B$360,2,FALSE)</f>
        <v>Lawrence</v>
      </c>
      <c r="B221" s="58">
        <v>4</v>
      </c>
      <c r="C221" s="58">
        <v>21733</v>
      </c>
      <c r="D221" s="49" t="s">
        <v>1481</v>
      </c>
      <c r="E221" s="49" t="s">
        <v>5562</v>
      </c>
      <c r="F221" s="45">
        <v>82.804588031224242</v>
      </c>
      <c r="G221" s="50">
        <v>2205</v>
      </c>
    </row>
    <row r="222" spans="1:7" ht="15.75" x14ac:dyDescent="0.25">
      <c r="A222" s="58" t="str">
        <f>VLOOKUP('By Town'!D222,'Towns by Region'!$A$2:$B$360,2,FALSE)</f>
        <v>Lawrence</v>
      </c>
      <c r="B222" s="58">
        <v>4</v>
      </c>
      <c r="C222" s="58">
        <v>8263</v>
      </c>
      <c r="D222" s="49" t="s">
        <v>1481</v>
      </c>
      <c r="E222" s="49" t="s">
        <v>5569</v>
      </c>
      <c r="F222" s="45">
        <v>74.791480404188405</v>
      </c>
      <c r="G222" s="50">
        <v>2230</v>
      </c>
    </row>
    <row r="223" spans="1:7" ht="15.75" x14ac:dyDescent="0.25">
      <c r="A223" s="58" t="str">
        <f>VLOOKUP('By Town'!D223,'Towns by Region'!$A$2:$B$360,2,FALSE)</f>
        <v>Lawrence</v>
      </c>
      <c r="B223" s="58">
        <v>4</v>
      </c>
      <c r="C223" s="58">
        <v>3878</v>
      </c>
      <c r="D223" s="49" t="s">
        <v>1481</v>
      </c>
      <c r="E223" s="49" t="s">
        <v>5556</v>
      </c>
      <c r="F223" s="45">
        <v>68.455396023397071</v>
      </c>
      <c r="G223" s="50">
        <v>2244</v>
      </c>
    </row>
    <row r="224" spans="1:7" ht="15.75" x14ac:dyDescent="0.25">
      <c r="A224" s="58" t="str">
        <f>VLOOKUP('By Town'!D224,'Towns by Region'!$A$2:$B$360,2,FALSE)</f>
        <v>Boston</v>
      </c>
      <c r="B224" s="58">
        <v>4</v>
      </c>
      <c r="C224" s="58">
        <v>11190</v>
      </c>
      <c r="D224" s="49" t="s">
        <v>1187</v>
      </c>
      <c r="E224" s="49" t="s">
        <v>1188</v>
      </c>
      <c r="F224" s="45">
        <v>275.81767579065962</v>
      </c>
      <c r="G224" s="50">
        <v>28</v>
      </c>
    </row>
    <row r="225" spans="1:7" ht="15.75" x14ac:dyDescent="0.25">
      <c r="A225" s="58" t="str">
        <f>VLOOKUP('By Town'!D225,'Towns by Region'!$A$2:$B$360,2,FALSE)</f>
        <v>Boston</v>
      </c>
      <c r="B225" s="58">
        <v>4</v>
      </c>
      <c r="C225" s="58">
        <v>16714</v>
      </c>
      <c r="D225" s="49" t="s">
        <v>1187</v>
      </c>
      <c r="E225" s="49" t="s">
        <v>1198</v>
      </c>
      <c r="F225" s="45">
        <v>270.75200252576025</v>
      </c>
      <c r="G225" s="50">
        <v>49</v>
      </c>
    </row>
    <row r="226" spans="1:7" ht="15.75" x14ac:dyDescent="0.25">
      <c r="A226" s="58" t="str">
        <f>VLOOKUP('By Town'!D226,'Towns by Region'!$A$2:$B$360,2,FALSE)</f>
        <v>Boston</v>
      </c>
      <c r="B226" s="58">
        <v>4</v>
      </c>
      <c r="C226" s="58">
        <v>18120</v>
      </c>
      <c r="D226" s="49" t="s">
        <v>1187</v>
      </c>
      <c r="E226" s="49" t="s">
        <v>1199</v>
      </c>
      <c r="F226" s="45">
        <v>270.53604614391463</v>
      </c>
      <c r="G226" s="50">
        <v>50</v>
      </c>
    </row>
    <row r="227" spans="1:7" ht="15.75" x14ac:dyDescent="0.25">
      <c r="A227" s="58" t="str">
        <f>VLOOKUP('By Town'!D227,'Towns by Region'!$A$2:$B$360,2,FALSE)</f>
        <v>Boston</v>
      </c>
      <c r="B227" s="58">
        <v>4</v>
      </c>
      <c r="C227" s="58">
        <v>18119</v>
      </c>
      <c r="D227" s="49" t="s">
        <v>1187</v>
      </c>
      <c r="E227" s="49" t="s">
        <v>1199</v>
      </c>
      <c r="F227" s="45">
        <v>270.44282290442015</v>
      </c>
      <c r="G227" s="50">
        <v>51</v>
      </c>
    </row>
    <row r="228" spans="1:7" ht="15.75" x14ac:dyDescent="0.25">
      <c r="A228" s="58" t="str">
        <f>VLOOKUP('By Town'!D228,'Towns by Region'!$A$2:$B$360,2,FALSE)</f>
        <v>Boston</v>
      </c>
      <c r="B228" s="58">
        <v>4</v>
      </c>
      <c r="C228" s="58">
        <v>16713</v>
      </c>
      <c r="D228" s="49" t="s">
        <v>1187</v>
      </c>
      <c r="E228" s="49" t="s">
        <v>1198</v>
      </c>
      <c r="F228" s="45">
        <v>270.32279198522963</v>
      </c>
      <c r="G228" s="50">
        <v>52</v>
      </c>
    </row>
    <row r="229" spans="1:7" ht="15.75" x14ac:dyDescent="0.25">
      <c r="A229" s="58" t="str">
        <f>VLOOKUP('By Town'!D229,'Towns by Region'!$A$2:$B$360,2,FALSE)</f>
        <v>Boston</v>
      </c>
      <c r="B229" s="58">
        <v>4</v>
      </c>
      <c r="C229" s="58">
        <v>11191</v>
      </c>
      <c r="D229" s="49" t="s">
        <v>1187</v>
      </c>
      <c r="E229" s="49" t="s">
        <v>1188</v>
      </c>
      <c r="F229" s="45">
        <v>250.32668875625399</v>
      </c>
      <c r="G229" s="50">
        <v>112</v>
      </c>
    </row>
    <row r="230" spans="1:7" ht="15.75" x14ac:dyDescent="0.25">
      <c r="A230" s="58" t="str">
        <f>VLOOKUP('By Town'!D230,'Towns by Region'!$A$2:$B$360,2,FALSE)</f>
        <v>Boston</v>
      </c>
      <c r="B230" s="58">
        <v>4</v>
      </c>
      <c r="C230" s="58">
        <v>14848</v>
      </c>
      <c r="D230" s="49" t="s">
        <v>1187</v>
      </c>
      <c r="E230" s="49" t="s">
        <v>1248</v>
      </c>
      <c r="F230" s="45">
        <v>246.98751042308331</v>
      </c>
      <c r="G230" s="50">
        <v>126</v>
      </c>
    </row>
    <row r="231" spans="1:7" ht="31.5" x14ac:dyDescent="0.25">
      <c r="A231" s="58" t="str">
        <f>VLOOKUP('By Town'!D231,'Towns by Region'!$A$2:$B$360,2,FALSE)</f>
        <v>Boston</v>
      </c>
      <c r="B231" s="58">
        <v>4</v>
      </c>
      <c r="C231" s="58">
        <v>17289</v>
      </c>
      <c r="D231" s="49" t="s">
        <v>1187</v>
      </c>
      <c r="E231" s="49" t="s">
        <v>1397</v>
      </c>
      <c r="F231" s="45">
        <v>208.18971273844576</v>
      </c>
      <c r="G231" s="50">
        <v>376</v>
      </c>
    </row>
    <row r="232" spans="1:7" ht="31.5" x14ac:dyDescent="0.25">
      <c r="A232" s="58" t="str">
        <f>VLOOKUP('By Town'!D232,'Towns by Region'!$A$2:$B$360,2,FALSE)</f>
        <v>Boston</v>
      </c>
      <c r="B232" s="58">
        <v>4</v>
      </c>
      <c r="C232" s="58">
        <v>17290</v>
      </c>
      <c r="D232" s="49" t="s">
        <v>1187</v>
      </c>
      <c r="E232" s="49" t="s">
        <v>1397</v>
      </c>
      <c r="F232" s="45">
        <v>208.17549754159614</v>
      </c>
      <c r="G232" s="50">
        <v>377</v>
      </c>
    </row>
    <row r="233" spans="1:7" ht="15.75" x14ac:dyDescent="0.25">
      <c r="A233" s="58" t="str">
        <f>VLOOKUP('By Town'!D233,'Towns by Region'!$A$2:$B$360,2,FALSE)</f>
        <v>Boston</v>
      </c>
      <c r="B233" s="58">
        <v>4</v>
      </c>
      <c r="C233" s="58">
        <v>1225</v>
      </c>
      <c r="D233" s="49" t="s">
        <v>1187</v>
      </c>
      <c r="E233" s="49" t="s">
        <v>1478</v>
      </c>
      <c r="F233" s="45">
        <v>201.68802372091778</v>
      </c>
      <c r="G233" s="50">
        <v>504</v>
      </c>
    </row>
    <row r="234" spans="1:7" ht="31.5" x14ac:dyDescent="0.25">
      <c r="A234" s="58" t="str">
        <f>VLOOKUP('By Town'!D234,'Towns by Region'!$A$2:$B$360,2,FALSE)</f>
        <v>Boston</v>
      </c>
      <c r="B234" s="58">
        <v>4</v>
      </c>
      <c r="C234" s="58">
        <v>20286</v>
      </c>
      <c r="D234" s="49" t="s">
        <v>1187</v>
      </c>
      <c r="E234" s="49" t="s">
        <v>1836</v>
      </c>
      <c r="F234" s="45">
        <v>174.20488221974603</v>
      </c>
      <c r="G234" s="50">
        <v>1139</v>
      </c>
    </row>
    <row r="235" spans="1:7" ht="15.75" x14ac:dyDescent="0.25">
      <c r="A235" s="58" t="str">
        <f>VLOOKUP('By Town'!D235,'Towns by Region'!$A$2:$B$360,2,FALSE)</f>
        <v>Boston</v>
      </c>
      <c r="B235" s="58">
        <v>4</v>
      </c>
      <c r="C235" s="58">
        <v>10209</v>
      </c>
      <c r="D235" s="49" t="s">
        <v>1187</v>
      </c>
      <c r="E235" s="49" t="s">
        <v>1885</v>
      </c>
      <c r="F235" s="45">
        <v>168.50886373084967</v>
      </c>
      <c r="G235" s="50">
        <v>1231</v>
      </c>
    </row>
    <row r="236" spans="1:7" ht="15.75" x14ac:dyDescent="0.25">
      <c r="A236" s="58" t="str">
        <f>VLOOKUP('By Town'!D236,'Towns by Region'!$A$2:$B$360,2,FALSE)</f>
        <v>Boston</v>
      </c>
      <c r="B236" s="58">
        <v>4</v>
      </c>
      <c r="C236" s="58">
        <v>10208</v>
      </c>
      <c r="D236" s="49" t="s">
        <v>1187</v>
      </c>
      <c r="E236" s="49" t="s">
        <v>1885</v>
      </c>
      <c r="F236" s="45">
        <v>168.02007309808218</v>
      </c>
      <c r="G236" s="50">
        <v>1238</v>
      </c>
    </row>
    <row r="237" spans="1:7" ht="15.75" x14ac:dyDescent="0.25">
      <c r="A237" s="58" t="str">
        <f>VLOOKUP('By Town'!D237,'Towns by Region'!$A$2:$B$360,2,FALSE)</f>
        <v>Boston</v>
      </c>
      <c r="B237" s="58">
        <v>4</v>
      </c>
      <c r="C237" s="58">
        <v>1226</v>
      </c>
      <c r="D237" s="49" t="s">
        <v>1187</v>
      </c>
      <c r="E237" s="49" t="s">
        <v>1478</v>
      </c>
      <c r="F237" s="45">
        <v>161.6854333694115</v>
      </c>
      <c r="G237" s="50">
        <v>1360</v>
      </c>
    </row>
    <row r="238" spans="1:7" ht="15.75" x14ac:dyDescent="0.25">
      <c r="A238" s="58" t="str">
        <f>VLOOKUP('By Town'!D238,'Towns by Region'!$A$2:$B$360,2,FALSE)</f>
        <v>Boston</v>
      </c>
      <c r="B238" s="58">
        <v>4</v>
      </c>
      <c r="C238" s="58">
        <v>21961</v>
      </c>
      <c r="D238" s="49" t="s">
        <v>1187</v>
      </c>
      <c r="E238" s="49" t="s">
        <v>2098</v>
      </c>
      <c r="F238" s="45">
        <v>136.66506580722961</v>
      </c>
      <c r="G238" s="50">
        <v>1700</v>
      </c>
    </row>
    <row r="239" spans="1:7" ht="15.75" x14ac:dyDescent="0.25">
      <c r="A239" s="58" t="str">
        <f>VLOOKUP('By Town'!D239,'Towns by Region'!$A$2:$B$360,2,FALSE)</f>
        <v>Boston</v>
      </c>
      <c r="B239" s="58">
        <v>4</v>
      </c>
      <c r="C239" s="58">
        <v>10707</v>
      </c>
      <c r="D239" s="49" t="s">
        <v>1187</v>
      </c>
      <c r="E239" s="49" t="s">
        <v>2100</v>
      </c>
      <c r="F239" s="45">
        <v>136.57062077738911</v>
      </c>
      <c r="G239" s="50">
        <v>1703</v>
      </c>
    </row>
    <row r="240" spans="1:7" ht="15.75" x14ac:dyDescent="0.25">
      <c r="A240" s="58" t="str">
        <f>VLOOKUP('By Town'!D240,'Towns by Region'!$A$2:$B$360,2,FALSE)</f>
        <v>Boston</v>
      </c>
      <c r="B240" s="58">
        <v>4</v>
      </c>
      <c r="C240" s="58">
        <v>10708</v>
      </c>
      <c r="D240" s="49" t="s">
        <v>1187</v>
      </c>
      <c r="E240" s="49" t="s">
        <v>2100</v>
      </c>
      <c r="F240" s="45">
        <v>136.56768521642135</v>
      </c>
      <c r="G240" s="50">
        <v>1704</v>
      </c>
    </row>
    <row r="241" spans="1:7" ht="31.5" x14ac:dyDescent="0.25">
      <c r="A241" s="58" t="str">
        <f>VLOOKUP('By Town'!D241,'Towns by Region'!$A$2:$B$360,2,FALSE)</f>
        <v>Boston</v>
      </c>
      <c r="B241" s="58">
        <v>4</v>
      </c>
      <c r="C241" s="58">
        <v>20285</v>
      </c>
      <c r="D241" s="49" t="s">
        <v>1187</v>
      </c>
      <c r="E241" s="49" t="s">
        <v>1836</v>
      </c>
      <c r="F241" s="45">
        <v>133.60373568493517</v>
      </c>
      <c r="G241" s="50">
        <v>1756</v>
      </c>
    </row>
    <row r="242" spans="1:7" ht="15.75" x14ac:dyDescent="0.25">
      <c r="A242" s="58" t="str">
        <f>VLOOKUP('By Town'!D242,'Towns by Region'!$A$2:$B$360,2,FALSE)</f>
        <v>Boston</v>
      </c>
      <c r="B242" s="58">
        <v>4</v>
      </c>
      <c r="C242" s="58">
        <v>16772</v>
      </c>
      <c r="D242" s="49" t="s">
        <v>1187</v>
      </c>
      <c r="E242" s="49" t="s">
        <v>2219</v>
      </c>
      <c r="F242" s="45">
        <v>119.26839489364519</v>
      </c>
      <c r="G242" s="50">
        <v>1958</v>
      </c>
    </row>
    <row r="243" spans="1:7" ht="15.75" x14ac:dyDescent="0.25">
      <c r="A243" s="93" t="str">
        <f>VLOOKUP('By Town'!D243,'Towns by Region'!$A$2:$B$360,2,FALSE)</f>
        <v>Worcester</v>
      </c>
      <c r="B243" s="93">
        <v>3</v>
      </c>
      <c r="C243" s="93">
        <v>17360</v>
      </c>
      <c r="D243" s="23" t="s">
        <v>872</v>
      </c>
      <c r="E243" s="49" t="s">
        <v>4153</v>
      </c>
      <c r="F243" s="25">
        <v>241.07048930648409</v>
      </c>
      <c r="G243" s="23">
        <v>251</v>
      </c>
    </row>
    <row r="244" spans="1:7" ht="15.75" x14ac:dyDescent="0.25">
      <c r="A244" s="93" t="str">
        <f>VLOOKUP('By Town'!D244,'Towns by Region'!$A$2:$B$360,2,FALSE)</f>
        <v>Worcester</v>
      </c>
      <c r="B244" s="93">
        <v>3</v>
      </c>
      <c r="C244" s="93">
        <v>17358</v>
      </c>
      <c r="D244" s="23" t="s">
        <v>872</v>
      </c>
      <c r="E244" s="49" t="s">
        <v>4153</v>
      </c>
      <c r="F244" s="25">
        <v>216.07048930648409</v>
      </c>
      <c r="G244" s="23">
        <v>357</v>
      </c>
    </row>
    <row r="245" spans="1:7" ht="15.75" x14ac:dyDescent="0.25">
      <c r="A245" s="93" t="str">
        <f>VLOOKUP('By Town'!D245,'Towns by Region'!$A$2:$B$360,2,FALSE)</f>
        <v>Worcester</v>
      </c>
      <c r="B245" s="93">
        <v>3</v>
      </c>
      <c r="C245" s="93">
        <v>17357</v>
      </c>
      <c r="D245" s="23" t="s">
        <v>872</v>
      </c>
      <c r="E245" s="49" t="s">
        <v>4233</v>
      </c>
      <c r="F245" s="25">
        <v>201.07048930648406</v>
      </c>
      <c r="G245" s="23">
        <v>412</v>
      </c>
    </row>
    <row r="246" spans="1:7" ht="15.75" x14ac:dyDescent="0.25">
      <c r="A246" s="93" t="str">
        <f>VLOOKUP('By Town'!D246,'Towns by Region'!$A$2:$B$360,2,FALSE)</f>
        <v>Worcester</v>
      </c>
      <c r="B246" s="93">
        <v>3</v>
      </c>
      <c r="C246" s="93">
        <v>17359</v>
      </c>
      <c r="D246" s="23" t="s">
        <v>872</v>
      </c>
      <c r="E246" s="49" t="s">
        <v>4153</v>
      </c>
      <c r="F246" s="25">
        <v>201.07048930648406</v>
      </c>
      <c r="G246" s="23">
        <v>412</v>
      </c>
    </row>
    <row r="247" spans="1:7" ht="15.75" x14ac:dyDescent="0.25">
      <c r="A247" s="93" t="str">
        <f>VLOOKUP('By Town'!D247,'Towns by Region'!$A$2:$B$360,2,FALSE)</f>
        <v>Worcester</v>
      </c>
      <c r="B247" s="93">
        <v>3</v>
      </c>
      <c r="C247" s="93">
        <v>19520</v>
      </c>
      <c r="D247" s="23" t="s">
        <v>872</v>
      </c>
      <c r="E247" s="49" t="s">
        <v>4282</v>
      </c>
      <c r="F247" s="25">
        <v>180.82445756045232</v>
      </c>
      <c r="G247" s="23">
        <v>488</v>
      </c>
    </row>
    <row r="248" spans="1:7" ht="15.75" x14ac:dyDescent="0.25">
      <c r="A248" s="93" t="str">
        <f>VLOOKUP('By Town'!D248,'Towns by Region'!$A$2:$B$360,2,FALSE)</f>
        <v>Worcester</v>
      </c>
      <c r="B248" s="93">
        <v>3</v>
      </c>
      <c r="C248" s="93">
        <v>17356</v>
      </c>
      <c r="D248" s="23" t="s">
        <v>872</v>
      </c>
      <c r="E248" s="49" t="s">
        <v>4233</v>
      </c>
      <c r="F248" s="25">
        <v>176.07048930648406</v>
      </c>
      <c r="G248" s="23">
        <v>506</v>
      </c>
    </row>
    <row r="249" spans="1:7" ht="15.75" x14ac:dyDescent="0.25">
      <c r="A249" s="93" t="str">
        <f>VLOOKUP('By Town'!D249,'Towns by Region'!$A$2:$B$360,2,FALSE)</f>
        <v>Worcester</v>
      </c>
      <c r="B249" s="93">
        <v>3</v>
      </c>
      <c r="C249" s="93">
        <v>25458</v>
      </c>
      <c r="D249" s="23" t="s">
        <v>872</v>
      </c>
      <c r="E249" s="49" t="s">
        <v>4292</v>
      </c>
      <c r="F249" s="25">
        <v>175.82445756045234</v>
      </c>
      <c r="G249" s="23">
        <v>508</v>
      </c>
    </row>
    <row r="250" spans="1:7" ht="15.75" x14ac:dyDescent="0.25">
      <c r="A250" s="59" t="str">
        <f>VLOOKUP('By Town'!D250,'Towns by Region'!$A$2:$B$360,2,FALSE)</f>
        <v>Amherst</v>
      </c>
      <c r="B250" s="59">
        <v>1</v>
      </c>
      <c r="C250" s="59">
        <v>27277</v>
      </c>
      <c r="D250" s="48" t="s">
        <v>232</v>
      </c>
      <c r="E250" s="48" t="s">
        <v>3776</v>
      </c>
      <c r="F250" s="25">
        <v>110.07533939907601</v>
      </c>
      <c r="G250" s="23">
        <v>268</v>
      </c>
    </row>
    <row r="251" spans="1:7" ht="15.75" x14ac:dyDescent="0.25">
      <c r="A251" s="93" t="str">
        <f>VLOOKUP('By Town'!D251,'Towns by Region'!$A$2:$B$360,2,FALSE)</f>
        <v>Framingham</v>
      </c>
      <c r="B251" s="93">
        <v>3</v>
      </c>
      <c r="C251" s="93">
        <v>15196</v>
      </c>
      <c r="D251" s="23" t="s">
        <v>877</v>
      </c>
      <c r="E251" s="49" t="s">
        <v>4157</v>
      </c>
      <c r="F251" s="25">
        <v>238.40313728209961</v>
      </c>
      <c r="G251" s="23">
        <v>260</v>
      </c>
    </row>
    <row r="252" spans="1:7" ht="15.75" x14ac:dyDescent="0.25">
      <c r="A252" s="93" t="str">
        <f>VLOOKUP('By Town'!D252,'Towns by Region'!$A$2:$B$360,2,FALSE)</f>
        <v>Framingham</v>
      </c>
      <c r="B252" s="93">
        <v>3</v>
      </c>
      <c r="C252" s="93">
        <v>15197</v>
      </c>
      <c r="D252" s="23" t="s">
        <v>877</v>
      </c>
      <c r="E252" s="49" t="s">
        <v>4157</v>
      </c>
      <c r="F252" s="25">
        <v>238.40313728209961</v>
      </c>
      <c r="G252" s="23">
        <v>260</v>
      </c>
    </row>
    <row r="253" spans="1:7" ht="15.75" x14ac:dyDescent="0.25">
      <c r="A253" s="93" t="str">
        <f>VLOOKUP('By Town'!D253,'Towns by Region'!$A$2:$B$360,2,FALSE)</f>
        <v>Framingham</v>
      </c>
      <c r="B253" s="93">
        <v>3</v>
      </c>
      <c r="C253" s="93">
        <v>15195</v>
      </c>
      <c r="D253" s="23" t="s">
        <v>877</v>
      </c>
      <c r="E253" s="49" t="s">
        <v>4171</v>
      </c>
      <c r="F253" s="25">
        <v>233.25566658663416</v>
      </c>
      <c r="G253" s="23">
        <v>284</v>
      </c>
    </row>
    <row r="254" spans="1:7" ht="15.75" x14ac:dyDescent="0.25">
      <c r="A254" s="93" t="str">
        <f>VLOOKUP('By Town'!D254,'Towns by Region'!$A$2:$B$360,2,FALSE)</f>
        <v>Framingham</v>
      </c>
      <c r="B254" s="93">
        <v>3</v>
      </c>
      <c r="C254" s="93">
        <v>15198</v>
      </c>
      <c r="D254" s="23" t="s">
        <v>877</v>
      </c>
      <c r="E254" s="49" t="s">
        <v>4172</v>
      </c>
      <c r="F254" s="25">
        <v>233.25566658663416</v>
      </c>
      <c r="G254" s="23">
        <v>284</v>
      </c>
    </row>
    <row r="255" spans="1:7" ht="15.75" x14ac:dyDescent="0.25">
      <c r="A255" s="93" t="str">
        <f>VLOOKUP('By Town'!D255,'Towns by Region'!$A$2:$B$360,2,FALSE)</f>
        <v>Framingham</v>
      </c>
      <c r="B255" s="93">
        <v>3</v>
      </c>
      <c r="C255" s="93">
        <v>11906</v>
      </c>
      <c r="D255" s="23" t="s">
        <v>877</v>
      </c>
      <c r="E255" s="49" t="s">
        <v>4187</v>
      </c>
      <c r="F255" s="25">
        <v>224.7153387483167</v>
      </c>
      <c r="G255" s="23">
        <v>318</v>
      </c>
    </row>
    <row r="256" spans="1:7" ht="15.75" x14ac:dyDescent="0.25">
      <c r="A256" s="93" t="str">
        <f>VLOOKUP('By Town'!D256,'Towns by Region'!$A$2:$B$360,2,FALSE)</f>
        <v>Framingham</v>
      </c>
      <c r="B256" s="93">
        <v>3</v>
      </c>
      <c r="C256" s="93">
        <v>26864</v>
      </c>
      <c r="D256" s="23" t="s">
        <v>877</v>
      </c>
      <c r="E256" s="49" t="s">
        <v>4288</v>
      </c>
      <c r="F256" s="25">
        <v>177.84360756747543</v>
      </c>
      <c r="G256" s="23">
        <v>498</v>
      </c>
    </row>
    <row r="257" spans="1:7" ht="15.75" x14ac:dyDescent="0.25">
      <c r="A257" s="93" t="str">
        <f>VLOOKUP('By Town'!D257,'Towns by Region'!$A$2:$B$360,2,FALSE)</f>
        <v>Framingham</v>
      </c>
      <c r="B257" s="93">
        <v>3</v>
      </c>
      <c r="C257" s="93">
        <v>8947</v>
      </c>
      <c r="D257" s="23" t="s">
        <v>877</v>
      </c>
      <c r="E257" s="49" t="s">
        <v>1067</v>
      </c>
      <c r="F257" s="25">
        <v>173.03094553991514</v>
      </c>
      <c r="G257" s="23">
        <v>524</v>
      </c>
    </row>
    <row r="258" spans="1:7" ht="15.75" x14ac:dyDescent="0.25">
      <c r="A258" s="93" t="str">
        <f>VLOOKUP('By Town'!D258,'Towns by Region'!$A$2:$B$360,2,FALSE)</f>
        <v>Framingham</v>
      </c>
      <c r="B258" s="93">
        <v>3</v>
      </c>
      <c r="C258" s="93">
        <v>18990</v>
      </c>
      <c r="D258" s="23" t="s">
        <v>877</v>
      </c>
      <c r="E258" s="49" t="s">
        <v>1078</v>
      </c>
      <c r="F258" s="25">
        <v>166.87760488576404</v>
      </c>
      <c r="G258" s="23">
        <v>543</v>
      </c>
    </row>
    <row r="259" spans="1:7" ht="15.75" x14ac:dyDescent="0.25">
      <c r="A259" s="93" t="str">
        <f>VLOOKUP('By Town'!D259,'Towns by Region'!$A$2:$B$360,2,FALSE)</f>
        <v>Framingham</v>
      </c>
      <c r="B259" s="93">
        <v>3</v>
      </c>
      <c r="C259" s="93">
        <v>20761</v>
      </c>
      <c r="D259" s="23" t="s">
        <v>877</v>
      </c>
      <c r="E259" s="49" t="s">
        <v>1079</v>
      </c>
      <c r="F259" s="25">
        <v>166.87760488576404</v>
      </c>
      <c r="G259" s="23">
        <v>543</v>
      </c>
    </row>
    <row r="260" spans="1:7" ht="31.5" x14ac:dyDescent="0.25">
      <c r="A260" s="59" t="str">
        <f>VLOOKUP('By Town'!D260,'Towns by Region'!$A$2:$B$360,2,FALSE)</f>
        <v>Worcester</v>
      </c>
      <c r="B260" s="59">
        <v>2</v>
      </c>
      <c r="C260" s="59">
        <v>21648</v>
      </c>
      <c r="D260" s="48" t="s">
        <v>410</v>
      </c>
      <c r="E260" s="48" t="s">
        <v>3875</v>
      </c>
      <c r="F260" s="43">
        <v>225.31148409382115</v>
      </c>
      <c r="G260" s="23">
        <v>228</v>
      </c>
    </row>
    <row r="261" spans="1:7" ht="31.5" x14ac:dyDescent="0.25">
      <c r="A261" s="59" t="str">
        <f>VLOOKUP('By Town'!D261,'Towns by Region'!$A$2:$B$360,2,FALSE)</f>
        <v>Worcester</v>
      </c>
      <c r="B261" s="59">
        <v>2</v>
      </c>
      <c r="C261" s="59">
        <v>21647</v>
      </c>
      <c r="D261" s="48" t="s">
        <v>410</v>
      </c>
      <c r="E261" s="48" t="s">
        <v>3875</v>
      </c>
      <c r="F261" s="43">
        <v>201.61454569764427</v>
      </c>
      <c r="G261" s="23">
        <v>326</v>
      </c>
    </row>
    <row r="262" spans="1:7" ht="31.5" x14ac:dyDescent="0.25">
      <c r="A262" s="59" t="str">
        <f>VLOOKUP('By Town'!D262,'Towns by Region'!$A$2:$B$360,2,FALSE)</f>
        <v>Worcester</v>
      </c>
      <c r="B262" s="59">
        <v>2</v>
      </c>
      <c r="C262" s="59">
        <v>2500</v>
      </c>
      <c r="D262" s="48" t="s">
        <v>410</v>
      </c>
      <c r="E262" s="48" t="s">
        <v>479</v>
      </c>
      <c r="F262" s="43">
        <v>199.89274928509045</v>
      </c>
      <c r="G262" s="23">
        <v>336</v>
      </c>
    </row>
    <row r="263" spans="1:7" ht="31.5" x14ac:dyDescent="0.25">
      <c r="A263" s="59" t="str">
        <f>VLOOKUP('By Town'!D263,'Towns by Region'!$A$2:$B$360,2,FALSE)</f>
        <v>Worcester</v>
      </c>
      <c r="B263" s="59">
        <v>2</v>
      </c>
      <c r="C263" s="59">
        <v>2499</v>
      </c>
      <c r="D263" s="48" t="s">
        <v>410</v>
      </c>
      <c r="E263" s="48" t="s">
        <v>479</v>
      </c>
      <c r="F263" s="43">
        <v>197.32814857312184</v>
      </c>
      <c r="G263" s="23">
        <v>343</v>
      </c>
    </row>
    <row r="264" spans="1:7" ht="31.5" x14ac:dyDescent="0.25">
      <c r="A264" s="59" t="str">
        <f>VLOOKUP('By Town'!D264,'Towns by Region'!$A$2:$B$360,2,FALSE)</f>
        <v>Worcester</v>
      </c>
      <c r="B264" s="59">
        <v>2</v>
      </c>
      <c r="C264" s="59">
        <v>17073</v>
      </c>
      <c r="D264" s="48" t="s">
        <v>410</v>
      </c>
      <c r="E264" s="48" t="s">
        <v>494</v>
      </c>
      <c r="F264" s="43">
        <v>191.75849622489972</v>
      </c>
      <c r="G264" s="23">
        <v>366</v>
      </c>
    </row>
    <row r="265" spans="1:7" ht="31.5" x14ac:dyDescent="0.25">
      <c r="A265" s="59" t="str">
        <f>VLOOKUP('By Town'!D265,'Towns by Region'!$A$2:$B$360,2,FALSE)</f>
        <v>Worcester</v>
      </c>
      <c r="B265" s="59">
        <v>2</v>
      </c>
      <c r="C265" s="59">
        <v>17072</v>
      </c>
      <c r="D265" s="48" t="s">
        <v>410</v>
      </c>
      <c r="E265" s="48" t="s">
        <v>494</v>
      </c>
      <c r="F265" s="43">
        <v>185.00849622457508</v>
      </c>
      <c r="G265" s="23">
        <v>395</v>
      </c>
    </row>
    <row r="266" spans="1:7" ht="31.5" x14ac:dyDescent="0.25">
      <c r="A266" s="59" t="str">
        <f>VLOOKUP('By Town'!D266,'Towns by Region'!$A$2:$B$360,2,FALSE)</f>
        <v>Worcester</v>
      </c>
      <c r="B266" s="59">
        <v>2</v>
      </c>
      <c r="C266" s="59">
        <v>12766</v>
      </c>
      <c r="D266" s="48" t="s">
        <v>410</v>
      </c>
      <c r="E266" s="48" t="s">
        <v>3933</v>
      </c>
      <c r="F266" s="43">
        <v>176.57292958319928</v>
      </c>
      <c r="G266" s="23">
        <v>440</v>
      </c>
    </row>
    <row r="267" spans="1:7" ht="31.5" x14ac:dyDescent="0.25">
      <c r="A267" s="59" t="str">
        <f>VLOOKUP('By Town'!D267,'Towns by Region'!$A$2:$B$360,2,FALSE)</f>
        <v>Worcester</v>
      </c>
      <c r="B267" s="59">
        <v>2</v>
      </c>
      <c r="C267" s="59">
        <v>12765</v>
      </c>
      <c r="D267" s="48" t="s">
        <v>410</v>
      </c>
      <c r="E267" s="48" t="s">
        <v>3933</v>
      </c>
      <c r="F267" s="43">
        <v>173.8723017164792</v>
      </c>
      <c r="G267" s="23">
        <v>447</v>
      </c>
    </row>
    <row r="268" spans="1:7" ht="31.5" x14ac:dyDescent="0.25">
      <c r="A268" s="59" t="str">
        <f>VLOOKUP('By Town'!D268,'Towns by Region'!$A$2:$B$360,2,FALSE)</f>
        <v>Worcester</v>
      </c>
      <c r="B268" s="59">
        <v>2</v>
      </c>
      <c r="C268" s="59">
        <v>14702</v>
      </c>
      <c r="D268" s="48" t="s">
        <v>410</v>
      </c>
      <c r="E268" s="48" t="s">
        <v>3962</v>
      </c>
      <c r="F268" s="43">
        <v>150.09442488122124</v>
      </c>
      <c r="G268" s="23">
        <v>545</v>
      </c>
    </row>
    <row r="269" spans="1:7" ht="31.5" x14ac:dyDescent="0.25">
      <c r="A269" s="59" t="str">
        <f>VLOOKUP('By Town'!D269,'Towns by Region'!$A$2:$B$360,2,FALSE)</f>
        <v>Worcester</v>
      </c>
      <c r="B269" s="59">
        <v>2</v>
      </c>
      <c r="C269" s="59">
        <v>336</v>
      </c>
      <c r="D269" s="48" t="s">
        <v>410</v>
      </c>
      <c r="E269" s="48" t="s">
        <v>3986</v>
      </c>
      <c r="F269" s="43">
        <v>130.50263074771797</v>
      </c>
      <c r="G269" s="23">
        <v>593</v>
      </c>
    </row>
    <row r="270" spans="1:7" ht="31.5" x14ac:dyDescent="0.25">
      <c r="A270" s="59" t="str">
        <f>VLOOKUP('By Town'!D270,'Towns by Region'!$A$2:$B$360,2,FALSE)</f>
        <v>Worcester</v>
      </c>
      <c r="B270" s="59">
        <v>2</v>
      </c>
      <c r="C270" s="59">
        <v>337</v>
      </c>
      <c r="D270" s="48" t="s">
        <v>410</v>
      </c>
      <c r="E270" s="48" t="s">
        <v>3986</v>
      </c>
      <c r="F270" s="43">
        <v>129.46884036527609</v>
      </c>
      <c r="G270" s="23">
        <v>597</v>
      </c>
    </row>
    <row r="271" spans="1:7" ht="31.5" x14ac:dyDescent="0.25">
      <c r="A271" s="59" t="str">
        <f>VLOOKUP('By Town'!D271,'Towns by Region'!$A$2:$B$360,2,FALSE)</f>
        <v>Worcester</v>
      </c>
      <c r="B271" s="59">
        <v>2</v>
      </c>
      <c r="C271" s="59">
        <v>17925</v>
      </c>
      <c r="D271" s="48" t="s">
        <v>410</v>
      </c>
      <c r="E271" s="48" t="s">
        <v>3990</v>
      </c>
      <c r="F271" s="43">
        <v>125.81352795296237</v>
      </c>
      <c r="G271" s="23">
        <v>607</v>
      </c>
    </row>
    <row r="272" spans="1:7" ht="31.5" x14ac:dyDescent="0.25">
      <c r="A272" s="59" t="str">
        <f>VLOOKUP('By Town'!D272,'Towns by Region'!$A$2:$B$360,2,FALSE)</f>
        <v>Worcester</v>
      </c>
      <c r="B272" s="59">
        <v>2</v>
      </c>
      <c r="C272" s="59">
        <v>17924</v>
      </c>
      <c r="D272" s="48" t="s">
        <v>410</v>
      </c>
      <c r="E272" s="48" t="s">
        <v>3990</v>
      </c>
      <c r="F272" s="43">
        <v>125.3064738243765</v>
      </c>
      <c r="G272" s="21">
        <v>610</v>
      </c>
    </row>
    <row r="273" spans="1:7" ht="31.5" x14ac:dyDescent="0.25">
      <c r="A273" s="59" t="str">
        <f>VLOOKUP('By Town'!D273,'Towns by Region'!$A$2:$B$360,2,FALSE)</f>
        <v>Worcester</v>
      </c>
      <c r="B273" s="59">
        <v>2</v>
      </c>
      <c r="C273" s="59">
        <v>14703</v>
      </c>
      <c r="D273" s="48" t="s">
        <v>410</v>
      </c>
      <c r="E273" s="48" t="s">
        <v>3962</v>
      </c>
      <c r="F273" s="43">
        <v>125.09442488122124</v>
      </c>
      <c r="G273" s="23">
        <v>614</v>
      </c>
    </row>
    <row r="274" spans="1:7" ht="31.5" x14ac:dyDescent="0.25">
      <c r="A274" s="59" t="str">
        <f>VLOOKUP('By Town'!D274,'Towns by Region'!$A$2:$B$360,2,FALSE)</f>
        <v>Worcester</v>
      </c>
      <c r="B274" s="59">
        <v>2</v>
      </c>
      <c r="C274" s="59">
        <v>14348</v>
      </c>
      <c r="D274" s="48" t="s">
        <v>410</v>
      </c>
      <c r="E274" s="48" t="s">
        <v>4003</v>
      </c>
      <c r="F274" s="43">
        <v>104.43385480641916</v>
      </c>
      <c r="G274" s="23">
        <v>654</v>
      </c>
    </row>
    <row r="275" spans="1:7" ht="31.5" x14ac:dyDescent="0.25">
      <c r="A275" s="59" t="str">
        <f>VLOOKUP('By Town'!D275,'Towns by Region'!$A$2:$B$360,2,FALSE)</f>
        <v>Worcester</v>
      </c>
      <c r="B275" s="59">
        <v>2</v>
      </c>
      <c r="C275" s="59">
        <v>14349</v>
      </c>
      <c r="D275" s="48" t="s">
        <v>410</v>
      </c>
      <c r="E275" s="48" t="s">
        <v>4003</v>
      </c>
      <c r="F275" s="43">
        <v>103.41701985134068</v>
      </c>
      <c r="G275" s="23">
        <v>657</v>
      </c>
    </row>
    <row r="276" spans="1:7" ht="15.75" x14ac:dyDescent="0.25">
      <c r="A276" s="58" t="str">
        <f>VLOOKUP('By Town'!D276,'Towns by Region'!$A$2:$B$360,2,FALSE)</f>
        <v>Fall River</v>
      </c>
      <c r="B276" s="58">
        <v>5</v>
      </c>
      <c r="C276" s="58">
        <v>17346</v>
      </c>
      <c r="D276" s="49" t="s">
        <v>2458</v>
      </c>
      <c r="E276" s="49" t="s">
        <v>4582</v>
      </c>
      <c r="F276" s="45">
        <v>273.2469661145538</v>
      </c>
      <c r="G276" s="50">
        <v>61</v>
      </c>
    </row>
    <row r="277" spans="1:7" ht="15.75" x14ac:dyDescent="0.25">
      <c r="A277" s="58" t="str">
        <f>VLOOKUP('By Town'!D277,'Towns by Region'!$A$2:$B$360,2,FALSE)</f>
        <v>Fall River</v>
      </c>
      <c r="B277" s="58">
        <v>5</v>
      </c>
      <c r="C277" s="58">
        <v>13148</v>
      </c>
      <c r="D277" s="49" t="s">
        <v>2458</v>
      </c>
      <c r="E277" s="49" t="s">
        <v>4641</v>
      </c>
      <c r="F277" s="45">
        <v>242.19614495131583</v>
      </c>
      <c r="G277" s="50">
        <v>180</v>
      </c>
    </row>
    <row r="278" spans="1:7" ht="15.75" x14ac:dyDescent="0.25">
      <c r="A278" s="58" t="str">
        <f>VLOOKUP('By Town'!D278,'Towns by Region'!$A$2:$B$360,2,FALSE)</f>
        <v>Fall River</v>
      </c>
      <c r="B278" s="58">
        <v>5</v>
      </c>
      <c r="C278" s="58">
        <v>13149</v>
      </c>
      <c r="D278" s="49" t="s">
        <v>2458</v>
      </c>
      <c r="E278" s="49" t="s">
        <v>4641</v>
      </c>
      <c r="F278" s="45">
        <v>242.19614487175161</v>
      </c>
      <c r="G278" s="50">
        <v>181</v>
      </c>
    </row>
    <row r="279" spans="1:7" ht="31.5" x14ac:dyDescent="0.25">
      <c r="A279" s="58" t="str">
        <f>VLOOKUP('By Town'!D279,'Towns by Region'!$A$2:$B$360,2,FALSE)</f>
        <v>Fall River</v>
      </c>
      <c r="B279" s="58">
        <v>5</v>
      </c>
      <c r="C279" s="58">
        <v>13150</v>
      </c>
      <c r="D279" s="49" t="s">
        <v>2458</v>
      </c>
      <c r="E279" s="49" t="s">
        <v>4647</v>
      </c>
      <c r="F279" s="45">
        <v>236.72022381174327</v>
      </c>
      <c r="G279" s="50">
        <v>192</v>
      </c>
    </row>
    <row r="280" spans="1:7" ht="31.5" x14ac:dyDescent="0.25">
      <c r="A280" s="58" t="str">
        <f>VLOOKUP('By Town'!D280,'Towns by Region'!$A$2:$B$360,2,FALSE)</f>
        <v>Fall River</v>
      </c>
      <c r="B280" s="58">
        <v>5</v>
      </c>
      <c r="C280" s="58">
        <v>13147</v>
      </c>
      <c r="D280" s="49" t="s">
        <v>2458</v>
      </c>
      <c r="E280" s="49" t="s">
        <v>4647</v>
      </c>
      <c r="F280" s="45">
        <v>236.70990515429355</v>
      </c>
      <c r="G280" s="50">
        <v>193</v>
      </c>
    </row>
    <row r="281" spans="1:7" ht="31.5" x14ac:dyDescent="0.25">
      <c r="A281" s="58" t="str">
        <f>VLOOKUP('By Town'!D281,'Towns by Region'!$A$2:$B$360,2,FALSE)</f>
        <v>Fall River</v>
      </c>
      <c r="B281" s="58">
        <v>5</v>
      </c>
      <c r="C281" s="58">
        <v>4313</v>
      </c>
      <c r="D281" s="49" t="s">
        <v>2458</v>
      </c>
      <c r="E281" s="49" t="s">
        <v>4664</v>
      </c>
      <c r="F281" s="45">
        <v>228.66154871696574</v>
      </c>
      <c r="G281" s="50">
        <v>227</v>
      </c>
    </row>
    <row r="282" spans="1:7" ht="31.5" x14ac:dyDescent="0.25">
      <c r="A282" s="58" t="str">
        <f>VLOOKUP('By Town'!D282,'Towns by Region'!$A$2:$B$360,2,FALSE)</f>
        <v>Fall River</v>
      </c>
      <c r="B282" s="58">
        <v>5</v>
      </c>
      <c r="C282" s="58">
        <v>4312</v>
      </c>
      <c r="D282" s="49" t="s">
        <v>2458</v>
      </c>
      <c r="E282" s="49" t="s">
        <v>4664</v>
      </c>
      <c r="F282" s="45">
        <v>228.05686967133795</v>
      </c>
      <c r="G282" s="50">
        <v>228</v>
      </c>
    </row>
    <row r="283" spans="1:7" ht="31.5" x14ac:dyDescent="0.25">
      <c r="A283" s="58" t="str">
        <f>VLOOKUP('By Town'!D283,'Towns by Region'!$A$2:$B$360,2,FALSE)</f>
        <v>Fall River</v>
      </c>
      <c r="B283" s="58">
        <v>5</v>
      </c>
      <c r="C283" s="58">
        <v>4316</v>
      </c>
      <c r="D283" s="49" t="s">
        <v>2458</v>
      </c>
      <c r="E283" s="49" t="s">
        <v>4671</v>
      </c>
      <c r="F283" s="45">
        <v>227.12489245290871</v>
      </c>
      <c r="G283" s="50">
        <v>235</v>
      </c>
    </row>
    <row r="284" spans="1:7" ht="31.5" x14ac:dyDescent="0.25">
      <c r="A284" s="58" t="str">
        <f>VLOOKUP('By Town'!D284,'Towns by Region'!$A$2:$B$360,2,FALSE)</f>
        <v>Fall River</v>
      </c>
      <c r="B284" s="58">
        <v>5</v>
      </c>
      <c r="C284" s="58">
        <v>4315</v>
      </c>
      <c r="D284" s="49" t="s">
        <v>2458</v>
      </c>
      <c r="E284" s="49" t="s">
        <v>4671</v>
      </c>
      <c r="F284" s="45">
        <v>227.04432866966226</v>
      </c>
      <c r="G284" s="50">
        <v>239</v>
      </c>
    </row>
    <row r="285" spans="1:7" ht="31.5" x14ac:dyDescent="0.25">
      <c r="A285" s="58" t="str">
        <f>VLOOKUP('By Town'!D285,'Towns by Region'!$A$2:$B$360,2,FALSE)</f>
        <v>Fall River</v>
      </c>
      <c r="B285" s="58">
        <v>5</v>
      </c>
      <c r="C285" s="58">
        <v>4314</v>
      </c>
      <c r="D285" s="49" t="s">
        <v>2458</v>
      </c>
      <c r="E285" s="49" t="s">
        <v>4671</v>
      </c>
      <c r="F285" s="45">
        <v>226.86394419714927</v>
      </c>
      <c r="G285" s="50">
        <v>243</v>
      </c>
    </row>
    <row r="286" spans="1:7" ht="15.75" x14ac:dyDescent="0.25">
      <c r="A286" s="58" t="str">
        <f>VLOOKUP('By Town'!D286,'Towns by Region'!$A$2:$B$360,2,FALSE)</f>
        <v>Fall River</v>
      </c>
      <c r="B286" s="58">
        <v>5</v>
      </c>
      <c r="C286" s="58">
        <v>12009</v>
      </c>
      <c r="D286" s="49" t="s">
        <v>2458</v>
      </c>
      <c r="E286" s="49" t="s">
        <v>4676</v>
      </c>
      <c r="F286" s="45">
        <v>226.71955744070263</v>
      </c>
      <c r="G286" s="50">
        <v>246</v>
      </c>
    </row>
    <row r="287" spans="1:7" ht="31.5" x14ac:dyDescent="0.25">
      <c r="A287" s="58" t="str">
        <f>VLOOKUP('By Town'!D287,'Towns by Region'!$A$2:$B$360,2,FALSE)</f>
        <v>Fall River</v>
      </c>
      <c r="B287" s="58">
        <v>5</v>
      </c>
      <c r="C287" s="58">
        <v>4317</v>
      </c>
      <c r="D287" s="49" t="s">
        <v>2458</v>
      </c>
      <c r="E287" s="49" t="s">
        <v>4664</v>
      </c>
      <c r="F287" s="45">
        <v>226.61382350858628</v>
      </c>
      <c r="G287" s="50">
        <v>247</v>
      </c>
    </row>
    <row r="288" spans="1:7" ht="15.75" x14ac:dyDescent="0.25">
      <c r="A288" s="58" t="str">
        <f>VLOOKUP('By Town'!D288,'Towns by Region'!$A$2:$B$360,2,FALSE)</f>
        <v>Fall River</v>
      </c>
      <c r="B288" s="58">
        <v>5</v>
      </c>
      <c r="C288" s="58">
        <v>6167</v>
      </c>
      <c r="D288" s="49" t="s">
        <v>2458</v>
      </c>
      <c r="E288" s="49" t="s">
        <v>2624</v>
      </c>
      <c r="F288" s="45">
        <v>221.90862106453545</v>
      </c>
      <c r="G288" s="50">
        <v>266</v>
      </c>
    </row>
    <row r="289" spans="1:7" ht="15.75" x14ac:dyDescent="0.25">
      <c r="A289" s="58" t="str">
        <f>VLOOKUP('By Town'!D289,'Towns by Region'!$A$2:$B$360,2,FALSE)</f>
        <v>Fall River</v>
      </c>
      <c r="B289" s="58">
        <v>5</v>
      </c>
      <c r="C289" s="58">
        <v>17344</v>
      </c>
      <c r="D289" s="49" t="s">
        <v>2458</v>
      </c>
      <c r="E289" s="49" t="s">
        <v>4582</v>
      </c>
      <c r="F289" s="45">
        <v>211.37427162842604</v>
      </c>
      <c r="G289" s="50">
        <v>351</v>
      </c>
    </row>
    <row r="290" spans="1:7" ht="15.75" x14ac:dyDescent="0.25">
      <c r="A290" s="58" t="str">
        <f>VLOOKUP('By Town'!D290,'Towns by Region'!$A$2:$B$360,2,FALSE)</f>
        <v>Fall River</v>
      </c>
      <c r="B290" s="58">
        <v>5</v>
      </c>
      <c r="C290" s="58">
        <v>8363</v>
      </c>
      <c r="D290" s="49" t="s">
        <v>2458</v>
      </c>
      <c r="E290" s="49" t="s">
        <v>2703</v>
      </c>
      <c r="F290" s="45">
        <v>211.06738843644979</v>
      </c>
      <c r="G290" s="50">
        <v>363</v>
      </c>
    </row>
    <row r="291" spans="1:7" ht="15.75" x14ac:dyDescent="0.25">
      <c r="A291" s="58" t="str">
        <f>VLOOKUP('By Town'!D291,'Towns by Region'!$A$2:$B$360,2,FALSE)</f>
        <v>Fall River</v>
      </c>
      <c r="B291" s="58">
        <v>5</v>
      </c>
      <c r="C291" s="58">
        <v>15833</v>
      </c>
      <c r="D291" s="49" t="s">
        <v>2458</v>
      </c>
      <c r="E291" s="49" t="s">
        <v>4708</v>
      </c>
      <c r="F291" s="45">
        <v>210.95969920982284</v>
      </c>
      <c r="G291" s="50">
        <v>374</v>
      </c>
    </row>
    <row r="292" spans="1:7" ht="15.75" x14ac:dyDescent="0.25">
      <c r="A292" s="58" t="str">
        <f>VLOOKUP('By Town'!D292,'Towns by Region'!$A$2:$B$360,2,FALSE)</f>
        <v>Fall River</v>
      </c>
      <c r="B292" s="58">
        <v>5</v>
      </c>
      <c r="C292" s="58">
        <v>22593</v>
      </c>
      <c r="D292" s="49" t="s">
        <v>2458</v>
      </c>
      <c r="E292" s="49" t="s">
        <v>2714</v>
      </c>
      <c r="F292" s="45">
        <v>210.82115357449013</v>
      </c>
      <c r="G292" s="50">
        <v>378</v>
      </c>
    </row>
    <row r="293" spans="1:7" ht="15.75" x14ac:dyDescent="0.25">
      <c r="A293" s="58" t="str">
        <f>VLOOKUP('By Town'!D293,'Towns by Region'!$A$2:$B$360,2,FALSE)</f>
        <v>Fall River</v>
      </c>
      <c r="B293" s="58">
        <v>5</v>
      </c>
      <c r="C293" s="58">
        <v>8362</v>
      </c>
      <c r="D293" s="49" t="s">
        <v>2458</v>
      </c>
      <c r="E293" s="49" t="s">
        <v>2703</v>
      </c>
      <c r="F293" s="45">
        <v>209.68585827971174</v>
      </c>
      <c r="G293" s="50">
        <v>398</v>
      </c>
    </row>
    <row r="294" spans="1:7" ht="15.75" x14ac:dyDescent="0.25">
      <c r="A294" s="58" t="str">
        <f>VLOOKUP('By Town'!D294,'Towns by Region'!$A$2:$B$360,2,FALSE)</f>
        <v>Fall River</v>
      </c>
      <c r="B294" s="58">
        <v>5</v>
      </c>
      <c r="C294" s="58">
        <v>17345</v>
      </c>
      <c r="D294" s="49" t="s">
        <v>2458</v>
      </c>
      <c r="E294" s="49" t="s">
        <v>4582</v>
      </c>
      <c r="F294" s="45">
        <v>201.84760972299321</v>
      </c>
      <c r="G294" s="50">
        <v>487</v>
      </c>
    </row>
    <row r="295" spans="1:7" ht="15.75" x14ac:dyDescent="0.25">
      <c r="A295" s="58" t="str">
        <f>VLOOKUP('By Town'!D295,'Towns by Region'!$A$2:$B$360,2,FALSE)</f>
        <v>Fall River</v>
      </c>
      <c r="B295" s="58">
        <v>5</v>
      </c>
      <c r="C295" s="58">
        <v>12008</v>
      </c>
      <c r="D295" s="49" t="s">
        <v>2458</v>
      </c>
      <c r="E295" s="49" t="s">
        <v>4729</v>
      </c>
      <c r="F295" s="45">
        <v>201.76510070567929</v>
      </c>
      <c r="G295" s="50">
        <v>490</v>
      </c>
    </row>
    <row r="296" spans="1:7" ht="15.75" x14ac:dyDescent="0.25">
      <c r="A296" s="58" t="str">
        <f>VLOOKUP('By Town'!D296,'Towns by Region'!$A$2:$B$360,2,FALSE)</f>
        <v>Fall River</v>
      </c>
      <c r="B296" s="58">
        <v>5</v>
      </c>
      <c r="C296" s="58">
        <v>6166</v>
      </c>
      <c r="D296" s="49" t="s">
        <v>2458</v>
      </c>
      <c r="E296" s="49" t="s">
        <v>2624</v>
      </c>
      <c r="F296" s="45">
        <v>197.22326443883762</v>
      </c>
      <c r="G296" s="50">
        <v>518</v>
      </c>
    </row>
    <row r="297" spans="1:7" ht="15.75" x14ac:dyDescent="0.25">
      <c r="A297" s="58" t="str">
        <f>VLOOKUP('By Town'!D297,'Towns by Region'!$A$2:$B$360,2,FALSE)</f>
        <v>Fall River</v>
      </c>
      <c r="B297" s="58">
        <v>5</v>
      </c>
      <c r="C297" s="58">
        <v>21835</v>
      </c>
      <c r="D297" s="49" t="s">
        <v>2458</v>
      </c>
      <c r="E297" s="49" t="s">
        <v>2843</v>
      </c>
      <c r="F297" s="45">
        <v>191.52702627542283</v>
      </c>
      <c r="G297" s="50">
        <v>573</v>
      </c>
    </row>
    <row r="298" spans="1:7" ht="15.75" x14ac:dyDescent="0.25">
      <c r="A298" s="58" t="str">
        <f>VLOOKUP('By Town'!D298,'Towns by Region'!$A$2:$B$360,2,FALSE)</f>
        <v>Fall River</v>
      </c>
      <c r="B298" s="58">
        <v>5</v>
      </c>
      <c r="C298" s="58">
        <v>16715</v>
      </c>
      <c r="D298" s="49" t="s">
        <v>2458</v>
      </c>
      <c r="E298" s="49" t="s">
        <v>2925</v>
      </c>
      <c r="F298" s="45">
        <v>177.73659115458719</v>
      </c>
      <c r="G298" s="50">
        <v>698</v>
      </c>
    </row>
    <row r="299" spans="1:7" ht="15.75" x14ac:dyDescent="0.25">
      <c r="A299" s="58" t="str">
        <f>VLOOKUP('By Town'!D299,'Towns by Region'!$A$2:$B$360,2,FALSE)</f>
        <v>Fall River</v>
      </c>
      <c r="B299" s="58">
        <v>5</v>
      </c>
      <c r="C299" s="58">
        <v>16716</v>
      </c>
      <c r="D299" s="49" t="s">
        <v>2458</v>
      </c>
      <c r="E299" s="49" t="s">
        <v>2925</v>
      </c>
      <c r="F299" s="45">
        <v>176.79972689464938</v>
      </c>
      <c r="G299" s="50">
        <v>711</v>
      </c>
    </row>
    <row r="300" spans="1:7" ht="15.75" x14ac:dyDescent="0.25">
      <c r="A300" s="58" t="str">
        <f>VLOOKUP('By Town'!D300,'Towns by Region'!$A$2:$B$360,2,FALSE)</f>
        <v>Fall River</v>
      </c>
      <c r="B300" s="58">
        <v>5</v>
      </c>
      <c r="C300" s="58">
        <v>21834</v>
      </c>
      <c r="D300" s="49" t="s">
        <v>2458</v>
      </c>
      <c r="E300" s="49" t="s">
        <v>2843</v>
      </c>
      <c r="F300" s="45">
        <v>166.17434371754968</v>
      </c>
      <c r="G300" s="50">
        <v>809</v>
      </c>
    </row>
    <row r="301" spans="1:7" ht="15.75" x14ac:dyDescent="0.25">
      <c r="A301" s="58" t="str">
        <f>VLOOKUP('By Town'!D301,'Towns by Region'!$A$2:$B$360,2,FALSE)</f>
        <v>Fall River</v>
      </c>
      <c r="B301" s="58">
        <v>5</v>
      </c>
      <c r="C301" s="58">
        <v>20839</v>
      </c>
      <c r="D301" s="49" t="s">
        <v>2458</v>
      </c>
      <c r="E301" s="49" t="s">
        <v>4796</v>
      </c>
      <c r="F301" s="45">
        <v>163.81733722256484</v>
      </c>
      <c r="G301" s="50">
        <v>834</v>
      </c>
    </row>
    <row r="302" spans="1:7" ht="15.75" x14ac:dyDescent="0.25">
      <c r="A302" s="58" t="str">
        <f>VLOOKUP('By Town'!D302,'Towns by Region'!$A$2:$B$360,2,FALSE)</f>
        <v>Fall River</v>
      </c>
      <c r="B302" s="58">
        <v>5</v>
      </c>
      <c r="C302" s="58">
        <v>8815</v>
      </c>
      <c r="D302" s="49" t="s">
        <v>2458</v>
      </c>
      <c r="E302" s="49" t="s">
        <v>3011</v>
      </c>
      <c r="F302" s="45">
        <v>160.40891532061363</v>
      </c>
      <c r="G302" s="50">
        <v>853</v>
      </c>
    </row>
    <row r="303" spans="1:7" ht="15.75" x14ac:dyDescent="0.25">
      <c r="A303" s="58" t="str">
        <f>VLOOKUP('By Town'!D303,'Towns by Region'!$A$2:$B$360,2,FALSE)</f>
        <v>Fall River</v>
      </c>
      <c r="B303" s="58">
        <v>5</v>
      </c>
      <c r="C303" s="58">
        <v>8814</v>
      </c>
      <c r="D303" s="49" t="s">
        <v>2458</v>
      </c>
      <c r="E303" s="49" t="s">
        <v>3011</v>
      </c>
      <c r="F303" s="45">
        <v>160.31626693843958</v>
      </c>
      <c r="G303" s="50">
        <v>856</v>
      </c>
    </row>
    <row r="304" spans="1:7" ht="15.75" x14ac:dyDescent="0.25">
      <c r="A304" s="58" t="str">
        <f>VLOOKUP('By Town'!D304,'Towns by Region'!$A$2:$B$360,2,FALSE)</f>
        <v>Fall River</v>
      </c>
      <c r="B304" s="58">
        <v>5</v>
      </c>
      <c r="C304" s="58">
        <v>20837</v>
      </c>
      <c r="D304" s="49" t="s">
        <v>2458</v>
      </c>
      <c r="E304" s="49" t="s">
        <v>4796</v>
      </c>
      <c r="F304" s="45">
        <v>144.36624420120586</v>
      </c>
      <c r="G304" s="50">
        <v>967</v>
      </c>
    </row>
    <row r="305" spans="1:7" ht="15.75" x14ac:dyDescent="0.25">
      <c r="A305" s="58" t="str">
        <f>VLOOKUP('By Town'!D305,'Towns by Region'!$A$2:$B$360,2,FALSE)</f>
        <v>Fall River</v>
      </c>
      <c r="B305" s="58">
        <v>5</v>
      </c>
      <c r="C305" s="58">
        <v>22594</v>
      </c>
      <c r="D305" s="49" t="s">
        <v>2458</v>
      </c>
      <c r="E305" s="49" t="s">
        <v>2714</v>
      </c>
      <c r="F305" s="45">
        <v>137.38982147615241</v>
      </c>
      <c r="G305" s="50">
        <v>1022</v>
      </c>
    </row>
    <row r="306" spans="1:7" ht="15.75" x14ac:dyDescent="0.25">
      <c r="A306" s="58" t="str">
        <f>VLOOKUP('By Town'!D306,'Towns by Region'!$A$2:$B$360,2,FALSE)</f>
        <v>Fall River</v>
      </c>
      <c r="B306" s="58">
        <v>5</v>
      </c>
      <c r="C306" s="58">
        <v>17347</v>
      </c>
      <c r="D306" s="49" t="s">
        <v>2458</v>
      </c>
      <c r="E306" s="49" t="s">
        <v>4582</v>
      </c>
      <c r="F306" s="45">
        <v>122.45862137054885</v>
      </c>
      <c r="G306" s="50">
        <v>1103</v>
      </c>
    </row>
    <row r="307" spans="1:7" ht="15.75" x14ac:dyDescent="0.25">
      <c r="A307" s="58" t="str">
        <f>VLOOKUP('By Town'!D307,'Towns by Region'!$A$2:$B$360,2,FALSE)</f>
        <v>Fall River</v>
      </c>
      <c r="B307" s="58">
        <v>5</v>
      </c>
      <c r="C307" s="58">
        <v>20838</v>
      </c>
      <c r="D307" s="49" t="s">
        <v>2458</v>
      </c>
      <c r="E307" s="49" t="s">
        <v>4796</v>
      </c>
      <c r="F307" s="45">
        <v>113.20593582564852</v>
      </c>
      <c r="G307" s="50">
        <v>1153</v>
      </c>
    </row>
    <row r="308" spans="1:7" ht="15.75" x14ac:dyDescent="0.25">
      <c r="A308" s="58" t="str">
        <f>VLOOKUP('By Town'!D308,'Towns by Region'!$A$2:$B$360,2,FALSE)</f>
        <v>Fall River</v>
      </c>
      <c r="B308" s="58">
        <v>5</v>
      </c>
      <c r="C308" s="58">
        <v>20836</v>
      </c>
      <c r="D308" s="49" t="s">
        <v>2458</v>
      </c>
      <c r="E308" s="49" t="s">
        <v>4796</v>
      </c>
      <c r="F308" s="45">
        <v>113.08934623458687</v>
      </c>
      <c r="G308" s="50">
        <v>1156</v>
      </c>
    </row>
    <row r="309" spans="1:7" ht="15.75" x14ac:dyDescent="0.25">
      <c r="A309" s="93" t="str">
        <f>VLOOKUP('By Town'!D309,'Towns by Region'!$A$2:$B$360,2,FALSE)</f>
        <v>Worcester</v>
      </c>
      <c r="B309" s="93">
        <v>3</v>
      </c>
      <c r="C309" s="93">
        <v>2548</v>
      </c>
      <c r="D309" s="23" t="s">
        <v>736</v>
      </c>
      <c r="E309" s="49" t="s">
        <v>4046</v>
      </c>
      <c r="F309" s="25">
        <v>307.17597570039715</v>
      </c>
      <c r="G309" s="23">
        <v>42</v>
      </c>
    </row>
    <row r="310" spans="1:7" ht="15.75" x14ac:dyDescent="0.25">
      <c r="A310" s="93" t="str">
        <f>VLOOKUP('By Town'!D310,'Towns by Region'!$A$2:$B$360,2,FALSE)</f>
        <v>Worcester</v>
      </c>
      <c r="B310" s="93">
        <v>3</v>
      </c>
      <c r="C310" s="93">
        <v>21510</v>
      </c>
      <c r="D310" s="23" t="s">
        <v>736</v>
      </c>
      <c r="E310" s="49" t="s">
        <v>4047</v>
      </c>
      <c r="F310" s="25">
        <v>305.97087962687999</v>
      </c>
      <c r="G310" s="23">
        <v>43</v>
      </c>
    </row>
    <row r="311" spans="1:7" ht="15.75" x14ac:dyDescent="0.25">
      <c r="A311" s="93" t="str">
        <f>VLOOKUP('By Town'!D311,'Towns by Region'!$A$2:$B$360,2,FALSE)</f>
        <v>Worcester</v>
      </c>
      <c r="B311" s="93">
        <v>3</v>
      </c>
      <c r="C311" s="93">
        <v>21512</v>
      </c>
      <c r="D311" s="23" t="s">
        <v>736</v>
      </c>
      <c r="E311" s="49" t="s">
        <v>4047</v>
      </c>
      <c r="F311" s="25">
        <v>305.97087962687999</v>
      </c>
      <c r="G311" s="23">
        <v>43</v>
      </c>
    </row>
    <row r="312" spans="1:7" ht="15.75" x14ac:dyDescent="0.25">
      <c r="A312" s="93" t="str">
        <f>VLOOKUP('By Town'!D312,'Towns by Region'!$A$2:$B$360,2,FALSE)</f>
        <v>Worcester</v>
      </c>
      <c r="B312" s="93">
        <v>3</v>
      </c>
      <c r="C312" s="93">
        <v>2549</v>
      </c>
      <c r="D312" s="23" t="s">
        <v>736</v>
      </c>
      <c r="E312" s="49" t="s">
        <v>4046</v>
      </c>
      <c r="F312" s="25">
        <v>275.7527143904527</v>
      </c>
      <c r="G312" s="23">
        <v>116</v>
      </c>
    </row>
    <row r="313" spans="1:7" ht="15.75" x14ac:dyDescent="0.25">
      <c r="A313" s="93" t="str">
        <f>VLOOKUP('By Town'!D313,'Towns by Region'!$A$2:$B$360,2,FALSE)</f>
        <v>Worcester</v>
      </c>
      <c r="B313" s="93">
        <v>3</v>
      </c>
      <c r="C313" s="93">
        <v>22377</v>
      </c>
      <c r="D313" s="23" t="s">
        <v>736</v>
      </c>
      <c r="E313" s="49" t="s">
        <v>4129</v>
      </c>
      <c r="F313" s="25">
        <v>250.90115596411505</v>
      </c>
      <c r="G313" s="23">
        <v>203</v>
      </c>
    </row>
    <row r="314" spans="1:7" ht="15.75" x14ac:dyDescent="0.25">
      <c r="A314" s="93" t="str">
        <f>VLOOKUP('By Town'!D314,'Towns by Region'!$A$2:$B$360,2,FALSE)</f>
        <v>Worcester</v>
      </c>
      <c r="B314" s="93">
        <v>3</v>
      </c>
      <c r="C314" s="93">
        <v>3252</v>
      </c>
      <c r="D314" s="23" t="s">
        <v>736</v>
      </c>
      <c r="E314" s="49" t="s">
        <v>844</v>
      </c>
      <c r="F314" s="25">
        <v>249.96274958623985</v>
      </c>
      <c r="G314" s="23">
        <v>210</v>
      </c>
    </row>
    <row r="315" spans="1:7" ht="15.75" x14ac:dyDescent="0.25">
      <c r="A315" s="93" t="str">
        <f>VLOOKUP('By Town'!D315,'Towns by Region'!$A$2:$B$360,2,FALSE)</f>
        <v>Worcester</v>
      </c>
      <c r="B315" s="93">
        <v>3</v>
      </c>
      <c r="C315" s="93">
        <v>12652</v>
      </c>
      <c r="D315" s="23" t="s">
        <v>736</v>
      </c>
      <c r="E315" s="49" t="s">
        <v>885</v>
      </c>
      <c r="F315" s="25">
        <v>236.19290831639859</v>
      </c>
      <c r="G315" s="23">
        <v>272</v>
      </c>
    </row>
    <row r="316" spans="1:7" ht="15.75" x14ac:dyDescent="0.25">
      <c r="A316" s="93" t="str">
        <f>VLOOKUP('By Town'!D316,'Towns by Region'!$A$2:$B$360,2,FALSE)</f>
        <v>Worcester</v>
      </c>
      <c r="B316" s="93">
        <v>3</v>
      </c>
      <c r="C316" s="93">
        <v>4145</v>
      </c>
      <c r="D316" s="23" t="s">
        <v>736</v>
      </c>
      <c r="E316" s="49" t="s">
        <v>4170</v>
      </c>
      <c r="F316" s="25">
        <v>233.52624164973193</v>
      </c>
      <c r="G316" s="23">
        <v>283</v>
      </c>
    </row>
    <row r="317" spans="1:7" ht="15.75" x14ac:dyDescent="0.25">
      <c r="A317" s="93" t="str">
        <f>VLOOKUP('By Town'!D317,'Towns by Region'!$A$2:$B$360,2,FALSE)</f>
        <v>Worcester</v>
      </c>
      <c r="B317" s="93">
        <v>3</v>
      </c>
      <c r="C317" s="93">
        <v>6994</v>
      </c>
      <c r="D317" s="23" t="s">
        <v>736</v>
      </c>
      <c r="E317" s="49" t="s">
        <v>929</v>
      </c>
      <c r="F317" s="25">
        <v>220.92421502218605</v>
      </c>
      <c r="G317" s="23">
        <v>333</v>
      </c>
    </row>
    <row r="318" spans="1:7" ht="15.75" x14ac:dyDescent="0.25">
      <c r="A318" s="93" t="str">
        <f>VLOOKUP('By Town'!D318,'Towns by Region'!$A$2:$B$360,2,FALSE)</f>
        <v>Worcester</v>
      </c>
      <c r="B318" s="93">
        <v>3</v>
      </c>
      <c r="C318" s="93">
        <v>12651</v>
      </c>
      <c r="D318" s="23" t="s">
        <v>736</v>
      </c>
      <c r="E318" s="49" t="s">
        <v>885</v>
      </c>
      <c r="F318" s="25">
        <v>211.19290831639859</v>
      </c>
      <c r="G318" s="23">
        <v>369</v>
      </c>
    </row>
    <row r="319" spans="1:7" ht="15.75" x14ac:dyDescent="0.25">
      <c r="A319" s="93" t="str">
        <f>VLOOKUP('By Town'!D319,'Towns by Region'!$A$2:$B$360,2,FALSE)</f>
        <v>Worcester</v>
      </c>
      <c r="B319" s="93">
        <v>3</v>
      </c>
      <c r="C319" s="93">
        <v>25415</v>
      </c>
      <c r="D319" s="23" t="s">
        <v>736</v>
      </c>
      <c r="E319" s="49" t="s">
        <v>988</v>
      </c>
      <c r="F319" s="25">
        <v>199.69705677463793</v>
      </c>
      <c r="G319" s="23">
        <v>418</v>
      </c>
    </row>
    <row r="320" spans="1:7" ht="15.75" x14ac:dyDescent="0.25">
      <c r="A320" s="93" t="str">
        <f>VLOOKUP('By Town'!D320,'Towns by Region'!$A$2:$B$360,2,FALSE)</f>
        <v>Worcester</v>
      </c>
      <c r="B320" s="93">
        <v>3</v>
      </c>
      <c r="C320" s="93">
        <v>17942</v>
      </c>
      <c r="D320" s="23" t="s">
        <v>736</v>
      </c>
      <c r="E320" s="49" t="s">
        <v>4243</v>
      </c>
      <c r="F320" s="25">
        <v>197.61372344129819</v>
      </c>
      <c r="G320" s="23">
        <v>429</v>
      </c>
    </row>
    <row r="321" spans="1:7" ht="15.75" x14ac:dyDescent="0.25">
      <c r="A321" s="93" t="str">
        <f>VLOOKUP('By Town'!D321,'Towns by Region'!$A$2:$B$360,2,FALSE)</f>
        <v>Worcester</v>
      </c>
      <c r="B321" s="93">
        <v>3</v>
      </c>
      <c r="C321" s="93">
        <v>22833</v>
      </c>
      <c r="D321" s="23" t="s">
        <v>736</v>
      </c>
      <c r="E321" s="49" t="s">
        <v>4244</v>
      </c>
      <c r="F321" s="25">
        <v>197.61372344129819</v>
      </c>
      <c r="G321" s="23">
        <v>429</v>
      </c>
    </row>
    <row r="322" spans="1:7" ht="15.75" x14ac:dyDescent="0.25">
      <c r="A322" s="93" t="str">
        <f>VLOOKUP('By Town'!D322,'Towns by Region'!$A$2:$B$360,2,FALSE)</f>
        <v>Worcester</v>
      </c>
      <c r="B322" s="93">
        <v>3</v>
      </c>
      <c r="C322" s="93">
        <v>12015</v>
      </c>
      <c r="D322" s="23" t="s">
        <v>736</v>
      </c>
      <c r="E322" s="49" t="s">
        <v>4267</v>
      </c>
      <c r="F322" s="25">
        <v>188.68515201273317</v>
      </c>
      <c r="G322" s="23">
        <v>462</v>
      </c>
    </row>
    <row r="323" spans="1:7" ht="15.75" x14ac:dyDescent="0.25">
      <c r="A323" s="93" t="str">
        <f>VLOOKUP('By Town'!D323,'Towns by Region'!$A$2:$B$360,2,FALSE)</f>
        <v>Worcester</v>
      </c>
      <c r="B323" s="93">
        <v>3</v>
      </c>
      <c r="C323" s="93">
        <v>486</v>
      </c>
      <c r="D323" s="23" t="s">
        <v>736</v>
      </c>
      <c r="E323" s="49" t="s">
        <v>1062</v>
      </c>
      <c r="F323" s="25">
        <v>174.15699655983747</v>
      </c>
      <c r="G323" s="23">
        <v>519</v>
      </c>
    </row>
    <row r="324" spans="1:7" ht="15.75" x14ac:dyDescent="0.25">
      <c r="A324" s="93" t="str">
        <f>VLOOKUP('By Town'!D324,'Towns by Region'!$A$2:$B$360,2,FALSE)</f>
        <v>Worcester</v>
      </c>
      <c r="B324" s="93">
        <v>3</v>
      </c>
      <c r="C324" s="93">
        <v>485</v>
      </c>
      <c r="D324" s="23" t="s">
        <v>736</v>
      </c>
      <c r="E324" s="49" t="s">
        <v>4336</v>
      </c>
      <c r="F324" s="25">
        <v>134.15699655983747</v>
      </c>
      <c r="G324" s="23">
        <v>619</v>
      </c>
    </row>
    <row r="325" spans="1:7" ht="15.75" x14ac:dyDescent="0.25">
      <c r="A325" s="93" t="str">
        <f>VLOOKUP('By Town'!D325,'Towns by Region'!$A$2:$B$360,2,FALSE)</f>
        <v>Worcester</v>
      </c>
      <c r="B325" s="93">
        <v>3</v>
      </c>
      <c r="C325" s="93">
        <v>21637</v>
      </c>
      <c r="D325" s="23" t="s">
        <v>736</v>
      </c>
      <c r="E325" s="49" t="s">
        <v>4350</v>
      </c>
      <c r="F325" s="25">
        <v>105.66909879258905</v>
      </c>
      <c r="G325" s="23">
        <v>641</v>
      </c>
    </row>
    <row r="326" spans="1:7" ht="15.75" x14ac:dyDescent="0.25">
      <c r="A326" s="58" t="str">
        <f>VLOOKUP('By Town'!D326,'Towns by Region'!$A$2:$B$360,2,FALSE)</f>
        <v>Brockton</v>
      </c>
      <c r="B326" s="58">
        <v>5</v>
      </c>
      <c r="C326" s="58">
        <v>8202</v>
      </c>
      <c r="D326" s="49" t="s">
        <v>2403</v>
      </c>
      <c r="E326" s="49" t="s">
        <v>4551</v>
      </c>
      <c r="F326" s="45">
        <v>294.36089821876169</v>
      </c>
      <c r="G326" s="50">
        <v>14</v>
      </c>
    </row>
    <row r="327" spans="1:7" ht="15.75" x14ac:dyDescent="0.25">
      <c r="A327" s="58" t="str">
        <f>VLOOKUP('By Town'!D327,'Towns by Region'!$A$2:$B$360,2,FALSE)</f>
        <v>Brockton</v>
      </c>
      <c r="B327" s="58">
        <v>5</v>
      </c>
      <c r="C327" s="58">
        <v>4257</v>
      </c>
      <c r="D327" s="49" t="s">
        <v>2403</v>
      </c>
      <c r="E327" s="49" t="s">
        <v>4559</v>
      </c>
      <c r="F327" s="45">
        <v>290.67227114819116</v>
      </c>
      <c r="G327" s="50">
        <v>29</v>
      </c>
    </row>
    <row r="328" spans="1:7" ht="15.75" x14ac:dyDescent="0.25">
      <c r="A328" s="58" t="str">
        <f>VLOOKUP('By Town'!D328,'Towns by Region'!$A$2:$B$360,2,FALSE)</f>
        <v>Brockton</v>
      </c>
      <c r="B328" s="58">
        <v>5</v>
      </c>
      <c r="C328" s="58">
        <v>4256</v>
      </c>
      <c r="D328" s="49" t="s">
        <v>2403</v>
      </c>
      <c r="E328" s="49" t="s">
        <v>4559</v>
      </c>
      <c r="F328" s="45">
        <v>290.63121595982136</v>
      </c>
      <c r="G328" s="50">
        <v>30</v>
      </c>
    </row>
    <row r="329" spans="1:7" ht="31.5" x14ac:dyDescent="0.25">
      <c r="A329" s="58" t="str">
        <f>VLOOKUP('By Town'!D329,'Towns by Region'!$A$2:$B$360,2,FALSE)</f>
        <v>Brockton</v>
      </c>
      <c r="B329" s="58">
        <v>5</v>
      </c>
      <c r="C329" s="58">
        <v>840</v>
      </c>
      <c r="D329" s="49" t="s">
        <v>2403</v>
      </c>
      <c r="E329" s="49" t="s">
        <v>4562</v>
      </c>
      <c r="F329" s="45">
        <v>289.99705339745094</v>
      </c>
      <c r="G329" s="50">
        <v>33</v>
      </c>
    </row>
    <row r="330" spans="1:7" ht="15.75" x14ac:dyDescent="0.25">
      <c r="A330" s="58" t="str">
        <f>VLOOKUP('By Town'!D330,'Towns by Region'!$A$2:$B$360,2,FALSE)</f>
        <v>Brockton</v>
      </c>
      <c r="B330" s="58">
        <v>5</v>
      </c>
      <c r="C330" s="58">
        <v>9746</v>
      </c>
      <c r="D330" s="49" t="s">
        <v>2403</v>
      </c>
      <c r="E330" s="49" t="s">
        <v>4564</v>
      </c>
      <c r="F330" s="45">
        <v>288.79956960099253</v>
      </c>
      <c r="G330" s="50">
        <v>38</v>
      </c>
    </row>
    <row r="331" spans="1:7" ht="15.75" x14ac:dyDescent="0.25">
      <c r="A331" s="58" t="str">
        <f>VLOOKUP('By Town'!D331,'Towns by Region'!$A$2:$B$360,2,FALSE)</f>
        <v>Brockton</v>
      </c>
      <c r="B331" s="58">
        <v>5</v>
      </c>
      <c r="C331" s="58">
        <v>6102</v>
      </c>
      <c r="D331" s="49" t="s">
        <v>2403</v>
      </c>
      <c r="E331" s="49" t="s">
        <v>4565</v>
      </c>
      <c r="F331" s="45">
        <v>283.29956964115405</v>
      </c>
      <c r="G331" s="50">
        <v>41</v>
      </c>
    </row>
    <row r="332" spans="1:7" ht="15.75" x14ac:dyDescent="0.25">
      <c r="A332" s="58" t="str">
        <f>VLOOKUP('By Town'!D332,'Towns by Region'!$A$2:$B$360,2,FALSE)</f>
        <v>Brockton</v>
      </c>
      <c r="B332" s="58">
        <v>5</v>
      </c>
      <c r="C332" s="58">
        <v>4234</v>
      </c>
      <c r="D332" s="49" t="s">
        <v>2403</v>
      </c>
      <c r="E332" s="49" t="s">
        <v>2451</v>
      </c>
      <c r="F332" s="45">
        <v>274.73952367973732</v>
      </c>
      <c r="G332" s="50">
        <v>57</v>
      </c>
    </row>
    <row r="333" spans="1:7" ht="15.75" x14ac:dyDescent="0.25">
      <c r="A333" s="58" t="str">
        <f>VLOOKUP('By Town'!D333,'Towns by Region'!$A$2:$B$360,2,FALSE)</f>
        <v>Brockton</v>
      </c>
      <c r="B333" s="58">
        <v>5</v>
      </c>
      <c r="C333" s="58">
        <v>1641</v>
      </c>
      <c r="D333" s="49" t="s">
        <v>2403</v>
      </c>
      <c r="E333" s="49" t="s">
        <v>4586</v>
      </c>
      <c r="F333" s="45">
        <v>271.7618665919353</v>
      </c>
      <c r="G333" s="50">
        <v>68</v>
      </c>
    </row>
    <row r="334" spans="1:7" ht="15.75" x14ac:dyDescent="0.25">
      <c r="A334" s="58" t="str">
        <f>VLOOKUP('By Town'!D334,'Towns by Region'!$A$2:$B$360,2,FALSE)</f>
        <v>Brockton</v>
      </c>
      <c r="B334" s="58">
        <v>5</v>
      </c>
      <c r="C334" s="58">
        <v>1642</v>
      </c>
      <c r="D334" s="49" t="s">
        <v>2403</v>
      </c>
      <c r="E334" s="49" t="s">
        <v>4586</v>
      </c>
      <c r="F334" s="45">
        <v>271.76186657050988</v>
      </c>
      <c r="G334" s="50">
        <v>70</v>
      </c>
    </row>
    <row r="335" spans="1:7" ht="31.5" x14ac:dyDescent="0.25">
      <c r="A335" s="58" t="str">
        <f>VLOOKUP('By Town'!D335,'Towns by Region'!$A$2:$B$360,2,FALSE)</f>
        <v>Brockton</v>
      </c>
      <c r="B335" s="58">
        <v>5</v>
      </c>
      <c r="C335" s="58">
        <v>6716</v>
      </c>
      <c r="D335" s="49" t="s">
        <v>2403</v>
      </c>
      <c r="E335" s="49" t="s">
        <v>4599</v>
      </c>
      <c r="F335" s="45">
        <v>263.27672559278022</v>
      </c>
      <c r="G335" s="50">
        <v>87</v>
      </c>
    </row>
    <row r="336" spans="1:7" ht="31.5" x14ac:dyDescent="0.25">
      <c r="A336" s="58" t="str">
        <f>VLOOKUP('By Town'!D336,'Towns by Region'!$A$2:$B$360,2,FALSE)</f>
        <v>Brockton</v>
      </c>
      <c r="B336" s="58">
        <v>5</v>
      </c>
      <c r="C336" s="58">
        <v>6717</v>
      </c>
      <c r="D336" s="49" t="s">
        <v>2403</v>
      </c>
      <c r="E336" s="49" t="s">
        <v>4599</v>
      </c>
      <c r="F336" s="45">
        <v>263.23440240799744</v>
      </c>
      <c r="G336" s="50">
        <v>88</v>
      </c>
    </row>
    <row r="337" spans="1:7" ht="31.5" x14ac:dyDescent="0.25">
      <c r="A337" s="58" t="str">
        <f>VLOOKUP('By Town'!D337,'Towns by Region'!$A$2:$B$360,2,FALSE)</f>
        <v>Brockton</v>
      </c>
      <c r="B337" s="58">
        <v>5</v>
      </c>
      <c r="C337" s="58">
        <v>6718</v>
      </c>
      <c r="D337" s="49" t="s">
        <v>2403</v>
      </c>
      <c r="E337" s="49" t="s">
        <v>4599</v>
      </c>
      <c r="F337" s="45">
        <v>263.22842647658797</v>
      </c>
      <c r="G337" s="50">
        <v>91</v>
      </c>
    </row>
    <row r="338" spans="1:7" ht="31.5" x14ac:dyDescent="0.25">
      <c r="A338" s="58" t="str">
        <f>VLOOKUP('By Town'!D338,'Towns by Region'!$A$2:$B$360,2,FALSE)</f>
        <v>Brockton</v>
      </c>
      <c r="B338" s="58">
        <v>5</v>
      </c>
      <c r="C338" s="58">
        <v>6719</v>
      </c>
      <c r="D338" s="49" t="s">
        <v>2403</v>
      </c>
      <c r="E338" s="49" t="s">
        <v>4599</v>
      </c>
      <c r="F338" s="45">
        <v>263.17816506408906</v>
      </c>
      <c r="G338" s="50">
        <v>92</v>
      </c>
    </row>
    <row r="339" spans="1:7" ht="31.5" x14ac:dyDescent="0.25">
      <c r="A339" s="58" t="str">
        <f>VLOOKUP('By Town'!D339,'Towns by Region'!$A$2:$B$360,2,FALSE)</f>
        <v>Brockton</v>
      </c>
      <c r="B339" s="58">
        <v>5</v>
      </c>
      <c r="C339" s="58">
        <v>6725</v>
      </c>
      <c r="D339" s="49" t="s">
        <v>2403</v>
      </c>
      <c r="E339" s="49" t="s">
        <v>4599</v>
      </c>
      <c r="F339" s="45">
        <v>262.98582903553904</v>
      </c>
      <c r="G339" s="50">
        <v>95</v>
      </c>
    </row>
    <row r="340" spans="1:7" ht="31.5" x14ac:dyDescent="0.25">
      <c r="A340" s="58" t="str">
        <f>VLOOKUP('By Town'!D340,'Towns by Region'!$A$2:$B$360,2,FALSE)</f>
        <v>Brockton</v>
      </c>
      <c r="B340" s="58">
        <v>5</v>
      </c>
      <c r="C340" s="58">
        <v>6724</v>
      </c>
      <c r="D340" s="49" t="s">
        <v>2403</v>
      </c>
      <c r="E340" s="49" t="s">
        <v>4599</v>
      </c>
      <c r="F340" s="45">
        <v>262.95837749659933</v>
      </c>
      <c r="G340" s="50">
        <v>98</v>
      </c>
    </row>
    <row r="341" spans="1:7" ht="31.5" x14ac:dyDescent="0.25">
      <c r="A341" s="58" t="str">
        <f>VLOOKUP('By Town'!D341,'Towns by Region'!$A$2:$B$360,2,FALSE)</f>
        <v>Brockton</v>
      </c>
      <c r="B341" s="58">
        <v>5</v>
      </c>
      <c r="C341" s="58">
        <v>6723</v>
      </c>
      <c r="D341" s="49" t="s">
        <v>2403</v>
      </c>
      <c r="E341" s="49" t="s">
        <v>4599</v>
      </c>
      <c r="F341" s="45">
        <v>262.95334482388887</v>
      </c>
      <c r="G341" s="50">
        <v>99</v>
      </c>
    </row>
    <row r="342" spans="1:7" ht="31.5" x14ac:dyDescent="0.25">
      <c r="A342" s="58" t="str">
        <f>VLOOKUP('By Town'!D342,'Towns by Region'!$A$2:$B$360,2,FALSE)</f>
        <v>Brockton</v>
      </c>
      <c r="B342" s="58">
        <v>5</v>
      </c>
      <c r="C342" s="58">
        <v>6722</v>
      </c>
      <c r="D342" s="49" t="s">
        <v>2403</v>
      </c>
      <c r="E342" s="49" t="s">
        <v>4599</v>
      </c>
      <c r="F342" s="45">
        <v>262.91963025152961</v>
      </c>
      <c r="G342" s="50">
        <v>102</v>
      </c>
    </row>
    <row r="343" spans="1:7" ht="15.75" x14ac:dyDescent="0.25">
      <c r="A343" s="58" t="str">
        <f>VLOOKUP('By Town'!D343,'Towns by Region'!$A$2:$B$360,2,FALSE)</f>
        <v>Brockton</v>
      </c>
      <c r="B343" s="58">
        <v>5</v>
      </c>
      <c r="C343" s="58">
        <v>8203</v>
      </c>
      <c r="D343" s="49" t="s">
        <v>2403</v>
      </c>
      <c r="E343" s="49" t="s">
        <v>4551</v>
      </c>
      <c r="F343" s="45">
        <v>254.93553720669036</v>
      </c>
      <c r="G343" s="50">
        <v>144</v>
      </c>
    </row>
    <row r="344" spans="1:7" ht="31.5" x14ac:dyDescent="0.25">
      <c r="A344" s="58" t="str">
        <f>VLOOKUP('By Town'!D344,'Towns by Region'!$A$2:$B$360,2,FALSE)</f>
        <v>Brockton</v>
      </c>
      <c r="B344" s="58">
        <v>5</v>
      </c>
      <c r="C344" s="58">
        <v>839</v>
      </c>
      <c r="D344" s="49" t="s">
        <v>2403</v>
      </c>
      <c r="E344" s="49" t="s">
        <v>4562</v>
      </c>
      <c r="F344" s="45">
        <v>250.29006399395041</v>
      </c>
      <c r="G344" s="50">
        <v>155</v>
      </c>
    </row>
    <row r="345" spans="1:7" ht="15.75" x14ac:dyDescent="0.25">
      <c r="A345" s="58" t="str">
        <f>VLOOKUP('By Town'!D345,'Towns by Region'!$A$2:$B$360,2,FALSE)</f>
        <v>Brockton</v>
      </c>
      <c r="B345" s="58">
        <v>5</v>
      </c>
      <c r="C345" s="58">
        <v>7230</v>
      </c>
      <c r="D345" s="49" t="s">
        <v>2403</v>
      </c>
      <c r="E345" s="49" t="s">
        <v>4644</v>
      </c>
      <c r="F345" s="45">
        <v>238.75120829255323</v>
      </c>
      <c r="G345" s="50">
        <v>188</v>
      </c>
    </row>
    <row r="346" spans="1:7" ht="15.75" x14ac:dyDescent="0.25">
      <c r="A346" s="58" t="str">
        <f>VLOOKUP('By Town'!D346,'Towns by Region'!$A$2:$B$360,2,FALSE)</f>
        <v>Brockton</v>
      </c>
      <c r="B346" s="58">
        <v>5</v>
      </c>
      <c r="C346" s="58">
        <v>4233</v>
      </c>
      <c r="D346" s="49" t="s">
        <v>2403</v>
      </c>
      <c r="E346" s="49" t="s">
        <v>2451</v>
      </c>
      <c r="F346" s="45">
        <v>233.88935770410501</v>
      </c>
      <c r="G346" s="50">
        <v>203</v>
      </c>
    </row>
    <row r="347" spans="1:7" ht="15.75" x14ac:dyDescent="0.25">
      <c r="A347" s="58" t="str">
        <f>VLOOKUP('By Town'!D347,'Towns by Region'!$A$2:$B$360,2,FALSE)</f>
        <v>Brockton</v>
      </c>
      <c r="B347" s="58">
        <v>5</v>
      </c>
      <c r="C347" s="58">
        <v>11274</v>
      </c>
      <c r="D347" s="49" t="s">
        <v>2403</v>
      </c>
      <c r="E347" s="49" t="s">
        <v>5578</v>
      </c>
      <c r="F347" s="45">
        <v>220.48729087482155</v>
      </c>
      <c r="G347" s="50">
        <v>268</v>
      </c>
    </row>
    <row r="348" spans="1:7" ht="15.75" x14ac:dyDescent="0.25">
      <c r="A348" s="58" t="str">
        <f>VLOOKUP('By Town'!D348,'Towns by Region'!$A$2:$B$360,2,FALSE)</f>
        <v>Brockton</v>
      </c>
      <c r="B348" s="58">
        <v>5</v>
      </c>
      <c r="C348" s="58">
        <v>15829</v>
      </c>
      <c r="D348" s="49" t="s">
        <v>2403</v>
      </c>
      <c r="E348" s="49" t="s">
        <v>4686</v>
      </c>
      <c r="F348" s="45">
        <v>216.70345961797918</v>
      </c>
      <c r="G348" s="50">
        <v>294</v>
      </c>
    </row>
    <row r="349" spans="1:7" ht="15.75" x14ac:dyDescent="0.25">
      <c r="A349" s="58" t="str">
        <f>VLOOKUP('By Town'!D349,'Towns by Region'!$A$2:$B$360,2,FALSE)</f>
        <v>Brockton</v>
      </c>
      <c r="B349" s="58">
        <v>5</v>
      </c>
      <c r="C349" s="58">
        <v>7229</v>
      </c>
      <c r="D349" s="49" t="s">
        <v>2403</v>
      </c>
      <c r="E349" s="49" t="s">
        <v>4694</v>
      </c>
      <c r="F349" s="45">
        <v>213.72989208012564</v>
      </c>
      <c r="G349" s="50">
        <v>326</v>
      </c>
    </row>
    <row r="350" spans="1:7" ht="15.75" x14ac:dyDescent="0.25">
      <c r="A350" s="58" t="str">
        <f>VLOOKUP('By Town'!D350,'Towns by Region'!$A$2:$B$360,2,FALSE)</f>
        <v>Brockton</v>
      </c>
      <c r="B350" s="58">
        <v>5</v>
      </c>
      <c r="C350" s="58">
        <v>22650</v>
      </c>
      <c r="D350" s="49" t="s">
        <v>2403</v>
      </c>
      <c r="E350" s="49" t="s">
        <v>2705</v>
      </c>
      <c r="F350" s="45">
        <v>211.06738843644979</v>
      </c>
      <c r="G350" s="50">
        <v>363</v>
      </c>
    </row>
    <row r="351" spans="1:7" ht="15.75" x14ac:dyDescent="0.25">
      <c r="A351" s="58" t="str">
        <f>VLOOKUP('By Town'!D351,'Towns by Region'!$A$2:$B$360,2,FALSE)</f>
        <v>Brockton</v>
      </c>
      <c r="B351" s="58">
        <v>5</v>
      </c>
      <c r="C351" s="58">
        <v>13936</v>
      </c>
      <c r="D351" s="49" t="s">
        <v>2403</v>
      </c>
      <c r="E351" s="49" t="s">
        <v>4714</v>
      </c>
      <c r="F351" s="45">
        <v>208.44918944352301</v>
      </c>
      <c r="G351" s="50">
        <v>412</v>
      </c>
    </row>
    <row r="352" spans="1:7" ht="15.75" x14ac:dyDescent="0.25">
      <c r="A352" s="58" t="str">
        <f>VLOOKUP('By Town'!D352,'Towns by Region'!$A$2:$B$360,2,FALSE)</f>
        <v>Brockton</v>
      </c>
      <c r="B352" s="58">
        <v>5</v>
      </c>
      <c r="C352" s="58">
        <v>22649</v>
      </c>
      <c r="D352" s="49" t="s">
        <v>2403</v>
      </c>
      <c r="E352" s="49" t="s">
        <v>2705</v>
      </c>
      <c r="F352" s="45">
        <v>177.1959984564898</v>
      </c>
      <c r="G352" s="50">
        <v>707</v>
      </c>
    </row>
    <row r="353" spans="1:7" ht="15.75" x14ac:dyDescent="0.25">
      <c r="A353" s="58" t="str">
        <f>VLOOKUP('By Town'!D353,'Towns by Region'!$A$2:$B$360,2,FALSE)</f>
        <v>Brockton</v>
      </c>
      <c r="B353" s="58">
        <v>5</v>
      </c>
      <c r="C353" s="58">
        <v>25984</v>
      </c>
      <c r="D353" s="49" t="s">
        <v>2403</v>
      </c>
      <c r="E353" s="49" t="s">
        <v>4794</v>
      </c>
      <c r="F353" s="45">
        <v>165.55158902775918</v>
      </c>
      <c r="G353" s="50">
        <v>813</v>
      </c>
    </row>
    <row r="354" spans="1:7" ht="15.75" x14ac:dyDescent="0.25">
      <c r="A354" s="93" t="str">
        <f>VLOOKUP('By Town'!D354,'Towns by Region'!$A$2:$B$360,2,FALSE)</f>
        <v>Worcester</v>
      </c>
      <c r="B354" s="93">
        <v>3</v>
      </c>
      <c r="C354" s="93">
        <v>20963</v>
      </c>
      <c r="D354" s="23" t="s">
        <v>766</v>
      </c>
      <c r="E354" s="49" t="s">
        <v>4070</v>
      </c>
      <c r="F354" s="25">
        <v>283.98202142980068</v>
      </c>
      <c r="G354" s="23">
        <v>78</v>
      </c>
    </row>
    <row r="355" spans="1:7" ht="15.75" x14ac:dyDescent="0.25">
      <c r="A355" s="93" t="str">
        <f>VLOOKUP('By Town'!D355,'Towns by Region'!$A$2:$B$360,2,FALSE)</f>
        <v>Worcester</v>
      </c>
      <c r="B355" s="93">
        <v>3</v>
      </c>
      <c r="C355" s="93">
        <v>16402</v>
      </c>
      <c r="D355" s="23" t="s">
        <v>766</v>
      </c>
      <c r="E355" s="49" t="s">
        <v>4109</v>
      </c>
      <c r="F355" s="25">
        <v>260.53358967626906</v>
      </c>
      <c r="G355" s="23">
        <v>168</v>
      </c>
    </row>
    <row r="356" spans="1:7" ht="31.5" x14ac:dyDescent="0.25">
      <c r="A356" s="93" t="str">
        <f>VLOOKUP('By Town'!D356,'Towns by Region'!$A$2:$B$360,2,FALSE)</f>
        <v>Worcester</v>
      </c>
      <c r="B356" s="93">
        <v>3</v>
      </c>
      <c r="C356" s="93">
        <v>16404</v>
      </c>
      <c r="D356" s="23" t="s">
        <v>766</v>
      </c>
      <c r="E356" s="49" t="s">
        <v>4110</v>
      </c>
      <c r="F356" s="25">
        <v>260.47406586674521</v>
      </c>
      <c r="G356" s="23">
        <v>169</v>
      </c>
    </row>
    <row r="357" spans="1:7" ht="15.75" x14ac:dyDescent="0.25">
      <c r="A357" s="93" t="str">
        <f>VLOOKUP('By Town'!D357,'Towns by Region'!$A$2:$B$360,2,FALSE)</f>
        <v>Worcester</v>
      </c>
      <c r="B357" s="93">
        <v>3</v>
      </c>
      <c r="C357" s="93">
        <v>3621</v>
      </c>
      <c r="D357" s="23" t="s">
        <v>766</v>
      </c>
      <c r="E357" s="49" t="s">
        <v>4113</v>
      </c>
      <c r="F357" s="25">
        <v>258.86692300960237</v>
      </c>
      <c r="G357" s="23">
        <v>172</v>
      </c>
    </row>
    <row r="358" spans="1:7" ht="31.5" x14ac:dyDescent="0.25">
      <c r="A358" s="93" t="str">
        <f>VLOOKUP('By Town'!D358,'Towns by Region'!$A$2:$B$360,2,FALSE)</f>
        <v>Worcester</v>
      </c>
      <c r="B358" s="93">
        <v>3</v>
      </c>
      <c r="C358" s="93">
        <v>9293</v>
      </c>
      <c r="D358" s="23" t="s">
        <v>766</v>
      </c>
      <c r="E358" s="49" t="s">
        <v>4116</v>
      </c>
      <c r="F358" s="25">
        <v>257.3391452318246</v>
      </c>
      <c r="G358" s="23">
        <v>177</v>
      </c>
    </row>
    <row r="359" spans="1:7" ht="31.5" x14ac:dyDescent="0.25">
      <c r="A359" s="93" t="str">
        <f>VLOOKUP('By Town'!D359,'Towns by Region'!$A$2:$B$360,2,FALSE)</f>
        <v>Worcester</v>
      </c>
      <c r="B359" s="93">
        <v>3</v>
      </c>
      <c r="C359" s="93">
        <v>12436</v>
      </c>
      <c r="D359" s="23" t="s">
        <v>766</v>
      </c>
      <c r="E359" s="49" t="s">
        <v>4163</v>
      </c>
      <c r="F359" s="25">
        <v>235.85104999372936</v>
      </c>
      <c r="G359" s="23">
        <v>274</v>
      </c>
    </row>
    <row r="360" spans="1:7" ht="15.75" x14ac:dyDescent="0.25">
      <c r="A360" s="93" t="str">
        <f>VLOOKUP('By Town'!D360,'Towns by Region'!$A$2:$B$360,2,FALSE)</f>
        <v>Worcester</v>
      </c>
      <c r="B360" s="93">
        <v>3</v>
      </c>
      <c r="C360" s="93">
        <v>15288</v>
      </c>
      <c r="D360" s="23" t="s">
        <v>766</v>
      </c>
      <c r="E360" s="49" t="s">
        <v>4165</v>
      </c>
      <c r="F360" s="25">
        <v>235.55343094611032</v>
      </c>
      <c r="G360" s="23">
        <v>276</v>
      </c>
    </row>
    <row r="361" spans="1:7" ht="15.75" x14ac:dyDescent="0.25">
      <c r="A361" s="93" t="str">
        <f>VLOOKUP('By Town'!D361,'Towns by Region'!$A$2:$B$360,2,FALSE)</f>
        <v>Worcester</v>
      </c>
      <c r="B361" s="93">
        <v>3</v>
      </c>
      <c r="C361" s="93">
        <v>13739</v>
      </c>
      <c r="D361" s="23" t="s">
        <v>766</v>
      </c>
      <c r="E361" s="49" t="s">
        <v>4168</v>
      </c>
      <c r="F361" s="25">
        <v>233.78755793023731</v>
      </c>
      <c r="G361" s="23">
        <v>280</v>
      </c>
    </row>
    <row r="362" spans="1:7" ht="15.75" x14ac:dyDescent="0.25">
      <c r="A362" s="93" t="str">
        <f>VLOOKUP('By Town'!D362,'Towns by Region'!$A$2:$B$360,2,FALSE)</f>
        <v>Worcester</v>
      </c>
      <c r="B362" s="93">
        <v>3</v>
      </c>
      <c r="C362" s="93">
        <v>14714</v>
      </c>
      <c r="D362" s="23" t="s">
        <v>766</v>
      </c>
      <c r="E362" s="49" t="s">
        <v>937</v>
      </c>
      <c r="F362" s="25">
        <v>218.40662460440382</v>
      </c>
      <c r="G362" s="23">
        <v>345</v>
      </c>
    </row>
    <row r="363" spans="1:7" ht="15.75" x14ac:dyDescent="0.25">
      <c r="A363" s="93" t="str">
        <f>VLOOKUP('By Town'!D363,'Towns by Region'!$A$2:$B$360,2,FALSE)</f>
        <v>Worcester</v>
      </c>
      <c r="B363" s="93">
        <v>3</v>
      </c>
      <c r="C363" s="93">
        <v>14715</v>
      </c>
      <c r="D363" s="23" t="s">
        <v>766</v>
      </c>
      <c r="E363" s="49" t="s">
        <v>938</v>
      </c>
      <c r="F363" s="25">
        <v>218.40662460440382</v>
      </c>
      <c r="G363" s="23">
        <v>345</v>
      </c>
    </row>
    <row r="364" spans="1:7" ht="15.75" x14ac:dyDescent="0.25">
      <c r="A364" s="93" t="str">
        <f>VLOOKUP('By Town'!D364,'Towns by Region'!$A$2:$B$360,2,FALSE)</f>
        <v>Worcester</v>
      </c>
      <c r="B364" s="93">
        <v>3</v>
      </c>
      <c r="C364" s="93">
        <v>25367</v>
      </c>
      <c r="D364" s="23" t="s">
        <v>766</v>
      </c>
      <c r="E364" s="49" t="s">
        <v>4168</v>
      </c>
      <c r="F364" s="25">
        <v>205.49390713658653</v>
      </c>
      <c r="G364" s="23">
        <v>393</v>
      </c>
    </row>
    <row r="365" spans="1:7" ht="15.75" x14ac:dyDescent="0.25">
      <c r="A365" s="58" t="str">
        <f>VLOOKUP('By Town'!D365,'Towns by Region'!$A$2:$B$360,2,FALSE)</f>
        <v>Hyannis</v>
      </c>
      <c r="B365" s="58">
        <v>5</v>
      </c>
      <c r="C365" s="58">
        <v>24515</v>
      </c>
      <c r="D365" s="49" t="s">
        <v>2635</v>
      </c>
      <c r="E365" s="49" t="s">
        <v>2636</v>
      </c>
      <c r="F365" s="45">
        <v>218.94073526103094</v>
      </c>
      <c r="G365" s="50">
        <v>277</v>
      </c>
    </row>
    <row r="366" spans="1:7" ht="15.75" x14ac:dyDescent="0.25">
      <c r="A366" s="58" t="str">
        <f>VLOOKUP('By Town'!D366,'Towns by Region'!$A$2:$B$360,2,FALSE)</f>
        <v>Hyannis</v>
      </c>
      <c r="B366" s="58">
        <v>5</v>
      </c>
      <c r="C366" s="58">
        <v>22555</v>
      </c>
      <c r="D366" s="49" t="s">
        <v>2635</v>
      </c>
      <c r="E366" s="49" t="s">
        <v>2732</v>
      </c>
      <c r="F366" s="45">
        <v>209.4230297236933</v>
      </c>
      <c r="G366" s="50">
        <v>403</v>
      </c>
    </row>
    <row r="367" spans="1:7" ht="15.75" x14ac:dyDescent="0.25">
      <c r="A367" s="58" t="str">
        <f>VLOOKUP('By Town'!D367,'Towns by Region'!$A$2:$B$360,2,FALSE)</f>
        <v>Hyannis</v>
      </c>
      <c r="B367" s="58">
        <v>5</v>
      </c>
      <c r="C367" s="58">
        <v>21997</v>
      </c>
      <c r="D367" s="49" t="s">
        <v>2635</v>
      </c>
      <c r="E367" s="49" t="s">
        <v>2798</v>
      </c>
      <c r="F367" s="45">
        <v>200.86209549817312</v>
      </c>
      <c r="G367" s="50">
        <v>500</v>
      </c>
    </row>
    <row r="368" spans="1:7" ht="15.75" x14ac:dyDescent="0.25">
      <c r="A368" s="58" t="str">
        <f>VLOOKUP('By Town'!D368,'Towns by Region'!$A$2:$B$360,2,FALSE)</f>
        <v>Hyannis</v>
      </c>
      <c r="B368" s="58">
        <v>5</v>
      </c>
      <c r="C368" s="58">
        <v>21996</v>
      </c>
      <c r="D368" s="49" t="s">
        <v>2635</v>
      </c>
      <c r="E368" s="49" t="s">
        <v>2798</v>
      </c>
      <c r="F368" s="45">
        <v>176.78970182929072</v>
      </c>
      <c r="G368" s="50">
        <v>718</v>
      </c>
    </row>
    <row r="369" spans="1:7" ht="15.75" x14ac:dyDescent="0.25">
      <c r="A369" s="58" t="str">
        <f>VLOOKUP('By Town'!D369,'Towns by Region'!$A$2:$B$360,2,FALSE)</f>
        <v>Hyannis</v>
      </c>
      <c r="B369" s="58">
        <v>5</v>
      </c>
      <c r="C369" s="58">
        <v>5148</v>
      </c>
      <c r="D369" s="49" t="s">
        <v>2635</v>
      </c>
      <c r="E369" s="49" t="s">
        <v>2956</v>
      </c>
      <c r="F369" s="45">
        <v>172.61019148307801</v>
      </c>
      <c r="G369" s="50">
        <v>756</v>
      </c>
    </row>
    <row r="370" spans="1:7" ht="15.75" x14ac:dyDescent="0.25">
      <c r="A370" s="58" t="str">
        <f>VLOOKUP('By Town'!D370,'Towns by Region'!$A$2:$B$360,2,FALSE)</f>
        <v>Hyannis</v>
      </c>
      <c r="B370" s="58">
        <v>5</v>
      </c>
      <c r="C370" s="58">
        <v>13533</v>
      </c>
      <c r="D370" s="49" t="s">
        <v>2635</v>
      </c>
      <c r="E370" s="49" t="s">
        <v>2964</v>
      </c>
      <c r="F370" s="45">
        <v>171.86598894100686</v>
      </c>
      <c r="G370" s="50">
        <v>764</v>
      </c>
    </row>
    <row r="371" spans="1:7" ht="15.75" x14ac:dyDescent="0.25">
      <c r="A371" s="58" t="str">
        <f>VLOOKUP('By Town'!D371,'Towns by Region'!$A$2:$B$360,2,FALSE)</f>
        <v>Hyannis</v>
      </c>
      <c r="B371" s="58">
        <v>5</v>
      </c>
      <c r="C371" s="58">
        <v>10345</v>
      </c>
      <c r="D371" s="49" t="s">
        <v>2635</v>
      </c>
      <c r="E371" s="49" t="s">
        <v>2966</v>
      </c>
      <c r="F371" s="45">
        <v>171.15868651760681</v>
      </c>
      <c r="G371" s="50">
        <v>769</v>
      </c>
    </row>
    <row r="372" spans="1:7" ht="15.75" x14ac:dyDescent="0.25">
      <c r="A372" s="58" t="str">
        <f>VLOOKUP('By Town'!D372,'Towns by Region'!$A$2:$B$360,2,FALSE)</f>
        <v>Hyannis</v>
      </c>
      <c r="B372" s="58">
        <v>5</v>
      </c>
      <c r="C372" s="58">
        <v>5799</v>
      </c>
      <c r="D372" s="49" t="s">
        <v>2635</v>
      </c>
      <c r="E372" s="49" t="s">
        <v>2987</v>
      </c>
      <c r="F372" s="45">
        <v>167.4952164960927</v>
      </c>
      <c r="G372" s="50">
        <v>801</v>
      </c>
    </row>
    <row r="373" spans="1:7" ht="15.75" x14ac:dyDescent="0.25">
      <c r="A373" s="58" t="str">
        <f>VLOOKUP('By Town'!D373,'Towns by Region'!$A$2:$B$360,2,FALSE)</f>
        <v>Hyannis</v>
      </c>
      <c r="B373" s="58">
        <v>5</v>
      </c>
      <c r="C373" s="58">
        <v>10344</v>
      </c>
      <c r="D373" s="49" t="s">
        <v>2635</v>
      </c>
      <c r="E373" s="49" t="s">
        <v>2966</v>
      </c>
      <c r="F373" s="45">
        <v>156.15868653406741</v>
      </c>
      <c r="G373" s="50">
        <v>875</v>
      </c>
    </row>
    <row r="374" spans="1:7" ht="15.75" x14ac:dyDescent="0.25">
      <c r="A374" s="58" t="str">
        <f>VLOOKUP('By Town'!D374,'Towns by Region'!$A$2:$B$360,2,FALSE)</f>
        <v>Hyannis</v>
      </c>
      <c r="B374" s="58">
        <v>5</v>
      </c>
      <c r="C374" s="58">
        <v>5147</v>
      </c>
      <c r="D374" s="49" t="s">
        <v>2635</v>
      </c>
      <c r="E374" s="49" t="s">
        <v>2956</v>
      </c>
      <c r="F374" s="45">
        <v>147.89563153975917</v>
      </c>
      <c r="G374" s="50">
        <v>926</v>
      </c>
    </row>
    <row r="375" spans="1:7" ht="31.5" x14ac:dyDescent="0.25">
      <c r="A375" s="58" t="str">
        <f>VLOOKUP('By Town'!D375,'Towns by Region'!$A$2:$B$360,2,FALSE)</f>
        <v>Hyannis</v>
      </c>
      <c r="B375" s="58">
        <v>5</v>
      </c>
      <c r="C375" s="58">
        <v>18782</v>
      </c>
      <c r="D375" s="49" t="s">
        <v>2635</v>
      </c>
      <c r="E375" s="49" t="s">
        <v>3089</v>
      </c>
      <c r="F375" s="45">
        <v>139.82246744877378</v>
      </c>
      <c r="G375" s="50">
        <v>991</v>
      </c>
    </row>
    <row r="376" spans="1:7" ht="15.75" x14ac:dyDescent="0.25">
      <c r="A376" s="58" t="str">
        <f>VLOOKUP('By Town'!D376,'Towns by Region'!$A$2:$B$360,2,FALSE)</f>
        <v>Hyannis</v>
      </c>
      <c r="B376" s="58">
        <v>5</v>
      </c>
      <c r="C376" s="58">
        <v>22556</v>
      </c>
      <c r="D376" s="49" t="s">
        <v>2635</v>
      </c>
      <c r="E376" s="49" t="s">
        <v>2732</v>
      </c>
      <c r="F376" s="45">
        <v>137.38982147615241</v>
      </c>
      <c r="G376" s="50">
        <v>1022</v>
      </c>
    </row>
    <row r="377" spans="1:7" ht="15.75" x14ac:dyDescent="0.25">
      <c r="A377" s="58" t="str">
        <f>VLOOKUP('By Town'!D377,'Towns by Region'!$A$2:$B$360,2,FALSE)</f>
        <v>Hyannis</v>
      </c>
      <c r="B377" s="58">
        <v>5</v>
      </c>
      <c r="C377" s="58">
        <v>15117</v>
      </c>
      <c r="D377" s="49" t="s">
        <v>2635</v>
      </c>
      <c r="E377" s="49" t="s">
        <v>3122</v>
      </c>
      <c r="F377" s="45">
        <v>134.40785123323886</v>
      </c>
      <c r="G377" s="50">
        <v>1060</v>
      </c>
    </row>
    <row r="378" spans="1:7" ht="15.75" x14ac:dyDescent="0.25">
      <c r="A378" s="58" t="str">
        <f>VLOOKUP('By Town'!D378,'Towns by Region'!$A$2:$B$360,2,FALSE)</f>
        <v>Hyannis</v>
      </c>
      <c r="B378" s="58">
        <v>5</v>
      </c>
      <c r="C378" s="58">
        <v>5800</v>
      </c>
      <c r="D378" s="49" t="s">
        <v>2635</v>
      </c>
      <c r="E378" s="49" t="s">
        <v>2987</v>
      </c>
      <c r="F378" s="45">
        <v>127.59471541416784</v>
      </c>
      <c r="G378" s="50">
        <v>1089</v>
      </c>
    </row>
    <row r="379" spans="1:7" ht="15.75" x14ac:dyDescent="0.25">
      <c r="A379" s="58" t="str">
        <f>VLOOKUP('By Town'!D379,'Towns by Region'!$A$2:$B$360,2,FALSE)</f>
        <v>Hyannis</v>
      </c>
      <c r="B379" s="58">
        <v>5</v>
      </c>
      <c r="C379" s="58">
        <v>13532</v>
      </c>
      <c r="D379" s="49" t="s">
        <v>2635</v>
      </c>
      <c r="E379" s="49" t="s">
        <v>2964</v>
      </c>
      <c r="F379" s="45">
        <v>112.34068389630832</v>
      </c>
      <c r="G379" s="50">
        <v>1165</v>
      </c>
    </row>
    <row r="380" spans="1:7" ht="31.5" x14ac:dyDescent="0.25">
      <c r="A380" s="59" t="str">
        <f>VLOOKUP('By Town'!D380,'Towns by Region'!$A$2:$B$360,2,FALSE)</f>
        <v>Worcester</v>
      </c>
      <c r="B380" s="59">
        <v>2</v>
      </c>
      <c r="C380" s="59">
        <v>15293</v>
      </c>
      <c r="D380" s="48" t="s">
        <v>521</v>
      </c>
      <c r="E380" s="48" t="s">
        <v>3926</v>
      </c>
      <c r="F380" s="43">
        <v>181.74523571238961</v>
      </c>
      <c r="G380" s="23">
        <v>410</v>
      </c>
    </row>
    <row r="381" spans="1:7" ht="31.5" x14ac:dyDescent="0.25">
      <c r="A381" s="59" t="str">
        <f>VLOOKUP('By Town'!D381,'Towns by Region'!$A$2:$B$360,2,FALSE)</f>
        <v>Worcester</v>
      </c>
      <c r="B381" s="59">
        <v>2</v>
      </c>
      <c r="C381" s="59">
        <v>9300</v>
      </c>
      <c r="D381" s="48" t="s">
        <v>521</v>
      </c>
      <c r="E381" s="48" t="s">
        <v>3992</v>
      </c>
      <c r="F381" s="43">
        <v>125.01531770841852</v>
      </c>
      <c r="G381" s="23">
        <v>618</v>
      </c>
    </row>
    <row r="382" spans="1:7" ht="31.5" x14ac:dyDescent="0.25">
      <c r="A382" s="59" t="str">
        <f>VLOOKUP('By Town'!D382,'Towns by Region'!$A$2:$B$360,2,FALSE)</f>
        <v>Worcester</v>
      </c>
      <c r="B382" s="59">
        <v>2</v>
      </c>
      <c r="C382" s="59">
        <v>9301</v>
      </c>
      <c r="D382" s="48" t="s">
        <v>521</v>
      </c>
      <c r="E382" s="48" t="s">
        <v>3992</v>
      </c>
      <c r="F382" s="43">
        <v>125.00969245593305</v>
      </c>
      <c r="G382" s="23">
        <v>619</v>
      </c>
    </row>
    <row r="383" spans="1:7" ht="31.5" x14ac:dyDescent="0.25">
      <c r="A383" s="59" t="str">
        <f>VLOOKUP('By Town'!D383,'Towns by Region'!$A$2:$B$360,2,FALSE)</f>
        <v>Worcester</v>
      </c>
      <c r="B383" s="59">
        <v>2</v>
      </c>
      <c r="C383" s="59">
        <v>25569</v>
      </c>
      <c r="D383" s="48" t="s">
        <v>521</v>
      </c>
      <c r="E383" s="48" t="s">
        <v>4002</v>
      </c>
      <c r="F383" s="43">
        <v>110</v>
      </c>
      <c r="G383" s="23">
        <v>651</v>
      </c>
    </row>
    <row r="384" spans="1:7" ht="31.5" x14ac:dyDescent="0.25">
      <c r="A384" s="59" t="str">
        <f>VLOOKUP('By Town'!D384,'Towns by Region'!$A$2:$B$360,2,FALSE)</f>
        <v>Worcester</v>
      </c>
      <c r="B384" s="59">
        <v>2</v>
      </c>
      <c r="C384" s="59">
        <v>25570</v>
      </c>
      <c r="D384" s="48" t="s">
        <v>521</v>
      </c>
      <c r="E384" s="48" t="s">
        <v>4002</v>
      </c>
      <c r="F384" s="43">
        <v>110</v>
      </c>
      <c r="G384" s="23">
        <v>651</v>
      </c>
    </row>
    <row r="385" spans="1:7" ht="31.5" x14ac:dyDescent="0.25">
      <c r="A385" s="59" t="str">
        <f>VLOOKUP('By Town'!D385,'Towns by Region'!$A$2:$B$360,2,FALSE)</f>
        <v>Worcester</v>
      </c>
      <c r="B385" s="59">
        <v>2</v>
      </c>
      <c r="C385" s="59">
        <v>6435</v>
      </c>
      <c r="D385" s="48" t="s">
        <v>521</v>
      </c>
      <c r="E385" s="48" t="s">
        <v>4018</v>
      </c>
      <c r="F385" s="43">
        <v>61.261903791238751</v>
      </c>
      <c r="G385" s="21">
        <v>688</v>
      </c>
    </row>
    <row r="386" spans="1:7" ht="15.75" x14ac:dyDescent="0.25">
      <c r="A386" s="59" t="str">
        <f>VLOOKUP('By Town'!D386,'Towns by Region'!$A$2:$B$360,2,FALSE)</f>
        <v>Pittsfield</v>
      </c>
      <c r="B386" s="59">
        <v>1</v>
      </c>
      <c r="C386" s="59">
        <v>13374</v>
      </c>
      <c r="D386" s="48" t="s">
        <v>197</v>
      </c>
      <c r="E386" s="48" t="s">
        <v>3761</v>
      </c>
      <c r="F386" s="25">
        <v>139.39708709228336</v>
      </c>
      <c r="G386" s="23">
        <v>230</v>
      </c>
    </row>
    <row r="387" spans="1:7" ht="15.75" x14ac:dyDescent="0.25">
      <c r="A387" s="59" t="str">
        <f>VLOOKUP('By Town'!D387,'Towns by Region'!$A$2:$B$360,2,FALSE)</f>
        <v>Pittsfield</v>
      </c>
      <c r="B387" s="59">
        <v>1</v>
      </c>
      <c r="C387" s="59">
        <v>20785</v>
      </c>
      <c r="D387" s="48" t="s">
        <v>197</v>
      </c>
      <c r="E387" s="48" t="s">
        <v>199</v>
      </c>
      <c r="F387" s="25">
        <v>139.39708709222887</v>
      </c>
      <c r="G387" s="23">
        <v>231</v>
      </c>
    </row>
    <row r="388" spans="1:7" ht="31.5" x14ac:dyDescent="0.25">
      <c r="A388" s="59" t="str">
        <f>VLOOKUP('By Town'!D388,'Towns by Region'!$A$2:$B$360,2,FALSE)</f>
        <v>Pittsfield</v>
      </c>
      <c r="B388" s="59">
        <v>1</v>
      </c>
      <c r="C388" s="59">
        <v>20109</v>
      </c>
      <c r="D388" s="48" t="s">
        <v>197</v>
      </c>
      <c r="E388" s="48" t="s">
        <v>226</v>
      </c>
      <c r="F388" s="25">
        <v>118.73905461776913</v>
      </c>
      <c r="G388" s="23">
        <v>259</v>
      </c>
    </row>
    <row r="389" spans="1:7" ht="31.5" x14ac:dyDescent="0.25">
      <c r="A389" s="59" t="str">
        <f>VLOOKUP('By Town'!D389,'Towns by Region'!$A$2:$B$360,2,FALSE)</f>
        <v>Pittsfield</v>
      </c>
      <c r="B389" s="59">
        <v>1</v>
      </c>
      <c r="C389" s="59">
        <v>20110</v>
      </c>
      <c r="D389" s="48" t="s">
        <v>197</v>
      </c>
      <c r="E389" s="48" t="s">
        <v>226</v>
      </c>
      <c r="F389" s="25">
        <v>118.73905461776913</v>
      </c>
      <c r="G389" s="23">
        <v>259</v>
      </c>
    </row>
    <row r="390" spans="1:7" ht="15.75" x14ac:dyDescent="0.25">
      <c r="A390" s="59" t="str">
        <f>VLOOKUP('By Town'!D390,'Towns by Region'!$A$2:$B$360,2,FALSE)</f>
        <v>Pittsfield</v>
      </c>
      <c r="B390" s="59">
        <v>1</v>
      </c>
      <c r="C390" s="59">
        <v>7167</v>
      </c>
      <c r="D390" s="48" t="s">
        <v>197</v>
      </c>
      <c r="E390" s="48" t="s">
        <v>3780</v>
      </c>
      <c r="F390" s="25">
        <v>99.392719888546694</v>
      </c>
      <c r="G390" s="23">
        <v>276</v>
      </c>
    </row>
    <row r="391" spans="1:7" ht="15.75" x14ac:dyDescent="0.25">
      <c r="A391" s="58" t="str">
        <f>VLOOKUP('By Town'!D391,'Towns by Region'!$A$2:$B$360,2,FALSE)</f>
        <v>Boston</v>
      </c>
      <c r="B391" s="58">
        <v>4</v>
      </c>
      <c r="C391" s="58">
        <v>11351</v>
      </c>
      <c r="D391" s="49" t="s">
        <v>1723</v>
      </c>
      <c r="E391" s="49" t="s">
        <v>5213</v>
      </c>
      <c r="F391" s="45">
        <v>186.76697828268007</v>
      </c>
      <c r="G391" s="50">
        <v>903</v>
      </c>
    </row>
    <row r="392" spans="1:7" ht="15.75" x14ac:dyDescent="0.25">
      <c r="A392" s="58" t="str">
        <f>VLOOKUP('By Town'!D392,'Towns by Region'!$A$2:$B$360,2,FALSE)</f>
        <v>Boston</v>
      </c>
      <c r="B392" s="58">
        <v>4</v>
      </c>
      <c r="C392" s="58">
        <v>12997</v>
      </c>
      <c r="D392" s="49" t="s">
        <v>1723</v>
      </c>
      <c r="E392" s="49" t="s">
        <v>5246</v>
      </c>
      <c r="F392" s="45">
        <v>179.14220745639219</v>
      </c>
      <c r="G392" s="50">
        <v>1053</v>
      </c>
    </row>
    <row r="393" spans="1:7" ht="15.75" x14ac:dyDescent="0.25">
      <c r="A393" s="58" t="str">
        <f>VLOOKUP('By Town'!D393,'Towns by Region'!$A$2:$B$360,2,FALSE)</f>
        <v>Boston</v>
      </c>
      <c r="B393" s="58">
        <v>4</v>
      </c>
      <c r="C393" s="58">
        <v>12998</v>
      </c>
      <c r="D393" s="49" t="s">
        <v>1723</v>
      </c>
      <c r="E393" s="49" t="s">
        <v>5246</v>
      </c>
      <c r="F393" s="45">
        <v>178.89903864387642</v>
      </c>
      <c r="G393" s="50">
        <v>1055</v>
      </c>
    </row>
    <row r="394" spans="1:7" ht="15.75" x14ac:dyDescent="0.25">
      <c r="A394" s="58" t="str">
        <f>VLOOKUP('By Town'!D394,'Towns by Region'!$A$2:$B$360,2,FALSE)</f>
        <v>Boston</v>
      </c>
      <c r="B394" s="58">
        <v>4</v>
      </c>
      <c r="C394" s="58">
        <v>13303</v>
      </c>
      <c r="D394" s="49" t="s">
        <v>1723</v>
      </c>
      <c r="E394" s="49" t="s">
        <v>5247</v>
      </c>
      <c r="F394" s="45">
        <v>178.77939332447087</v>
      </c>
      <c r="G394" s="50">
        <v>1056</v>
      </c>
    </row>
    <row r="395" spans="1:7" ht="15.75" x14ac:dyDescent="0.25">
      <c r="A395" s="58" t="str">
        <f>VLOOKUP('By Town'!D395,'Towns by Region'!$A$2:$B$360,2,FALSE)</f>
        <v>Boston</v>
      </c>
      <c r="B395" s="58">
        <v>4</v>
      </c>
      <c r="C395" s="58">
        <v>21908</v>
      </c>
      <c r="D395" s="49" t="s">
        <v>1723</v>
      </c>
      <c r="E395" s="49" t="s">
        <v>5317</v>
      </c>
      <c r="F395" s="45">
        <v>167.52165491047265</v>
      </c>
      <c r="G395" s="50">
        <v>1246</v>
      </c>
    </row>
    <row r="396" spans="1:7" ht="15.75" x14ac:dyDescent="0.25">
      <c r="A396" s="58" t="str">
        <f>VLOOKUP('By Town'!D396,'Towns by Region'!$A$2:$B$360,2,FALSE)</f>
        <v>Boston</v>
      </c>
      <c r="B396" s="58">
        <v>4</v>
      </c>
      <c r="C396" s="58">
        <v>15392</v>
      </c>
      <c r="D396" s="49" t="s">
        <v>1723</v>
      </c>
      <c r="E396" s="49" t="s">
        <v>5346</v>
      </c>
      <c r="F396" s="45">
        <v>162.34745686468443</v>
      </c>
      <c r="G396" s="50">
        <v>1343</v>
      </c>
    </row>
    <row r="397" spans="1:7" ht="15.75" x14ac:dyDescent="0.25">
      <c r="A397" s="58" t="str">
        <f>VLOOKUP('By Town'!D397,'Towns by Region'!$A$2:$B$360,2,FALSE)</f>
        <v>Boston</v>
      </c>
      <c r="B397" s="58">
        <v>4</v>
      </c>
      <c r="C397" s="58">
        <v>21910</v>
      </c>
      <c r="D397" s="49" t="s">
        <v>1723</v>
      </c>
      <c r="E397" s="49" t="s">
        <v>5317</v>
      </c>
      <c r="F397" s="45">
        <v>135.72634587660863</v>
      </c>
      <c r="G397" s="50">
        <v>1729</v>
      </c>
    </row>
    <row r="398" spans="1:7" ht="15.75" x14ac:dyDescent="0.25">
      <c r="A398" s="58" t="str">
        <f>VLOOKUP('By Town'!D398,'Towns by Region'!$A$2:$B$360,2,FALSE)</f>
        <v>Boston</v>
      </c>
      <c r="B398" s="58">
        <v>4</v>
      </c>
      <c r="C398" s="58">
        <v>20518</v>
      </c>
      <c r="D398" s="49" t="s">
        <v>1723</v>
      </c>
      <c r="E398" s="49" t="s">
        <v>5524</v>
      </c>
      <c r="F398" s="45">
        <v>107.15603595815753</v>
      </c>
      <c r="G398" s="50">
        <v>2057</v>
      </c>
    </row>
    <row r="399" spans="1:7" ht="15.75" x14ac:dyDescent="0.25">
      <c r="A399" s="58" t="str">
        <f>VLOOKUP('By Town'!D399,'Towns by Region'!$A$2:$B$360,2,FALSE)</f>
        <v>Boston</v>
      </c>
      <c r="B399" s="58">
        <v>4</v>
      </c>
      <c r="C399" s="58">
        <v>20985</v>
      </c>
      <c r="D399" s="49" t="s">
        <v>1723</v>
      </c>
      <c r="E399" s="49" t="s">
        <v>5547</v>
      </c>
      <c r="F399" s="45">
        <v>99.721942699218857</v>
      </c>
      <c r="G399" s="50">
        <v>2146</v>
      </c>
    </row>
    <row r="400" spans="1:7" ht="15.75" x14ac:dyDescent="0.25">
      <c r="A400" s="93" t="str">
        <f>VLOOKUP('By Town'!D400,'Towns by Region'!$A$2:$B$360,2,FALSE)</f>
        <v>Framingham</v>
      </c>
      <c r="B400" s="93">
        <v>3</v>
      </c>
      <c r="C400" s="93">
        <v>13644</v>
      </c>
      <c r="D400" s="23" t="s">
        <v>1048</v>
      </c>
      <c r="E400" s="49" t="s">
        <v>4287</v>
      </c>
      <c r="F400" s="25">
        <v>178.2095439760698</v>
      </c>
      <c r="G400" s="23">
        <v>496</v>
      </c>
    </row>
    <row r="401" spans="1:7" ht="15.75" x14ac:dyDescent="0.25">
      <c r="A401" s="93" t="str">
        <f>VLOOKUP('By Town'!D401,'Towns by Region'!$A$2:$B$360,2,FALSE)</f>
        <v>Framingham</v>
      </c>
      <c r="B401" s="93">
        <v>3</v>
      </c>
      <c r="C401" s="93">
        <v>13645</v>
      </c>
      <c r="D401" s="23" t="s">
        <v>1048</v>
      </c>
      <c r="E401" s="49" t="s">
        <v>4287</v>
      </c>
      <c r="F401" s="25">
        <v>178.2095439760698</v>
      </c>
      <c r="G401" s="23">
        <v>496</v>
      </c>
    </row>
    <row r="402" spans="1:7" ht="15.75" x14ac:dyDescent="0.25">
      <c r="A402" s="93" t="str">
        <f>VLOOKUP('By Town'!D402,'Towns by Region'!$A$2:$B$360,2,FALSE)</f>
        <v>Framingham</v>
      </c>
      <c r="B402" s="93">
        <v>3</v>
      </c>
      <c r="C402" s="93">
        <v>914</v>
      </c>
      <c r="D402" s="23" t="s">
        <v>1048</v>
      </c>
      <c r="E402" s="49" t="s">
        <v>4338</v>
      </c>
      <c r="F402" s="25">
        <v>126.08652810305392</v>
      </c>
      <c r="G402" s="23">
        <v>623</v>
      </c>
    </row>
    <row r="403" spans="1:7" ht="15.75" x14ac:dyDescent="0.25">
      <c r="A403" s="58" t="str">
        <f>VLOOKUP('By Town'!D403,'Towns by Region'!$A$2:$B$360,2,FALSE)</f>
        <v>Boston</v>
      </c>
      <c r="B403" s="58">
        <v>4</v>
      </c>
      <c r="C403" s="58">
        <v>13055</v>
      </c>
      <c r="D403" s="49" t="s">
        <v>2110</v>
      </c>
      <c r="E403" s="49" t="s">
        <v>2111</v>
      </c>
      <c r="F403" s="45">
        <v>135.81790874488283</v>
      </c>
      <c r="G403" s="50">
        <v>1725</v>
      </c>
    </row>
    <row r="404" spans="1:7" ht="15.75" x14ac:dyDescent="0.25">
      <c r="A404" s="58" t="str">
        <f>VLOOKUP('By Town'!D404,'Towns by Region'!$A$2:$B$360,2,FALSE)</f>
        <v>Boston</v>
      </c>
      <c r="B404" s="58">
        <v>4</v>
      </c>
      <c r="C404" s="58">
        <v>13056</v>
      </c>
      <c r="D404" s="49" t="s">
        <v>2110</v>
      </c>
      <c r="E404" s="49" t="s">
        <v>2111</v>
      </c>
      <c r="F404" s="45">
        <v>135.80032278388185</v>
      </c>
      <c r="G404" s="50">
        <v>1726</v>
      </c>
    </row>
    <row r="405" spans="1:7" ht="15.75" x14ac:dyDescent="0.25">
      <c r="A405" s="58" t="str">
        <f>VLOOKUP('By Town'!D405,'Towns by Region'!$A$2:$B$360,2,FALSE)</f>
        <v>Boston</v>
      </c>
      <c r="B405" s="58">
        <v>4</v>
      </c>
      <c r="C405" s="58">
        <v>5898</v>
      </c>
      <c r="D405" s="49" t="s">
        <v>2110</v>
      </c>
      <c r="E405" s="49" t="s">
        <v>2120</v>
      </c>
      <c r="F405" s="45">
        <v>134.58207365095009</v>
      </c>
      <c r="G405" s="50">
        <v>1749</v>
      </c>
    </row>
    <row r="406" spans="1:7" ht="15.75" x14ac:dyDescent="0.25">
      <c r="A406" s="58" t="str">
        <f>VLOOKUP('By Town'!D406,'Towns by Region'!$A$2:$B$360,2,FALSE)</f>
        <v>Boston</v>
      </c>
      <c r="B406" s="58">
        <v>4</v>
      </c>
      <c r="C406" s="58">
        <v>5894</v>
      </c>
      <c r="D406" s="49" t="s">
        <v>2110</v>
      </c>
      <c r="E406" s="49" t="s">
        <v>2120</v>
      </c>
      <c r="F406" s="45">
        <v>134.56883373293488</v>
      </c>
      <c r="G406" s="50">
        <v>1750</v>
      </c>
    </row>
    <row r="407" spans="1:7" ht="15.75" x14ac:dyDescent="0.25">
      <c r="A407" s="58" t="str">
        <f>VLOOKUP('By Town'!D407,'Towns by Region'!$A$2:$B$360,2,FALSE)</f>
        <v>Boston</v>
      </c>
      <c r="B407" s="58">
        <v>4</v>
      </c>
      <c r="C407" s="58">
        <v>5897</v>
      </c>
      <c r="D407" s="49" t="s">
        <v>2110</v>
      </c>
      <c r="E407" s="49" t="s">
        <v>2120</v>
      </c>
      <c r="F407" s="45">
        <v>134.5535096891324</v>
      </c>
      <c r="G407" s="50">
        <v>1751</v>
      </c>
    </row>
    <row r="408" spans="1:7" ht="15.75" x14ac:dyDescent="0.25">
      <c r="A408" s="58" t="str">
        <f>VLOOKUP('By Town'!D408,'Towns by Region'!$A$2:$B$360,2,FALSE)</f>
        <v>Boston</v>
      </c>
      <c r="B408" s="58">
        <v>4</v>
      </c>
      <c r="C408" s="58">
        <v>5896</v>
      </c>
      <c r="D408" s="49" t="s">
        <v>2110</v>
      </c>
      <c r="E408" s="49" t="s">
        <v>2120</v>
      </c>
      <c r="F408" s="45">
        <v>134.53862949300637</v>
      </c>
      <c r="G408" s="50">
        <v>1752</v>
      </c>
    </row>
    <row r="409" spans="1:7" ht="15.75" x14ac:dyDescent="0.25">
      <c r="A409" s="58" t="str">
        <f>VLOOKUP('By Town'!D409,'Towns by Region'!$A$2:$B$360,2,FALSE)</f>
        <v>Boston</v>
      </c>
      <c r="B409" s="58">
        <v>4</v>
      </c>
      <c r="C409" s="58">
        <v>5895</v>
      </c>
      <c r="D409" s="49" t="s">
        <v>2110</v>
      </c>
      <c r="E409" s="49" t="s">
        <v>2120</v>
      </c>
      <c r="F409" s="45">
        <v>134.53291937128662</v>
      </c>
      <c r="G409" s="50">
        <v>1753</v>
      </c>
    </row>
    <row r="410" spans="1:7" ht="15.75" x14ac:dyDescent="0.25">
      <c r="A410" s="58" t="str">
        <f>VLOOKUP('By Town'!D410,'Towns by Region'!$A$2:$B$360,2,FALSE)</f>
        <v>Boston</v>
      </c>
      <c r="B410" s="58">
        <v>4</v>
      </c>
      <c r="C410" s="58">
        <v>5893</v>
      </c>
      <c r="D410" s="49" t="s">
        <v>2110</v>
      </c>
      <c r="E410" s="49" t="s">
        <v>2120</v>
      </c>
      <c r="F410" s="45">
        <v>134.5167846581281</v>
      </c>
      <c r="G410" s="50">
        <v>1754</v>
      </c>
    </row>
    <row r="411" spans="1:7" ht="15.75" x14ac:dyDescent="0.25">
      <c r="A411" s="58" t="str">
        <f>VLOOKUP('By Town'!D411,'Towns by Region'!$A$2:$B$360,2,FALSE)</f>
        <v>Boston</v>
      </c>
      <c r="B411" s="58">
        <v>4</v>
      </c>
      <c r="C411" s="58">
        <v>2626</v>
      </c>
      <c r="D411" s="49" t="s">
        <v>2110</v>
      </c>
      <c r="E411" s="49" t="s">
        <v>2336</v>
      </c>
      <c r="F411" s="45">
        <v>93.177359208809619</v>
      </c>
      <c r="G411" s="50">
        <v>2170</v>
      </c>
    </row>
    <row r="412" spans="1:7" ht="15.75" x14ac:dyDescent="0.25">
      <c r="A412" s="58" t="str">
        <f>VLOOKUP('By Town'!D412,'Towns by Region'!$A$2:$B$360,2,FALSE)</f>
        <v>Boston</v>
      </c>
      <c r="B412" s="58">
        <v>4</v>
      </c>
      <c r="C412" s="58">
        <v>2627</v>
      </c>
      <c r="D412" s="49" t="s">
        <v>2110</v>
      </c>
      <c r="E412" s="49" t="s">
        <v>2336</v>
      </c>
      <c r="F412" s="45">
        <v>93.053966502166801</v>
      </c>
      <c r="G412" s="50">
        <v>2171</v>
      </c>
    </row>
    <row r="413" spans="1:7" ht="15.75" x14ac:dyDescent="0.25">
      <c r="A413" s="58" t="str">
        <f>VLOOKUP('By Town'!D413,'Towns by Region'!$A$2:$B$360,2,FALSE)</f>
        <v>Boston</v>
      </c>
      <c r="B413" s="58">
        <v>4</v>
      </c>
      <c r="C413" s="58">
        <v>2628</v>
      </c>
      <c r="D413" s="49" t="s">
        <v>2110</v>
      </c>
      <c r="E413" s="49" t="s">
        <v>2336</v>
      </c>
      <c r="F413" s="45">
        <v>93.018632033947696</v>
      </c>
      <c r="G413" s="50">
        <v>2172</v>
      </c>
    </row>
    <row r="414" spans="1:7" ht="15.75" x14ac:dyDescent="0.25">
      <c r="A414" s="58" t="str">
        <f>VLOOKUP('By Town'!D414,'Towns by Region'!$A$2:$B$360,2,FALSE)</f>
        <v>Boston</v>
      </c>
      <c r="B414" s="58">
        <v>4</v>
      </c>
      <c r="C414" s="58">
        <v>12389</v>
      </c>
      <c r="D414" s="49" t="s">
        <v>2110</v>
      </c>
      <c r="E414" s="49" t="s">
        <v>2339</v>
      </c>
      <c r="F414" s="45">
        <v>91.609748674345241</v>
      </c>
      <c r="G414" s="50">
        <v>2179</v>
      </c>
    </row>
    <row r="415" spans="1:7" ht="15.75" x14ac:dyDescent="0.25">
      <c r="A415" s="58" t="str">
        <f>VLOOKUP('By Town'!D415,'Towns by Region'!$A$2:$B$360,2,FALSE)</f>
        <v>Boston</v>
      </c>
      <c r="B415" s="58">
        <v>4</v>
      </c>
      <c r="C415" s="58">
        <v>12385</v>
      </c>
      <c r="D415" s="49" t="s">
        <v>2110</v>
      </c>
      <c r="E415" s="49" t="s">
        <v>2339</v>
      </c>
      <c r="F415" s="45">
        <v>91.524728883073962</v>
      </c>
      <c r="G415" s="50">
        <v>2180</v>
      </c>
    </row>
    <row r="416" spans="1:7" ht="15.75" x14ac:dyDescent="0.25">
      <c r="A416" s="58" t="str">
        <f>VLOOKUP('By Town'!D416,'Towns by Region'!$A$2:$B$360,2,FALSE)</f>
        <v>Boston</v>
      </c>
      <c r="B416" s="58">
        <v>4</v>
      </c>
      <c r="C416" s="58">
        <v>12390</v>
      </c>
      <c r="D416" s="49" t="s">
        <v>2110</v>
      </c>
      <c r="E416" s="49" t="s">
        <v>2339</v>
      </c>
      <c r="F416" s="45">
        <v>91.432650488192778</v>
      </c>
      <c r="G416" s="50">
        <v>2183</v>
      </c>
    </row>
    <row r="417" spans="1:7" ht="15.75" x14ac:dyDescent="0.25">
      <c r="A417" s="58" t="str">
        <f>VLOOKUP('By Town'!D417,'Towns by Region'!$A$2:$B$360,2,FALSE)</f>
        <v>Boston</v>
      </c>
      <c r="B417" s="58">
        <v>4</v>
      </c>
      <c r="C417" s="58">
        <v>12383</v>
      </c>
      <c r="D417" s="49" t="s">
        <v>2110</v>
      </c>
      <c r="E417" s="49" t="s">
        <v>2339</v>
      </c>
      <c r="F417" s="45">
        <v>91.428260595603462</v>
      </c>
      <c r="G417" s="50">
        <v>2184</v>
      </c>
    </row>
    <row r="418" spans="1:7" ht="15.75" x14ac:dyDescent="0.25">
      <c r="A418" s="58" t="str">
        <f>VLOOKUP('By Town'!D418,'Towns by Region'!$A$2:$B$360,2,FALSE)</f>
        <v>Salem</v>
      </c>
      <c r="B418" s="58">
        <v>4</v>
      </c>
      <c r="C418" s="58">
        <v>3773</v>
      </c>
      <c r="D418" s="49" t="s">
        <v>1173</v>
      </c>
      <c r="E418" s="49" t="s">
        <v>4876</v>
      </c>
      <c r="F418" s="45">
        <v>280.91348507002772</v>
      </c>
      <c r="G418" s="50">
        <v>11</v>
      </c>
    </row>
    <row r="419" spans="1:7" ht="15.75" x14ac:dyDescent="0.25">
      <c r="A419" s="58" t="str">
        <f>VLOOKUP('By Town'!D419,'Towns by Region'!$A$2:$B$360,2,FALSE)</f>
        <v>Salem</v>
      </c>
      <c r="B419" s="58">
        <v>4</v>
      </c>
      <c r="C419" s="58">
        <v>3774</v>
      </c>
      <c r="D419" s="49" t="s">
        <v>1173</v>
      </c>
      <c r="E419" s="49" t="s">
        <v>4876</v>
      </c>
      <c r="F419" s="45">
        <v>280.90138020461956</v>
      </c>
      <c r="G419" s="50">
        <v>12</v>
      </c>
    </row>
    <row r="420" spans="1:7" ht="31.5" x14ac:dyDescent="0.25">
      <c r="A420" s="58" t="str">
        <f>VLOOKUP('By Town'!D420,'Towns by Region'!$A$2:$B$360,2,FALSE)</f>
        <v>Salem</v>
      </c>
      <c r="B420" s="58">
        <v>4</v>
      </c>
      <c r="C420" s="58">
        <v>847</v>
      </c>
      <c r="D420" s="49" t="s">
        <v>1173</v>
      </c>
      <c r="E420" s="49" t="s">
        <v>4880</v>
      </c>
      <c r="F420" s="45">
        <v>277.58828211502657</v>
      </c>
      <c r="G420" s="50">
        <v>19</v>
      </c>
    </row>
    <row r="421" spans="1:7" ht="31.5" x14ac:dyDescent="0.25">
      <c r="A421" s="58" t="str">
        <f>VLOOKUP('By Town'!D421,'Towns by Region'!$A$2:$B$360,2,FALSE)</f>
        <v>Salem</v>
      </c>
      <c r="B421" s="58">
        <v>4</v>
      </c>
      <c r="C421" s="58">
        <v>852</v>
      </c>
      <c r="D421" s="49" t="s">
        <v>1173</v>
      </c>
      <c r="E421" s="49" t="s">
        <v>4880</v>
      </c>
      <c r="F421" s="45">
        <v>277.58828211502657</v>
      </c>
      <c r="G421" s="50">
        <v>19</v>
      </c>
    </row>
    <row r="422" spans="1:7" ht="15.75" x14ac:dyDescent="0.25">
      <c r="A422" s="58" t="str">
        <f>VLOOKUP('By Town'!D422,'Towns by Region'!$A$2:$B$360,2,FALSE)</f>
        <v>Salem</v>
      </c>
      <c r="B422" s="58">
        <v>4</v>
      </c>
      <c r="C422" s="58">
        <v>3566</v>
      </c>
      <c r="D422" s="49" t="s">
        <v>1173</v>
      </c>
      <c r="E422" s="49" t="s">
        <v>4367</v>
      </c>
      <c r="F422" s="45">
        <v>277.58708151191041</v>
      </c>
      <c r="G422" s="50">
        <v>21</v>
      </c>
    </row>
    <row r="423" spans="1:7" ht="15.75" x14ac:dyDescent="0.25">
      <c r="A423" s="58" t="str">
        <f>VLOOKUP('By Town'!D423,'Towns by Region'!$A$2:$B$360,2,FALSE)</f>
        <v>Salem</v>
      </c>
      <c r="B423" s="58">
        <v>4</v>
      </c>
      <c r="C423" s="58">
        <v>3567</v>
      </c>
      <c r="D423" s="49" t="s">
        <v>1173</v>
      </c>
      <c r="E423" s="49" t="s">
        <v>4367</v>
      </c>
      <c r="F423" s="45">
        <v>277.5756205659597</v>
      </c>
      <c r="G423" s="50">
        <v>22</v>
      </c>
    </row>
    <row r="424" spans="1:7" ht="15.75" x14ac:dyDescent="0.25">
      <c r="A424" s="58" t="str">
        <f>VLOOKUP('By Town'!D424,'Towns by Region'!$A$2:$B$360,2,FALSE)</f>
        <v>Salem</v>
      </c>
      <c r="B424" s="58">
        <v>4</v>
      </c>
      <c r="C424" s="58">
        <v>2456</v>
      </c>
      <c r="D424" s="49" t="s">
        <v>1173</v>
      </c>
      <c r="E424" s="49" t="s">
        <v>4896</v>
      </c>
      <c r="F424" s="45">
        <v>267.54149326585218</v>
      </c>
      <c r="G424" s="50">
        <v>58</v>
      </c>
    </row>
    <row r="425" spans="1:7" ht="15.75" x14ac:dyDescent="0.25">
      <c r="A425" s="58" t="str">
        <f>VLOOKUP('By Town'!D425,'Towns by Region'!$A$2:$B$360,2,FALSE)</f>
        <v>Salem</v>
      </c>
      <c r="B425" s="58">
        <v>4</v>
      </c>
      <c r="C425" s="58">
        <v>2455</v>
      </c>
      <c r="D425" s="49" t="s">
        <v>1173</v>
      </c>
      <c r="E425" s="49" t="s">
        <v>4896</v>
      </c>
      <c r="F425" s="45">
        <v>267.52895943896067</v>
      </c>
      <c r="G425" s="50">
        <v>59</v>
      </c>
    </row>
    <row r="426" spans="1:7" ht="31.5" x14ac:dyDescent="0.25">
      <c r="A426" s="58" t="str">
        <f>VLOOKUP('By Town'!D426,'Towns by Region'!$A$2:$B$360,2,FALSE)</f>
        <v>Salem</v>
      </c>
      <c r="B426" s="58">
        <v>4</v>
      </c>
      <c r="C426" s="58">
        <v>851</v>
      </c>
      <c r="D426" s="49" t="s">
        <v>1173</v>
      </c>
      <c r="E426" s="49" t="s">
        <v>4880</v>
      </c>
      <c r="F426" s="45">
        <v>252.58828211502657</v>
      </c>
      <c r="G426" s="50">
        <v>105</v>
      </c>
    </row>
    <row r="427" spans="1:7" ht="15.75" x14ac:dyDescent="0.25">
      <c r="A427" s="58" t="str">
        <f>VLOOKUP('By Town'!D427,'Towns by Region'!$A$2:$B$360,2,FALSE)</f>
        <v>Salem</v>
      </c>
      <c r="B427" s="58">
        <v>4</v>
      </c>
      <c r="C427" s="58">
        <v>17208</v>
      </c>
      <c r="D427" s="49" t="s">
        <v>1173</v>
      </c>
      <c r="E427" s="49" t="s">
        <v>4927</v>
      </c>
      <c r="F427" s="45">
        <v>245.99771701581048</v>
      </c>
      <c r="G427" s="50">
        <v>129</v>
      </c>
    </row>
    <row r="428" spans="1:7" ht="31.5" x14ac:dyDescent="0.25">
      <c r="A428" s="58" t="str">
        <f>VLOOKUP('By Town'!D428,'Towns by Region'!$A$2:$B$360,2,FALSE)</f>
        <v>Salem</v>
      </c>
      <c r="B428" s="58">
        <v>4</v>
      </c>
      <c r="C428" s="58">
        <v>20163</v>
      </c>
      <c r="D428" s="49" t="s">
        <v>1173</v>
      </c>
      <c r="E428" s="49" t="s">
        <v>4373</v>
      </c>
      <c r="F428" s="45">
        <v>242.54611621276166</v>
      </c>
      <c r="G428" s="50">
        <v>147</v>
      </c>
    </row>
    <row r="429" spans="1:7" ht="15.75" x14ac:dyDescent="0.25">
      <c r="A429" s="58" t="str">
        <f>VLOOKUP('By Town'!D429,'Towns by Region'!$A$2:$B$360,2,FALSE)</f>
        <v>Salem</v>
      </c>
      <c r="B429" s="58">
        <v>4</v>
      </c>
      <c r="C429" s="58">
        <v>7133</v>
      </c>
      <c r="D429" s="49" t="s">
        <v>1173</v>
      </c>
      <c r="E429" s="49" t="s">
        <v>4947</v>
      </c>
      <c r="F429" s="45">
        <v>235.84869099423088</v>
      </c>
      <c r="G429" s="50">
        <v>190</v>
      </c>
    </row>
    <row r="430" spans="1:7" ht="15.75" x14ac:dyDescent="0.25">
      <c r="A430" s="58" t="str">
        <f>VLOOKUP('By Town'!D430,'Towns by Region'!$A$2:$B$360,2,FALSE)</f>
        <v>Salem</v>
      </c>
      <c r="B430" s="58">
        <v>4</v>
      </c>
      <c r="C430" s="58">
        <v>22072</v>
      </c>
      <c r="D430" s="49" t="s">
        <v>1173</v>
      </c>
      <c r="E430" s="49" t="s">
        <v>4949</v>
      </c>
      <c r="F430" s="45">
        <v>235.06986498163894</v>
      </c>
      <c r="G430" s="50">
        <v>196</v>
      </c>
    </row>
    <row r="431" spans="1:7" ht="15.75" x14ac:dyDescent="0.25">
      <c r="A431" s="58" t="str">
        <f>VLOOKUP('By Town'!D431,'Towns by Region'!$A$2:$B$360,2,FALSE)</f>
        <v>Salem</v>
      </c>
      <c r="B431" s="58">
        <v>4</v>
      </c>
      <c r="C431" s="58">
        <v>16540</v>
      </c>
      <c r="D431" s="49" t="s">
        <v>1173</v>
      </c>
      <c r="E431" s="49" t="s">
        <v>4950</v>
      </c>
      <c r="F431" s="45">
        <v>235.04676930566106</v>
      </c>
      <c r="G431" s="50">
        <v>197</v>
      </c>
    </row>
    <row r="432" spans="1:7" ht="31.5" x14ac:dyDescent="0.25">
      <c r="A432" s="58" t="str">
        <f>VLOOKUP('By Town'!D432,'Towns by Region'!$A$2:$B$360,2,FALSE)</f>
        <v>Salem</v>
      </c>
      <c r="B432" s="58">
        <v>4</v>
      </c>
      <c r="C432" s="58">
        <v>16158</v>
      </c>
      <c r="D432" s="49" t="s">
        <v>1173</v>
      </c>
      <c r="E432" s="49" t="s">
        <v>4387</v>
      </c>
      <c r="F432" s="45">
        <v>221.73715988913955</v>
      </c>
      <c r="G432" s="50">
        <v>277</v>
      </c>
    </row>
    <row r="433" spans="1:7" ht="15.75" x14ac:dyDescent="0.25">
      <c r="A433" s="58" t="str">
        <f>VLOOKUP('By Town'!D433,'Towns by Region'!$A$2:$B$360,2,FALSE)</f>
        <v>Salem</v>
      </c>
      <c r="B433" s="58">
        <v>4</v>
      </c>
      <c r="C433" s="58">
        <v>17207</v>
      </c>
      <c r="D433" s="49" t="s">
        <v>1173</v>
      </c>
      <c r="E433" s="49" t="s">
        <v>4927</v>
      </c>
      <c r="F433" s="45">
        <v>221.00312184516477</v>
      </c>
      <c r="G433" s="50">
        <v>280</v>
      </c>
    </row>
    <row r="434" spans="1:7" ht="31.5" x14ac:dyDescent="0.25">
      <c r="A434" s="58" t="str">
        <f>VLOOKUP('By Town'!D434,'Towns by Region'!$A$2:$B$360,2,FALSE)</f>
        <v>Salem</v>
      </c>
      <c r="B434" s="58">
        <v>4</v>
      </c>
      <c r="C434" s="58">
        <v>848</v>
      </c>
      <c r="D434" s="49" t="s">
        <v>1173</v>
      </c>
      <c r="E434" s="49" t="s">
        <v>4880</v>
      </c>
      <c r="F434" s="45">
        <v>212.58828211502657</v>
      </c>
      <c r="G434" s="50">
        <v>315</v>
      </c>
    </row>
    <row r="435" spans="1:7" ht="15.75" x14ac:dyDescent="0.25">
      <c r="A435" s="58" t="str">
        <f>VLOOKUP('By Town'!D435,'Towns by Region'!$A$2:$B$360,2,FALSE)</f>
        <v>Salem</v>
      </c>
      <c r="B435" s="58">
        <v>4</v>
      </c>
      <c r="C435" s="58">
        <v>13660</v>
      </c>
      <c r="D435" s="49" t="s">
        <v>1173</v>
      </c>
      <c r="E435" s="49" t="s">
        <v>4994</v>
      </c>
      <c r="F435" s="45">
        <v>212.3702593982519</v>
      </c>
      <c r="G435" s="50">
        <v>316</v>
      </c>
    </row>
    <row r="436" spans="1:7" ht="15.75" x14ac:dyDescent="0.25">
      <c r="A436" s="58" t="str">
        <f>VLOOKUP('By Town'!D436,'Towns by Region'!$A$2:$B$360,2,FALSE)</f>
        <v>Salem</v>
      </c>
      <c r="B436" s="58">
        <v>4</v>
      </c>
      <c r="C436" s="58">
        <v>19226</v>
      </c>
      <c r="D436" s="49" t="s">
        <v>1173</v>
      </c>
      <c r="E436" s="49" t="s">
        <v>1378</v>
      </c>
      <c r="F436" s="45">
        <v>210.51919110813938</v>
      </c>
      <c r="G436" s="50">
        <v>341</v>
      </c>
    </row>
    <row r="437" spans="1:7" ht="15.75" x14ac:dyDescent="0.25">
      <c r="A437" s="58" t="str">
        <f>VLOOKUP('By Town'!D437,'Towns by Region'!$A$2:$B$360,2,FALSE)</f>
        <v>Salem</v>
      </c>
      <c r="B437" s="58">
        <v>4</v>
      </c>
      <c r="C437" s="58">
        <v>19227</v>
      </c>
      <c r="D437" s="49" t="s">
        <v>1173</v>
      </c>
      <c r="E437" s="49" t="s">
        <v>1378</v>
      </c>
      <c r="F437" s="45">
        <v>210.51815879357326</v>
      </c>
      <c r="G437" s="50">
        <v>342</v>
      </c>
    </row>
    <row r="438" spans="1:7" ht="31.5" x14ac:dyDescent="0.25">
      <c r="A438" s="58" t="str">
        <f>VLOOKUP('By Town'!D438,'Towns by Region'!$A$2:$B$360,2,FALSE)</f>
        <v>Salem</v>
      </c>
      <c r="B438" s="58">
        <v>4</v>
      </c>
      <c r="C438" s="58">
        <v>20999</v>
      </c>
      <c r="D438" s="49" t="s">
        <v>1173</v>
      </c>
      <c r="E438" s="49" t="s">
        <v>4393</v>
      </c>
      <c r="F438" s="45">
        <v>210.06680810964957</v>
      </c>
      <c r="G438" s="50">
        <v>346</v>
      </c>
    </row>
    <row r="439" spans="1:7" ht="31.5" x14ac:dyDescent="0.25">
      <c r="A439" s="58" t="str">
        <f>VLOOKUP('By Town'!D439,'Towns by Region'!$A$2:$B$360,2,FALSE)</f>
        <v>Salem</v>
      </c>
      <c r="B439" s="58">
        <v>4</v>
      </c>
      <c r="C439" s="58">
        <v>13860</v>
      </c>
      <c r="D439" s="49" t="s">
        <v>1173</v>
      </c>
      <c r="E439" s="49" t="s">
        <v>4394</v>
      </c>
      <c r="F439" s="45">
        <v>210.04989622414053</v>
      </c>
      <c r="G439" s="50">
        <v>347</v>
      </c>
    </row>
    <row r="440" spans="1:7" ht="31.5" x14ac:dyDescent="0.25">
      <c r="A440" s="58" t="str">
        <f>VLOOKUP('By Town'!D440,'Towns by Region'!$A$2:$B$360,2,FALSE)</f>
        <v>Salem</v>
      </c>
      <c r="B440" s="58">
        <v>4</v>
      </c>
      <c r="C440" s="58">
        <v>4202</v>
      </c>
      <c r="D440" s="49" t="s">
        <v>1173</v>
      </c>
      <c r="E440" s="49" t="s">
        <v>5037</v>
      </c>
      <c r="F440" s="45">
        <v>205.86258587954345</v>
      </c>
      <c r="G440" s="50">
        <v>421</v>
      </c>
    </row>
    <row r="441" spans="1:7" ht="15.75" x14ac:dyDescent="0.25">
      <c r="A441" s="58" t="str">
        <f>VLOOKUP('By Town'!D441,'Towns by Region'!$A$2:$B$360,2,FALSE)</f>
        <v>Salem</v>
      </c>
      <c r="B441" s="58">
        <v>4</v>
      </c>
      <c r="C441" s="58">
        <v>6262</v>
      </c>
      <c r="D441" s="49" t="s">
        <v>1173</v>
      </c>
      <c r="E441" s="49" t="s">
        <v>5043</v>
      </c>
      <c r="F441" s="45">
        <v>203.74715753558911</v>
      </c>
      <c r="G441" s="50">
        <v>461</v>
      </c>
    </row>
    <row r="442" spans="1:7" ht="15.75" x14ac:dyDescent="0.25">
      <c r="A442" s="58" t="str">
        <f>VLOOKUP('By Town'!D442,'Towns by Region'!$A$2:$B$360,2,FALSE)</f>
        <v>Salem</v>
      </c>
      <c r="B442" s="58">
        <v>4</v>
      </c>
      <c r="C442" s="58">
        <v>6259</v>
      </c>
      <c r="D442" s="49" t="s">
        <v>1173</v>
      </c>
      <c r="E442" s="49" t="s">
        <v>5043</v>
      </c>
      <c r="F442" s="45">
        <v>203.72586275724521</v>
      </c>
      <c r="G442" s="50">
        <v>463</v>
      </c>
    </row>
    <row r="443" spans="1:7" ht="15.75" x14ac:dyDescent="0.25">
      <c r="A443" s="58" t="str">
        <f>VLOOKUP('By Town'!D443,'Towns by Region'!$A$2:$B$360,2,FALSE)</f>
        <v>Salem</v>
      </c>
      <c r="B443" s="58">
        <v>4</v>
      </c>
      <c r="C443" s="58">
        <v>4676</v>
      </c>
      <c r="D443" s="49" t="s">
        <v>1173</v>
      </c>
      <c r="E443" s="49" t="s">
        <v>5044</v>
      </c>
      <c r="F443" s="45">
        <v>203.70849949885329</v>
      </c>
      <c r="G443" s="50">
        <v>464</v>
      </c>
    </row>
    <row r="444" spans="1:7" ht="15.75" x14ac:dyDescent="0.25">
      <c r="A444" s="58" t="str">
        <f>VLOOKUP('By Town'!D444,'Towns by Region'!$A$2:$B$360,2,FALSE)</f>
        <v>Salem</v>
      </c>
      <c r="B444" s="58">
        <v>4</v>
      </c>
      <c r="C444" s="58">
        <v>8882</v>
      </c>
      <c r="D444" s="49" t="s">
        <v>1173</v>
      </c>
      <c r="E444" s="49" t="s">
        <v>4400</v>
      </c>
      <c r="F444" s="45">
        <v>203.70726160849043</v>
      </c>
      <c r="G444" s="50">
        <v>465</v>
      </c>
    </row>
    <row r="445" spans="1:7" ht="15.75" x14ac:dyDescent="0.25">
      <c r="A445" s="58" t="str">
        <f>VLOOKUP('By Town'!D445,'Towns by Region'!$A$2:$B$360,2,FALSE)</f>
        <v>Salem</v>
      </c>
      <c r="B445" s="58">
        <v>4</v>
      </c>
      <c r="C445" s="58">
        <v>4671</v>
      </c>
      <c r="D445" s="49" t="s">
        <v>1173</v>
      </c>
      <c r="E445" s="49" t="s">
        <v>5044</v>
      </c>
      <c r="F445" s="45">
        <v>203.69387714969196</v>
      </c>
      <c r="G445" s="50">
        <v>466</v>
      </c>
    </row>
    <row r="446" spans="1:7" ht="15.75" x14ac:dyDescent="0.25">
      <c r="A446" s="58" t="str">
        <f>VLOOKUP('By Town'!D446,'Towns by Region'!$A$2:$B$360,2,FALSE)</f>
        <v>Salem</v>
      </c>
      <c r="B446" s="58">
        <v>4</v>
      </c>
      <c r="C446" s="58">
        <v>4675</v>
      </c>
      <c r="D446" s="49" t="s">
        <v>1173</v>
      </c>
      <c r="E446" s="49" t="s">
        <v>5044</v>
      </c>
      <c r="F446" s="45">
        <v>203.68839557485919</v>
      </c>
      <c r="G446" s="50">
        <v>467</v>
      </c>
    </row>
    <row r="447" spans="1:7" ht="31.5" x14ac:dyDescent="0.25">
      <c r="A447" s="58" t="str">
        <f>VLOOKUP('By Town'!D447,'Towns by Region'!$A$2:$B$360,2,FALSE)</f>
        <v>Salem</v>
      </c>
      <c r="B447" s="58">
        <v>4</v>
      </c>
      <c r="C447" s="58">
        <v>21804</v>
      </c>
      <c r="D447" s="49" t="s">
        <v>1173</v>
      </c>
      <c r="E447" s="49" t="s">
        <v>5058</v>
      </c>
      <c r="F447" s="45">
        <v>201.84761274930273</v>
      </c>
      <c r="G447" s="50">
        <v>498</v>
      </c>
    </row>
    <row r="448" spans="1:7" ht="31.5" x14ac:dyDescent="0.25">
      <c r="A448" s="58" t="str">
        <f>VLOOKUP('By Town'!D448,'Towns by Region'!$A$2:$B$360,2,FALSE)</f>
        <v>Salem</v>
      </c>
      <c r="B448" s="58">
        <v>4</v>
      </c>
      <c r="C448" s="58">
        <v>21805</v>
      </c>
      <c r="D448" s="49" t="s">
        <v>1173</v>
      </c>
      <c r="E448" s="49" t="s">
        <v>5058</v>
      </c>
      <c r="F448" s="45">
        <v>201.82040643562021</v>
      </c>
      <c r="G448" s="50">
        <v>499</v>
      </c>
    </row>
    <row r="449" spans="1:7" ht="31.5" x14ac:dyDescent="0.25">
      <c r="A449" s="58" t="str">
        <f>VLOOKUP('By Town'!D449,'Towns by Region'!$A$2:$B$360,2,FALSE)</f>
        <v>Salem</v>
      </c>
      <c r="B449" s="58">
        <v>4</v>
      </c>
      <c r="C449" s="58">
        <v>21479</v>
      </c>
      <c r="D449" s="49" t="s">
        <v>1173</v>
      </c>
      <c r="E449" s="49" t="s">
        <v>5059</v>
      </c>
      <c r="F449" s="45">
        <v>201.81391803983951</v>
      </c>
      <c r="G449" s="50">
        <v>500</v>
      </c>
    </row>
    <row r="450" spans="1:7" ht="31.5" x14ac:dyDescent="0.25">
      <c r="A450" s="58" t="str">
        <f>VLOOKUP('By Town'!D450,'Towns by Region'!$A$2:$B$360,2,FALSE)</f>
        <v>Salem</v>
      </c>
      <c r="B450" s="58">
        <v>4</v>
      </c>
      <c r="C450" s="58">
        <v>21478</v>
      </c>
      <c r="D450" s="49" t="s">
        <v>1173</v>
      </c>
      <c r="E450" s="49" t="s">
        <v>5059</v>
      </c>
      <c r="F450" s="45">
        <v>201.80510932125844</v>
      </c>
      <c r="G450" s="50">
        <v>501</v>
      </c>
    </row>
    <row r="451" spans="1:7" ht="15.75" x14ac:dyDescent="0.25">
      <c r="A451" s="58" t="str">
        <f>VLOOKUP('By Town'!D451,'Towns by Region'!$A$2:$B$360,2,FALSE)</f>
        <v>Salem</v>
      </c>
      <c r="B451" s="58">
        <v>4</v>
      </c>
      <c r="C451" s="58">
        <v>23480</v>
      </c>
      <c r="D451" s="49" t="s">
        <v>1173</v>
      </c>
      <c r="E451" s="49" t="s">
        <v>5060</v>
      </c>
      <c r="F451" s="45">
        <v>201.75566110034245</v>
      </c>
      <c r="G451" s="50">
        <v>503</v>
      </c>
    </row>
    <row r="452" spans="1:7" ht="15.75" x14ac:dyDescent="0.25">
      <c r="A452" s="58" t="str">
        <f>VLOOKUP('By Town'!D452,'Towns by Region'!$A$2:$B$360,2,FALSE)</f>
        <v>Salem</v>
      </c>
      <c r="B452" s="58">
        <v>4</v>
      </c>
      <c r="C452" s="58">
        <v>11569</v>
      </c>
      <c r="D452" s="49" t="s">
        <v>1173</v>
      </c>
      <c r="E452" s="49" t="s">
        <v>5061</v>
      </c>
      <c r="F452" s="45">
        <v>201.6582313053523</v>
      </c>
      <c r="G452" s="50">
        <v>505</v>
      </c>
    </row>
    <row r="453" spans="1:7" ht="15.75" x14ac:dyDescent="0.25">
      <c r="A453" s="58" t="str">
        <f>VLOOKUP('By Town'!D453,'Towns by Region'!$A$2:$B$360,2,FALSE)</f>
        <v>Salem</v>
      </c>
      <c r="B453" s="58">
        <v>4</v>
      </c>
      <c r="C453" s="58">
        <v>11570</v>
      </c>
      <c r="D453" s="49" t="s">
        <v>1173</v>
      </c>
      <c r="E453" s="49" t="s">
        <v>5061</v>
      </c>
      <c r="F453" s="45">
        <v>201.64936405024676</v>
      </c>
      <c r="G453" s="50">
        <v>506</v>
      </c>
    </row>
    <row r="454" spans="1:7" ht="15.75" x14ac:dyDescent="0.25">
      <c r="A454" s="58" t="str">
        <f>VLOOKUP('By Town'!D454,'Towns by Region'!$A$2:$B$360,2,FALSE)</f>
        <v>Salem</v>
      </c>
      <c r="B454" s="58">
        <v>4</v>
      </c>
      <c r="C454" s="58">
        <v>9491</v>
      </c>
      <c r="D454" s="49" t="s">
        <v>1173</v>
      </c>
      <c r="E454" s="49" t="s">
        <v>5064</v>
      </c>
      <c r="F454" s="45">
        <v>201.56509667659037</v>
      </c>
      <c r="G454" s="50">
        <v>510</v>
      </c>
    </row>
    <row r="455" spans="1:7" ht="31.5" x14ac:dyDescent="0.25">
      <c r="A455" s="58" t="str">
        <f>VLOOKUP('By Town'!D455,'Towns by Region'!$A$2:$B$360,2,FALSE)</f>
        <v>Salem</v>
      </c>
      <c r="B455" s="58">
        <v>4</v>
      </c>
      <c r="C455" s="58">
        <v>9582</v>
      </c>
      <c r="D455" s="49" t="s">
        <v>1173</v>
      </c>
      <c r="E455" s="49" t="s">
        <v>5089</v>
      </c>
      <c r="F455" s="45">
        <v>198.97896264952232</v>
      </c>
      <c r="G455" s="50">
        <v>577</v>
      </c>
    </row>
    <row r="456" spans="1:7" ht="31.5" x14ac:dyDescent="0.25">
      <c r="A456" s="58" t="str">
        <f>VLOOKUP('By Town'!D456,'Towns by Region'!$A$2:$B$360,2,FALSE)</f>
        <v>Salem</v>
      </c>
      <c r="B456" s="58">
        <v>4</v>
      </c>
      <c r="C456" s="58">
        <v>9583</v>
      </c>
      <c r="D456" s="49" t="s">
        <v>1173</v>
      </c>
      <c r="E456" s="49" t="s">
        <v>5089</v>
      </c>
      <c r="F456" s="45">
        <v>198.97845600015378</v>
      </c>
      <c r="G456" s="50">
        <v>578</v>
      </c>
    </row>
    <row r="457" spans="1:7" ht="31.5" x14ac:dyDescent="0.25">
      <c r="A457" s="58" t="str">
        <f>VLOOKUP('By Town'!D457,'Towns by Region'!$A$2:$B$360,2,FALSE)</f>
        <v>Salem</v>
      </c>
      <c r="B457" s="58">
        <v>4</v>
      </c>
      <c r="C457" s="58">
        <v>21000</v>
      </c>
      <c r="D457" s="49" t="s">
        <v>1173</v>
      </c>
      <c r="E457" s="49" t="s">
        <v>4393</v>
      </c>
      <c r="F457" s="45">
        <v>195.06712401330111</v>
      </c>
      <c r="G457" s="50">
        <v>660</v>
      </c>
    </row>
    <row r="458" spans="1:7" ht="31.5" x14ac:dyDescent="0.25">
      <c r="A458" s="58" t="str">
        <f>VLOOKUP('By Town'!D458,'Towns by Region'!$A$2:$B$360,2,FALSE)</f>
        <v>Salem</v>
      </c>
      <c r="B458" s="58">
        <v>4</v>
      </c>
      <c r="C458" s="58">
        <v>13861</v>
      </c>
      <c r="D458" s="49" t="s">
        <v>1173</v>
      </c>
      <c r="E458" s="49" t="s">
        <v>4394</v>
      </c>
      <c r="F458" s="45">
        <v>195.05219341160048</v>
      </c>
      <c r="G458" s="50">
        <v>662</v>
      </c>
    </row>
    <row r="459" spans="1:7" ht="15.75" x14ac:dyDescent="0.25">
      <c r="A459" s="58" t="str">
        <f>VLOOKUP('By Town'!D459,'Towns by Region'!$A$2:$B$360,2,FALSE)</f>
        <v>Salem</v>
      </c>
      <c r="B459" s="58">
        <v>4</v>
      </c>
      <c r="C459" s="58">
        <v>20185</v>
      </c>
      <c r="D459" s="49" t="s">
        <v>1173</v>
      </c>
      <c r="E459" s="49" t="s">
        <v>5164</v>
      </c>
      <c r="F459" s="45">
        <v>191.99381570857804</v>
      </c>
      <c r="G459" s="50">
        <v>753</v>
      </c>
    </row>
    <row r="460" spans="1:7" ht="15.75" x14ac:dyDescent="0.25">
      <c r="A460" s="58" t="str">
        <f>VLOOKUP('By Town'!D460,'Towns by Region'!$A$2:$B$360,2,FALSE)</f>
        <v>Salem</v>
      </c>
      <c r="B460" s="58">
        <v>4</v>
      </c>
      <c r="C460" s="58">
        <v>20186</v>
      </c>
      <c r="D460" s="49" t="s">
        <v>1173</v>
      </c>
      <c r="E460" s="49" t="s">
        <v>5164</v>
      </c>
      <c r="F460" s="45">
        <v>191.99328325462781</v>
      </c>
      <c r="G460" s="50">
        <v>754</v>
      </c>
    </row>
    <row r="461" spans="1:7" ht="15.75" x14ac:dyDescent="0.25">
      <c r="A461" s="58" t="str">
        <f>VLOOKUP('By Town'!D461,'Towns by Region'!$A$2:$B$360,2,FALSE)</f>
        <v>Salem</v>
      </c>
      <c r="B461" s="58">
        <v>4</v>
      </c>
      <c r="C461" s="58">
        <v>16566</v>
      </c>
      <c r="D461" s="49" t="s">
        <v>1173</v>
      </c>
      <c r="E461" s="49" t="s">
        <v>5175</v>
      </c>
      <c r="F461" s="45">
        <v>190.79494520546118</v>
      </c>
      <c r="G461" s="50">
        <v>792</v>
      </c>
    </row>
    <row r="462" spans="1:7" ht="31.5" x14ac:dyDescent="0.25">
      <c r="A462" s="58" t="str">
        <f>VLOOKUP('By Town'!D462,'Towns by Region'!$A$2:$B$360,2,FALSE)</f>
        <v>Salem</v>
      </c>
      <c r="B462" s="58">
        <v>4</v>
      </c>
      <c r="C462" s="58">
        <v>21180</v>
      </c>
      <c r="D462" s="49" t="s">
        <v>1173</v>
      </c>
      <c r="E462" s="49" t="s">
        <v>5177</v>
      </c>
      <c r="F462" s="45">
        <v>190.64689952712558</v>
      </c>
      <c r="G462" s="50">
        <v>795</v>
      </c>
    </row>
    <row r="463" spans="1:7" ht="15.75" x14ac:dyDescent="0.25">
      <c r="A463" s="58" t="str">
        <f>VLOOKUP('By Town'!D463,'Towns by Region'!$A$2:$B$360,2,FALSE)</f>
        <v>Salem</v>
      </c>
      <c r="B463" s="58">
        <v>4</v>
      </c>
      <c r="C463" s="58">
        <v>2736</v>
      </c>
      <c r="D463" s="49" t="s">
        <v>1173</v>
      </c>
      <c r="E463" s="49" t="s">
        <v>5178</v>
      </c>
      <c r="F463" s="45">
        <v>190.53652539773307</v>
      </c>
      <c r="G463" s="50">
        <v>796</v>
      </c>
    </row>
    <row r="464" spans="1:7" ht="15.75" x14ac:dyDescent="0.25">
      <c r="A464" s="58" t="str">
        <f>VLOOKUP('By Town'!D464,'Towns by Region'!$A$2:$B$360,2,FALSE)</f>
        <v>Salem</v>
      </c>
      <c r="B464" s="58">
        <v>4</v>
      </c>
      <c r="C464" s="58">
        <v>2737</v>
      </c>
      <c r="D464" s="49" t="s">
        <v>1173</v>
      </c>
      <c r="E464" s="49" t="s">
        <v>5178</v>
      </c>
      <c r="F464" s="45">
        <v>190.48320613378192</v>
      </c>
      <c r="G464" s="50">
        <v>800</v>
      </c>
    </row>
    <row r="465" spans="1:7" ht="31.5" x14ac:dyDescent="0.25">
      <c r="A465" s="58" t="str">
        <f>VLOOKUP('By Town'!D465,'Towns by Region'!$A$2:$B$360,2,FALSE)</f>
        <v>Salem</v>
      </c>
      <c r="B465" s="58">
        <v>4</v>
      </c>
      <c r="C465" s="58">
        <v>13462</v>
      </c>
      <c r="D465" s="49" t="s">
        <v>1173</v>
      </c>
      <c r="E465" s="49" t="s">
        <v>5185</v>
      </c>
      <c r="F465" s="45">
        <v>189.98350907214154</v>
      </c>
      <c r="G465" s="50">
        <v>819</v>
      </c>
    </row>
    <row r="466" spans="1:7" ht="15.75" x14ac:dyDescent="0.25">
      <c r="A466" s="58" t="str">
        <f>VLOOKUP('By Town'!D466,'Towns by Region'!$A$2:$B$360,2,FALSE)</f>
        <v>Salem</v>
      </c>
      <c r="B466" s="58">
        <v>4</v>
      </c>
      <c r="C466" s="58">
        <v>18239</v>
      </c>
      <c r="D466" s="49" t="s">
        <v>1173</v>
      </c>
      <c r="E466" s="49" t="s">
        <v>4438</v>
      </c>
      <c r="F466" s="45">
        <v>188.43026149148298</v>
      </c>
      <c r="G466" s="50">
        <v>858</v>
      </c>
    </row>
    <row r="467" spans="1:7" ht="15.75" x14ac:dyDescent="0.25">
      <c r="A467" s="58" t="str">
        <f>VLOOKUP('By Town'!D467,'Towns by Region'!$A$2:$B$360,2,FALSE)</f>
        <v>Salem</v>
      </c>
      <c r="B467" s="58">
        <v>4</v>
      </c>
      <c r="C467" s="58">
        <v>18240</v>
      </c>
      <c r="D467" s="49" t="s">
        <v>1173</v>
      </c>
      <c r="E467" s="49" t="s">
        <v>4439</v>
      </c>
      <c r="F467" s="45">
        <v>188.41693666880474</v>
      </c>
      <c r="G467" s="50">
        <v>859</v>
      </c>
    </row>
    <row r="468" spans="1:7" ht="15.75" x14ac:dyDescent="0.25">
      <c r="A468" s="58" t="str">
        <f>VLOOKUP('By Town'!D468,'Towns by Region'!$A$2:$B$360,2,FALSE)</f>
        <v>Salem</v>
      </c>
      <c r="B468" s="58">
        <v>4</v>
      </c>
      <c r="C468" s="58">
        <v>5269</v>
      </c>
      <c r="D468" s="49" t="s">
        <v>1173</v>
      </c>
      <c r="E468" s="49" t="s">
        <v>5198</v>
      </c>
      <c r="F468" s="45">
        <v>188.39408590639161</v>
      </c>
      <c r="G468" s="50">
        <v>861</v>
      </c>
    </row>
    <row r="469" spans="1:7" ht="15.75" x14ac:dyDescent="0.25">
      <c r="A469" s="58" t="str">
        <f>VLOOKUP('By Town'!D469,'Towns by Region'!$A$2:$B$360,2,FALSE)</f>
        <v>Salem</v>
      </c>
      <c r="B469" s="58">
        <v>4</v>
      </c>
      <c r="C469" s="58">
        <v>22228</v>
      </c>
      <c r="D469" s="49" t="s">
        <v>1173</v>
      </c>
      <c r="E469" s="49" t="s">
        <v>4440</v>
      </c>
      <c r="F469" s="45">
        <v>188.30634317397462</v>
      </c>
      <c r="G469" s="50">
        <v>862</v>
      </c>
    </row>
    <row r="470" spans="1:7" ht="15.75" x14ac:dyDescent="0.25">
      <c r="A470" s="58" t="str">
        <f>VLOOKUP('By Town'!D470,'Towns by Region'!$A$2:$B$360,2,FALSE)</f>
        <v>Salem</v>
      </c>
      <c r="B470" s="58">
        <v>4</v>
      </c>
      <c r="C470" s="58">
        <v>11735</v>
      </c>
      <c r="D470" s="49" t="s">
        <v>1173</v>
      </c>
      <c r="E470" s="49" t="s">
        <v>1738</v>
      </c>
      <c r="F470" s="45">
        <v>185.71371069986552</v>
      </c>
      <c r="G470" s="50">
        <v>925</v>
      </c>
    </row>
    <row r="471" spans="1:7" ht="15.75" x14ac:dyDescent="0.25">
      <c r="A471" s="58" t="str">
        <f>VLOOKUP('By Town'!D471,'Towns by Region'!$A$2:$B$360,2,FALSE)</f>
        <v>Salem</v>
      </c>
      <c r="B471" s="58">
        <v>4</v>
      </c>
      <c r="C471" s="58">
        <v>11734</v>
      </c>
      <c r="D471" s="49" t="s">
        <v>1173</v>
      </c>
      <c r="E471" s="49" t="s">
        <v>1738</v>
      </c>
      <c r="F471" s="45">
        <v>185.71362040988419</v>
      </c>
      <c r="G471" s="50">
        <v>926</v>
      </c>
    </row>
    <row r="472" spans="1:7" ht="15.75" x14ac:dyDescent="0.25">
      <c r="A472" s="58" t="str">
        <f>VLOOKUP('By Town'!D472,'Towns by Region'!$A$2:$B$360,2,FALSE)</f>
        <v>Salem</v>
      </c>
      <c r="B472" s="58">
        <v>4</v>
      </c>
      <c r="C472" s="58">
        <v>22073</v>
      </c>
      <c r="D472" s="49" t="s">
        <v>1173</v>
      </c>
      <c r="E472" s="49" t="s">
        <v>4949</v>
      </c>
      <c r="F472" s="45">
        <v>181.73693923298478</v>
      </c>
      <c r="G472" s="50">
        <v>1020</v>
      </c>
    </row>
    <row r="473" spans="1:7" ht="15.75" x14ac:dyDescent="0.25">
      <c r="A473" s="58" t="str">
        <f>VLOOKUP('By Town'!D473,'Towns by Region'!$A$2:$B$360,2,FALSE)</f>
        <v>Salem</v>
      </c>
      <c r="B473" s="58">
        <v>4</v>
      </c>
      <c r="C473" s="58">
        <v>6261</v>
      </c>
      <c r="D473" s="49" t="s">
        <v>1173</v>
      </c>
      <c r="E473" s="49" t="s">
        <v>5043</v>
      </c>
      <c r="F473" s="45">
        <v>178.7423878003741</v>
      </c>
      <c r="G473" s="50">
        <v>1058</v>
      </c>
    </row>
    <row r="474" spans="1:7" ht="15.75" x14ac:dyDescent="0.25">
      <c r="A474" s="58" t="str">
        <f>VLOOKUP('By Town'!D474,'Towns by Region'!$A$2:$B$360,2,FALSE)</f>
        <v>Salem</v>
      </c>
      <c r="B474" s="58">
        <v>4</v>
      </c>
      <c r="C474" s="58">
        <v>8883</v>
      </c>
      <c r="D474" s="49" t="s">
        <v>1173</v>
      </c>
      <c r="E474" s="49" t="s">
        <v>4453</v>
      </c>
      <c r="F474" s="45">
        <v>178.69600393511629</v>
      </c>
      <c r="G474" s="50">
        <v>1060</v>
      </c>
    </row>
    <row r="475" spans="1:7" ht="15.75" x14ac:dyDescent="0.25">
      <c r="A475" s="58" t="str">
        <f>VLOOKUP('By Town'!D475,'Towns by Region'!$A$2:$B$360,2,FALSE)</f>
        <v>Salem</v>
      </c>
      <c r="B475" s="58">
        <v>4</v>
      </c>
      <c r="C475" s="58">
        <v>6454</v>
      </c>
      <c r="D475" s="49" t="s">
        <v>1173</v>
      </c>
      <c r="E475" s="49" t="s">
        <v>1804</v>
      </c>
      <c r="F475" s="45">
        <v>177.776726563533</v>
      </c>
      <c r="G475" s="50">
        <v>1072</v>
      </c>
    </row>
    <row r="476" spans="1:7" ht="15.75" x14ac:dyDescent="0.25">
      <c r="A476" s="58" t="str">
        <f>VLOOKUP('By Town'!D476,'Towns by Region'!$A$2:$B$360,2,FALSE)</f>
        <v>Salem</v>
      </c>
      <c r="B476" s="58">
        <v>4</v>
      </c>
      <c r="C476" s="58">
        <v>23481</v>
      </c>
      <c r="D476" s="49" t="s">
        <v>1173</v>
      </c>
      <c r="E476" s="49" t="s">
        <v>5060</v>
      </c>
      <c r="F476" s="45">
        <v>176.83690514960193</v>
      </c>
      <c r="G476" s="50">
        <v>1093</v>
      </c>
    </row>
    <row r="477" spans="1:7" ht="15.75" x14ac:dyDescent="0.25">
      <c r="A477" s="58" t="str">
        <f>VLOOKUP('By Town'!D477,'Towns by Region'!$A$2:$B$360,2,FALSE)</f>
        <v>Salem</v>
      </c>
      <c r="B477" s="58">
        <v>4</v>
      </c>
      <c r="C477" s="58">
        <v>16541</v>
      </c>
      <c r="D477" s="49" t="s">
        <v>1173</v>
      </c>
      <c r="E477" s="49" t="s">
        <v>4950</v>
      </c>
      <c r="F477" s="45">
        <v>170.04598876628759</v>
      </c>
      <c r="G477" s="50">
        <v>1197</v>
      </c>
    </row>
    <row r="478" spans="1:7" ht="31.5" x14ac:dyDescent="0.25">
      <c r="A478" s="58" t="str">
        <f>VLOOKUP('By Town'!D478,'Towns by Region'!$A$2:$B$360,2,FALSE)</f>
        <v>Salem</v>
      </c>
      <c r="B478" s="58">
        <v>4</v>
      </c>
      <c r="C478" s="58">
        <v>21181</v>
      </c>
      <c r="D478" s="49" t="s">
        <v>1173</v>
      </c>
      <c r="E478" s="49" t="s">
        <v>5177</v>
      </c>
      <c r="F478" s="45">
        <v>165.66972171347652</v>
      </c>
      <c r="G478" s="50">
        <v>1272</v>
      </c>
    </row>
    <row r="479" spans="1:7" ht="15.75" x14ac:dyDescent="0.25">
      <c r="A479" s="58" t="str">
        <f>VLOOKUP('By Town'!D479,'Towns by Region'!$A$2:$B$360,2,FALSE)</f>
        <v>Salem</v>
      </c>
      <c r="B479" s="58">
        <v>4</v>
      </c>
      <c r="C479" s="58">
        <v>10841</v>
      </c>
      <c r="D479" s="49" t="s">
        <v>1173</v>
      </c>
      <c r="E479" s="49" t="s">
        <v>5327</v>
      </c>
      <c r="F479" s="45">
        <v>165.63167735726702</v>
      </c>
      <c r="G479" s="50">
        <v>1275</v>
      </c>
    </row>
    <row r="480" spans="1:7" ht="31.5" x14ac:dyDescent="0.25">
      <c r="A480" s="58" t="str">
        <f>VLOOKUP('By Town'!D480,'Towns by Region'!$A$2:$B$360,2,FALSE)</f>
        <v>Salem</v>
      </c>
      <c r="B480" s="58">
        <v>4</v>
      </c>
      <c r="C480" s="58">
        <v>13463</v>
      </c>
      <c r="D480" s="49" t="s">
        <v>1173</v>
      </c>
      <c r="E480" s="49" t="s">
        <v>5185</v>
      </c>
      <c r="F480" s="45">
        <v>164.97870027594686</v>
      </c>
      <c r="G480" s="50">
        <v>1289</v>
      </c>
    </row>
    <row r="481" spans="1:7" ht="15.75" x14ac:dyDescent="0.25">
      <c r="A481" s="58" t="str">
        <f>VLOOKUP('By Town'!D481,'Towns by Region'!$A$2:$B$360,2,FALSE)</f>
        <v>Salem</v>
      </c>
      <c r="B481" s="58">
        <v>4</v>
      </c>
      <c r="C481" s="58">
        <v>6260</v>
      </c>
      <c r="D481" s="49" t="s">
        <v>1173</v>
      </c>
      <c r="E481" s="49" t="s">
        <v>5043</v>
      </c>
      <c r="F481" s="45">
        <v>163.71994374910994</v>
      </c>
      <c r="G481" s="50">
        <v>1316</v>
      </c>
    </row>
    <row r="482" spans="1:7" ht="15.75" x14ac:dyDescent="0.25">
      <c r="A482" s="58" t="str">
        <f>VLOOKUP('By Town'!D482,'Towns by Region'!$A$2:$B$360,2,FALSE)</f>
        <v>Salem</v>
      </c>
      <c r="B482" s="58">
        <v>4</v>
      </c>
      <c r="C482" s="58">
        <v>4674</v>
      </c>
      <c r="D482" s="49" t="s">
        <v>1173</v>
      </c>
      <c r="E482" s="49" t="s">
        <v>5044</v>
      </c>
      <c r="F482" s="45">
        <v>163.6845490696945</v>
      </c>
      <c r="G482" s="50">
        <v>1318</v>
      </c>
    </row>
    <row r="483" spans="1:7" ht="15.75" x14ac:dyDescent="0.25">
      <c r="A483" s="58" t="str">
        <f>VLOOKUP('By Town'!D483,'Towns by Region'!$A$2:$B$360,2,FALSE)</f>
        <v>Salem</v>
      </c>
      <c r="B483" s="58">
        <v>4</v>
      </c>
      <c r="C483" s="58">
        <v>16567</v>
      </c>
      <c r="D483" s="49" t="s">
        <v>1173</v>
      </c>
      <c r="E483" s="49" t="s">
        <v>5175</v>
      </c>
      <c r="F483" s="45">
        <v>150.69242988511505</v>
      </c>
      <c r="G483" s="50">
        <v>1526</v>
      </c>
    </row>
    <row r="484" spans="1:7" ht="15.75" x14ac:dyDescent="0.25">
      <c r="A484" s="58" t="str">
        <f>VLOOKUP('By Town'!D484,'Towns by Region'!$A$2:$B$360,2,FALSE)</f>
        <v>Salem</v>
      </c>
      <c r="B484" s="58">
        <v>4</v>
      </c>
      <c r="C484" s="58">
        <v>23106</v>
      </c>
      <c r="D484" s="49" t="s">
        <v>1173</v>
      </c>
      <c r="E484" s="49" t="s">
        <v>5391</v>
      </c>
      <c r="F484" s="45">
        <v>150.1241893140419</v>
      </c>
      <c r="G484" s="50">
        <v>1540</v>
      </c>
    </row>
    <row r="485" spans="1:7" ht="15.75" x14ac:dyDescent="0.25">
      <c r="A485" s="58" t="str">
        <f>VLOOKUP('By Town'!D485,'Towns by Region'!$A$2:$B$360,2,FALSE)</f>
        <v>Salem</v>
      </c>
      <c r="B485" s="58">
        <v>4</v>
      </c>
      <c r="C485" s="58">
        <v>10801</v>
      </c>
      <c r="D485" s="49" t="s">
        <v>1173</v>
      </c>
      <c r="E485" s="49" t="s">
        <v>5398</v>
      </c>
      <c r="F485" s="45">
        <v>147.45127304123901</v>
      </c>
      <c r="G485" s="50">
        <v>1569</v>
      </c>
    </row>
    <row r="486" spans="1:7" ht="15.75" x14ac:dyDescent="0.25">
      <c r="A486" s="58" t="str">
        <f>VLOOKUP('By Town'!D486,'Towns by Region'!$A$2:$B$360,2,FALSE)</f>
        <v>Salem</v>
      </c>
      <c r="B486" s="58">
        <v>4</v>
      </c>
      <c r="C486" s="58">
        <v>16406</v>
      </c>
      <c r="D486" s="49" t="s">
        <v>1173</v>
      </c>
      <c r="E486" s="49" t="s">
        <v>2037</v>
      </c>
      <c r="F486" s="45">
        <v>146.73990051970583</v>
      </c>
      <c r="G486" s="50">
        <v>1574</v>
      </c>
    </row>
    <row r="487" spans="1:7" ht="15.75" x14ac:dyDescent="0.25">
      <c r="A487" s="58" t="str">
        <f>VLOOKUP('By Town'!D487,'Towns by Region'!$A$2:$B$360,2,FALSE)</f>
        <v>Salem</v>
      </c>
      <c r="B487" s="58">
        <v>4</v>
      </c>
      <c r="C487" s="58">
        <v>11733</v>
      </c>
      <c r="D487" s="49" t="s">
        <v>1173</v>
      </c>
      <c r="E487" s="49" t="s">
        <v>1738</v>
      </c>
      <c r="F487" s="45">
        <v>145.71257283544028</v>
      </c>
      <c r="G487" s="50">
        <v>1603</v>
      </c>
    </row>
    <row r="488" spans="1:7" ht="15.75" x14ac:dyDescent="0.25">
      <c r="A488" s="58" t="str">
        <f>VLOOKUP('By Town'!D488,'Towns by Region'!$A$2:$B$360,2,FALSE)</f>
        <v>Salem</v>
      </c>
      <c r="B488" s="58">
        <v>4</v>
      </c>
      <c r="C488" s="58">
        <v>9490</v>
      </c>
      <c r="D488" s="49" t="s">
        <v>1173</v>
      </c>
      <c r="E488" s="49" t="s">
        <v>5064</v>
      </c>
      <c r="F488" s="45">
        <v>136.57422351087425</v>
      </c>
      <c r="G488" s="50">
        <v>1702</v>
      </c>
    </row>
    <row r="489" spans="1:7" ht="15.75" x14ac:dyDescent="0.25">
      <c r="A489" s="58" t="str">
        <f>VLOOKUP('By Town'!D489,'Towns by Region'!$A$2:$B$360,2,FALSE)</f>
        <v>Salem</v>
      </c>
      <c r="B489" s="58">
        <v>4</v>
      </c>
      <c r="C489" s="58">
        <v>243</v>
      </c>
      <c r="D489" s="49" t="s">
        <v>1173</v>
      </c>
      <c r="E489" s="49" t="s">
        <v>2160</v>
      </c>
      <c r="F489" s="45">
        <v>129.20895845988824</v>
      </c>
      <c r="G489" s="50">
        <v>1833</v>
      </c>
    </row>
    <row r="490" spans="1:7" ht="15.75" x14ac:dyDescent="0.25">
      <c r="A490" s="58" t="str">
        <f>VLOOKUP('By Town'!D490,'Towns by Region'!$A$2:$B$360,2,FALSE)</f>
        <v>Salem</v>
      </c>
      <c r="B490" s="58">
        <v>4</v>
      </c>
      <c r="C490" s="58">
        <v>10840</v>
      </c>
      <c r="D490" s="49" t="s">
        <v>1173</v>
      </c>
      <c r="E490" s="49" t="s">
        <v>5327</v>
      </c>
      <c r="F490" s="45">
        <v>125.63324460937379</v>
      </c>
      <c r="G490" s="50">
        <v>1904</v>
      </c>
    </row>
    <row r="491" spans="1:7" ht="31.5" x14ac:dyDescent="0.25">
      <c r="A491" s="58" t="str">
        <f>VLOOKUP('By Town'!D491,'Towns by Region'!$A$2:$B$360,2,FALSE)</f>
        <v>Salem</v>
      </c>
      <c r="B491" s="58">
        <v>4</v>
      </c>
      <c r="C491" s="58">
        <v>21388</v>
      </c>
      <c r="D491" s="49" t="s">
        <v>1173</v>
      </c>
      <c r="E491" s="49" t="s">
        <v>5487</v>
      </c>
      <c r="F491" s="45">
        <v>121.01260269869289</v>
      </c>
      <c r="G491" s="50">
        <v>1937</v>
      </c>
    </row>
    <row r="492" spans="1:7" ht="31.5" x14ac:dyDescent="0.25">
      <c r="A492" s="58" t="str">
        <f>VLOOKUP('By Town'!D492,'Towns by Region'!$A$2:$B$360,2,FALSE)</f>
        <v>Salem</v>
      </c>
      <c r="B492" s="58">
        <v>4</v>
      </c>
      <c r="C492" s="58">
        <v>21389</v>
      </c>
      <c r="D492" s="49" t="s">
        <v>1173</v>
      </c>
      <c r="E492" s="49" t="s">
        <v>5487</v>
      </c>
      <c r="F492" s="45">
        <v>120.84881179728431</v>
      </c>
      <c r="G492" s="50">
        <v>1943</v>
      </c>
    </row>
    <row r="493" spans="1:7" ht="31.5" x14ac:dyDescent="0.25">
      <c r="A493" s="58" t="str">
        <f>VLOOKUP('By Town'!D493,'Towns by Region'!$A$2:$B$360,2,FALSE)</f>
        <v>Salem</v>
      </c>
      <c r="B493" s="58">
        <v>4</v>
      </c>
      <c r="C493" s="58">
        <v>271</v>
      </c>
      <c r="D493" s="49" t="s">
        <v>1173</v>
      </c>
      <c r="E493" s="49" t="s">
        <v>5488</v>
      </c>
      <c r="F493" s="45">
        <v>120.66507122375072</v>
      </c>
      <c r="G493" s="50">
        <v>1944</v>
      </c>
    </row>
    <row r="494" spans="1:7" ht="31.5" x14ac:dyDescent="0.25">
      <c r="A494" s="58" t="str">
        <f>VLOOKUP('By Town'!D494,'Towns by Region'!$A$2:$B$360,2,FALSE)</f>
        <v>Salem</v>
      </c>
      <c r="B494" s="58">
        <v>4</v>
      </c>
      <c r="C494" s="58">
        <v>272</v>
      </c>
      <c r="D494" s="49" t="s">
        <v>1173</v>
      </c>
      <c r="E494" s="49" t="s">
        <v>5488</v>
      </c>
      <c r="F494" s="45">
        <v>120.65871234002532</v>
      </c>
      <c r="G494" s="50">
        <v>1945</v>
      </c>
    </row>
    <row r="495" spans="1:7" ht="31.5" x14ac:dyDescent="0.25">
      <c r="A495" s="58" t="str">
        <f>VLOOKUP('By Town'!D495,'Towns by Region'!$A$2:$B$360,2,FALSE)</f>
        <v>Salem</v>
      </c>
      <c r="B495" s="58">
        <v>4</v>
      </c>
      <c r="C495" s="58">
        <v>14904</v>
      </c>
      <c r="D495" s="49" t="s">
        <v>1173</v>
      </c>
      <c r="E495" s="49" t="s">
        <v>5493</v>
      </c>
      <c r="F495" s="45">
        <v>119.15816528227595</v>
      </c>
      <c r="G495" s="50">
        <v>1959</v>
      </c>
    </row>
    <row r="496" spans="1:7" ht="15.75" x14ac:dyDescent="0.25">
      <c r="A496" s="58" t="str">
        <f>VLOOKUP('By Town'!D496,'Towns by Region'!$A$2:$B$360,2,FALSE)</f>
        <v>Salem</v>
      </c>
      <c r="B496" s="58">
        <v>4</v>
      </c>
      <c r="C496" s="58">
        <v>1145</v>
      </c>
      <c r="D496" s="49" t="s">
        <v>1173</v>
      </c>
      <c r="E496" s="49" t="s">
        <v>5504</v>
      </c>
      <c r="F496" s="45">
        <v>115.7171568829561</v>
      </c>
      <c r="G496" s="50">
        <v>1988</v>
      </c>
    </row>
    <row r="497" spans="1:7" ht="15.75" x14ac:dyDescent="0.25">
      <c r="A497" s="58" t="str">
        <f>VLOOKUP('By Town'!D497,'Towns by Region'!$A$2:$B$360,2,FALSE)</f>
        <v>Salem</v>
      </c>
      <c r="B497" s="58">
        <v>4</v>
      </c>
      <c r="C497" s="58">
        <v>245</v>
      </c>
      <c r="D497" s="49" t="s">
        <v>1173</v>
      </c>
      <c r="E497" s="49" t="s">
        <v>2160</v>
      </c>
      <c r="F497" s="45">
        <v>104.20906863711434</v>
      </c>
      <c r="G497" s="50">
        <v>2091</v>
      </c>
    </row>
    <row r="498" spans="1:7" ht="15.75" x14ac:dyDescent="0.25">
      <c r="A498" s="58" t="str">
        <f>VLOOKUP('By Town'!D498,'Towns by Region'!$A$2:$B$360,2,FALSE)</f>
        <v>Salem</v>
      </c>
      <c r="B498" s="58">
        <v>4</v>
      </c>
      <c r="C498" s="58">
        <v>242</v>
      </c>
      <c r="D498" s="49" t="s">
        <v>1173</v>
      </c>
      <c r="E498" s="49" t="s">
        <v>2160</v>
      </c>
      <c r="F498" s="45">
        <v>104.20864014905769</v>
      </c>
      <c r="G498" s="50">
        <v>2092</v>
      </c>
    </row>
    <row r="499" spans="1:7" ht="31.5" x14ac:dyDescent="0.25">
      <c r="A499" s="58" t="str">
        <f>VLOOKUP('By Town'!D499,'Towns by Region'!$A$2:$B$360,2,FALSE)</f>
        <v>Salem</v>
      </c>
      <c r="B499" s="58">
        <v>4</v>
      </c>
      <c r="C499" s="58">
        <v>16730</v>
      </c>
      <c r="D499" s="49" t="s">
        <v>1173</v>
      </c>
      <c r="E499" s="49" t="s">
        <v>5555</v>
      </c>
      <c r="F499" s="45">
        <v>93.876045974213895</v>
      </c>
      <c r="G499" s="50">
        <v>2167</v>
      </c>
    </row>
    <row r="500" spans="1:7" ht="31.5" x14ac:dyDescent="0.25">
      <c r="A500" s="58" t="str">
        <f>VLOOKUP('By Town'!D500,'Towns by Region'!$A$2:$B$360,2,FALSE)</f>
        <v>Salem</v>
      </c>
      <c r="B500" s="58">
        <v>4</v>
      </c>
      <c r="C500" s="58">
        <v>21390</v>
      </c>
      <c r="D500" s="49" t="s">
        <v>1173</v>
      </c>
      <c r="E500" s="49" t="s">
        <v>5487</v>
      </c>
      <c r="F500" s="45">
        <v>93.24165213619051</v>
      </c>
      <c r="G500" s="50">
        <v>2169</v>
      </c>
    </row>
    <row r="501" spans="1:7" ht="15.75" x14ac:dyDescent="0.25">
      <c r="A501" s="58" t="str">
        <f>VLOOKUP('By Town'!D501,'Towns by Region'!$A$2:$B$360,2,FALSE)</f>
        <v>Salem</v>
      </c>
      <c r="B501" s="58">
        <v>4</v>
      </c>
      <c r="C501" s="58">
        <v>244</v>
      </c>
      <c r="D501" s="49" t="s">
        <v>1173</v>
      </c>
      <c r="E501" s="49" t="s">
        <v>2160</v>
      </c>
      <c r="F501" s="45">
        <v>64.209121244822953</v>
      </c>
      <c r="G501" s="50">
        <v>2253</v>
      </c>
    </row>
    <row r="502" spans="1:7" ht="15.75" x14ac:dyDescent="0.25">
      <c r="A502" s="58" t="str">
        <f>VLOOKUP('By Town'!D502,'Towns by Region'!$A$2:$B$360,2,FALSE)</f>
        <v>Lawrence</v>
      </c>
      <c r="B502" s="58">
        <v>4</v>
      </c>
      <c r="C502" s="58">
        <v>26473</v>
      </c>
      <c r="D502" s="49" t="s">
        <v>1306</v>
      </c>
      <c r="E502" s="49" t="s">
        <v>4958</v>
      </c>
      <c r="F502" s="45">
        <v>233.04978645909137</v>
      </c>
      <c r="G502" s="50">
        <v>218</v>
      </c>
    </row>
    <row r="503" spans="1:7" ht="15.75" x14ac:dyDescent="0.25">
      <c r="A503" s="58" t="str">
        <f>VLOOKUP('By Town'!D503,'Towns by Region'!$A$2:$B$360,2,FALSE)</f>
        <v>Lawrence</v>
      </c>
      <c r="B503" s="58">
        <v>4</v>
      </c>
      <c r="C503" s="58">
        <v>26504</v>
      </c>
      <c r="D503" s="49" t="s">
        <v>1306</v>
      </c>
      <c r="E503" s="49" t="s">
        <v>5038</v>
      </c>
      <c r="F503" s="45">
        <v>205.44379984362604</v>
      </c>
      <c r="G503" s="50">
        <v>422</v>
      </c>
    </row>
    <row r="504" spans="1:7" ht="15.75" x14ac:dyDescent="0.25">
      <c r="A504" s="58" t="str">
        <f>VLOOKUP('By Town'!D504,'Towns by Region'!$A$2:$B$360,2,FALSE)</f>
        <v>Lawrence</v>
      </c>
      <c r="B504" s="58">
        <v>4</v>
      </c>
      <c r="C504" s="58">
        <v>26444</v>
      </c>
      <c r="D504" s="49" t="s">
        <v>1306</v>
      </c>
      <c r="E504" s="49" t="s">
        <v>5116</v>
      </c>
      <c r="F504" s="45">
        <v>195.9037149834013</v>
      </c>
      <c r="G504" s="50">
        <v>650</v>
      </c>
    </row>
    <row r="505" spans="1:7" ht="15.75" x14ac:dyDescent="0.25">
      <c r="A505" s="58" t="str">
        <f>VLOOKUP('By Town'!D505,'Towns by Region'!$A$2:$B$360,2,FALSE)</f>
        <v>Lawrence</v>
      </c>
      <c r="B505" s="58">
        <v>4</v>
      </c>
      <c r="C505" s="58">
        <v>26443</v>
      </c>
      <c r="D505" s="49" t="s">
        <v>1306</v>
      </c>
      <c r="E505" s="49" t="s">
        <v>5117</v>
      </c>
      <c r="F505" s="45">
        <v>195.89555377725645</v>
      </c>
      <c r="G505" s="50">
        <v>651</v>
      </c>
    </row>
    <row r="506" spans="1:7" ht="15.75" x14ac:dyDescent="0.25">
      <c r="A506" s="58" t="str">
        <f>VLOOKUP('By Town'!D506,'Towns by Region'!$A$2:$B$360,2,FALSE)</f>
        <v>Lawrence</v>
      </c>
      <c r="B506" s="58">
        <v>4</v>
      </c>
      <c r="C506" s="58">
        <v>26442</v>
      </c>
      <c r="D506" s="49" t="s">
        <v>1306</v>
      </c>
      <c r="E506" s="49" t="s">
        <v>5117</v>
      </c>
      <c r="F506" s="45">
        <v>195.89416394070079</v>
      </c>
      <c r="G506" s="50">
        <v>652</v>
      </c>
    </row>
    <row r="507" spans="1:7" ht="31.5" x14ac:dyDescent="0.25">
      <c r="A507" s="58" t="str">
        <f>VLOOKUP('By Town'!D507,'Towns by Region'!$A$2:$B$360,2,FALSE)</f>
        <v>Lawrence</v>
      </c>
      <c r="B507" s="58">
        <v>4</v>
      </c>
      <c r="C507" s="58">
        <v>26416</v>
      </c>
      <c r="D507" s="49" t="s">
        <v>1306</v>
      </c>
      <c r="E507" s="49" t="s">
        <v>5144</v>
      </c>
      <c r="F507" s="45">
        <v>193.78226191079889</v>
      </c>
      <c r="G507" s="50">
        <v>706</v>
      </c>
    </row>
    <row r="508" spans="1:7" ht="31.5" x14ac:dyDescent="0.25">
      <c r="A508" s="58" t="str">
        <f>VLOOKUP('By Town'!D508,'Towns by Region'!$A$2:$B$360,2,FALSE)</f>
        <v>Lawrence</v>
      </c>
      <c r="B508" s="58">
        <v>4</v>
      </c>
      <c r="C508" s="58">
        <v>26415</v>
      </c>
      <c r="D508" s="49" t="s">
        <v>1306</v>
      </c>
      <c r="E508" s="49" t="s">
        <v>5144</v>
      </c>
      <c r="F508" s="45">
        <v>193.73099328396549</v>
      </c>
      <c r="G508" s="50">
        <v>708</v>
      </c>
    </row>
    <row r="509" spans="1:7" ht="31.5" x14ac:dyDescent="0.25">
      <c r="A509" s="58" t="str">
        <f>VLOOKUP('By Town'!D509,'Towns by Region'!$A$2:$B$360,2,FALSE)</f>
        <v>Lawrence</v>
      </c>
      <c r="B509" s="58">
        <v>4</v>
      </c>
      <c r="C509" s="58">
        <v>26410</v>
      </c>
      <c r="D509" s="49" t="s">
        <v>1306</v>
      </c>
      <c r="E509" s="49" t="s">
        <v>5145</v>
      </c>
      <c r="F509" s="45">
        <v>193.68819567134199</v>
      </c>
      <c r="G509" s="50">
        <v>709</v>
      </c>
    </row>
    <row r="510" spans="1:7" ht="31.5" x14ac:dyDescent="0.25">
      <c r="A510" s="58" t="str">
        <f>VLOOKUP('By Town'!D510,'Towns by Region'!$A$2:$B$360,2,FALSE)</f>
        <v>Lawrence</v>
      </c>
      <c r="B510" s="58">
        <v>4</v>
      </c>
      <c r="C510" s="58">
        <v>26412</v>
      </c>
      <c r="D510" s="49" t="s">
        <v>1306</v>
      </c>
      <c r="E510" s="49" t="s">
        <v>5145</v>
      </c>
      <c r="F510" s="45">
        <v>193.68417702817058</v>
      </c>
      <c r="G510" s="50">
        <v>710</v>
      </c>
    </row>
    <row r="511" spans="1:7" ht="15.75" x14ac:dyDescent="0.25">
      <c r="A511" s="58" t="str">
        <f>VLOOKUP('By Town'!D511,'Towns by Region'!$A$2:$B$360,2,FALSE)</f>
        <v>Lawrence</v>
      </c>
      <c r="B511" s="58">
        <v>4</v>
      </c>
      <c r="C511" s="58">
        <v>26476</v>
      </c>
      <c r="D511" s="49" t="s">
        <v>1306</v>
      </c>
      <c r="E511" s="49" t="s">
        <v>5148</v>
      </c>
      <c r="F511" s="45">
        <v>193.53668804405254</v>
      </c>
      <c r="G511" s="50">
        <v>714</v>
      </c>
    </row>
    <row r="512" spans="1:7" ht="15.75" x14ac:dyDescent="0.25">
      <c r="A512" s="58" t="str">
        <f>VLOOKUP('By Town'!D512,'Towns by Region'!$A$2:$B$360,2,FALSE)</f>
        <v>Lawrence</v>
      </c>
      <c r="B512" s="58">
        <v>4</v>
      </c>
      <c r="C512" s="58">
        <v>26477</v>
      </c>
      <c r="D512" s="49" t="s">
        <v>1306</v>
      </c>
      <c r="E512" s="49" t="s">
        <v>5148</v>
      </c>
      <c r="F512" s="45">
        <v>193.51731047929076</v>
      </c>
      <c r="G512" s="50">
        <v>716</v>
      </c>
    </row>
    <row r="513" spans="1:7" ht="15.75" x14ac:dyDescent="0.25">
      <c r="A513" s="58" t="str">
        <f>VLOOKUP('By Town'!D513,'Towns by Region'!$A$2:$B$360,2,FALSE)</f>
        <v>Lawrence</v>
      </c>
      <c r="B513" s="58">
        <v>4</v>
      </c>
      <c r="C513" s="58">
        <v>26481</v>
      </c>
      <c r="D513" s="49" t="s">
        <v>1306</v>
      </c>
      <c r="E513" s="49" t="s">
        <v>5150</v>
      </c>
      <c r="F513" s="45">
        <v>193.49491616475336</v>
      </c>
      <c r="G513" s="50">
        <v>718</v>
      </c>
    </row>
    <row r="514" spans="1:7" ht="15.75" x14ac:dyDescent="0.25">
      <c r="A514" s="58" t="str">
        <f>VLOOKUP('By Town'!D514,'Towns by Region'!$A$2:$B$360,2,FALSE)</f>
        <v>Lawrence</v>
      </c>
      <c r="B514" s="58">
        <v>4</v>
      </c>
      <c r="C514" s="58">
        <v>26475</v>
      </c>
      <c r="D514" s="49" t="s">
        <v>1306</v>
      </c>
      <c r="E514" s="49" t="s">
        <v>5151</v>
      </c>
      <c r="F514" s="45">
        <v>193.43332738293429</v>
      </c>
      <c r="G514" s="50">
        <v>720</v>
      </c>
    </row>
    <row r="515" spans="1:7" ht="15.75" x14ac:dyDescent="0.25">
      <c r="A515" s="58" t="str">
        <f>VLOOKUP('By Town'!D515,'Towns by Region'!$A$2:$B$360,2,FALSE)</f>
        <v>Lawrence</v>
      </c>
      <c r="B515" s="58">
        <v>4</v>
      </c>
      <c r="C515" s="58">
        <v>26419</v>
      </c>
      <c r="D515" s="49" t="s">
        <v>1306</v>
      </c>
      <c r="E515" s="49" t="s">
        <v>5153</v>
      </c>
      <c r="F515" s="45">
        <v>193.20002413921</v>
      </c>
      <c r="G515" s="50">
        <v>725</v>
      </c>
    </row>
    <row r="516" spans="1:7" ht="15.75" x14ac:dyDescent="0.25">
      <c r="A516" s="58" t="str">
        <f>VLOOKUP('By Town'!D516,'Towns by Region'!$A$2:$B$360,2,FALSE)</f>
        <v>Lawrence</v>
      </c>
      <c r="B516" s="58">
        <v>4</v>
      </c>
      <c r="C516" s="58">
        <v>26471</v>
      </c>
      <c r="D516" s="49" t="s">
        <v>1306</v>
      </c>
      <c r="E516" s="49" t="s">
        <v>5156</v>
      </c>
      <c r="F516" s="45">
        <v>192.75782150163656</v>
      </c>
      <c r="G516" s="50">
        <v>730</v>
      </c>
    </row>
    <row r="517" spans="1:7" ht="15.75" x14ac:dyDescent="0.25">
      <c r="A517" s="58" t="str">
        <f>VLOOKUP('By Town'!D517,'Towns by Region'!$A$2:$B$360,2,FALSE)</f>
        <v>Lawrence</v>
      </c>
      <c r="B517" s="58">
        <v>4</v>
      </c>
      <c r="C517" s="58">
        <v>26470</v>
      </c>
      <c r="D517" s="49" t="s">
        <v>1306</v>
      </c>
      <c r="E517" s="49" t="s">
        <v>5156</v>
      </c>
      <c r="F517" s="45">
        <v>192.74443269723918</v>
      </c>
      <c r="G517" s="50">
        <v>731</v>
      </c>
    </row>
    <row r="518" spans="1:7" ht="15.75" x14ac:dyDescent="0.25">
      <c r="A518" s="58" t="str">
        <f>VLOOKUP('By Town'!D518,'Towns by Region'!$A$2:$B$360,2,FALSE)</f>
        <v>Lawrence</v>
      </c>
      <c r="B518" s="58">
        <v>4</v>
      </c>
      <c r="C518" s="58">
        <v>26406</v>
      </c>
      <c r="D518" s="49" t="s">
        <v>1306</v>
      </c>
      <c r="E518" s="49" t="s">
        <v>5158</v>
      </c>
      <c r="F518" s="45">
        <v>192.6058344371215</v>
      </c>
      <c r="G518" s="50">
        <v>733</v>
      </c>
    </row>
    <row r="519" spans="1:7" ht="15.75" x14ac:dyDescent="0.25">
      <c r="A519" s="58" t="str">
        <f>VLOOKUP('By Town'!D519,'Towns by Region'!$A$2:$B$360,2,FALSE)</f>
        <v>Lawrence</v>
      </c>
      <c r="B519" s="58">
        <v>4</v>
      </c>
      <c r="C519" s="58">
        <v>26448</v>
      </c>
      <c r="D519" s="49" t="s">
        <v>1306</v>
      </c>
      <c r="E519" s="49" t="s">
        <v>5116</v>
      </c>
      <c r="F519" s="45">
        <v>192.59038188538844</v>
      </c>
      <c r="G519" s="50">
        <v>734</v>
      </c>
    </row>
    <row r="520" spans="1:7" ht="15.75" x14ac:dyDescent="0.25">
      <c r="A520" s="58" t="str">
        <f>VLOOKUP('By Town'!D520,'Towns by Region'!$A$2:$B$360,2,FALSE)</f>
        <v>Lawrence</v>
      </c>
      <c r="B520" s="58">
        <v>4</v>
      </c>
      <c r="C520" s="58">
        <v>26449</v>
      </c>
      <c r="D520" s="49" t="s">
        <v>1306</v>
      </c>
      <c r="E520" s="49" t="s">
        <v>5116</v>
      </c>
      <c r="F520" s="45">
        <v>192.58407972886835</v>
      </c>
      <c r="G520" s="50">
        <v>735</v>
      </c>
    </row>
    <row r="521" spans="1:7" ht="15.75" x14ac:dyDescent="0.25">
      <c r="A521" s="58" t="str">
        <f>VLOOKUP('By Town'!D521,'Towns by Region'!$A$2:$B$360,2,FALSE)</f>
        <v>Lawrence</v>
      </c>
      <c r="B521" s="58">
        <v>4</v>
      </c>
      <c r="C521" s="58">
        <v>26403</v>
      </c>
      <c r="D521" s="49" t="s">
        <v>1306</v>
      </c>
      <c r="E521" s="49" t="s">
        <v>5159</v>
      </c>
      <c r="F521" s="45">
        <v>192.58074626776315</v>
      </c>
      <c r="G521" s="50">
        <v>736</v>
      </c>
    </row>
    <row r="522" spans="1:7" ht="15.75" x14ac:dyDescent="0.25">
      <c r="A522" s="58" t="str">
        <f>VLOOKUP('By Town'!D522,'Towns by Region'!$A$2:$B$360,2,FALSE)</f>
        <v>Lawrence</v>
      </c>
      <c r="B522" s="58">
        <v>4</v>
      </c>
      <c r="C522" s="58">
        <v>26402</v>
      </c>
      <c r="D522" s="49" t="s">
        <v>1306</v>
      </c>
      <c r="E522" s="49" t="s">
        <v>5159</v>
      </c>
      <c r="F522" s="45">
        <v>192.55135595063811</v>
      </c>
      <c r="G522" s="50">
        <v>738</v>
      </c>
    </row>
    <row r="523" spans="1:7" ht="15.75" x14ac:dyDescent="0.25">
      <c r="A523" s="58" t="str">
        <f>VLOOKUP('By Town'!D523,'Towns by Region'!$A$2:$B$360,2,FALSE)</f>
        <v>Lawrence</v>
      </c>
      <c r="B523" s="58">
        <v>4</v>
      </c>
      <c r="C523" s="58">
        <v>26398</v>
      </c>
      <c r="D523" s="49" t="s">
        <v>1306</v>
      </c>
      <c r="E523" s="49" t="s">
        <v>4424</v>
      </c>
      <c r="F523" s="45">
        <v>192.26679361779497</v>
      </c>
      <c r="G523" s="50">
        <v>751</v>
      </c>
    </row>
    <row r="524" spans="1:7" ht="15.75" x14ac:dyDescent="0.25">
      <c r="A524" s="58" t="str">
        <f>VLOOKUP('By Town'!D524,'Towns by Region'!$A$2:$B$360,2,FALSE)</f>
        <v>Lawrence</v>
      </c>
      <c r="B524" s="58">
        <v>4</v>
      </c>
      <c r="C524" s="58">
        <v>26394</v>
      </c>
      <c r="D524" s="49" t="s">
        <v>1306</v>
      </c>
      <c r="E524" s="49" t="s">
        <v>5163</v>
      </c>
      <c r="F524" s="45">
        <v>192.01516573166992</v>
      </c>
      <c r="G524" s="50">
        <v>752</v>
      </c>
    </row>
    <row r="525" spans="1:7" ht="15.75" x14ac:dyDescent="0.25">
      <c r="A525" s="58" t="str">
        <f>VLOOKUP('By Town'!D525,'Towns by Region'!$A$2:$B$360,2,FALSE)</f>
        <v>Lawrence</v>
      </c>
      <c r="B525" s="58">
        <v>4</v>
      </c>
      <c r="C525" s="58">
        <v>26395</v>
      </c>
      <c r="D525" s="49" t="s">
        <v>1306</v>
      </c>
      <c r="E525" s="49" t="s">
        <v>5163</v>
      </c>
      <c r="F525" s="45">
        <v>191.91945861329648</v>
      </c>
      <c r="G525" s="50">
        <v>755</v>
      </c>
    </row>
    <row r="526" spans="1:7" ht="15.75" x14ac:dyDescent="0.25">
      <c r="A526" s="58" t="str">
        <f>VLOOKUP('By Town'!D526,'Towns by Region'!$A$2:$B$360,2,FALSE)</f>
        <v>Lawrence</v>
      </c>
      <c r="B526" s="58">
        <v>4</v>
      </c>
      <c r="C526" s="58">
        <v>26426</v>
      </c>
      <c r="D526" s="49" t="s">
        <v>1306</v>
      </c>
      <c r="E526" s="49" t="s">
        <v>5166</v>
      </c>
      <c r="F526" s="45">
        <v>191.72976171518025</v>
      </c>
      <c r="G526" s="50">
        <v>768</v>
      </c>
    </row>
    <row r="527" spans="1:7" ht="15.75" x14ac:dyDescent="0.25">
      <c r="A527" s="58" t="str">
        <f>VLOOKUP('By Town'!D527,'Towns by Region'!$A$2:$B$360,2,FALSE)</f>
        <v>Lawrence</v>
      </c>
      <c r="B527" s="58">
        <v>4</v>
      </c>
      <c r="C527" s="58">
        <v>26428</v>
      </c>
      <c r="D527" s="49" t="s">
        <v>1306</v>
      </c>
      <c r="E527" s="49" t="s">
        <v>5166</v>
      </c>
      <c r="F527" s="45">
        <v>191.59711412757864</v>
      </c>
      <c r="G527" s="50">
        <v>772</v>
      </c>
    </row>
    <row r="528" spans="1:7" ht="15.75" x14ac:dyDescent="0.25">
      <c r="A528" s="58" t="str">
        <f>VLOOKUP('By Town'!D528,'Towns by Region'!$A$2:$B$360,2,FALSE)</f>
        <v>Lawrence</v>
      </c>
      <c r="B528" s="58">
        <v>4</v>
      </c>
      <c r="C528" s="58">
        <v>26427</v>
      </c>
      <c r="D528" s="49" t="s">
        <v>1306</v>
      </c>
      <c r="E528" s="49" t="s">
        <v>5166</v>
      </c>
      <c r="F528" s="45">
        <v>191.50968424334471</v>
      </c>
      <c r="G528" s="50">
        <v>775</v>
      </c>
    </row>
    <row r="529" spans="1:7" ht="15.75" x14ac:dyDescent="0.25">
      <c r="A529" s="58" t="str">
        <f>VLOOKUP('By Town'!D529,'Towns by Region'!$A$2:$B$360,2,FALSE)</f>
        <v>Lawrence</v>
      </c>
      <c r="B529" s="58">
        <v>4</v>
      </c>
      <c r="C529" s="58">
        <v>26430</v>
      </c>
      <c r="D529" s="49" t="s">
        <v>1306</v>
      </c>
      <c r="E529" s="49" t="s">
        <v>5169</v>
      </c>
      <c r="F529" s="45">
        <v>191.26611597080992</v>
      </c>
      <c r="G529" s="50">
        <v>781</v>
      </c>
    </row>
    <row r="530" spans="1:7" ht="15.75" x14ac:dyDescent="0.25">
      <c r="A530" s="58" t="str">
        <f>VLOOKUP('By Town'!D530,'Towns by Region'!$A$2:$B$360,2,FALSE)</f>
        <v>Lawrence</v>
      </c>
      <c r="B530" s="58">
        <v>4</v>
      </c>
      <c r="C530" s="58">
        <v>26433</v>
      </c>
      <c r="D530" s="49" t="s">
        <v>1306</v>
      </c>
      <c r="E530" s="49" t="s">
        <v>5172</v>
      </c>
      <c r="F530" s="45">
        <v>191.0368689705092</v>
      </c>
      <c r="G530" s="50">
        <v>785</v>
      </c>
    </row>
    <row r="531" spans="1:7" ht="15.75" x14ac:dyDescent="0.25">
      <c r="A531" s="58" t="str">
        <f>VLOOKUP('By Town'!D531,'Towns by Region'!$A$2:$B$360,2,FALSE)</f>
        <v>Lawrence</v>
      </c>
      <c r="B531" s="58">
        <v>4</v>
      </c>
      <c r="C531" s="58">
        <v>26432</v>
      </c>
      <c r="D531" s="49" t="s">
        <v>1306</v>
      </c>
      <c r="E531" s="49" t="s">
        <v>5172</v>
      </c>
      <c r="F531" s="45">
        <v>191.01174539069547</v>
      </c>
      <c r="G531" s="50">
        <v>786</v>
      </c>
    </row>
    <row r="532" spans="1:7" ht="15.75" x14ac:dyDescent="0.25">
      <c r="A532" s="58" t="str">
        <f>VLOOKUP('By Town'!D532,'Towns by Region'!$A$2:$B$360,2,FALSE)</f>
        <v>Lawrence</v>
      </c>
      <c r="B532" s="58">
        <v>4</v>
      </c>
      <c r="C532" s="58">
        <v>26441</v>
      </c>
      <c r="D532" s="49" t="s">
        <v>1306</v>
      </c>
      <c r="E532" s="49" t="s">
        <v>5176</v>
      </c>
      <c r="F532" s="45">
        <v>190.73574469533128</v>
      </c>
      <c r="G532" s="50">
        <v>793</v>
      </c>
    </row>
    <row r="533" spans="1:7" ht="15.75" x14ac:dyDescent="0.25">
      <c r="A533" s="58" t="str">
        <f>VLOOKUP('By Town'!D533,'Towns by Region'!$A$2:$B$360,2,FALSE)</f>
        <v>Lawrence</v>
      </c>
      <c r="B533" s="58">
        <v>4</v>
      </c>
      <c r="C533" s="58">
        <v>26440</v>
      </c>
      <c r="D533" s="49" t="s">
        <v>1306</v>
      </c>
      <c r="E533" s="49" t="s">
        <v>5176</v>
      </c>
      <c r="F533" s="45">
        <v>190.71153705159682</v>
      </c>
      <c r="G533" s="50">
        <v>794</v>
      </c>
    </row>
    <row r="534" spans="1:7" ht="15.75" x14ac:dyDescent="0.25">
      <c r="A534" s="58" t="str">
        <f>VLOOKUP('By Town'!D534,'Towns by Region'!$A$2:$B$360,2,FALSE)</f>
        <v>Lawrence</v>
      </c>
      <c r="B534" s="58">
        <v>4</v>
      </c>
      <c r="C534" s="58">
        <v>26480</v>
      </c>
      <c r="D534" s="49" t="s">
        <v>1306</v>
      </c>
      <c r="E534" s="49" t="s">
        <v>5150</v>
      </c>
      <c r="F534" s="45">
        <v>188.24491616475336</v>
      </c>
      <c r="G534" s="50">
        <v>866</v>
      </c>
    </row>
    <row r="535" spans="1:7" ht="15.75" x14ac:dyDescent="0.25">
      <c r="A535" s="58" t="str">
        <f>VLOOKUP('By Town'!D535,'Towns by Region'!$A$2:$B$360,2,FALSE)</f>
        <v>Lawrence</v>
      </c>
      <c r="B535" s="58">
        <v>4</v>
      </c>
      <c r="C535" s="58">
        <v>26507</v>
      </c>
      <c r="D535" s="49" t="s">
        <v>1306</v>
      </c>
      <c r="E535" s="49" t="s">
        <v>5236</v>
      </c>
      <c r="F535" s="45">
        <v>182.34495396615438</v>
      </c>
      <c r="G535" s="50">
        <v>1017</v>
      </c>
    </row>
    <row r="536" spans="1:7" ht="15.75" x14ac:dyDescent="0.25">
      <c r="A536" s="58" t="str">
        <f>VLOOKUP('By Town'!D536,'Towns by Region'!$A$2:$B$360,2,FALSE)</f>
        <v>Lawrence</v>
      </c>
      <c r="B536" s="58">
        <v>4</v>
      </c>
      <c r="C536" s="58">
        <v>26445</v>
      </c>
      <c r="D536" s="49" t="s">
        <v>1306</v>
      </c>
      <c r="E536" s="49" t="s">
        <v>5116</v>
      </c>
      <c r="F536" s="45">
        <v>170.90568459503433</v>
      </c>
      <c r="G536" s="50">
        <v>1189</v>
      </c>
    </row>
    <row r="537" spans="1:7" ht="31.5" x14ac:dyDescent="0.25">
      <c r="A537" s="58" t="str">
        <f>VLOOKUP('By Town'!D537,'Towns by Region'!$A$2:$B$360,2,FALSE)</f>
        <v>Lawrence</v>
      </c>
      <c r="B537" s="58">
        <v>4</v>
      </c>
      <c r="C537" s="58">
        <v>26414</v>
      </c>
      <c r="D537" s="49" t="s">
        <v>1306</v>
      </c>
      <c r="E537" s="49" t="s">
        <v>5144</v>
      </c>
      <c r="F537" s="45">
        <v>168.77616662630794</v>
      </c>
      <c r="G537" s="50">
        <v>1225</v>
      </c>
    </row>
    <row r="538" spans="1:7" ht="15.75" x14ac:dyDescent="0.25">
      <c r="A538" s="58" t="str">
        <f>VLOOKUP('By Town'!D538,'Towns by Region'!$A$2:$B$360,2,FALSE)</f>
        <v>Lawrence</v>
      </c>
      <c r="B538" s="58">
        <v>4</v>
      </c>
      <c r="C538" s="58">
        <v>26420</v>
      </c>
      <c r="D538" s="49" t="s">
        <v>1306</v>
      </c>
      <c r="E538" s="49" t="s">
        <v>5153</v>
      </c>
      <c r="F538" s="45">
        <v>168.10444239355925</v>
      </c>
      <c r="G538" s="50">
        <v>1237</v>
      </c>
    </row>
    <row r="539" spans="1:7" ht="15.75" x14ac:dyDescent="0.25">
      <c r="A539" s="58" t="str">
        <f>VLOOKUP('By Town'!D539,'Towns by Region'!$A$2:$B$360,2,FALSE)</f>
        <v>Lawrence</v>
      </c>
      <c r="B539" s="58">
        <v>4</v>
      </c>
      <c r="C539" s="58">
        <v>26506</v>
      </c>
      <c r="D539" s="49" t="s">
        <v>1306</v>
      </c>
      <c r="E539" s="49" t="s">
        <v>5236</v>
      </c>
      <c r="F539" s="45">
        <v>167.45865018580415</v>
      </c>
      <c r="G539" s="50">
        <v>1247</v>
      </c>
    </row>
    <row r="540" spans="1:7" ht="15.75" x14ac:dyDescent="0.25">
      <c r="A540" s="58" t="str">
        <f>VLOOKUP('By Town'!D540,'Towns by Region'!$A$2:$B$360,2,FALSE)</f>
        <v>Lawrence</v>
      </c>
      <c r="B540" s="58">
        <v>4</v>
      </c>
      <c r="C540" s="58">
        <v>26494</v>
      </c>
      <c r="D540" s="49" t="s">
        <v>1306</v>
      </c>
      <c r="E540" s="49" t="s">
        <v>5336</v>
      </c>
      <c r="F540" s="45">
        <v>164.45857241050487</v>
      </c>
      <c r="G540" s="50">
        <v>1299</v>
      </c>
    </row>
    <row r="541" spans="1:7" ht="15.75" x14ac:dyDescent="0.25">
      <c r="A541" s="58" t="str">
        <f>VLOOKUP('By Town'!D541,'Towns by Region'!$A$2:$B$360,2,FALSE)</f>
        <v>Lawrence</v>
      </c>
      <c r="B541" s="58">
        <v>4</v>
      </c>
      <c r="C541" s="58">
        <v>26495</v>
      </c>
      <c r="D541" s="49" t="s">
        <v>1306</v>
      </c>
      <c r="E541" s="49" t="s">
        <v>5338</v>
      </c>
      <c r="F541" s="45">
        <v>164.35181532548441</v>
      </c>
      <c r="G541" s="50">
        <v>1302</v>
      </c>
    </row>
    <row r="542" spans="1:7" ht="15.75" x14ac:dyDescent="0.25">
      <c r="A542" s="58" t="str">
        <f>VLOOKUP('By Town'!D542,'Towns by Region'!$A$2:$B$360,2,FALSE)</f>
        <v>Lawrence</v>
      </c>
      <c r="B542" s="58">
        <v>4</v>
      </c>
      <c r="C542" s="58">
        <v>26487</v>
      </c>
      <c r="D542" s="49" t="s">
        <v>1306</v>
      </c>
      <c r="E542" s="49" t="s">
        <v>5342</v>
      </c>
      <c r="F542" s="45">
        <v>163.70973587747824</v>
      </c>
      <c r="G542" s="50">
        <v>1317</v>
      </c>
    </row>
    <row r="543" spans="1:7" ht="15.75" x14ac:dyDescent="0.25">
      <c r="A543" s="58" t="str">
        <f>VLOOKUP('By Town'!D543,'Towns by Region'!$A$2:$B$360,2,FALSE)</f>
        <v>Lawrence</v>
      </c>
      <c r="B543" s="58">
        <v>4</v>
      </c>
      <c r="C543" s="58">
        <v>26496</v>
      </c>
      <c r="D543" s="49" t="s">
        <v>1306</v>
      </c>
      <c r="E543" s="49" t="s">
        <v>5338</v>
      </c>
      <c r="F543" s="45">
        <v>162.10092794741314</v>
      </c>
      <c r="G543" s="50">
        <v>1347</v>
      </c>
    </row>
    <row r="544" spans="1:7" ht="15.75" x14ac:dyDescent="0.25">
      <c r="A544" s="58" t="str">
        <f>VLOOKUP('By Town'!D544,'Towns by Region'!$A$2:$B$360,2,FALSE)</f>
        <v>Lawrence</v>
      </c>
      <c r="B544" s="58">
        <v>4</v>
      </c>
      <c r="C544" s="58">
        <v>26447</v>
      </c>
      <c r="D544" s="49" t="s">
        <v>1306</v>
      </c>
      <c r="E544" s="49" t="s">
        <v>5116</v>
      </c>
      <c r="F544" s="45">
        <v>155.91252903597254</v>
      </c>
      <c r="G544" s="50">
        <v>1458</v>
      </c>
    </row>
    <row r="545" spans="1:7" ht="15.75" x14ac:dyDescent="0.25">
      <c r="A545" s="58" t="str">
        <f>VLOOKUP('By Town'!D545,'Towns by Region'!$A$2:$B$360,2,FALSE)</f>
        <v>Lawrence</v>
      </c>
      <c r="B545" s="58">
        <v>4</v>
      </c>
      <c r="C545" s="58">
        <v>26418</v>
      </c>
      <c r="D545" s="49" t="s">
        <v>1306</v>
      </c>
      <c r="E545" s="49" t="s">
        <v>5153</v>
      </c>
      <c r="F545" s="45">
        <v>153.16365697667612</v>
      </c>
      <c r="G545" s="50">
        <v>1488</v>
      </c>
    </row>
    <row r="546" spans="1:7" ht="15.75" x14ac:dyDescent="0.25">
      <c r="A546" s="58" t="str">
        <f>VLOOKUP('By Town'!D546,'Towns by Region'!$A$2:$B$360,2,FALSE)</f>
        <v>Lawrence</v>
      </c>
      <c r="B546" s="58">
        <v>4</v>
      </c>
      <c r="C546" s="58">
        <v>26422</v>
      </c>
      <c r="D546" s="49" t="s">
        <v>1306</v>
      </c>
      <c r="E546" s="49" t="s">
        <v>5385</v>
      </c>
      <c r="F546" s="45">
        <v>151.92263790459356</v>
      </c>
      <c r="G546" s="50">
        <v>1501</v>
      </c>
    </row>
    <row r="547" spans="1:7" ht="15.75" x14ac:dyDescent="0.25">
      <c r="A547" s="58" t="str">
        <f>VLOOKUP('By Town'!D547,'Towns by Region'!$A$2:$B$360,2,FALSE)</f>
        <v>Lawrence</v>
      </c>
      <c r="B547" s="58">
        <v>4</v>
      </c>
      <c r="C547" s="58">
        <v>26425</v>
      </c>
      <c r="D547" s="49" t="s">
        <v>1306</v>
      </c>
      <c r="E547" s="49" t="s">
        <v>5166</v>
      </c>
      <c r="F547" s="45">
        <v>151.6352963966084</v>
      </c>
      <c r="G547" s="50">
        <v>1508</v>
      </c>
    </row>
    <row r="548" spans="1:7" ht="15.75" x14ac:dyDescent="0.25">
      <c r="A548" s="58" t="str">
        <f>VLOOKUP('By Town'!D548,'Towns by Region'!$A$2:$B$360,2,FALSE)</f>
        <v>Lawrence</v>
      </c>
      <c r="B548" s="58">
        <v>4</v>
      </c>
      <c r="C548" s="58">
        <v>26429</v>
      </c>
      <c r="D548" s="49" t="s">
        <v>1306</v>
      </c>
      <c r="E548" s="49" t="s">
        <v>5169</v>
      </c>
      <c r="F548" s="45">
        <v>151.21596266843994</v>
      </c>
      <c r="G548" s="50">
        <v>1517</v>
      </c>
    </row>
    <row r="549" spans="1:7" ht="15.75" x14ac:dyDescent="0.25">
      <c r="A549" s="58" t="str">
        <f>VLOOKUP('By Town'!D549,'Towns by Region'!$A$2:$B$360,2,FALSE)</f>
        <v>Lawrence</v>
      </c>
      <c r="B549" s="58">
        <v>4</v>
      </c>
      <c r="C549" s="58">
        <v>26482</v>
      </c>
      <c r="D549" s="49" t="s">
        <v>1306</v>
      </c>
      <c r="E549" s="49" t="s">
        <v>5150</v>
      </c>
      <c r="F549" s="45">
        <v>128.49491616475333</v>
      </c>
      <c r="G549" s="50">
        <v>1849</v>
      </c>
    </row>
    <row r="550" spans="1:7" ht="15.75" x14ac:dyDescent="0.25">
      <c r="A550" s="58" t="str">
        <f>VLOOKUP('By Town'!D550,'Towns by Region'!$A$2:$B$360,2,FALSE)</f>
        <v>Lawrence</v>
      </c>
      <c r="B550" s="58">
        <v>4</v>
      </c>
      <c r="C550" s="58">
        <v>26483</v>
      </c>
      <c r="D550" s="49" t="s">
        <v>1306</v>
      </c>
      <c r="E550" s="49" t="s">
        <v>5150</v>
      </c>
      <c r="F550" s="45">
        <v>128.49491616475333</v>
      </c>
      <c r="G550" s="50">
        <v>1849</v>
      </c>
    </row>
    <row r="551" spans="1:7" ht="15.75" x14ac:dyDescent="0.25">
      <c r="A551" s="58" t="str">
        <f>VLOOKUP('By Town'!D551,'Towns by Region'!$A$2:$B$360,2,FALSE)</f>
        <v>Lawrence</v>
      </c>
      <c r="B551" s="58">
        <v>4</v>
      </c>
      <c r="C551" s="58">
        <v>26417</v>
      </c>
      <c r="D551" s="49" t="s">
        <v>1306</v>
      </c>
      <c r="E551" s="49" t="s">
        <v>5153</v>
      </c>
      <c r="F551" s="45">
        <v>128.02802076745857</v>
      </c>
      <c r="G551" s="50">
        <v>1860</v>
      </c>
    </row>
    <row r="552" spans="1:7" ht="15.75" x14ac:dyDescent="0.25">
      <c r="A552" s="58" t="str">
        <f>VLOOKUP('By Town'!D552,'Towns by Region'!$A$2:$B$360,2,FALSE)</f>
        <v>Lawrence</v>
      </c>
      <c r="B552" s="58">
        <v>4</v>
      </c>
      <c r="C552" s="58">
        <v>26421</v>
      </c>
      <c r="D552" s="49" t="s">
        <v>1306</v>
      </c>
      <c r="E552" s="49" t="s">
        <v>5385</v>
      </c>
      <c r="F552" s="45">
        <v>126.98823033427331</v>
      </c>
      <c r="G552" s="50">
        <v>1878</v>
      </c>
    </row>
    <row r="553" spans="1:7" ht="15.75" x14ac:dyDescent="0.25">
      <c r="A553" s="58" t="str">
        <f>VLOOKUP('By Town'!D553,'Towns by Region'!$A$2:$B$360,2,FALSE)</f>
        <v>Lawrence</v>
      </c>
      <c r="B553" s="58">
        <v>4</v>
      </c>
      <c r="C553" s="58">
        <v>26517</v>
      </c>
      <c r="D553" s="49" t="s">
        <v>1306</v>
      </c>
      <c r="E553" s="49" t="s">
        <v>5505</v>
      </c>
      <c r="F553" s="45">
        <v>115.21204186909489</v>
      </c>
      <c r="G553" s="50">
        <v>1990</v>
      </c>
    </row>
    <row r="554" spans="1:7" ht="15.75" x14ac:dyDescent="0.25">
      <c r="A554" s="58" t="str">
        <f>VLOOKUP('By Town'!D554,'Towns by Region'!$A$2:$B$360,2,FALSE)</f>
        <v>Lawrence</v>
      </c>
      <c r="B554" s="58">
        <v>4</v>
      </c>
      <c r="C554" s="58">
        <v>25310</v>
      </c>
      <c r="D554" s="49" t="s">
        <v>1306</v>
      </c>
      <c r="E554" s="49" t="s">
        <v>5515</v>
      </c>
      <c r="F554" s="45">
        <v>111.16340593508161</v>
      </c>
      <c r="G554" s="50">
        <v>2023</v>
      </c>
    </row>
    <row r="555" spans="1:7" ht="15.75" x14ac:dyDescent="0.25">
      <c r="A555" s="58" t="str">
        <f>VLOOKUP('By Town'!D555,'Towns by Region'!$A$2:$B$360,2,FALSE)</f>
        <v>Lawrence</v>
      </c>
      <c r="B555" s="58">
        <v>4</v>
      </c>
      <c r="C555" s="58">
        <v>19845</v>
      </c>
      <c r="D555" s="49" t="s">
        <v>1306</v>
      </c>
      <c r="E555" s="49" t="s">
        <v>2316</v>
      </c>
      <c r="F555" s="45">
        <v>101.48088102712202</v>
      </c>
      <c r="G555" s="50">
        <v>2129</v>
      </c>
    </row>
    <row r="556" spans="1:7" ht="15.75" x14ac:dyDescent="0.25">
      <c r="A556" s="58" t="str">
        <f>VLOOKUP('By Town'!D556,'Towns by Region'!$A$2:$B$360,2,FALSE)</f>
        <v>Lawrence</v>
      </c>
      <c r="B556" s="58">
        <v>4</v>
      </c>
      <c r="C556" s="58">
        <v>26518</v>
      </c>
      <c r="D556" s="49" t="s">
        <v>1306</v>
      </c>
      <c r="E556" s="49" t="s">
        <v>5505</v>
      </c>
      <c r="F556" s="45">
        <v>75.149971963078769</v>
      </c>
      <c r="G556" s="50">
        <v>2227</v>
      </c>
    </row>
    <row r="557" spans="1:7" ht="15.75" x14ac:dyDescent="0.25">
      <c r="A557" s="58" t="str">
        <f>VLOOKUP('By Town'!D557,'Towns by Region'!$A$2:$B$360,2,FALSE)</f>
        <v>Lawrence</v>
      </c>
      <c r="B557" s="58">
        <v>4</v>
      </c>
      <c r="C557" s="58">
        <v>26520</v>
      </c>
      <c r="D557" s="49" t="s">
        <v>1306</v>
      </c>
      <c r="E557" s="49" t="s">
        <v>5575</v>
      </c>
      <c r="F557" s="45">
        <v>61.537211977117366</v>
      </c>
      <c r="G557" s="50">
        <v>2260</v>
      </c>
    </row>
    <row r="558" spans="1:7" ht="15.75" x14ac:dyDescent="0.25">
      <c r="A558" s="93" t="str">
        <f>VLOOKUP('By Town'!D558,'Towns by Region'!$A$2:$B$360,2,FALSE)</f>
        <v>Worcester</v>
      </c>
      <c r="B558" s="93">
        <v>3</v>
      </c>
      <c r="C558" s="93">
        <v>25733</v>
      </c>
      <c r="D558" s="23" t="s">
        <v>703</v>
      </c>
      <c r="E558" s="49" t="s">
        <v>4023</v>
      </c>
      <c r="F558" s="25">
        <v>335.30221702154512</v>
      </c>
      <c r="G558" s="23">
        <v>8</v>
      </c>
    </row>
    <row r="559" spans="1:7" ht="31.5" x14ac:dyDescent="0.25">
      <c r="A559" s="93" t="str">
        <f>VLOOKUP('By Town'!D559,'Towns by Region'!$A$2:$B$360,2,FALSE)</f>
        <v>Worcester</v>
      </c>
      <c r="B559" s="93">
        <v>3</v>
      </c>
      <c r="C559" s="93">
        <v>25731</v>
      </c>
      <c r="D559" s="23" t="s">
        <v>703</v>
      </c>
      <c r="E559" s="49" t="s">
        <v>4027</v>
      </c>
      <c r="F559" s="25">
        <v>325.07379862204846</v>
      </c>
      <c r="G559" s="23">
        <v>13</v>
      </c>
    </row>
    <row r="560" spans="1:7" ht="31.5" x14ac:dyDescent="0.25">
      <c r="A560" s="93" t="str">
        <f>VLOOKUP('By Town'!D560,'Towns by Region'!$A$2:$B$360,2,FALSE)</f>
        <v>Worcester</v>
      </c>
      <c r="B560" s="93">
        <v>3</v>
      </c>
      <c r="C560" s="93">
        <v>16258</v>
      </c>
      <c r="D560" s="23" t="s">
        <v>703</v>
      </c>
      <c r="E560" s="49" t="s">
        <v>4027</v>
      </c>
      <c r="F560" s="25">
        <v>311.67113316578673</v>
      </c>
      <c r="G560" s="23">
        <v>31</v>
      </c>
    </row>
    <row r="561" spans="1:7" ht="15.75" x14ac:dyDescent="0.25">
      <c r="A561" s="93" t="str">
        <f>VLOOKUP('By Town'!D561,'Towns by Region'!$A$2:$B$360,2,FALSE)</f>
        <v>Worcester</v>
      </c>
      <c r="B561" s="93">
        <v>3</v>
      </c>
      <c r="C561" s="93">
        <v>25720</v>
      </c>
      <c r="D561" s="23" t="s">
        <v>703</v>
      </c>
      <c r="E561" s="49" t="s">
        <v>4041</v>
      </c>
      <c r="F561" s="25">
        <v>310.629354177604</v>
      </c>
      <c r="G561" s="23">
        <v>33</v>
      </c>
    </row>
    <row r="562" spans="1:7" ht="15.75" x14ac:dyDescent="0.25">
      <c r="A562" s="93" t="str">
        <f>VLOOKUP('By Town'!D562,'Towns by Region'!$A$2:$B$360,2,FALSE)</f>
        <v>Worcester</v>
      </c>
      <c r="B562" s="93">
        <v>3</v>
      </c>
      <c r="C562" s="93">
        <v>10723</v>
      </c>
      <c r="D562" s="23" t="s">
        <v>703</v>
      </c>
      <c r="E562" s="49" t="s">
        <v>4054</v>
      </c>
      <c r="F562" s="25">
        <v>296.61419376660587</v>
      </c>
      <c r="G562" s="23">
        <v>53</v>
      </c>
    </row>
    <row r="563" spans="1:7" ht="15.75" x14ac:dyDescent="0.25">
      <c r="A563" s="93" t="str">
        <f>VLOOKUP('By Town'!D563,'Towns by Region'!$A$2:$B$360,2,FALSE)</f>
        <v>Worcester</v>
      </c>
      <c r="B563" s="93">
        <v>3</v>
      </c>
      <c r="C563" s="93">
        <v>25732</v>
      </c>
      <c r="D563" s="23" t="s">
        <v>703</v>
      </c>
      <c r="E563" s="49" t="s">
        <v>4054</v>
      </c>
      <c r="F563" s="25">
        <v>295.30221702154512</v>
      </c>
      <c r="G563" s="23">
        <v>59</v>
      </c>
    </row>
    <row r="564" spans="1:7" ht="15.75" x14ac:dyDescent="0.25">
      <c r="A564" s="93" t="str">
        <f>VLOOKUP('By Town'!D564,'Towns by Region'!$A$2:$B$360,2,FALSE)</f>
        <v>Worcester</v>
      </c>
      <c r="B564" s="93">
        <v>3</v>
      </c>
      <c r="C564" s="93">
        <v>4366</v>
      </c>
      <c r="D564" s="23" t="s">
        <v>703</v>
      </c>
      <c r="E564" s="49" t="s">
        <v>4041</v>
      </c>
      <c r="F564" s="25">
        <v>295.02443924376735</v>
      </c>
      <c r="G564" s="23">
        <v>60</v>
      </c>
    </row>
    <row r="565" spans="1:7" ht="15.75" x14ac:dyDescent="0.25">
      <c r="A565" s="93" t="str">
        <f>VLOOKUP('By Town'!D565,'Towns by Region'!$A$2:$B$360,2,FALSE)</f>
        <v>Worcester</v>
      </c>
      <c r="B565" s="93">
        <v>3</v>
      </c>
      <c r="C565" s="93">
        <v>22545</v>
      </c>
      <c r="D565" s="23" t="s">
        <v>703</v>
      </c>
      <c r="E565" s="49" t="s">
        <v>4059</v>
      </c>
      <c r="F565" s="25">
        <v>293.39745511678325</v>
      </c>
      <c r="G565" s="23">
        <v>61</v>
      </c>
    </row>
    <row r="566" spans="1:7" ht="15.75" x14ac:dyDescent="0.25">
      <c r="A566" s="93" t="str">
        <f>VLOOKUP('By Town'!D566,'Towns by Region'!$A$2:$B$360,2,FALSE)</f>
        <v>Worcester</v>
      </c>
      <c r="B566" s="93">
        <v>3</v>
      </c>
      <c r="C566" s="93">
        <v>2678</v>
      </c>
      <c r="D566" s="23" t="s">
        <v>703</v>
      </c>
      <c r="E566" s="49" t="s">
        <v>4041</v>
      </c>
      <c r="F566" s="25">
        <v>270.62935417760394</v>
      </c>
      <c r="G566" s="23">
        <v>138</v>
      </c>
    </row>
    <row r="567" spans="1:7" ht="15.75" x14ac:dyDescent="0.25">
      <c r="A567" s="93" t="str">
        <f>VLOOKUP('By Town'!D567,'Towns by Region'!$A$2:$B$360,2,FALSE)</f>
        <v>Worcester</v>
      </c>
      <c r="B567" s="93">
        <v>3</v>
      </c>
      <c r="C567" s="93">
        <v>4367</v>
      </c>
      <c r="D567" s="23" t="s">
        <v>703</v>
      </c>
      <c r="E567" s="49" t="s">
        <v>4041</v>
      </c>
      <c r="F567" s="25">
        <v>255.02443924376735</v>
      </c>
      <c r="G567" s="23">
        <v>187</v>
      </c>
    </row>
    <row r="568" spans="1:7" ht="31.5" x14ac:dyDescent="0.25">
      <c r="A568" s="93" t="str">
        <f>VLOOKUP('By Town'!D568,'Towns by Region'!$A$2:$B$360,2,FALSE)</f>
        <v>Worcester</v>
      </c>
      <c r="B568" s="93">
        <v>3</v>
      </c>
      <c r="C568" s="93">
        <v>6492</v>
      </c>
      <c r="D568" s="23" t="s">
        <v>703</v>
      </c>
      <c r="E568" s="49" t="s">
        <v>4151</v>
      </c>
      <c r="F568" s="25">
        <v>241.6375017783414</v>
      </c>
      <c r="G568" s="23">
        <v>247</v>
      </c>
    </row>
    <row r="569" spans="1:7" ht="15.75" x14ac:dyDescent="0.25">
      <c r="A569" s="93" t="str">
        <f>VLOOKUP('By Town'!D569,'Towns by Region'!$A$2:$B$360,2,FALSE)</f>
        <v>Worcester</v>
      </c>
      <c r="B569" s="93">
        <v>3</v>
      </c>
      <c r="C569" s="93">
        <v>25713</v>
      </c>
      <c r="D569" s="23" t="s">
        <v>703</v>
      </c>
      <c r="E569" s="49" t="s">
        <v>4173</v>
      </c>
      <c r="F569" s="25">
        <v>232.88158210091018</v>
      </c>
      <c r="G569" s="23">
        <v>287</v>
      </c>
    </row>
    <row r="570" spans="1:7" ht="31.5" x14ac:dyDescent="0.25">
      <c r="A570" s="93" t="str">
        <f>VLOOKUP('By Town'!D570,'Towns by Region'!$A$2:$B$360,2,FALSE)</f>
        <v>Worcester</v>
      </c>
      <c r="B570" s="93">
        <v>3</v>
      </c>
      <c r="C570" s="93">
        <v>25734</v>
      </c>
      <c r="D570" s="23" t="s">
        <v>703</v>
      </c>
      <c r="E570" s="49" t="s">
        <v>4151</v>
      </c>
      <c r="F570" s="25">
        <v>209.40935987868795</v>
      </c>
      <c r="G570" s="23">
        <v>371</v>
      </c>
    </row>
    <row r="571" spans="1:7" ht="15.75" x14ac:dyDescent="0.25">
      <c r="A571" s="93" t="str">
        <f>VLOOKUP('By Town'!D571,'Towns by Region'!$A$2:$B$360,2,FALSE)</f>
        <v>Worcester</v>
      </c>
      <c r="B571" s="93">
        <v>3</v>
      </c>
      <c r="C571" s="93">
        <v>25712</v>
      </c>
      <c r="D571" s="23" t="s">
        <v>703</v>
      </c>
      <c r="E571" s="49" t="s">
        <v>4173</v>
      </c>
      <c r="F571" s="25">
        <v>192.88158210091018</v>
      </c>
      <c r="G571" s="23">
        <v>445</v>
      </c>
    </row>
    <row r="572" spans="1:7" ht="15.75" x14ac:dyDescent="0.25">
      <c r="A572" s="59" t="str">
        <f>VLOOKUP('By Town'!D572,'Towns by Region'!$A$2:$B$360,2,FALSE)</f>
        <v>Amherst</v>
      </c>
      <c r="B572" s="59">
        <v>1</v>
      </c>
      <c r="C572" s="59">
        <v>20198</v>
      </c>
      <c r="D572" s="48" t="s">
        <v>202</v>
      </c>
      <c r="E572" s="48" t="s">
        <v>3762</v>
      </c>
      <c r="F572" s="25">
        <v>137.03347135221802</v>
      </c>
      <c r="G572" s="23">
        <v>233</v>
      </c>
    </row>
    <row r="573" spans="1:7" ht="31.5" x14ac:dyDescent="0.25">
      <c r="A573" s="94" t="str">
        <f>VLOOKUP('By Town'!D573,'Towns by Region'!$A$2:$B$360,2,FALSE)</f>
        <v>Boston</v>
      </c>
      <c r="B573" s="94">
        <v>6</v>
      </c>
      <c r="C573" s="94">
        <v>9805</v>
      </c>
      <c r="D573" s="49" t="s">
        <v>3219</v>
      </c>
      <c r="E573" s="95" t="s">
        <v>3220</v>
      </c>
      <c r="F573" s="96">
        <v>297.80016448137604</v>
      </c>
      <c r="G573" s="50">
        <v>1</v>
      </c>
    </row>
    <row r="574" spans="1:7" ht="31.5" x14ac:dyDescent="0.25">
      <c r="A574" s="94" t="str">
        <f>VLOOKUP('By Town'!D574,'Towns by Region'!$A$2:$B$360,2,FALSE)</f>
        <v>Boston</v>
      </c>
      <c r="B574" s="94">
        <v>6</v>
      </c>
      <c r="C574" s="94">
        <v>24670</v>
      </c>
      <c r="D574" s="49" t="s">
        <v>3219</v>
      </c>
      <c r="E574" s="95" t="s">
        <v>3221</v>
      </c>
      <c r="F574" s="96">
        <v>297.75310208825522</v>
      </c>
      <c r="G574" s="50">
        <v>2</v>
      </c>
    </row>
    <row r="575" spans="1:7" ht="31.5" x14ac:dyDescent="0.25">
      <c r="A575" s="94" t="str">
        <f>VLOOKUP('By Town'!D575,'Towns by Region'!$A$2:$B$360,2,FALSE)</f>
        <v>Boston</v>
      </c>
      <c r="B575" s="94">
        <v>6</v>
      </c>
      <c r="C575" s="94">
        <v>6826</v>
      </c>
      <c r="D575" s="49" t="s">
        <v>3219</v>
      </c>
      <c r="E575" s="95" t="s">
        <v>3224</v>
      </c>
      <c r="F575" s="96">
        <v>286.84461100859789</v>
      </c>
      <c r="G575" s="50">
        <v>4</v>
      </c>
    </row>
    <row r="576" spans="1:7" ht="31.5" x14ac:dyDescent="0.25">
      <c r="A576" s="94" t="str">
        <f>VLOOKUP('By Town'!D576,'Towns by Region'!$A$2:$B$360,2,FALSE)</f>
        <v>Boston</v>
      </c>
      <c r="B576" s="94">
        <v>6</v>
      </c>
      <c r="C576" s="94">
        <v>8976</v>
      </c>
      <c r="D576" s="49" t="s">
        <v>3219</v>
      </c>
      <c r="E576" s="95" t="s">
        <v>3225</v>
      </c>
      <c r="F576" s="96">
        <v>286.82252664790906</v>
      </c>
      <c r="G576" s="50">
        <v>5</v>
      </c>
    </row>
    <row r="577" spans="1:7" ht="31.5" x14ac:dyDescent="0.25">
      <c r="A577" s="94" t="str">
        <f>VLOOKUP('By Town'!D577,'Towns by Region'!$A$2:$B$360,2,FALSE)</f>
        <v>Boston</v>
      </c>
      <c r="B577" s="94">
        <v>6</v>
      </c>
      <c r="C577" s="94">
        <v>6827</v>
      </c>
      <c r="D577" s="49" t="s">
        <v>3219</v>
      </c>
      <c r="E577" s="95" t="s">
        <v>3224</v>
      </c>
      <c r="F577" s="96">
        <v>286.75353581006385</v>
      </c>
      <c r="G577" s="50">
        <v>6</v>
      </c>
    </row>
    <row r="578" spans="1:7" ht="31.5" x14ac:dyDescent="0.25">
      <c r="A578" s="94" t="str">
        <f>VLOOKUP('By Town'!D578,'Towns by Region'!$A$2:$B$360,2,FALSE)</f>
        <v>Boston</v>
      </c>
      <c r="B578" s="94">
        <v>6</v>
      </c>
      <c r="C578" s="94">
        <v>4166</v>
      </c>
      <c r="D578" s="49" t="s">
        <v>3219</v>
      </c>
      <c r="E578" s="95" t="s">
        <v>3226</v>
      </c>
      <c r="F578" s="96">
        <v>286.66626566393728</v>
      </c>
      <c r="G578" s="50">
        <v>7</v>
      </c>
    </row>
    <row r="579" spans="1:7" ht="31.5" x14ac:dyDescent="0.25">
      <c r="A579" s="94" t="str">
        <f>VLOOKUP('By Town'!D579,'Towns by Region'!$A$2:$B$360,2,FALSE)</f>
        <v>Boston</v>
      </c>
      <c r="B579" s="94">
        <v>6</v>
      </c>
      <c r="C579" s="94">
        <v>4165</v>
      </c>
      <c r="D579" s="49" t="s">
        <v>3219</v>
      </c>
      <c r="E579" s="95" t="s">
        <v>3226</v>
      </c>
      <c r="F579" s="96">
        <v>286.62538230117991</v>
      </c>
      <c r="G579" s="50">
        <v>8</v>
      </c>
    </row>
    <row r="580" spans="1:7" ht="31.5" x14ac:dyDescent="0.25">
      <c r="A580" s="94" t="str">
        <f>VLOOKUP('By Town'!D580,'Towns by Region'!$A$2:$B$360,2,FALSE)</f>
        <v>Boston</v>
      </c>
      <c r="B580" s="94">
        <v>6</v>
      </c>
      <c r="C580" s="94">
        <v>5991</v>
      </c>
      <c r="D580" s="49" t="s">
        <v>3219</v>
      </c>
      <c r="E580" s="95" t="s">
        <v>3227</v>
      </c>
      <c r="F580" s="96">
        <v>286.43355263348997</v>
      </c>
      <c r="G580" s="50">
        <v>9</v>
      </c>
    </row>
    <row r="581" spans="1:7" ht="31.5" x14ac:dyDescent="0.25">
      <c r="A581" s="94" t="str">
        <f>VLOOKUP('By Town'!D581,'Towns by Region'!$A$2:$B$360,2,FALSE)</f>
        <v>Boston</v>
      </c>
      <c r="B581" s="94">
        <v>6</v>
      </c>
      <c r="C581" s="94">
        <v>6558</v>
      </c>
      <c r="D581" s="49" t="s">
        <v>3219</v>
      </c>
      <c r="E581" s="95" t="s">
        <v>3228</v>
      </c>
      <c r="F581" s="96">
        <v>283.19740487898912</v>
      </c>
      <c r="G581" s="50">
        <v>10</v>
      </c>
    </row>
    <row r="582" spans="1:7" ht="31.5" x14ac:dyDescent="0.25">
      <c r="A582" s="94" t="str">
        <f>VLOOKUP('By Town'!D582,'Towns by Region'!$A$2:$B$360,2,FALSE)</f>
        <v>Boston</v>
      </c>
      <c r="B582" s="94">
        <v>6</v>
      </c>
      <c r="C582" s="94">
        <v>6559</v>
      </c>
      <c r="D582" s="49" t="s">
        <v>3219</v>
      </c>
      <c r="E582" s="95" t="s">
        <v>3228</v>
      </c>
      <c r="F582" s="96">
        <v>276.68928496817597</v>
      </c>
      <c r="G582" s="50">
        <v>12</v>
      </c>
    </row>
    <row r="583" spans="1:7" ht="31.5" x14ac:dyDescent="0.25">
      <c r="A583" s="94" t="str">
        <f>VLOOKUP('By Town'!D583,'Towns by Region'!$A$2:$B$360,2,FALSE)</f>
        <v>Boston</v>
      </c>
      <c r="B583" s="94">
        <v>6</v>
      </c>
      <c r="C583" s="94">
        <v>22057</v>
      </c>
      <c r="D583" s="49" t="s">
        <v>3219</v>
      </c>
      <c r="E583" s="95" t="s">
        <v>3231</v>
      </c>
      <c r="F583" s="96">
        <v>274.7103333814926</v>
      </c>
      <c r="G583" s="50">
        <v>13</v>
      </c>
    </row>
    <row r="584" spans="1:7" ht="31.5" x14ac:dyDescent="0.25">
      <c r="A584" s="94" t="str">
        <f>VLOOKUP('By Town'!D584,'Towns by Region'!$A$2:$B$360,2,FALSE)</f>
        <v>Boston</v>
      </c>
      <c r="B584" s="94">
        <v>6</v>
      </c>
      <c r="C584" s="94">
        <v>12302</v>
      </c>
      <c r="D584" s="49" t="s">
        <v>3219</v>
      </c>
      <c r="E584" s="95" t="s">
        <v>3234</v>
      </c>
      <c r="F584" s="96">
        <v>273.12219137135514</v>
      </c>
      <c r="G584" s="50">
        <v>15</v>
      </c>
    </row>
    <row r="585" spans="1:7" ht="15.75" x14ac:dyDescent="0.25">
      <c r="A585" s="94" t="str">
        <f>VLOOKUP('By Town'!D585,'Towns by Region'!$A$2:$B$360,2,FALSE)</f>
        <v>Boston</v>
      </c>
      <c r="B585" s="94">
        <v>6</v>
      </c>
      <c r="C585" s="94">
        <v>25177</v>
      </c>
      <c r="D585" s="49" t="s">
        <v>3219</v>
      </c>
      <c r="E585" s="95" t="s">
        <v>3244</v>
      </c>
      <c r="F585" s="96">
        <v>264.53259690479189</v>
      </c>
      <c r="G585" s="50">
        <v>28</v>
      </c>
    </row>
    <row r="586" spans="1:7" ht="31.5" x14ac:dyDescent="0.25">
      <c r="A586" s="94" t="str">
        <f>VLOOKUP('By Town'!D586,'Towns by Region'!$A$2:$B$360,2,FALSE)</f>
        <v>Boston</v>
      </c>
      <c r="B586" s="94">
        <v>6</v>
      </c>
      <c r="C586" s="94">
        <v>10248</v>
      </c>
      <c r="D586" s="49" t="s">
        <v>3219</v>
      </c>
      <c r="E586" s="95" t="s">
        <v>3245</v>
      </c>
      <c r="F586" s="96">
        <v>263.06316188240726</v>
      </c>
      <c r="G586" s="50">
        <v>30</v>
      </c>
    </row>
    <row r="587" spans="1:7" ht="31.5" x14ac:dyDescent="0.25">
      <c r="A587" s="94" t="str">
        <f>VLOOKUP('By Town'!D587,'Towns by Region'!$A$2:$B$360,2,FALSE)</f>
        <v>Boston</v>
      </c>
      <c r="B587" s="94">
        <v>6</v>
      </c>
      <c r="C587" s="94">
        <v>5529</v>
      </c>
      <c r="D587" s="49" t="s">
        <v>3219</v>
      </c>
      <c r="E587" s="95" t="s">
        <v>3246</v>
      </c>
      <c r="F587" s="96">
        <v>262.4605212469915</v>
      </c>
      <c r="G587" s="50">
        <v>31</v>
      </c>
    </row>
    <row r="588" spans="1:7" ht="31.5" x14ac:dyDescent="0.25">
      <c r="A588" s="94" t="str">
        <f>VLOOKUP('By Town'!D588,'Towns by Region'!$A$2:$B$360,2,FALSE)</f>
        <v>Boston</v>
      </c>
      <c r="B588" s="94">
        <v>6</v>
      </c>
      <c r="C588" s="94">
        <v>644</v>
      </c>
      <c r="D588" s="49" t="s">
        <v>3219</v>
      </c>
      <c r="E588" s="95" t="s">
        <v>3247</v>
      </c>
      <c r="F588" s="96">
        <v>261.71725392492311</v>
      </c>
      <c r="G588" s="50">
        <v>32</v>
      </c>
    </row>
    <row r="589" spans="1:7" ht="31.5" x14ac:dyDescent="0.25">
      <c r="A589" s="94" t="str">
        <f>VLOOKUP('By Town'!D589,'Towns by Region'!$A$2:$B$360,2,FALSE)</f>
        <v>Boston</v>
      </c>
      <c r="B589" s="94">
        <v>6</v>
      </c>
      <c r="C589" s="94">
        <v>643</v>
      </c>
      <c r="D589" s="49" t="s">
        <v>3219</v>
      </c>
      <c r="E589" s="95" t="s">
        <v>3247</v>
      </c>
      <c r="F589" s="96">
        <v>261.35286555092989</v>
      </c>
      <c r="G589" s="50">
        <v>33</v>
      </c>
    </row>
    <row r="590" spans="1:7" ht="31.5" x14ac:dyDescent="0.25">
      <c r="A590" s="94" t="str">
        <f>VLOOKUP('By Town'!D590,'Towns by Region'!$A$2:$B$360,2,FALSE)</f>
        <v>Boston</v>
      </c>
      <c r="B590" s="94">
        <v>6</v>
      </c>
      <c r="C590" s="94">
        <v>645</v>
      </c>
      <c r="D590" s="49" t="s">
        <v>3219</v>
      </c>
      <c r="E590" s="95" t="s">
        <v>3247</v>
      </c>
      <c r="F590" s="96">
        <v>260.85457940829065</v>
      </c>
      <c r="G590" s="50">
        <v>34</v>
      </c>
    </row>
    <row r="591" spans="1:7" ht="31.5" x14ac:dyDescent="0.25">
      <c r="A591" s="94" t="str">
        <f>VLOOKUP('By Town'!D591,'Towns by Region'!$A$2:$B$360,2,FALSE)</f>
        <v>Boston</v>
      </c>
      <c r="B591" s="94">
        <v>6</v>
      </c>
      <c r="C591" s="94">
        <v>646</v>
      </c>
      <c r="D591" s="49" t="s">
        <v>3219</v>
      </c>
      <c r="E591" s="95" t="s">
        <v>3247</v>
      </c>
      <c r="F591" s="96">
        <v>260.72158747601918</v>
      </c>
      <c r="G591" s="50">
        <v>35</v>
      </c>
    </row>
    <row r="592" spans="1:7" ht="31.5" x14ac:dyDescent="0.25">
      <c r="A592" s="94" t="str">
        <f>VLOOKUP('By Town'!D592,'Towns by Region'!$A$2:$B$360,2,FALSE)</f>
        <v>Boston</v>
      </c>
      <c r="B592" s="94">
        <v>6</v>
      </c>
      <c r="C592" s="94">
        <v>14681</v>
      </c>
      <c r="D592" s="49" t="s">
        <v>3219</v>
      </c>
      <c r="E592" s="95" t="s">
        <v>3248</v>
      </c>
      <c r="F592" s="96">
        <v>260.39435277304938</v>
      </c>
      <c r="G592" s="50">
        <v>36</v>
      </c>
    </row>
    <row r="593" spans="1:7" ht="31.5" x14ac:dyDescent="0.25">
      <c r="A593" s="94" t="str">
        <f>VLOOKUP('By Town'!D593,'Towns by Region'!$A$2:$B$360,2,FALSE)</f>
        <v>Boston</v>
      </c>
      <c r="B593" s="94">
        <v>6</v>
      </c>
      <c r="C593" s="94">
        <v>14068</v>
      </c>
      <c r="D593" s="49" t="s">
        <v>3219</v>
      </c>
      <c r="E593" s="95" t="s">
        <v>3249</v>
      </c>
      <c r="F593" s="96">
        <v>260.3461170698294</v>
      </c>
      <c r="G593" s="50">
        <v>37</v>
      </c>
    </row>
    <row r="594" spans="1:7" ht="31.5" x14ac:dyDescent="0.25">
      <c r="A594" s="94" t="str">
        <f>VLOOKUP('By Town'!D594,'Towns by Region'!$A$2:$B$360,2,FALSE)</f>
        <v>Boston</v>
      </c>
      <c r="B594" s="94">
        <v>6</v>
      </c>
      <c r="C594" s="94">
        <v>14067</v>
      </c>
      <c r="D594" s="49" t="s">
        <v>3219</v>
      </c>
      <c r="E594" s="95" t="s">
        <v>3249</v>
      </c>
      <c r="F594" s="96">
        <v>259.81871215561705</v>
      </c>
      <c r="G594" s="50">
        <v>38</v>
      </c>
    </row>
    <row r="595" spans="1:7" ht="31.5" x14ac:dyDescent="0.25">
      <c r="A595" s="94" t="str">
        <f>VLOOKUP('By Town'!D595,'Towns by Region'!$A$2:$B$360,2,FALSE)</f>
        <v>Boston</v>
      </c>
      <c r="B595" s="94">
        <v>6</v>
      </c>
      <c r="C595" s="94">
        <v>14682</v>
      </c>
      <c r="D595" s="49" t="s">
        <v>3219</v>
      </c>
      <c r="E595" s="95" t="s">
        <v>3248</v>
      </c>
      <c r="F595" s="96">
        <v>259.76294125163514</v>
      </c>
      <c r="G595" s="50">
        <v>39</v>
      </c>
    </row>
    <row r="596" spans="1:7" ht="31.5" x14ac:dyDescent="0.25">
      <c r="A596" s="94" t="str">
        <f>VLOOKUP('By Town'!D596,'Towns by Region'!$A$2:$B$360,2,FALSE)</f>
        <v>Boston</v>
      </c>
      <c r="B596" s="94">
        <v>6</v>
      </c>
      <c r="C596" s="94">
        <v>10806</v>
      </c>
      <c r="D596" s="49" t="s">
        <v>3219</v>
      </c>
      <c r="E596" s="95" t="s">
        <v>3250</v>
      </c>
      <c r="F596" s="96">
        <v>258.19178441982058</v>
      </c>
      <c r="G596" s="50">
        <v>40</v>
      </c>
    </row>
    <row r="597" spans="1:7" ht="15.75" x14ac:dyDescent="0.25">
      <c r="A597" s="94" t="str">
        <f>VLOOKUP('By Town'!D597,'Towns by Region'!$A$2:$B$360,2,FALSE)</f>
        <v>Boston</v>
      </c>
      <c r="B597" s="94">
        <v>6</v>
      </c>
      <c r="C597" s="94">
        <v>16879</v>
      </c>
      <c r="D597" s="49" t="s">
        <v>3219</v>
      </c>
      <c r="E597" s="95" t="s">
        <v>5583</v>
      </c>
      <c r="F597" s="96">
        <v>257.97197464152299</v>
      </c>
      <c r="G597" s="50">
        <v>41</v>
      </c>
    </row>
    <row r="598" spans="1:7" ht="31.5" x14ac:dyDescent="0.25">
      <c r="A598" s="94" t="str">
        <f>VLOOKUP('By Town'!D598,'Towns by Region'!$A$2:$B$360,2,FALSE)</f>
        <v>Boston</v>
      </c>
      <c r="B598" s="94">
        <v>6</v>
      </c>
      <c r="C598" s="94">
        <v>24671</v>
      </c>
      <c r="D598" s="49" t="s">
        <v>3219</v>
      </c>
      <c r="E598" s="95" t="s">
        <v>3221</v>
      </c>
      <c r="F598" s="96">
        <v>257.72658581578139</v>
      </c>
      <c r="G598" s="50">
        <v>42</v>
      </c>
    </row>
    <row r="599" spans="1:7" ht="31.5" x14ac:dyDescent="0.25">
      <c r="A599" s="94" t="str">
        <f>VLOOKUP('By Town'!D599,'Towns by Region'!$A$2:$B$360,2,FALSE)</f>
        <v>Boston</v>
      </c>
      <c r="B599" s="94">
        <v>6</v>
      </c>
      <c r="C599" s="94">
        <v>9804</v>
      </c>
      <c r="D599" s="49" t="s">
        <v>3219</v>
      </c>
      <c r="E599" s="95" t="s">
        <v>3220</v>
      </c>
      <c r="F599" s="96">
        <v>257.604008327602</v>
      </c>
      <c r="G599" s="50">
        <v>43</v>
      </c>
    </row>
    <row r="600" spans="1:7" ht="31.5" x14ac:dyDescent="0.25">
      <c r="A600" s="94" t="str">
        <f>VLOOKUP('By Town'!D600,'Towns by Region'!$A$2:$B$360,2,FALSE)</f>
        <v>Boston</v>
      </c>
      <c r="B600" s="94">
        <v>6</v>
      </c>
      <c r="C600" s="94">
        <v>24449</v>
      </c>
      <c r="D600" s="49" t="s">
        <v>3219</v>
      </c>
      <c r="E600" s="95" t="s">
        <v>3254</v>
      </c>
      <c r="F600" s="96">
        <v>254.78598711040596</v>
      </c>
      <c r="G600" s="50">
        <v>45</v>
      </c>
    </row>
    <row r="601" spans="1:7" ht="31.5" x14ac:dyDescent="0.25">
      <c r="A601" s="94" t="str">
        <f>VLOOKUP('By Town'!D601,'Towns by Region'!$A$2:$B$360,2,FALSE)</f>
        <v>Boston</v>
      </c>
      <c r="B601" s="94">
        <v>6</v>
      </c>
      <c r="C601" s="94">
        <v>4326</v>
      </c>
      <c r="D601" s="49" t="s">
        <v>3219</v>
      </c>
      <c r="E601" s="95" t="s">
        <v>3255</v>
      </c>
      <c r="F601" s="96">
        <v>254.68981256305807</v>
      </c>
      <c r="G601" s="50">
        <v>46</v>
      </c>
    </row>
    <row r="602" spans="1:7" ht="31.5" x14ac:dyDescent="0.25">
      <c r="A602" s="94" t="str">
        <f>VLOOKUP('By Town'!D602,'Towns by Region'!$A$2:$B$360,2,FALSE)</f>
        <v>Boston</v>
      </c>
      <c r="B602" s="94">
        <v>6</v>
      </c>
      <c r="C602" s="94">
        <v>4324</v>
      </c>
      <c r="D602" s="49" t="s">
        <v>3219</v>
      </c>
      <c r="E602" s="95" t="s">
        <v>3255</v>
      </c>
      <c r="F602" s="96">
        <v>254.51764386821156</v>
      </c>
      <c r="G602" s="50">
        <v>47</v>
      </c>
    </row>
    <row r="603" spans="1:7" ht="31.5" x14ac:dyDescent="0.25">
      <c r="A603" s="94" t="str">
        <f>VLOOKUP('By Town'!D603,'Towns by Region'!$A$2:$B$360,2,FALSE)</f>
        <v>Boston</v>
      </c>
      <c r="B603" s="94">
        <v>6</v>
      </c>
      <c r="C603" s="94">
        <v>22203</v>
      </c>
      <c r="D603" s="49" t="s">
        <v>3219</v>
      </c>
      <c r="E603" s="95" t="s">
        <v>3256</v>
      </c>
      <c r="F603" s="96">
        <v>254.22134480617615</v>
      </c>
      <c r="G603" s="50">
        <v>48</v>
      </c>
    </row>
    <row r="604" spans="1:7" ht="31.5" x14ac:dyDescent="0.25">
      <c r="A604" s="94" t="str">
        <f>VLOOKUP('By Town'!D604,'Towns by Region'!$A$2:$B$360,2,FALSE)</f>
        <v>Boston</v>
      </c>
      <c r="B604" s="94">
        <v>6</v>
      </c>
      <c r="C604" s="94">
        <v>22205</v>
      </c>
      <c r="D604" s="49" t="s">
        <v>3219</v>
      </c>
      <c r="E604" s="95" t="s">
        <v>3256</v>
      </c>
      <c r="F604" s="96">
        <v>252.97185649845031</v>
      </c>
      <c r="G604" s="50">
        <v>49</v>
      </c>
    </row>
    <row r="605" spans="1:7" ht="31.5" x14ac:dyDescent="0.25">
      <c r="A605" s="94" t="str">
        <f>VLOOKUP('By Town'!D605,'Towns by Region'!$A$2:$B$360,2,FALSE)</f>
        <v>Boston</v>
      </c>
      <c r="B605" s="94">
        <v>6</v>
      </c>
      <c r="C605" s="94">
        <v>22209</v>
      </c>
      <c r="D605" s="49" t="s">
        <v>3219</v>
      </c>
      <c r="E605" s="95" t="s">
        <v>3256</v>
      </c>
      <c r="F605" s="96">
        <v>252.87127777227747</v>
      </c>
      <c r="G605" s="50">
        <v>50</v>
      </c>
    </row>
    <row r="606" spans="1:7" ht="15.75" x14ac:dyDescent="0.25">
      <c r="A606" s="94" t="str">
        <f>VLOOKUP('By Town'!D606,'Towns by Region'!$A$2:$B$360,2,FALSE)</f>
        <v>Boston</v>
      </c>
      <c r="B606" s="94">
        <v>6</v>
      </c>
      <c r="C606" s="94">
        <v>4809</v>
      </c>
      <c r="D606" s="49" t="s">
        <v>3219</v>
      </c>
      <c r="E606" s="95" t="s">
        <v>3257</v>
      </c>
      <c r="F606" s="96">
        <v>252.63156091466101</v>
      </c>
      <c r="G606" s="50">
        <v>51</v>
      </c>
    </row>
    <row r="607" spans="1:7" ht="15.75" x14ac:dyDescent="0.25">
      <c r="A607" s="94" t="str">
        <f>VLOOKUP('By Town'!D607,'Towns by Region'!$A$2:$B$360,2,FALSE)</f>
        <v>Boston</v>
      </c>
      <c r="B607" s="94">
        <v>6</v>
      </c>
      <c r="C607" s="94">
        <v>24851</v>
      </c>
      <c r="D607" s="49" t="s">
        <v>3219</v>
      </c>
      <c r="E607" s="95" t="s">
        <v>3258</v>
      </c>
      <c r="F607" s="96">
        <v>251.51463861119709</v>
      </c>
      <c r="G607" s="50">
        <v>52</v>
      </c>
    </row>
    <row r="608" spans="1:7" ht="31.5" x14ac:dyDescent="0.25">
      <c r="A608" s="94" t="str">
        <f>VLOOKUP('By Town'!D608,'Towns by Region'!$A$2:$B$360,2,FALSE)</f>
        <v>Boston</v>
      </c>
      <c r="B608" s="94">
        <v>6</v>
      </c>
      <c r="C608" s="94">
        <v>12201</v>
      </c>
      <c r="D608" s="49" t="s">
        <v>3219</v>
      </c>
      <c r="E608" s="95" t="s">
        <v>5584</v>
      </c>
      <c r="F608" s="96">
        <v>251.00493217137185</v>
      </c>
      <c r="G608" s="50">
        <v>53</v>
      </c>
    </row>
    <row r="609" spans="1:7" ht="31.5" x14ac:dyDescent="0.25">
      <c r="A609" s="94" t="str">
        <f>VLOOKUP('By Town'!D609,'Towns by Region'!$A$2:$B$360,2,FALSE)</f>
        <v>Boston</v>
      </c>
      <c r="B609" s="94">
        <v>6</v>
      </c>
      <c r="C609" s="94">
        <v>21170</v>
      </c>
      <c r="D609" s="49" t="s">
        <v>3219</v>
      </c>
      <c r="E609" s="95" t="s">
        <v>3260</v>
      </c>
      <c r="F609" s="96">
        <v>249.52574302041629</v>
      </c>
      <c r="G609" s="50">
        <v>54</v>
      </c>
    </row>
    <row r="610" spans="1:7" ht="31.5" x14ac:dyDescent="0.25">
      <c r="A610" s="94" t="str">
        <f>VLOOKUP('By Town'!D610,'Towns by Region'!$A$2:$B$360,2,FALSE)</f>
        <v>Boston</v>
      </c>
      <c r="B610" s="94">
        <v>6</v>
      </c>
      <c r="C610" s="94">
        <v>21169</v>
      </c>
      <c r="D610" s="49" t="s">
        <v>3219</v>
      </c>
      <c r="E610" s="95" t="s">
        <v>3260</v>
      </c>
      <c r="F610" s="96">
        <v>248.68554176316562</v>
      </c>
      <c r="G610" s="50">
        <v>56</v>
      </c>
    </row>
    <row r="611" spans="1:7" ht="47.25" x14ac:dyDescent="0.25">
      <c r="A611" s="94" t="str">
        <f>VLOOKUP('By Town'!D611,'Towns by Region'!$A$2:$B$360,2,FALSE)</f>
        <v>Boston</v>
      </c>
      <c r="B611" s="94">
        <v>6</v>
      </c>
      <c r="C611" s="94">
        <v>10896</v>
      </c>
      <c r="D611" s="49" t="s">
        <v>3219</v>
      </c>
      <c r="E611" s="95" t="s">
        <v>3261</v>
      </c>
      <c r="F611" s="96">
        <v>247.99112739822311</v>
      </c>
      <c r="G611" s="50">
        <v>57</v>
      </c>
    </row>
    <row r="612" spans="1:7" ht="31.5" x14ac:dyDescent="0.25">
      <c r="A612" s="94" t="str">
        <f>VLOOKUP('By Town'!D612,'Towns by Region'!$A$2:$B$360,2,FALSE)</f>
        <v>Boston</v>
      </c>
      <c r="B612" s="94">
        <v>6</v>
      </c>
      <c r="C612" s="94">
        <v>21135</v>
      </c>
      <c r="D612" s="49" t="s">
        <v>3219</v>
      </c>
      <c r="E612" s="95" t="s">
        <v>3262</v>
      </c>
      <c r="F612" s="96">
        <v>247.61805781425787</v>
      </c>
      <c r="G612" s="50">
        <v>58</v>
      </c>
    </row>
    <row r="613" spans="1:7" ht="15.75" x14ac:dyDescent="0.25">
      <c r="A613" s="94" t="str">
        <f>VLOOKUP('By Town'!D613,'Towns by Region'!$A$2:$B$360,2,FALSE)</f>
        <v>Boston</v>
      </c>
      <c r="B613" s="94">
        <v>6</v>
      </c>
      <c r="C613" s="94">
        <v>25172</v>
      </c>
      <c r="D613" s="49" t="s">
        <v>3219</v>
      </c>
      <c r="E613" s="95" t="s">
        <v>3244</v>
      </c>
      <c r="F613" s="96">
        <v>247.61773963469869</v>
      </c>
      <c r="G613" s="50">
        <v>59</v>
      </c>
    </row>
    <row r="614" spans="1:7" ht="31.5" x14ac:dyDescent="0.25">
      <c r="A614" s="94" t="str">
        <f>VLOOKUP('By Town'!D614,'Towns by Region'!$A$2:$B$360,2,FALSE)</f>
        <v>Boston</v>
      </c>
      <c r="B614" s="94">
        <v>6</v>
      </c>
      <c r="C614" s="94">
        <v>237</v>
      </c>
      <c r="D614" s="49" t="s">
        <v>3219</v>
      </c>
      <c r="E614" s="95" t="s">
        <v>3263</v>
      </c>
      <c r="F614" s="96">
        <v>247.04182349168408</v>
      </c>
      <c r="G614" s="50">
        <v>60</v>
      </c>
    </row>
    <row r="615" spans="1:7" ht="31.5" x14ac:dyDescent="0.25">
      <c r="A615" s="94" t="str">
        <f>VLOOKUP('By Town'!D615,'Towns by Region'!$A$2:$B$360,2,FALSE)</f>
        <v>Boston</v>
      </c>
      <c r="B615" s="94">
        <v>6</v>
      </c>
      <c r="C615" s="94">
        <v>5990</v>
      </c>
      <c r="D615" s="49" t="s">
        <v>3219</v>
      </c>
      <c r="E615" s="95" t="s">
        <v>3227</v>
      </c>
      <c r="F615" s="96">
        <v>246.44193927176283</v>
      </c>
      <c r="G615" s="50">
        <v>61</v>
      </c>
    </row>
    <row r="616" spans="1:7" ht="31.5" x14ac:dyDescent="0.25">
      <c r="A616" s="94" t="str">
        <f>VLOOKUP('By Town'!D616,'Towns by Region'!$A$2:$B$360,2,FALSE)</f>
        <v>Boston</v>
      </c>
      <c r="B616" s="94">
        <v>6</v>
      </c>
      <c r="C616" s="94">
        <v>15419</v>
      </c>
      <c r="D616" s="49" t="s">
        <v>3219</v>
      </c>
      <c r="E616" s="95" t="s">
        <v>3265</v>
      </c>
      <c r="F616" s="96">
        <v>245.2008512256578</v>
      </c>
      <c r="G616" s="50">
        <v>63</v>
      </c>
    </row>
    <row r="617" spans="1:7" ht="31.5" x14ac:dyDescent="0.25">
      <c r="A617" s="94" t="str">
        <f>VLOOKUP('By Town'!D617,'Towns by Region'!$A$2:$B$360,2,FALSE)</f>
        <v>Boston</v>
      </c>
      <c r="B617" s="94">
        <v>6</v>
      </c>
      <c r="C617" s="94">
        <v>15420</v>
      </c>
      <c r="D617" s="49" t="s">
        <v>3219</v>
      </c>
      <c r="E617" s="95" t="s">
        <v>3265</v>
      </c>
      <c r="F617" s="96">
        <v>245.05863907343939</v>
      </c>
      <c r="G617" s="50">
        <v>64</v>
      </c>
    </row>
    <row r="618" spans="1:7" ht="31.5" x14ac:dyDescent="0.25">
      <c r="A618" s="94" t="str">
        <f>VLOOKUP('By Town'!D618,'Towns by Region'!$A$2:$B$360,2,FALSE)</f>
        <v>Boston</v>
      </c>
      <c r="B618" s="94">
        <v>6</v>
      </c>
      <c r="C618" s="94">
        <v>7110</v>
      </c>
      <c r="D618" s="49" t="s">
        <v>3219</v>
      </c>
      <c r="E618" s="95" t="s">
        <v>3269</v>
      </c>
      <c r="F618" s="96">
        <v>244.06928531661757</v>
      </c>
      <c r="G618" s="50">
        <v>67</v>
      </c>
    </row>
    <row r="619" spans="1:7" ht="31.5" x14ac:dyDescent="0.25">
      <c r="A619" s="94" t="str">
        <f>VLOOKUP('By Town'!D619,'Towns by Region'!$A$2:$B$360,2,FALSE)</f>
        <v>Boston</v>
      </c>
      <c r="B619" s="94">
        <v>6</v>
      </c>
      <c r="C619" s="94">
        <v>17397</v>
      </c>
      <c r="D619" s="49" t="s">
        <v>3219</v>
      </c>
      <c r="E619" s="95" t="s">
        <v>3270</v>
      </c>
      <c r="F619" s="96">
        <v>244.02180174696483</v>
      </c>
      <c r="G619" s="50">
        <v>68</v>
      </c>
    </row>
    <row r="620" spans="1:7" ht="31.5" x14ac:dyDescent="0.25">
      <c r="A620" s="94" t="str">
        <f>VLOOKUP('By Town'!D620,'Towns by Region'!$A$2:$B$360,2,FALSE)</f>
        <v>Boston</v>
      </c>
      <c r="B620" s="94">
        <v>6</v>
      </c>
      <c r="C620" s="94">
        <v>23883</v>
      </c>
      <c r="D620" s="49" t="s">
        <v>3219</v>
      </c>
      <c r="E620" s="95" t="s">
        <v>3271</v>
      </c>
      <c r="F620" s="96">
        <v>243.97802988145173</v>
      </c>
      <c r="G620" s="50">
        <v>69</v>
      </c>
    </row>
    <row r="621" spans="1:7" ht="31.5" x14ac:dyDescent="0.25">
      <c r="A621" s="94" t="str">
        <f>VLOOKUP('By Town'!D621,'Towns by Region'!$A$2:$B$360,2,FALSE)</f>
        <v>Boston</v>
      </c>
      <c r="B621" s="94">
        <v>6</v>
      </c>
      <c r="C621" s="94">
        <v>7109</v>
      </c>
      <c r="D621" s="49" t="s">
        <v>3219</v>
      </c>
      <c r="E621" s="95" t="s">
        <v>3269</v>
      </c>
      <c r="F621" s="96">
        <v>243.82888329159465</v>
      </c>
      <c r="G621" s="50">
        <v>71</v>
      </c>
    </row>
    <row r="622" spans="1:7" ht="31.5" x14ac:dyDescent="0.25">
      <c r="A622" s="94" t="str">
        <f>VLOOKUP('By Town'!D622,'Towns by Region'!$A$2:$B$360,2,FALSE)</f>
        <v>Boston</v>
      </c>
      <c r="B622" s="94">
        <v>6</v>
      </c>
      <c r="C622" s="94">
        <v>25668</v>
      </c>
      <c r="D622" s="49" t="s">
        <v>3219</v>
      </c>
      <c r="E622" s="95" t="s">
        <v>3279</v>
      </c>
      <c r="F622" s="96">
        <v>242.91591773322469</v>
      </c>
      <c r="G622" s="50">
        <v>78</v>
      </c>
    </row>
    <row r="623" spans="1:7" ht="31.5" x14ac:dyDescent="0.25">
      <c r="A623" s="94" t="str">
        <f>VLOOKUP('By Town'!D623,'Towns by Region'!$A$2:$B$360,2,FALSE)</f>
        <v>Boston</v>
      </c>
      <c r="B623" s="94">
        <v>6</v>
      </c>
      <c r="C623" s="94">
        <v>22056</v>
      </c>
      <c r="D623" s="49" t="s">
        <v>3219</v>
      </c>
      <c r="E623" s="95" t="s">
        <v>3231</v>
      </c>
      <c r="F623" s="96">
        <v>242.28937810979525</v>
      </c>
      <c r="G623" s="50">
        <v>80</v>
      </c>
    </row>
    <row r="624" spans="1:7" ht="31.5" x14ac:dyDescent="0.25">
      <c r="A624" s="94" t="str">
        <f>VLOOKUP('By Town'!D624,'Towns by Region'!$A$2:$B$360,2,FALSE)</f>
        <v>Boston</v>
      </c>
      <c r="B624" s="94">
        <v>6</v>
      </c>
      <c r="C624" s="94">
        <v>25669</v>
      </c>
      <c r="D624" s="49" t="s">
        <v>3219</v>
      </c>
      <c r="E624" s="95" t="s">
        <v>3279</v>
      </c>
      <c r="F624" s="96">
        <v>242.005774645332</v>
      </c>
      <c r="G624" s="50">
        <v>81</v>
      </c>
    </row>
    <row r="625" spans="1:7" ht="31.5" x14ac:dyDescent="0.25">
      <c r="A625" s="94" t="str">
        <f>VLOOKUP('By Town'!D625,'Towns by Region'!$A$2:$B$360,2,FALSE)</f>
        <v>Boston</v>
      </c>
      <c r="B625" s="94">
        <v>6</v>
      </c>
      <c r="C625" s="94">
        <v>25461</v>
      </c>
      <c r="D625" s="49" t="s">
        <v>3219</v>
      </c>
      <c r="E625" s="95" t="s">
        <v>3281</v>
      </c>
      <c r="F625" s="96">
        <v>241.60393602191363</v>
      </c>
      <c r="G625" s="50">
        <v>82</v>
      </c>
    </row>
    <row r="626" spans="1:7" ht="31.5" x14ac:dyDescent="0.25">
      <c r="A626" s="94" t="str">
        <f>VLOOKUP('By Town'!D626,'Towns by Region'!$A$2:$B$360,2,FALSE)</f>
        <v>Boston</v>
      </c>
      <c r="B626" s="94">
        <v>6</v>
      </c>
      <c r="C626" s="94">
        <v>18732</v>
      </c>
      <c r="D626" s="49" t="s">
        <v>3219</v>
      </c>
      <c r="E626" s="95" t="s">
        <v>3283</v>
      </c>
      <c r="F626" s="96">
        <v>241.07667025990645</v>
      </c>
      <c r="G626" s="50">
        <v>84</v>
      </c>
    </row>
    <row r="627" spans="1:7" ht="31.5" x14ac:dyDescent="0.25">
      <c r="A627" s="94" t="str">
        <f>VLOOKUP('By Town'!D627,'Towns by Region'!$A$2:$B$360,2,FALSE)</f>
        <v>Boston</v>
      </c>
      <c r="B627" s="94">
        <v>6</v>
      </c>
      <c r="C627" s="94">
        <v>2854</v>
      </c>
      <c r="D627" s="49" t="s">
        <v>3219</v>
      </c>
      <c r="E627" s="95" t="s">
        <v>3287</v>
      </c>
      <c r="F627" s="96">
        <v>240.06072781710787</v>
      </c>
      <c r="G627" s="50">
        <v>89</v>
      </c>
    </row>
    <row r="628" spans="1:7" ht="15.75" x14ac:dyDescent="0.25">
      <c r="A628" s="94" t="str">
        <f>VLOOKUP('By Town'!D628,'Towns by Region'!$A$2:$B$360,2,FALSE)</f>
        <v>Boston</v>
      </c>
      <c r="B628" s="94">
        <v>6</v>
      </c>
      <c r="C628" s="94">
        <v>25178</v>
      </c>
      <c r="D628" s="49" t="s">
        <v>3219</v>
      </c>
      <c r="E628" s="95" t="s">
        <v>3244</v>
      </c>
      <c r="F628" s="96">
        <v>239.75759188546039</v>
      </c>
      <c r="G628" s="50">
        <v>92</v>
      </c>
    </row>
    <row r="629" spans="1:7" ht="31.5" x14ac:dyDescent="0.25">
      <c r="A629" s="94" t="str">
        <f>VLOOKUP('By Town'!D629,'Towns by Region'!$A$2:$B$360,2,FALSE)</f>
        <v>Boston</v>
      </c>
      <c r="B629" s="94">
        <v>6</v>
      </c>
      <c r="C629" s="94">
        <v>174</v>
      </c>
      <c r="D629" s="49" t="s">
        <v>3219</v>
      </c>
      <c r="E629" s="95" t="s">
        <v>3290</v>
      </c>
      <c r="F629" s="96">
        <v>239.68615537092498</v>
      </c>
      <c r="G629" s="50">
        <v>94</v>
      </c>
    </row>
    <row r="630" spans="1:7" ht="31.5" x14ac:dyDescent="0.25">
      <c r="A630" s="94" t="str">
        <f>VLOOKUP('By Town'!D630,'Towns by Region'!$A$2:$B$360,2,FALSE)</f>
        <v>Boston</v>
      </c>
      <c r="B630" s="94">
        <v>6</v>
      </c>
      <c r="C630" s="94">
        <v>23884</v>
      </c>
      <c r="D630" s="49" t="s">
        <v>3219</v>
      </c>
      <c r="E630" s="95" t="s">
        <v>3271</v>
      </c>
      <c r="F630" s="96">
        <v>239.59785902843467</v>
      </c>
      <c r="G630" s="50">
        <v>95</v>
      </c>
    </row>
    <row r="631" spans="1:7" ht="31.5" x14ac:dyDescent="0.25">
      <c r="A631" s="94" t="str">
        <f>VLOOKUP('By Town'!D631,'Towns by Region'!$A$2:$B$360,2,FALSE)</f>
        <v>Boston</v>
      </c>
      <c r="B631" s="94">
        <v>6</v>
      </c>
      <c r="C631" s="94">
        <v>175</v>
      </c>
      <c r="D631" s="49" t="s">
        <v>3219</v>
      </c>
      <c r="E631" s="95" t="s">
        <v>3290</v>
      </c>
      <c r="F631" s="96">
        <v>239.57942017534953</v>
      </c>
      <c r="G631" s="50">
        <v>97</v>
      </c>
    </row>
    <row r="632" spans="1:7" ht="31.5" x14ac:dyDescent="0.25">
      <c r="A632" s="94" t="str">
        <f>VLOOKUP('By Town'!D632,'Towns by Region'!$A$2:$B$360,2,FALSE)</f>
        <v>Boston</v>
      </c>
      <c r="B632" s="94">
        <v>6</v>
      </c>
      <c r="C632" s="94">
        <v>179</v>
      </c>
      <c r="D632" s="49" t="s">
        <v>3219</v>
      </c>
      <c r="E632" s="95" t="s">
        <v>3290</v>
      </c>
      <c r="F632" s="96">
        <v>238.47208725325268</v>
      </c>
      <c r="G632" s="50">
        <v>105</v>
      </c>
    </row>
    <row r="633" spans="1:7" ht="31.5" x14ac:dyDescent="0.25">
      <c r="A633" s="94" t="str">
        <f>VLOOKUP('By Town'!D633,'Towns by Region'!$A$2:$B$360,2,FALSE)</f>
        <v>Boston</v>
      </c>
      <c r="B633" s="94">
        <v>6</v>
      </c>
      <c r="C633" s="94">
        <v>176</v>
      </c>
      <c r="D633" s="49" t="s">
        <v>3219</v>
      </c>
      <c r="E633" s="95" t="s">
        <v>3290</v>
      </c>
      <c r="F633" s="96">
        <v>238.44384782411242</v>
      </c>
      <c r="G633" s="50">
        <v>106</v>
      </c>
    </row>
    <row r="634" spans="1:7" ht="31.5" x14ac:dyDescent="0.25">
      <c r="A634" s="94" t="str">
        <f>VLOOKUP('By Town'!D634,'Towns by Region'!$A$2:$B$360,2,FALSE)</f>
        <v>Boston</v>
      </c>
      <c r="B634" s="94">
        <v>6</v>
      </c>
      <c r="C634" s="94">
        <v>177</v>
      </c>
      <c r="D634" s="49" t="s">
        <v>3219</v>
      </c>
      <c r="E634" s="95" t="s">
        <v>3290</v>
      </c>
      <c r="F634" s="96">
        <v>238.26259302569616</v>
      </c>
      <c r="G634" s="50">
        <v>107</v>
      </c>
    </row>
    <row r="635" spans="1:7" ht="31.5" x14ac:dyDescent="0.25">
      <c r="A635" s="94" t="str">
        <f>VLOOKUP('By Town'!D635,'Towns by Region'!$A$2:$B$360,2,FALSE)</f>
        <v>Boston</v>
      </c>
      <c r="B635" s="94">
        <v>6</v>
      </c>
      <c r="C635" s="94">
        <v>178</v>
      </c>
      <c r="D635" s="49" t="s">
        <v>3219</v>
      </c>
      <c r="E635" s="95" t="s">
        <v>3290</v>
      </c>
      <c r="F635" s="96">
        <v>238.20723980754846</v>
      </c>
      <c r="G635" s="50">
        <v>108</v>
      </c>
    </row>
    <row r="636" spans="1:7" ht="31.5" x14ac:dyDescent="0.25">
      <c r="A636" s="94" t="str">
        <f>VLOOKUP('By Town'!D636,'Towns by Region'!$A$2:$B$360,2,FALSE)</f>
        <v>Boston</v>
      </c>
      <c r="B636" s="94">
        <v>6</v>
      </c>
      <c r="C636" s="94">
        <v>3753</v>
      </c>
      <c r="D636" s="49" t="s">
        <v>3219</v>
      </c>
      <c r="E636" s="95" t="s">
        <v>3308</v>
      </c>
      <c r="F636" s="96">
        <v>235.96843027413885</v>
      </c>
      <c r="G636" s="50">
        <v>122</v>
      </c>
    </row>
    <row r="637" spans="1:7" ht="31.5" x14ac:dyDescent="0.25">
      <c r="A637" s="94" t="str">
        <f>VLOOKUP('By Town'!D637,'Towns by Region'!$A$2:$B$360,2,FALSE)</f>
        <v>Boston</v>
      </c>
      <c r="B637" s="94">
        <v>6</v>
      </c>
      <c r="C637" s="94">
        <v>23298</v>
      </c>
      <c r="D637" s="49" t="s">
        <v>3219</v>
      </c>
      <c r="E637" s="95" t="s">
        <v>3317</v>
      </c>
      <c r="F637" s="96">
        <v>234.64030733702032</v>
      </c>
      <c r="G637" s="50">
        <v>132</v>
      </c>
    </row>
    <row r="638" spans="1:7" ht="31.5" x14ac:dyDescent="0.25">
      <c r="A638" s="94" t="str">
        <f>VLOOKUP('By Town'!D638,'Towns by Region'!$A$2:$B$360,2,FALSE)</f>
        <v>Boston</v>
      </c>
      <c r="B638" s="94">
        <v>6</v>
      </c>
      <c r="C638" s="94">
        <v>12036</v>
      </c>
      <c r="D638" s="49" t="s">
        <v>3219</v>
      </c>
      <c r="E638" s="95" t="s">
        <v>3319</v>
      </c>
      <c r="F638" s="96">
        <v>234.41780583696834</v>
      </c>
      <c r="G638" s="50">
        <v>135</v>
      </c>
    </row>
    <row r="639" spans="1:7" ht="31.5" x14ac:dyDescent="0.25">
      <c r="A639" s="94" t="str">
        <f>VLOOKUP('By Town'!D639,'Towns by Region'!$A$2:$B$360,2,FALSE)</f>
        <v>Boston</v>
      </c>
      <c r="B639" s="94">
        <v>6</v>
      </c>
      <c r="C639" s="94">
        <v>20385</v>
      </c>
      <c r="D639" s="49" t="s">
        <v>3219</v>
      </c>
      <c r="E639" s="95" t="s">
        <v>3325</v>
      </c>
      <c r="F639" s="96">
        <v>234.24801146801261</v>
      </c>
      <c r="G639" s="50">
        <v>140</v>
      </c>
    </row>
    <row r="640" spans="1:7" ht="31.5" x14ac:dyDescent="0.25">
      <c r="A640" s="94" t="str">
        <f>VLOOKUP('By Town'!D640,'Towns by Region'!$A$2:$B$360,2,FALSE)</f>
        <v>Boston</v>
      </c>
      <c r="B640" s="94">
        <v>6</v>
      </c>
      <c r="C640" s="94">
        <v>25552</v>
      </c>
      <c r="D640" s="49" t="s">
        <v>3219</v>
      </c>
      <c r="E640" s="95" t="s">
        <v>3326</v>
      </c>
      <c r="F640" s="96">
        <v>234.08597230145151</v>
      </c>
      <c r="G640" s="50">
        <v>141</v>
      </c>
    </row>
    <row r="641" spans="1:7" ht="31.5" x14ac:dyDescent="0.25">
      <c r="A641" s="94" t="str">
        <f>VLOOKUP('By Town'!D641,'Towns by Region'!$A$2:$B$360,2,FALSE)</f>
        <v>Boston</v>
      </c>
      <c r="B641" s="94">
        <v>6</v>
      </c>
      <c r="C641" s="94">
        <v>20386</v>
      </c>
      <c r="D641" s="49" t="s">
        <v>3219</v>
      </c>
      <c r="E641" s="95" t="s">
        <v>3325</v>
      </c>
      <c r="F641" s="96">
        <v>233.69519263035562</v>
      </c>
      <c r="G641" s="50">
        <v>144</v>
      </c>
    </row>
    <row r="642" spans="1:7" ht="31.5" x14ac:dyDescent="0.25">
      <c r="A642" s="94" t="str">
        <f>VLOOKUP('By Town'!D642,'Towns by Region'!$A$2:$B$360,2,FALSE)</f>
        <v>Boston</v>
      </c>
      <c r="B642" s="94">
        <v>6</v>
      </c>
      <c r="C642" s="94">
        <v>25555</v>
      </c>
      <c r="D642" s="49" t="s">
        <v>3219</v>
      </c>
      <c r="E642" s="95" t="s">
        <v>3326</v>
      </c>
      <c r="F642" s="96">
        <v>233.25729955869502</v>
      </c>
      <c r="G642" s="50">
        <v>145</v>
      </c>
    </row>
    <row r="643" spans="1:7" ht="15.75" x14ac:dyDescent="0.25">
      <c r="A643" s="94" t="str">
        <f>VLOOKUP('By Town'!D643,'Towns by Region'!$A$2:$B$360,2,FALSE)</f>
        <v>Boston</v>
      </c>
      <c r="B643" s="94">
        <v>6</v>
      </c>
      <c r="C643" s="94">
        <v>25173</v>
      </c>
      <c r="D643" s="49" t="s">
        <v>3219</v>
      </c>
      <c r="E643" s="95" t="s">
        <v>3244</v>
      </c>
      <c r="F643" s="96">
        <v>232.04625091221902</v>
      </c>
      <c r="G643" s="50">
        <v>154</v>
      </c>
    </row>
    <row r="644" spans="1:7" ht="31.5" x14ac:dyDescent="0.25">
      <c r="A644" s="94" t="str">
        <f>VLOOKUP('By Town'!D644,'Towns by Region'!$A$2:$B$360,2,FALSE)</f>
        <v>Boston</v>
      </c>
      <c r="B644" s="94">
        <v>6</v>
      </c>
      <c r="C644" s="94">
        <v>5409</v>
      </c>
      <c r="D644" s="49" t="s">
        <v>3219</v>
      </c>
      <c r="E644" s="95" t="s">
        <v>3348</v>
      </c>
      <c r="F644" s="96">
        <v>228.72210166880305</v>
      </c>
      <c r="G644" s="50">
        <v>175</v>
      </c>
    </row>
    <row r="645" spans="1:7" ht="31.5" x14ac:dyDescent="0.25">
      <c r="A645" s="94" t="str">
        <f>VLOOKUP('By Town'!D645,'Towns by Region'!$A$2:$B$360,2,FALSE)</f>
        <v>Boston</v>
      </c>
      <c r="B645" s="94">
        <v>6</v>
      </c>
      <c r="C645" s="94">
        <v>17056</v>
      </c>
      <c r="D645" s="49" t="s">
        <v>3219</v>
      </c>
      <c r="E645" s="95" t="s">
        <v>3355</v>
      </c>
      <c r="F645" s="96">
        <v>226.22841529440853</v>
      </c>
      <c r="G645" s="50">
        <v>186</v>
      </c>
    </row>
    <row r="646" spans="1:7" ht="47.25" x14ac:dyDescent="0.25">
      <c r="A646" s="94" t="str">
        <f>VLOOKUP('By Town'!D646,'Towns by Region'!$A$2:$B$360,2,FALSE)</f>
        <v>Boston</v>
      </c>
      <c r="B646" s="94">
        <v>6</v>
      </c>
      <c r="C646" s="94">
        <v>21158</v>
      </c>
      <c r="D646" s="49" t="s">
        <v>3219</v>
      </c>
      <c r="E646" s="95" t="s">
        <v>3359</v>
      </c>
      <c r="F646" s="96">
        <v>225.40720875309893</v>
      </c>
      <c r="G646" s="50">
        <v>191</v>
      </c>
    </row>
    <row r="647" spans="1:7" ht="31.5" x14ac:dyDescent="0.25">
      <c r="A647" s="94" t="str">
        <f>VLOOKUP('By Town'!D647,'Towns by Region'!$A$2:$B$360,2,FALSE)</f>
        <v>Boston</v>
      </c>
      <c r="B647" s="94">
        <v>6</v>
      </c>
      <c r="C647" s="94">
        <v>180</v>
      </c>
      <c r="D647" s="49" t="s">
        <v>3219</v>
      </c>
      <c r="E647" s="95" t="s">
        <v>3290</v>
      </c>
      <c r="F647" s="96">
        <v>224.3413324993179</v>
      </c>
      <c r="G647" s="50">
        <v>206</v>
      </c>
    </row>
    <row r="648" spans="1:7" ht="31.5" x14ac:dyDescent="0.25">
      <c r="A648" s="94" t="str">
        <f>VLOOKUP('By Town'!D648,'Towns by Region'!$A$2:$B$360,2,FALSE)</f>
        <v>Boston</v>
      </c>
      <c r="B648" s="94">
        <v>6</v>
      </c>
      <c r="C648" s="94">
        <v>15005</v>
      </c>
      <c r="D648" s="49" t="s">
        <v>3219</v>
      </c>
      <c r="E648" s="95" t="s">
        <v>3371</v>
      </c>
      <c r="F648" s="96">
        <v>221.29255984223911</v>
      </c>
      <c r="G648" s="50">
        <v>214</v>
      </c>
    </row>
    <row r="649" spans="1:7" ht="31.5" x14ac:dyDescent="0.25">
      <c r="A649" s="94" t="str">
        <f>VLOOKUP('By Town'!D649,'Towns by Region'!$A$2:$B$360,2,FALSE)</f>
        <v>Boston</v>
      </c>
      <c r="B649" s="94">
        <v>6</v>
      </c>
      <c r="C649" s="94">
        <v>5410</v>
      </c>
      <c r="D649" s="49" t="s">
        <v>3219</v>
      </c>
      <c r="E649" s="95" t="s">
        <v>3348</v>
      </c>
      <c r="F649" s="96">
        <v>221.19777877900123</v>
      </c>
      <c r="G649" s="50">
        <v>215</v>
      </c>
    </row>
    <row r="650" spans="1:7" ht="31.5" x14ac:dyDescent="0.25">
      <c r="A650" s="94" t="str">
        <f>VLOOKUP('By Town'!D650,'Towns by Region'!$A$2:$B$360,2,FALSE)</f>
        <v>Boston</v>
      </c>
      <c r="B650" s="94">
        <v>6</v>
      </c>
      <c r="C650" s="94">
        <v>5406</v>
      </c>
      <c r="D650" s="49" t="s">
        <v>3219</v>
      </c>
      <c r="E650" s="95" t="s">
        <v>3348</v>
      </c>
      <c r="F650" s="96">
        <v>220.91539194297286</v>
      </c>
      <c r="G650" s="50">
        <v>217</v>
      </c>
    </row>
    <row r="651" spans="1:7" ht="31.5" x14ac:dyDescent="0.25">
      <c r="A651" s="94" t="str">
        <f>VLOOKUP('By Town'!D651,'Towns by Region'!$A$2:$B$360,2,FALSE)</f>
        <v>Boston</v>
      </c>
      <c r="B651" s="94">
        <v>6</v>
      </c>
      <c r="C651" s="94">
        <v>5411</v>
      </c>
      <c r="D651" s="49" t="s">
        <v>3219</v>
      </c>
      <c r="E651" s="95" t="s">
        <v>3348</v>
      </c>
      <c r="F651" s="96">
        <v>220.69059846474721</v>
      </c>
      <c r="G651" s="50">
        <v>219</v>
      </c>
    </row>
    <row r="652" spans="1:7" ht="31.5" x14ac:dyDescent="0.25">
      <c r="A652" s="94" t="str">
        <f>VLOOKUP('By Town'!D652,'Towns by Region'!$A$2:$B$360,2,FALSE)</f>
        <v>Boston</v>
      </c>
      <c r="B652" s="94">
        <v>6</v>
      </c>
      <c r="C652" s="94">
        <v>5412</v>
      </c>
      <c r="D652" s="49" t="s">
        <v>3219</v>
      </c>
      <c r="E652" s="95" t="s">
        <v>3348</v>
      </c>
      <c r="F652" s="96">
        <v>220.68588650152546</v>
      </c>
      <c r="G652" s="50">
        <v>220</v>
      </c>
    </row>
    <row r="653" spans="1:7" ht="31.5" x14ac:dyDescent="0.25">
      <c r="A653" s="94" t="str">
        <f>VLOOKUP('By Town'!D653,'Towns by Region'!$A$2:$B$360,2,FALSE)</f>
        <v>Boston</v>
      </c>
      <c r="B653" s="94">
        <v>6</v>
      </c>
      <c r="C653" s="94">
        <v>23304</v>
      </c>
      <c r="D653" s="49" t="s">
        <v>3219</v>
      </c>
      <c r="E653" s="95" t="s">
        <v>3317</v>
      </c>
      <c r="F653" s="96">
        <v>219.78141424271834</v>
      </c>
      <c r="G653" s="50">
        <v>222</v>
      </c>
    </row>
    <row r="654" spans="1:7" ht="47.25" x14ac:dyDescent="0.25">
      <c r="A654" s="94" t="str">
        <f>VLOOKUP('By Town'!D654,'Towns by Region'!$A$2:$B$360,2,FALSE)</f>
        <v>Boston</v>
      </c>
      <c r="B654" s="94">
        <v>6</v>
      </c>
      <c r="C654" s="94">
        <v>21157</v>
      </c>
      <c r="D654" s="49" t="s">
        <v>3219</v>
      </c>
      <c r="E654" s="95" t="s">
        <v>3359</v>
      </c>
      <c r="F654" s="96">
        <v>219.70127626755732</v>
      </c>
      <c r="G654" s="50">
        <v>225</v>
      </c>
    </row>
    <row r="655" spans="1:7" ht="31.5" x14ac:dyDescent="0.25">
      <c r="A655" s="94" t="str">
        <f>VLOOKUP('By Town'!D655,'Towns by Region'!$A$2:$B$360,2,FALSE)</f>
        <v>Boston</v>
      </c>
      <c r="B655" s="94">
        <v>6</v>
      </c>
      <c r="C655" s="94">
        <v>15362</v>
      </c>
      <c r="D655" s="49" t="s">
        <v>3219</v>
      </c>
      <c r="E655" s="95" t="s">
        <v>3379</v>
      </c>
      <c r="F655" s="96">
        <v>217.13715736144079</v>
      </c>
      <c r="G655" s="50">
        <v>235</v>
      </c>
    </row>
    <row r="656" spans="1:7" ht="31.5" x14ac:dyDescent="0.25">
      <c r="A656" s="94" t="str">
        <f>VLOOKUP('By Town'!D656,'Towns by Region'!$A$2:$B$360,2,FALSE)</f>
        <v>Boston</v>
      </c>
      <c r="B656" s="94">
        <v>6</v>
      </c>
      <c r="C656" s="94">
        <v>15363</v>
      </c>
      <c r="D656" s="49" t="s">
        <v>3219</v>
      </c>
      <c r="E656" s="95" t="s">
        <v>3379</v>
      </c>
      <c r="F656" s="96">
        <v>217.13662630494619</v>
      </c>
      <c r="G656" s="50">
        <v>236</v>
      </c>
    </row>
    <row r="657" spans="1:7" ht="15.75" x14ac:dyDescent="0.25">
      <c r="A657" s="94" t="str">
        <f>VLOOKUP('By Town'!D657,'Towns by Region'!$A$2:$B$360,2,FALSE)</f>
        <v>Boston</v>
      </c>
      <c r="B657" s="94">
        <v>6</v>
      </c>
      <c r="C657" s="94">
        <v>16880</v>
      </c>
      <c r="D657" s="49" t="s">
        <v>3219</v>
      </c>
      <c r="E657" s="95" t="s">
        <v>5583</v>
      </c>
      <c r="F657" s="96">
        <v>216.98597211845788</v>
      </c>
      <c r="G657" s="50">
        <v>237</v>
      </c>
    </row>
    <row r="658" spans="1:7" ht="31.5" x14ac:dyDescent="0.25">
      <c r="A658" s="94" t="str">
        <f>VLOOKUP('By Town'!D658,'Towns by Region'!$A$2:$B$360,2,FALSE)</f>
        <v>Boston</v>
      </c>
      <c r="B658" s="94">
        <v>6</v>
      </c>
      <c r="C658" s="94">
        <v>25460</v>
      </c>
      <c r="D658" s="49" t="s">
        <v>3219</v>
      </c>
      <c r="E658" s="95" t="s">
        <v>3281</v>
      </c>
      <c r="F658" s="96">
        <v>216.4442792161268</v>
      </c>
      <c r="G658" s="50">
        <v>238</v>
      </c>
    </row>
    <row r="659" spans="1:7" ht="31.5" x14ac:dyDescent="0.25">
      <c r="A659" s="94" t="str">
        <f>VLOOKUP('By Town'!D659,'Towns by Region'!$A$2:$B$360,2,FALSE)</f>
        <v>Boston</v>
      </c>
      <c r="B659" s="94">
        <v>6</v>
      </c>
      <c r="C659" s="94">
        <v>21134</v>
      </c>
      <c r="D659" s="49" t="s">
        <v>3219</v>
      </c>
      <c r="E659" s="95" t="s">
        <v>3262</v>
      </c>
      <c r="F659" s="96">
        <v>216.08412937632303</v>
      </c>
      <c r="G659" s="50">
        <v>240</v>
      </c>
    </row>
    <row r="660" spans="1:7" ht="31.5" x14ac:dyDescent="0.25">
      <c r="A660" s="94" t="str">
        <f>VLOOKUP('By Town'!D660,'Towns by Region'!$A$2:$B$360,2,FALSE)</f>
        <v>Boston</v>
      </c>
      <c r="B660" s="94">
        <v>6</v>
      </c>
      <c r="C660" s="94">
        <v>23711</v>
      </c>
      <c r="D660" s="49" t="s">
        <v>3219</v>
      </c>
      <c r="E660" s="95" t="s">
        <v>3385</v>
      </c>
      <c r="F660" s="96">
        <v>215.29557858456172</v>
      </c>
      <c r="G660" s="50">
        <v>246</v>
      </c>
    </row>
    <row r="661" spans="1:7" ht="31.5" x14ac:dyDescent="0.25">
      <c r="A661" s="94" t="str">
        <f>VLOOKUP('By Town'!D661,'Towns by Region'!$A$2:$B$360,2,FALSE)</f>
        <v>Boston</v>
      </c>
      <c r="B661" s="94">
        <v>6</v>
      </c>
      <c r="C661" s="94">
        <v>23712</v>
      </c>
      <c r="D661" s="49" t="s">
        <v>3219</v>
      </c>
      <c r="E661" s="95" t="s">
        <v>3385</v>
      </c>
      <c r="F661" s="96">
        <v>215.2532998230069</v>
      </c>
      <c r="G661" s="50">
        <v>247</v>
      </c>
    </row>
    <row r="662" spans="1:7" ht="31.5" x14ac:dyDescent="0.25">
      <c r="A662" s="94" t="str">
        <f>VLOOKUP('By Town'!D662,'Towns by Region'!$A$2:$B$360,2,FALSE)</f>
        <v>Boston</v>
      </c>
      <c r="B662" s="94">
        <v>6</v>
      </c>
      <c r="C662" s="94">
        <v>23710</v>
      </c>
      <c r="D662" s="49" t="s">
        <v>3219</v>
      </c>
      <c r="E662" s="95" t="s">
        <v>3385</v>
      </c>
      <c r="F662" s="96">
        <v>215.12061880717107</v>
      </c>
      <c r="G662" s="50">
        <v>249</v>
      </c>
    </row>
    <row r="663" spans="1:7" ht="31.5" x14ac:dyDescent="0.25">
      <c r="A663" s="94" t="str">
        <f>VLOOKUP('By Town'!D663,'Towns by Region'!$A$2:$B$360,2,FALSE)</f>
        <v>Boston</v>
      </c>
      <c r="B663" s="94">
        <v>6</v>
      </c>
      <c r="C663" s="94">
        <v>12524</v>
      </c>
      <c r="D663" s="49" t="s">
        <v>3219</v>
      </c>
      <c r="E663" s="95" t="s">
        <v>3391</v>
      </c>
      <c r="F663" s="96">
        <v>212.49073063565896</v>
      </c>
      <c r="G663" s="50">
        <v>258</v>
      </c>
    </row>
    <row r="664" spans="1:7" ht="15.75" x14ac:dyDescent="0.25">
      <c r="A664" s="94" t="str">
        <f>VLOOKUP('By Town'!D664,'Towns by Region'!$A$2:$B$360,2,FALSE)</f>
        <v>Boston</v>
      </c>
      <c r="B664" s="94">
        <v>6</v>
      </c>
      <c r="C664" s="94">
        <v>4808</v>
      </c>
      <c r="D664" s="49" t="s">
        <v>3219</v>
      </c>
      <c r="E664" s="95" t="s">
        <v>3392</v>
      </c>
      <c r="F664" s="96">
        <v>212.37680145194591</v>
      </c>
      <c r="G664" s="50">
        <v>259</v>
      </c>
    </row>
    <row r="665" spans="1:7" ht="31.5" x14ac:dyDescent="0.25">
      <c r="A665" s="94" t="str">
        <f>VLOOKUP('By Town'!D665,'Towns by Region'!$A$2:$B$360,2,FALSE)</f>
        <v>Boston</v>
      </c>
      <c r="B665" s="94">
        <v>6</v>
      </c>
      <c r="C665" s="94">
        <v>18881</v>
      </c>
      <c r="D665" s="49" t="s">
        <v>3219</v>
      </c>
      <c r="E665" s="95" t="s">
        <v>3393</v>
      </c>
      <c r="F665" s="96">
        <v>212.34816854860108</v>
      </c>
      <c r="G665" s="50">
        <v>261</v>
      </c>
    </row>
    <row r="666" spans="1:7" ht="47.25" x14ac:dyDescent="0.25">
      <c r="A666" s="94" t="str">
        <f>VLOOKUP('By Town'!D666,'Towns by Region'!$A$2:$B$360,2,FALSE)</f>
        <v>Boston</v>
      </c>
      <c r="B666" s="94">
        <v>6</v>
      </c>
      <c r="C666" s="94">
        <v>6747</v>
      </c>
      <c r="D666" s="49" t="s">
        <v>3219</v>
      </c>
      <c r="E666" s="95" t="s">
        <v>3394</v>
      </c>
      <c r="F666" s="96">
        <v>212.17871328098002</v>
      </c>
      <c r="G666" s="50">
        <v>262</v>
      </c>
    </row>
    <row r="667" spans="1:7" ht="31.5" x14ac:dyDescent="0.25">
      <c r="A667" s="94" t="str">
        <f>VLOOKUP('By Town'!D667,'Towns by Region'!$A$2:$B$360,2,FALSE)</f>
        <v>Boston</v>
      </c>
      <c r="B667" s="94">
        <v>6</v>
      </c>
      <c r="C667" s="94">
        <v>24448</v>
      </c>
      <c r="D667" s="49" t="s">
        <v>3219</v>
      </c>
      <c r="E667" s="95" t="s">
        <v>3254</v>
      </c>
      <c r="F667" s="96">
        <v>211.64748171422644</v>
      </c>
      <c r="G667" s="50">
        <v>264</v>
      </c>
    </row>
    <row r="668" spans="1:7" ht="15.75" x14ac:dyDescent="0.25">
      <c r="A668" s="94" t="str">
        <f>VLOOKUP('By Town'!D668,'Towns by Region'!$A$2:$B$360,2,FALSE)</f>
        <v>Boston</v>
      </c>
      <c r="B668" s="94">
        <v>6</v>
      </c>
      <c r="C668" s="94">
        <v>24852</v>
      </c>
      <c r="D668" s="49" t="s">
        <v>3219</v>
      </c>
      <c r="E668" s="95" t="s">
        <v>3258</v>
      </c>
      <c r="F668" s="96">
        <v>211.23368237796896</v>
      </c>
      <c r="G668" s="50">
        <v>266</v>
      </c>
    </row>
    <row r="669" spans="1:7" ht="47.25" x14ac:dyDescent="0.25">
      <c r="A669" s="94" t="str">
        <f>VLOOKUP('By Town'!D669,'Towns by Region'!$A$2:$B$360,2,FALSE)</f>
        <v>Boston</v>
      </c>
      <c r="B669" s="94">
        <v>6</v>
      </c>
      <c r="C669" s="94">
        <v>10058</v>
      </c>
      <c r="D669" s="49" t="s">
        <v>3219</v>
      </c>
      <c r="E669" s="95" t="s">
        <v>3398</v>
      </c>
      <c r="F669" s="96">
        <v>210.93161845010536</v>
      </c>
      <c r="G669" s="50">
        <v>268</v>
      </c>
    </row>
    <row r="670" spans="1:7" ht="31.5" x14ac:dyDescent="0.25">
      <c r="A670" s="94" t="str">
        <f>VLOOKUP('By Town'!D670,'Towns by Region'!$A$2:$B$360,2,FALSE)</f>
        <v>Boston</v>
      </c>
      <c r="B670" s="94">
        <v>6</v>
      </c>
      <c r="C670" s="94">
        <v>25554</v>
      </c>
      <c r="D670" s="49" t="s">
        <v>3219</v>
      </c>
      <c r="E670" s="95" t="s">
        <v>3326</v>
      </c>
      <c r="F670" s="96">
        <v>208.42850760426199</v>
      </c>
      <c r="G670" s="50">
        <v>282</v>
      </c>
    </row>
    <row r="671" spans="1:7" ht="31.5" x14ac:dyDescent="0.25">
      <c r="A671" s="94" t="str">
        <f>VLOOKUP('By Town'!D671,'Towns by Region'!$A$2:$B$360,2,FALSE)</f>
        <v>Boston</v>
      </c>
      <c r="B671" s="94">
        <v>6</v>
      </c>
      <c r="C671" s="94">
        <v>25557</v>
      </c>
      <c r="D671" s="49" t="s">
        <v>3219</v>
      </c>
      <c r="E671" s="95" t="s">
        <v>3326</v>
      </c>
      <c r="F671" s="96">
        <v>207.94350502859706</v>
      </c>
      <c r="G671" s="50">
        <v>284</v>
      </c>
    </row>
    <row r="672" spans="1:7" ht="31.5" x14ac:dyDescent="0.25">
      <c r="A672" s="94" t="str">
        <f>VLOOKUP('By Town'!D672,'Towns by Region'!$A$2:$B$360,2,FALSE)</f>
        <v>Boston</v>
      </c>
      <c r="B672" s="94">
        <v>6</v>
      </c>
      <c r="C672" s="94">
        <v>25556</v>
      </c>
      <c r="D672" s="49" t="s">
        <v>3219</v>
      </c>
      <c r="E672" s="95" t="s">
        <v>3326</v>
      </c>
      <c r="F672" s="96">
        <v>207.85673380767048</v>
      </c>
      <c r="G672" s="50">
        <v>285</v>
      </c>
    </row>
    <row r="673" spans="1:7" ht="31.5" x14ac:dyDescent="0.25">
      <c r="A673" s="94" t="str">
        <f>VLOOKUP('By Town'!D673,'Towns by Region'!$A$2:$B$360,2,FALSE)</f>
        <v>Boston</v>
      </c>
      <c r="B673" s="94">
        <v>6</v>
      </c>
      <c r="C673" s="94">
        <v>7588</v>
      </c>
      <c r="D673" s="49" t="s">
        <v>3219</v>
      </c>
      <c r="E673" s="95" t="s">
        <v>3408</v>
      </c>
      <c r="F673" s="96">
        <v>207.76334187277345</v>
      </c>
      <c r="G673" s="50">
        <v>286</v>
      </c>
    </row>
    <row r="674" spans="1:7" ht="31.5" x14ac:dyDescent="0.25">
      <c r="A674" s="94" t="str">
        <f>VLOOKUP('By Town'!D674,'Towns by Region'!$A$2:$B$360,2,FALSE)</f>
        <v>Boston</v>
      </c>
      <c r="B674" s="94">
        <v>6</v>
      </c>
      <c r="C674" s="94">
        <v>8058</v>
      </c>
      <c r="D674" s="49" t="s">
        <v>3219</v>
      </c>
      <c r="E674" s="95" t="s">
        <v>3421</v>
      </c>
      <c r="F674" s="96">
        <v>205.07642106391935</v>
      </c>
      <c r="G674" s="50">
        <v>308</v>
      </c>
    </row>
    <row r="675" spans="1:7" ht="31.5" x14ac:dyDescent="0.25">
      <c r="A675" s="94" t="str">
        <f>VLOOKUP('By Town'!D675,'Towns by Region'!$A$2:$B$360,2,FALSE)</f>
        <v>Boston</v>
      </c>
      <c r="B675" s="94">
        <v>6</v>
      </c>
      <c r="C675" s="94">
        <v>8057</v>
      </c>
      <c r="D675" s="49" t="s">
        <v>3219</v>
      </c>
      <c r="E675" s="95" t="s">
        <v>3421</v>
      </c>
      <c r="F675" s="96">
        <v>204.81411950302268</v>
      </c>
      <c r="G675" s="50">
        <v>309</v>
      </c>
    </row>
    <row r="676" spans="1:7" ht="31.5" x14ac:dyDescent="0.25">
      <c r="A676" s="94" t="str">
        <f>VLOOKUP('By Town'!D676,'Towns by Region'!$A$2:$B$360,2,FALSE)</f>
        <v>Boston</v>
      </c>
      <c r="B676" s="94">
        <v>6</v>
      </c>
      <c r="C676" s="94">
        <v>238</v>
      </c>
      <c r="D676" s="49" t="s">
        <v>3219</v>
      </c>
      <c r="E676" s="95" t="s">
        <v>3263</v>
      </c>
      <c r="F676" s="96">
        <v>204.54768289066317</v>
      </c>
      <c r="G676" s="50">
        <v>310</v>
      </c>
    </row>
    <row r="677" spans="1:7" ht="47.25" x14ac:dyDescent="0.25">
      <c r="A677" s="94" t="str">
        <f>VLOOKUP('By Town'!D677,'Towns by Region'!$A$2:$B$360,2,FALSE)</f>
        <v>Boston</v>
      </c>
      <c r="B677" s="94">
        <v>6</v>
      </c>
      <c r="C677" s="94">
        <v>11634</v>
      </c>
      <c r="D677" s="49" t="s">
        <v>3219</v>
      </c>
      <c r="E677" s="95" t="s">
        <v>3423</v>
      </c>
      <c r="F677" s="96">
        <v>203.65828084667589</v>
      </c>
      <c r="G677" s="50">
        <v>314</v>
      </c>
    </row>
    <row r="678" spans="1:7" ht="31.5" x14ac:dyDescent="0.25">
      <c r="A678" s="94" t="str">
        <f>VLOOKUP('By Town'!D678,'Towns by Region'!$A$2:$B$360,2,FALSE)</f>
        <v>Boston</v>
      </c>
      <c r="B678" s="94">
        <v>6</v>
      </c>
      <c r="C678" s="94">
        <v>4055</v>
      </c>
      <c r="D678" s="49" t="s">
        <v>3219</v>
      </c>
      <c r="E678" s="95" t="s">
        <v>3426</v>
      </c>
      <c r="F678" s="96">
        <v>202.49715132206478</v>
      </c>
      <c r="G678" s="50">
        <v>323</v>
      </c>
    </row>
    <row r="679" spans="1:7" ht="31.5" x14ac:dyDescent="0.25">
      <c r="A679" s="94" t="str">
        <f>VLOOKUP('By Town'!D679,'Towns by Region'!$A$2:$B$360,2,FALSE)</f>
        <v>Boston</v>
      </c>
      <c r="B679" s="94">
        <v>6</v>
      </c>
      <c r="C679" s="94">
        <v>11978</v>
      </c>
      <c r="D679" s="49" t="s">
        <v>3219</v>
      </c>
      <c r="E679" s="95" t="s">
        <v>4865</v>
      </c>
      <c r="F679" s="96">
        <v>202.44392746607284</v>
      </c>
      <c r="G679" s="50">
        <v>324</v>
      </c>
    </row>
    <row r="680" spans="1:7" ht="31.5" x14ac:dyDescent="0.25">
      <c r="A680" s="94" t="str">
        <f>VLOOKUP('By Town'!D680,'Towns by Region'!$A$2:$B$360,2,FALSE)</f>
        <v>Boston</v>
      </c>
      <c r="B680" s="94">
        <v>6</v>
      </c>
      <c r="C680" s="94">
        <v>4054</v>
      </c>
      <c r="D680" s="49" t="s">
        <v>3219</v>
      </c>
      <c r="E680" s="95" t="s">
        <v>3426</v>
      </c>
      <c r="F680" s="96">
        <v>202.38277099019706</v>
      </c>
      <c r="G680" s="50">
        <v>325</v>
      </c>
    </row>
    <row r="681" spans="1:7" ht="31.5" x14ac:dyDescent="0.25">
      <c r="A681" s="94" t="str">
        <f>VLOOKUP('By Town'!D681,'Towns by Region'!$A$2:$B$360,2,FALSE)</f>
        <v>Boston</v>
      </c>
      <c r="B681" s="94">
        <v>6</v>
      </c>
      <c r="C681" s="94">
        <v>17055</v>
      </c>
      <c r="D681" s="49" t="s">
        <v>3219</v>
      </c>
      <c r="E681" s="95" t="s">
        <v>3355</v>
      </c>
      <c r="F681" s="96">
        <v>201.06457132867445</v>
      </c>
      <c r="G681" s="50">
        <v>328</v>
      </c>
    </row>
    <row r="682" spans="1:7" ht="31.5" x14ac:dyDescent="0.25">
      <c r="A682" s="94" t="str">
        <f>VLOOKUP('By Town'!D682,'Towns by Region'!$A$2:$B$360,2,FALSE)</f>
        <v>Boston</v>
      </c>
      <c r="B682" s="94">
        <v>6</v>
      </c>
      <c r="C682" s="94">
        <v>173</v>
      </c>
      <c r="D682" s="49" t="s">
        <v>3219</v>
      </c>
      <c r="E682" s="95" t="s">
        <v>3290</v>
      </c>
      <c r="F682" s="96">
        <v>199.37125744260427</v>
      </c>
      <c r="G682" s="50">
        <v>341</v>
      </c>
    </row>
    <row r="683" spans="1:7" ht="15.75" x14ac:dyDescent="0.25">
      <c r="A683" s="94" t="str">
        <f>VLOOKUP('By Town'!D683,'Towns by Region'!$A$2:$B$360,2,FALSE)</f>
        <v>Boston</v>
      </c>
      <c r="B683" s="94">
        <v>6</v>
      </c>
      <c r="C683" s="94">
        <v>25176</v>
      </c>
      <c r="D683" s="49" t="s">
        <v>3219</v>
      </c>
      <c r="E683" s="95" t="s">
        <v>3244</v>
      </c>
      <c r="F683" s="96">
        <v>198.92867494325296</v>
      </c>
      <c r="G683" s="50">
        <v>344</v>
      </c>
    </row>
    <row r="684" spans="1:7" ht="31.5" x14ac:dyDescent="0.25">
      <c r="A684" s="94" t="str">
        <f>VLOOKUP('By Town'!D684,'Towns by Region'!$A$2:$B$360,2,FALSE)</f>
        <v>Boston</v>
      </c>
      <c r="B684" s="94">
        <v>6</v>
      </c>
      <c r="C684" s="94">
        <v>14058</v>
      </c>
      <c r="D684" s="49" t="s">
        <v>3219</v>
      </c>
      <c r="E684" s="95" t="s">
        <v>3435</v>
      </c>
      <c r="F684" s="96">
        <v>198.45876198615778</v>
      </c>
      <c r="G684" s="50">
        <v>345</v>
      </c>
    </row>
    <row r="685" spans="1:7" ht="31.5" x14ac:dyDescent="0.25">
      <c r="A685" s="94" t="str">
        <f>VLOOKUP('By Town'!D685,'Towns by Region'!$A$2:$B$360,2,FALSE)</f>
        <v>Boston</v>
      </c>
      <c r="B685" s="94">
        <v>6</v>
      </c>
      <c r="C685" s="94">
        <v>16944</v>
      </c>
      <c r="D685" s="49" t="s">
        <v>3219</v>
      </c>
      <c r="E685" s="95" t="s">
        <v>3441</v>
      </c>
      <c r="F685" s="96">
        <v>195.02256054969331</v>
      </c>
      <c r="G685" s="50">
        <v>356</v>
      </c>
    </row>
    <row r="686" spans="1:7" ht="31.5" x14ac:dyDescent="0.25">
      <c r="A686" s="94" t="str">
        <f>VLOOKUP('By Town'!D686,'Towns by Region'!$A$2:$B$360,2,FALSE)</f>
        <v>Boston</v>
      </c>
      <c r="B686" s="94">
        <v>6</v>
      </c>
      <c r="C686" s="94">
        <v>6201</v>
      </c>
      <c r="D686" s="49" t="s">
        <v>3219</v>
      </c>
      <c r="E686" s="95" t="s">
        <v>3444</v>
      </c>
      <c r="F686" s="96">
        <v>194.45734502762963</v>
      </c>
      <c r="G686" s="50">
        <v>362</v>
      </c>
    </row>
    <row r="687" spans="1:7" ht="31.5" x14ac:dyDescent="0.25">
      <c r="A687" s="94" t="str">
        <f>VLOOKUP('By Town'!D687,'Towns by Region'!$A$2:$B$360,2,FALSE)</f>
        <v>Boston</v>
      </c>
      <c r="B687" s="94">
        <v>6</v>
      </c>
      <c r="C687" s="94">
        <v>2107</v>
      </c>
      <c r="D687" s="49" t="s">
        <v>3219</v>
      </c>
      <c r="E687" s="95" t="s">
        <v>3445</v>
      </c>
      <c r="F687" s="96">
        <v>194.45397401719509</v>
      </c>
      <c r="G687" s="50">
        <v>363</v>
      </c>
    </row>
    <row r="688" spans="1:7" ht="31.5" x14ac:dyDescent="0.25">
      <c r="A688" s="94" t="str">
        <f>VLOOKUP('By Town'!D688,'Towns by Region'!$A$2:$B$360,2,FALSE)</f>
        <v>Boston</v>
      </c>
      <c r="B688" s="94">
        <v>6</v>
      </c>
      <c r="C688" s="94">
        <v>327</v>
      </c>
      <c r="D688" s="49" t="s">
        <v>3219</v>
      </c>
      <c r="E688" s="95" t="s">
        <v>3447</v>
      </c>
      <c r="F688" s="96">
        <v>194.3265282007043</v>
      </c>
      <c r="G688" s="50">
        <v>366</v>
      </c>
    </row>
    <row r="689" spans="1:7" ht="31.5" x14ac:dyDescent="0.25">
      <c r="A689" s="94" t="str">
        <f>VLOOKUP('By Town'!D689,'Towns by Region'!$A$2:$B$360,2,FALSE)</f>
        <v>Boston</v>
      </c>
      <c r="B689" s="94">
        <v>6</v>
      </c>
      <c r="C689" s="94">
        <v>2587</v>
      </c>
      <c r="D689" s="49" t="s">
        <v>3219</v>
      </c>
      <c r="E689" s="95" t="s">
        <v>3450</v>
      </c>
      <c r="F689" s="96">
        <v>193.84063466826805</v>
      </c>
      <c r="G689" s="50">
        <v>372</v>
      </c>
    </row>
    <row r="690" spans="1:7" ht="31.5" x14ac:dyDescent="0.25">
      <c r="A690" s="94" t="str">
        <f>VLOOKUP('By Town'!D690,'Towns by Region'!$A$2:$B$360,2,FALSE)</f>
        <v>Boston</v>
      </c>
      <c r="B690" s="94">
        <v>6</v>
      </c>
      <c r="C690" s="94">
        <v>2588</v>
      </c>
      <c r="D690" s="49" t="s">
        <v>3219</v>
      </c>
      <c r="E690" s="95" t="s">
        <v>3450</v>
      </c>
      <c r="F690" s="96">
        <v>193.45520672544043</v>
      </c>
      <c r="G690" s="50">
        <v>373</v>
      </c>
    </row>
    <row r="691" spans="1:7" ht="31.5" x14ac:dyDescent="0.25">
      <c r="A691" s="94" t="str">
        <f>VLOOKUP('By Town'!D691,'Towns by Region'!$A$2:$B$360,2,FALSE)</f>
        <v>Boston</v>
      </c>
      <c r="B691" s="94">
        <v>6</v>
      </c>
      <c r="C691" s="94">
        <v>10131</v>
      </c>
      <c r="D691" s="49" t="s">
        <v>3219</v>
      </c>
      <c r="E691" s="95" t="s">
        <v>3451</v>
      </c>
      <c r="F691" s="96">
        <v>193.21630598966667</v>
      </c>
      <c r="G691" s="50">
        <v>376</v>
      </c>
    </row>
    <row r="692" spans="1:7" ht="31.5" x14ac:dyDescent="0.25">
      <c r="A692" s="94" t="str">
        <f>VLOOKUP('By Town'!D692,'Towns by Region'!$A$2:$B$360,2,FALSE)</f>
        <v>Boston</v>
      </c>
      <c r="B692" s="94">
        <v>6</v>
      </c>
      <c r="C692" s="94">
        <v>7234</v>
      </c>
      <c r="D692" s="49" t="s">
        <v>3219</v>
      </c>
      <c r="E692" s="95" t="s">
        <v>3454</v>
      </c>
      <c r="F692" s="96">
        <v>192.90866799433877</v>
      </c>
      <c r="G692" s="50">
        <v>379</v>
      </c>
    </row>
    <row r="693" spans="1:7" ht="31.5" x14ac:dyDescent="0.25">
      <c r="A693" s="94" t="str">
        <f>VLOOKUP('By Town'!D693,'Towns by Region'!$A$2:$B$360,2,FALSE)</f>
        <v>Boston</v>
      </c>
      <c r="B693" s="94">
        <v>6</v>
      </c>
      <c r="C693" s="94">
        <v>2957</v>
      </c>
      <c r="D693" s="49" t="s">
        <v>3219</v>
      </c>
      <c r="E693" s="95" t="s">
        <v>3456</v>
      </c>
      <c r="F693" s="96">
        <v>192.29798988802537</v>
      </c>
      <c r="G693" s="50">
        <v>385</v>
      </c>
    </row>
    <row r="694" spans="1:7" ht="31.5" x14ac:dyDescent="0.25">
      <c r="A694" s="94" t="str">
        <f>VLOOKUP('By Town'!D694,'Towns by Region'!$A$2:$B$360,2,FALSE)</f>
        <v>Boston</v>
      </c>
      <c r="B694" s="94">
        <v>6</v>
      </c>
      <c r="C694" s="94">
        <v>7235</v>
      </c>
      <c r="D694" s="49" t="s">
        <v>3219</v>
      </c>
      <c r="E694" s="95" t="s">
        <v>3454</v>
      </c>
      <c r="F694" s="96">
        <v>190.78144207196837</v>
      </c>
      <c r="G694" s="50">
        <v>396</v>
      </c>
    </row>
    <row r="695" spans="1:7" ht="47.25" x14ac:dyDescent="0.25">
      <c r="A695" s="94" t="str">
        <f>VLOOKUP('By Town'!D695,'Towns by Region'!$A$2:$B$360,2,FALSE)</f>
        <v>Boston</v>
      </c>
      <c r="B695" s="94">
        <v>6</v>
      </c>
      <c r="C695" s="94">
        <v>15825</v>
      </c>
      <c r="D695" s="49" t="s">
        <v>3219</v>
      </c>
      <c r="E695" s="95" t="s">
        <v>3462</v>
      </c>
      <c r="F695" s="96">
        <v>190.67000600121366</v>
      </c>
      <c r="G695" s="50">
        <v>397</v>
      </c>
    </row>
    <row r="696" spans="1:7" ht="15.75" x14ac:dyDescent="0.25">
      <c r="A696" s="94" t="str">
        <f>VLOOKUP('By Town'!D696,'Towns by Region'!$A$2:$B$360,2,FALSE)</f>
        <v>Boston</v>
      </c>
      <c r="B696" s="94">
        <v>6</v>
      </c>
      <c r="C696" s="94">
        <v>24768</v>
      </c>
      <c r="D696" s="49" t="s">
        <v>3219</v>
      </c>
      <c r="E696" s="95" t="s">
        <v>3465</v>
      </c>
      <c r="F696" s="96">
        <v>190.06196864913093</v>
      </c>
      <c r="G696" s="50">
        <v>401</v>
      </c>
    </row>
    <row r="697" spans="1:7" ht="31.5" x14ac:dyDescent="0.25">
      <c r="A697" s="94" t="str">
        <f>VLOOKUP('By Town'!D697,'Towns by Region'!$A$2:$B$360,2,FALSE)</f>
        <v>Boston</v>
      </c>
      <c r="B697" s="94">
        <v>6</v>
      </c>
      <c r="C697" s="94">
        <v>22043</v>
      </c>
      <c r="D697" s="49" t="s">
        <v>3219</v>
      </c>
      <c r="E697" s="95" t="s">
        <v>3466</v>
      </c>
      <c r="F697" s="96">
        <v>188.95113402899074</v>
      </c>
      <c r="G697" s="50">
        <v>402</v>
      </c>
    </row>
    <row r="698" spans="1:7" ht="47.25" x14ac:dyDescent="0.25">
      <c r="A698" s="94" t="str">
        <f>VLOOKUP('By Town'!D698,'Towns by Region'!$A$2:$B$360,2,FALSE)</f>
        <v>Boston</v>
      </c>
      <c r="B698" s="94">
        <v>6</v>
      </c>
      <c r="C698" s="94">
        <v>4640</v>
      </c>
      <c r="D698" s="49" t="s">
        <v>3219</v>
      </c>
      <c r="E698" s="95" t="s">
        <v>3467</v>
      </c>
      <c r="F698" s="96">
        <v>188.89454237106673</v>
      </c>
      <c r="G698" s="50">
        <v>403</v>
      </c>
    </row>
    <row r="699" spans="1:7" ht="31.5" x14ac:dyDescent="0.25">
      <c r="A699" s="94" t="str">
        <f>VLOOKUP('By Town'!D699,'Towns by Region'!$A$2:$B$360,2,FALSE)</f>
        <v>Boston</v>
      </c>
      <c r="B699" s="94">
        <v>6</v>
      </c>
      <c r="C699" s="94">
        <v>18882</v>
      </c>
      <c r="D699" s="49" t="s">
        <v>3219</v>
      </c>
      <c r="E699" s="95" t="s">
        <v>3393</v>
      </c>
      <c r="F699" s="96">
        <v>187.64761196500675</v>
      </c>
      <c r="G699" s="50">
        <v>408</v>
      </c>
    </row>
    <row r="700" spans="1:7" ht="31.5" x14ac:dyDescent="0.25">
      <c r="A700" s="94" t="str">
        <f>VLOOKUP('By Town'!D700,'Towns by Region'!$A$2:$B$360,2,FALSE)</f>
        <v>Boston</v>
      </c>
      <c r="B700" s="94">
        <v>6</v>
      </c>
      <c r="C700" s="94">
        <v>18886</v>
      </c>
      <c r="D700" s="49" t="s">
        <v>3219</v>
      </c>
      <c r="E700" s="95" t="s">
        <v>3393</v>
      </c>
      <c r="F700" s="96">
        <v>187.4834771866384</v>
      </c>
      <c r="G700" s="50">
        <v>409</v>
      </c>
    </row>
    <row r="701" spans="1:7" ht="31.5" x14ac:dyDescent="0.25">
      <c r="A701" s="94" t="str">
        <f>VLOOKUP('By Town'!D701,'Towns by Region'!$A$2:$B$360,2,FALSE)</f>
        <v>Boston</v>
      </c>
      <c r="B701" s="94">
        <v>6</v>
      </c>
      <c r="C701" s="94">
        <v>18883</v>
      </c>
      <c r="D701" s="49" t="s">
        <v>3219</v>
      </c>
      <c r="E701" s="95" t="s">
        <v>3393</v>
      </c>
      <c r="F701" s="96">
        <v>187.18396841038137</v>
      </c>
      <c r="G701" s="50">
        <v>410</v>
      </c>
    </row>
    <row r="702" spans="1:7" ht="31.5" x14ac:dyDescent="0.25">
      <c r="A702" s="94" t="str">
        <f>VLOOKUP('By Town'!D702,'Towns by Region'!$A$2:$B$360,2,FALSE)</f>
        <v>Boston</v>
      </c>
      <c r="B702" s="94">
        <v>6</v>
      </c>
      <c r="C702" s="94">
        <v>18892</v>
      </c>
      <c r="D702" s="49" t="s">
        <v>3219</v>
      </c>
      <c r="E702" s="95" t="s">
        <v>3393</v>
      </c>
      <c r="F702" s="96">
        <v>186.92856554021196</v>
      </c>
      <c r="G702" s="50">
        <v>411</v>
      </c>
    </row>
    <row r="703" spans="1:7" ht="31.5" x14ac:dyDescent="0.25">
      <c r="A703" s="94" t="str">
        <f>VLOOKUP('By Town'!D703,'Towns by Region'!$A$2:$B$360,2,FALSE)</f>
        <v>Boston</v>
      </c>
      <c r="B703" s="94">
        <v>6</v>
      </c>
      <c r="C703" s="94">
        <v>12525</v>
      </c>
      <c r="D703" s="49" t="s">
        <v>3219</v>
      </c>
      <c r="E703" s="95" t="s">
        <v>3391</v>
      </c>
      <c r="F703" s="96">
        <v>186.68764039751423</v>
      </c>
      <c r="G703" s="50">
        <v>413</v>
      </c>
    </row>
    <row r="704" spans="1:7" ht="31.5" x14ac:dyDescent="0.25">
      <c r="A704" s="94" t="str">
        <f>VLOOKUP('By Town'!D704,'Towns by Region'!$A$2:$B$360,2,FALSE)</f>
        <v>Boston</v>
      </c>
      <c r="B704" s="94">
        <v>6</v>
      </c>
      <c r="C704" s="94">
        <v>18884</v>
      </c>
      <c r="D704" s="49" t="s">
        <v>3219</v>
      </c>
      <c r="E704" s="95" t="s">
        <v>3393</v>
      </c>
      <c r="F704" s="96">
        <v>186.57472173662072</v>
      </c>
      <c r="G704" s="50">
        <v>414</v>
      </c>
    </row>
    <row r="705" spans="1:7" ht="31.5" x14ac:dyDescent="0.25">
      <c r="A705" s="94" t="str">
        <f>VLOOKUP('By Town'!D705,'Towns by Region'!$A$2:$B$360,2,FALSE)</f>
        <v>Boston</v>
      </c>
      <c r="B705" s="94">
        <v>6</v>
      </c>
      <c r="C705" s="94">
        <v>6200</v>
      </c>
      <c r="D705" s="49" t="s">
        <v>3219</v>
      </c>
      <c r="E705" s="95" t="s">
        <v>3444</v>
      </c>
      <c r="F705" s="96">
        <v>186.14118948769874</v>
      </c>
      <c r="G705" s="50">
        <v>417</v>
      </c>
    </row>
    <row r="706" spans="1:7" ht="31.5" x14ac:dyDescent="0.25">
      <c r="A706" s="94" t="str">
        <f>VLOOKUP('By Town'!D706,'Towns by Region'!$A$2:$B$360,2,FALSE)</f>
        <v>Boston</v>
      </c>
      <c r="B706" s="94">
        <v>6</v>
      </c>
      <c r="C706" s="94">
        <v>25040</v>
      </c>
      <c r="D706" s="49" t="s">
        <v>3219</v>
      </c>
      <c r="E706" s="95" t="s">
        <v>3476</v>
      </c>
      <c r="F706" s="96">
        <v>185.85387959621093</v>
      </c>
      <c r="G706" s="50">
        <v>421</v>
      </c>
    </row>
    <row r="707" spans="1:7" ht="47.25" x14ac:dyDescent="0.25">
      <c r="A707" s="94" t="str">
        <f>VLOOKUP('By Town'!D707,'Towns by Region'!$A$2:$B$360,2,FALSE)</f>
        <v>Boston</v>
      </c>
      <c r="B707" s="94">
        <v>6</v>
      </c>
      <c r="C707" s="94">
        <v>3854</v>
      </c>
      <c r="D707" s="49" t="s">
        <v>3219</v>
      </c>
      <c r="E707" s="95" t="s">
        <v>3481</v>
      </c>
      <c r="F707" s="96">
        <v>185.0677417540129</v>
      </c>
      <c r="G707" s="50">
        <v>426</v>
      </c>
    </row>
    <row r="708" spans="1:7" ht="47.25" x14ac:dyDescent="0.25">
      <c r="A708" s="94" t="str">
        <f>VLOOKUP('By Town'!D708,'Towns by Region'!$A$2:$B$360,2,FALSE)</f>
        <v>Boston</v>
      </c>
      <c r="B708" s="94">
        <v>6</v>
      </c>
      <c r="C708" s="94">
        <v>3852</v>
      </c>
      <c r="D708" s="49" t="s">
        <v>3219</v>
      </c>
      <c r="E708" s="95" t="s">
        <v>3481</v>
      </c>
      <c r="F708" s="96">
        <v>185.06174696435909</v>
      </c>
      <c r="G708" s="50">
        <v>427</v>
      </c>
    </row>
    <row r="709" spans="1:7" ht="47.25" x14ac:dyDescent="0.25">
      <c r="A709" s="94" t="str">
        <f>VLOOKUP('By Town'!D709,'Towns by Region'!$A$2:$B$360,2,FALSE)</f>
        <v>Boston</v>
      </c>
      <c r="B709" s="94">
        <v>6</v>
      </c>
      <c r="C709" s="94">
        <v>3851</v>
      </c>
      <c r="D709" s="49" t="s">
        <v>3219</v>
      </c>
      <c r="E709" s="95" t="s">
        <v>3481</v>
      </c>
      <c r="F709" s="96">
        <v>185.02655062053438</v>
      </c>
      <c r="G709" s="50">
        <v>428</v>
      </c>
    </row>
    <row r="710" spans="1:7" ht="47.25" x14ac:dyDescent="0.25">
      <c r="A710" s="94" t="str">
        <f>VLOOKUP('By Town'!D710,'Towns by Region'!$A$2:$B$360,2,FALSE)</f>
        <v>Boston</v>
      </c>
      <c r="B710" s="94">
        <v>6</v>
      </c>
      <c r="C710" s="94">
        <v>3855</v>
      </c>
      <c r="D710" s="49" t="s">
        <v>3219</v>
      </c>
      <c r="E710" s="95" t="s">
        <v>3481</v>
      </c>
      <c r="F710" s="96">
        <v>184.84919116307694</v>
      </c>
      <c r="G710" s="50">
        <v>430</v>
      </c>
    </row>
    <row r="711" spans="1:7" ht="31.5" x14ac:dyDescent="0.25">
      <c r="A711" s="94" t="str">
        <f>VLOOKUP('By Town'!D711,'Towns by Region'!$A$2:$B$360,2,FALSE)</f>
        <v>Boston</v>
      </c>
      <c r="B711" s="94">
        <v>6</v>
      </c>
      <c r="C711" s="94">
        <v>18891</v>
      </c>
      <c r="D711" s="49" t="s">
        <v>3219</v>
      </c>
      <c r="E711" s="95" t="s">
        <v>3393</v>
      </c>
      <c r="F711" s="96">
        <v>184.49608297474958</v>
      </c>
      <c r="G711" s="50">
        <v>431</v>
      </c>
    </row>
    <row r="712" spans="1:7" ht="31.5" x14ac:dyDescent="0.25">
      <c r="A712" s="94" t="str">
        <f>VLOOKUP('By Town'!D712,'Towns by Region'!$A$2:$B$360,2,FALSE)</f>
        <v>Boston</v>
      </c>
      <c r="B712" s="94">
        <v>6</v>
      </c>
      <c r="C712" s="94">
        <v>18888</v>
      </c>
      <c r="D712" s="49" t="s">
        <v>3219</v>
      </c>
      <c r="E712" s="95" t="s">
        <v>3393</v>
      </c>
      <c r="F712" s="96">
        <v>184.31949201911434</v>
      </c>
      <c r="G712" s="50">
        <v>432</v>
      </c>
    </row>
    <row r="713" spans="1:7" ht="31.5" x14ac:dyDescent="0.25">
      <c r="A713" s="94" t="str">
        <f>VLOOKUP('By Town'!D713,'Towns by Region'!$A$2:$B$360,2,FALSE)</f>
        <v>Boston</v>
      </c>
      <c r="B713" s="94">
        <v>6</v>
      </c>
      <c r="C713" s="94">
        <v>24821</v>
      </c>
      <c r="D713" s="49" t="s">
        <v>3219</v>
      </c>
      <c r="E713" s="95" t="s">
        <v>3483</v>
      </c>
      <c r="F713" s="96">
        <v>183.8192228758177</v>
      </c>
      <c r="G713" s="50">
        <v>434</v>
      </c>
    </row>
    <row r="714" spans="1:7" ht="31.5" x14ac:dyDescent="0.25">
      <c r="A714" s="94" t="str">
        <f>VLOOKUP('By Town'!D714,'Towns by Region'!$A$2:$B$360,2,FALSE)</f>
        <v>Boston</v>
      </c>
      <c r="B714" s="94">
        <v>6</v>
      </c>
      <c r="C714" s="94">
        <v>8108</v>
      </c>
      <c r="D714" s="49" t="s">
        <v>3219</v>
      </c>
      <c r="E714" s="95" t="s">
        <v>3484</v>
      </c>
      <c r="F714" s="96">
        <v>183.49381983229148</v>
      </c>
      <c r="G714" s="50">
        <v>435</v>
      </c>
    </row>
    <row r="715" spans="1:7" ht="31.5" x14ac:dyDescent="0.25">
      <c r="A715" s="94" t="str">
        <f>VLOOKUP('By Town'!D715,'Towns by Region'!$A$2:$B$360,2,FALSE)</f>
        <v>Boston</v>
      </c>
      <c r="B715" s="94">
        <v>6</v>
      </c>
      <c r="C715" s="94">
        <v>3099</v>
      </c>
      <c r="D715" s="49" t="s">
        <v>3219</v>
      </c>
      <c r="E715" s="95" t="s">
        <v>3485</v>
      </c>
      <c r="F715" s="96">
        <v>183.48309375195043</v>
      </c>
      <c r="G715" s="50">
        <v>436</v>
      </c>
    </row>
    <row r="716" spans="1:7" ht="47.25" x14ac:dyDescent="0.25">
      <c r="A716" s="94" t="str">
        <f>VLOOKUP('By Town'!D716,'Towns by Region'!$A$2:$B$360,2,FALSE)</f>
        <v>Boston</v>
      </c>
      <c r="B716" s="94">
        <v>6</v>
      </c>
      <c r="C716" s="94">
        <v>3850</v>
      </c>
      <c r="D716" s="49" t="s">
        <v>3219</v>
      </c>
      <c r="E716" s="95" t="s">
        <v>3481</v>
      </c>
      <c r="F716" s="96">
        <v>183.35953692030634</v>
      </c>
      <c r="G716" s="50">
        <v>438</v>
      </c>
    </row>
    <row r="717" spans="1:7" ht="31.5" x14ac:dyDescent="0.25">
      <c r="A717" s="94" t="str">
        <f>VLOOKUP('By Town'!D717,'Towns by Region'!$A$2:$B$360,2,FALSE)</f>
        <v>Boston</v>
      </c>
      <c r="B717" s="94">
        <v>6</v>
      </c>
      <c r="C717" s="94">
        <v>8106</v>
      </c>
      <c r="D717" s="49" t="s">
        <v>3219</v>
      </c>
      <c r="E717" s="95" t="s">
        <v>3484</v>
      </c>
      <c r="F717" s="96">
        <v>183.00085600547916</v>
      </c>
      <c r="G717" s="50">
        <v>441</v>
      </c>
    </row>
    <row r="718" spans="1:7" ht="31.5" x14ac:dyDescent="0.25">
      <c r="A718" s="94" t="str">
        <f>VLOOKUP('By Town'!D718,'Towns by Region'!$A$2:$B$360,2,FALSE)</f>
        <v>Boston</v>
      </c>
      <c r="B718" s="94">
        <v>6</v>
      </c>
      <c r="C718" s="94">
        <v>3098</v>
      </c>
      <c r="D718" s="49" t="s">
        <v>3219</v>
      </c>
      <c r="E718" s="95" t="s">
        <v>3485</v>
      </c>
      <c r="F718" s="96">
        <v>182.98759647753968</v>
      </c>
      <c r="G718" s="50">
        <v>442</v>
      </c>
    </row>
    <row r="719" spans="1:7" ht="47.25" x14ac:dyDescent="0.25">
      <c r="A719" s="94" t="str">
        <f>VLOOKUP('By Town'!D719,'Towns by Region'!$A$2:$B$360,2,FALSE)</f>
        <v>Boston</v>
      </c>
      <c r="B719" s="94">
        <v>6</v>
      </c>
      <c r="C719" s="94">
        <v>15199</v>
      </c>
      <c r="D719" s="49" t="s">
        <v>3219</v>
      </c>
      <c r="E719" s="95" t="s">
        <v>3491</v>
      </c>
      <c r="F719" s="96">
        <v>181.19146946160612</v>
      </c>
      <c r="G719" s="50">
        <v>447</v>
      </c>
    </row>
    <row r="720" spans="1:7" ht="47.25" x14ac:dyDescent="0.25">
      <c r="A720" s="94" t="str">
        <f>VLOOKUP('By Town'!D720,'Towns by Region'!$A$2:$B$360,2,FALSE)</f>
        <v>Boston</v>
      </c>
      <c r="B720" s="94">
        <v>6</v>
      </c>
      <c r="C720" s="94">
        <v>1115</v>
      </c>
      <c r="D720" s="49" t="s">
        <v>3219</v>
      </c>
      <c r="E720" s="95" t="s">
        <v>3493</v>
      </c>
      <c r="F720" s="96">
        <v>180.84431825933592</v>
      </c>
      <c r="G720" s="50">
        <v>450</v>
      </c>
    </row>
    <row r="721" spans="1:7" ht="31.5" x14ac:dyDescent="0.25">
      <c r="A721" s="94" t="str">
        <f>VLOOKUP('By Town'!D721,'Towns by Region'!$A$2:$B$360,2,FALSE)</f>
        <v>Boston</v>
      </c>
      <c r="B721" s="94">
        <v>6</v>
      </c>
      <c r="C721" s="94">
        <v>21953</v>
      </c>
      <c r="D721" s="49" t="s">
        <v>3219</v>
      </c>
      <c r="E721" s="95" t="s">
        <v>3494</v>
      </c>
      <c r="F721" s="96">
        <v>180.55476568979213</v>
      </c>
      <c r="G721" s="50">
        <v>451</v>
      </c>
    </row>
    <row r="722" spans="1:7" ht="15.75" x14ac:dyDescent="0.25">
      <c r="A722" s="94" t="str">
        <f>VLOOKUP('By Town'!D722,'Towns by Region'!$A$2:$B$360,2,FALSE)</f>
        <v>Boston</v>
      </c>
      <c r="B722" s="94">
        <v>6</v>
      </c>
      <c r="C722" s="94">
        <v>7895</v>
      </c>
      <c r="D722" s="49" t="s">
        <v>3219</v>
      </c>
      <c r="E722" s="95" t="s">
        <v>3503</v>
      </c>
      <c r="F722" s="96">
        <v>177.89362871643365</v>
      </c>
      <c r="G722" s="50">
        <v>473</v>
      </c>
    </row>
    <row r="723" spans="1:7" ht="31.5" x14ac:dyDescent="0.25">
      <c r="A723" s="94" t="str">
        <f>VLOOKUP('By Town'!D723,'Towns by Region'!$A$2:$B$360,2,FALSE)</f>
        <v>Boston</v>
      </c>
      <c r="B723" s="94">
        <v>6</v>
      </c>
      <c r="C723" s="94">
        <v>21954</v>
      </c>
      <c r="D723" s="49" t="s">
        <v>3219</v>
      </c>
      <c r="E723" s="95" t="s">
        <v>3494</v>
      </c>
      <c r="F723" s="96">
        <v>175.83168764310648</v>
      </c>
      <c r="G723" s="50">
        <v>480</v>
      </c>
    </row>
    <row r="724" spans="1:7" ht="31.5" x14ac:dyDescent="0.25">
      <c r="A724" s="94" t="str">
        <f>VLOOKUP('By Town'!D724,'Towns by Region'!$A$2:$B$360,2,FALSE)</f>
        <v>Boston</v>
      </c>
      <c r="B724" s="94">
        <v>6</v>
      </c>
      <c r="C724" s="94">
        <v>21955</v>
      </c>
      <c r="D724" s="49" t="s">
        <v>3219</v>
      </c>
      <c r="E724" s="95" t="s">
        <v>3494</v>
      </c>
      <c r="F724" s="96">
        <v>175.64630520031054</v>
      </c>
      <c r="G724" s="50">
        <v>482</v>
      </c>
    </row>
    <row r="725" spans="1:7" ht="31.5" x14ac:dyDescent="0.25">
      <c r="A725" s="94" t="str">
        <f>VLOOKUP('By Town'!D725,'Towns by Region'!$A$2:$B$360,2,FALSE)</f>
        <v>Boston</v>
      </c>
      <c r="B725" s="94">
        <v>6</v>
      </c>
      <c r="C725" s="94">
        <v>17962</v>
      </c>
      <c r="D725" s="49" t="s">
        <v>3219</v>
      </c>
      <c r="E725" s="95" t="s">
        <v>3508</v>
      </c>
      <c r="F725" s="96">
        <v>175.63189155714531</v>
      </c>
      <c r="G725" s="50">
        <v>483</v>
      </c>
    </row>
    <row r="726" spans="1:7" ht="31.5" x14ac:dyDescent="0.25">
      <c r="A726" s="94" t="str">
        <f>VLOOKUP('By Town'!D726,'Towns by Region'!$A$2:$B$360,2,FALSE)</f>
        <v>Boston</v>
      </c>
      <c r="B726" s="94">
        <v>6</v>
      </c>
      <c r="C726" s="94">
        <v>21956</v>
      </c>
      <c r="D726" s="49" t="s">
        <v>3219</v>
      </c>
      <c r="E726" s="95" t="s">
        <v>3494</v>
      </c>
      <c r="F726" s="96">
        <v>175.42456759736115</v>
      </c>
      <c r="G726" s="50">
        <v>485</v>
      </c>
    </row>
    <row r="727" spans="1:7" ht="47.25" x14ac:dyDescent="0.25">
      <c r="A727" s="94" t="str">
        <f>VLOOKUP('By Town'!D727,'Towns by Region'!$A$2:$B$360,2,FALSE)</f>
        <v>Boston</v>
      </c>
      <c r="B727" s="94">
        <v>6</v>
      </c>
      <c r="C727" s="94">
        <v>883</v>
      </c>
      <c r="D727" s="49" t="s">
        <v>3219</v>
      </c>
      <c r="E727" s="95" t="s">
        <v>3509</v>
      </c>
      <c r="F727" s="96">
        <v>175.33565713527997</v>
      </c>
      <c r="G727" s="50">
        <v>486</v>
      </c>
    </row>
    <row r="728" spans="1:7" ht="47.25" x14ac:dyDescent="0.25">
      <c r="A728" s="94" t="str">
        <f>VLOOKUP('By Town'!D728,'Towns by Region'!$A$2:$B$360,2,FALSE)</f>
        <v>Boston</v>
      </c>
      <c r="B728" s="94">
        <v>6</v>
      </c>
      <c r="C728" s="94">
        <v>14473</v>
      </c>
      <c r="D728" s="49" t="s">
        <v>3219</v>
      </c>
      <c r="E728" s="95" t="s">
        <v>3514</v>
      </c>
      <c r="F728" s="96">
        <v>172.58398251326003</v>
      </c>
      <c r="G728" s="50">
        <v>493</v>
      </c>
    </row>
    <row r="729" spans="1:7" ht="47.25" x14ac:dyDescent="0.25">
      <c r="A729" s="94" t="str">
        <f>VLOOKUP('By Town'!D729,'Towns by Region'!$A$2:$B$360,2,FALSE)</f>
        <v>Boston</v>
      </c>
      <c r="B729" s="94">
        <v>6</v>
      </c>
      <c r="C729" s="94">
        <v>14474</v>
      </c>
      <c r="D729" s="49" t="s">
        <v>3219</v>
      </c>
      <c r="E729" s="95" t="s">
        <v>3514</v>
      </c>
      <c r="F729" s="96">
        <v>171.2594609336453</v>
      </c>
      <c r="G729" s="50">
        <v>496</v>
      </c>
    </row>
    <row r="730" spans="1:7" ht="31.5" x14ac:dyDescent="0.25">
      <c r="A730" s="94" t="str">
        <f>VLOOKUP('By Town'!D730,'Towns by Region'!$A$2:$B$360,2,FALSE)</f>
        <v>Boston</v>
      </c>
      <c r="B730" s="94">
        <v>6</v>
      </c>
      <c r="C730" s="94">
        <v>18008</v>
      </c>
      <c r="D730" s="49" t="s">
        <v>3219</v>
      </c>
      <c r="E730" s="95" t="s">
        <v>3517</v>
      </c>
      <c r="F730" s="96">
        <v>170.81918739774125</v>
      </c>
      <c r="G730" s="50">
        <v>499</v>
      </c>
    </row>
    <row r="731" spans="1:7" ht="31.5" x14ac:dyDescent="0.25">
      <c r="A731" s="94" t="str">
        <f>VLOOKUP('By Town'!D731,'Towns by Region'!$A$2:$B$360,2,FALSE)</f>
        <v>Boston</v>
      </c>
      <c r="B731" s="94">
        <v>6</v>
      </c>
      <c r="C731" s="94">
        <v>10138</v>
      </c>
      <c r="D731" s="49" t="s">
        <v>3219</v>
      </c>
      <c r="E731" s="95" t="s">
        <v>3451</v>
      </c>
      <c r="F731" s="96">
        <v>168.3824953818729</v>
      </c>
      <c r="G731" s="50">
        <v>511</v>
      </c>
    </row>
    <row r="732" spans="1:7" ht="47.25" x14ac:dyDescent="0.25">
      <c r="A732" s="94" t="str">
        <f>VLOOKUP('By Town'!D732,'Towns by Region'!$A$2:$B$360,2,FALSE)</f>
        <v>Boston</v>
      </c>
      <c r="B732" s="94">
        <v>6</v>
      </c>
      <c r="C732" s="94">
        <v>13854</v>
      </c>
      <c r="D732" s="49" t="s">
        <v>3219</v>
      </c>
      <c r="E732" s="95" t="s">
        <v>3527</v>
      </c>
      <c r="F732" s="96">
        <v>167.42034256839943</v>
      </c>
      <c r="G732" s="50">
        <v>514</v>
      </c>
    </row>
    <row r="733" spans="1:7" ht="31.5" x14ac:dyDescent="0.25">
      <c r="A733" s="94" t="str">
        <f>VLOOKUP('By Town'!D733,'Towns by Region'!$A$2:$B$360,2,FALSE)</f>
        <v>Boston</v>
      </c>
      <c r="B733" s="94">
        <v>6</v>
      </c>
      <c r="C733" s="94">
        <v>16943</v>
      </c>
      <c r="D733" s="49" t="s">
        <v>3219</v>
      </c>
      <c r="E733" s="95" t="s">
        <v>3441</v>
      </c>
      <c r="F733" s="96">
        <v>167.03376778685714</v>
      </c>
      <c r="G733" s="50">
        <v>515</v>
      </c>
    </row>
    <row r="734" spans="1:7" ht="31.5" x14ac:dyDescent="0.25">
      <c r="A734" s="94" t="str">
        <f>VLOOKUP('By Town'!D734,'Towns by Region'!$A$2:$B$360,2,FALSE)</f>
        <v>Boston</v>
      </c>
      <c r="B734" s="94">
        <v>6</v>
      </c>
      <c r="C734" s="94">
        <v>21652</v>
      </c>
      <c r="D734" s="49" t="s">
        <v>3219</v>
      </c>
      <c r="E734" s="95" t="s">
        <v>5613</v>
      </c>
      <c r="F734" s="96">
        <v>165.83324120476613</v>
      </c>
      <c r="G734" s="50">
        <v>521</v>
      </c>
    </row>
    <row r="735" spans="1:7" ht="31.5" x14ac:dyDescent="0.25">
      <c r="A735" s="94" t="str">
        <f>VLOOKUP('By Town'!D735,'Towns by Region'!$A$2:$B$360,2,FALSE)</f>
        <v>Boston</v>
      </c>
      <c r="B735" s="94">
        <v>6</v>
      </c>
      <c r="C735" s="94">
        <v>11657</v>
      </c>
      <c r="D735" s="49" t="s">
        <v>3219</v>
      </c>
      <c r="E735" s="95" t="s">
        <v>3532</v>
      </c>
      <c r="F735" s="96">
        <v>164.68239728950172</v>
      </c>
      <c r="G735" s="50">
        <v>524</v>
      </c>
    </row>
    <row r="736" spans="1:7" ht="31.5" x14ac:dyDescent="0.25">
      <c r="A736" s="94" t="str">
        <f>VLOOKUP('By Town'!D736,'Towns by Region'!$A$2:$B$360,2,FALSE)</f>
        <v>Boston</v>
      </c>
      <c r="B736" s="94">
        <v>6</v>
      </c>
      <c r="C736" s="94">
        <v>14725</v>
      </c>
      <c r="D736" s="49" t="s">
        <v>3219</v>
      </c>
      <c r="E736" s="95" t="s">
        <v>3534</v>
      </c>
      <c r="F736" s="96">
        <v>164.36128268439774</v>
      </c>
      <c r="G736" s="50">
        <v>526</v>
      </c>
    </row>
    <row r="737" spans="1:7" ht="31.5" x14ac:dyDescent="0.25">
      <c r="A737" s="94" t="str">
        <f>VLOOKUP('By Town'!D737,'Towns by Region'!$A$2:$B$360,2,FALSE)</f>
        <v>Boston</v>
      </c>
      <c r="B737" s="94">
        <v>6</v>
      </c>
      <c r="C737" s="94">
        <v>24820</v>
      </c>
      <c r="D737" s="49" t="s">
        <v>3219</v>
      </c>
      <c r="E737" s="95" t="s">
        <v>3483</v>
      </c>
      <c r="F737" s="96">
        <v>163.2658924257517</v>
      </c>
      <c r="G737" s="50">
        <v>533</v>
      </c>
    </row>
    <row r="738" spans="1:7" ht="31.5" x14ac:dyDescent="0.25">
      <c r="A738" s="94" t="str">
        <f>VLOOKUP('By Town'!D738,'Towns by Region'!$A$2:$B$360,2,FALSE)</f>
        <v>Boston</v>
      </c>
      <c r="B738" s="94">
        <v>6</v>
      </c>
      <c r="C738" s="94">
        <v>14724</v>
      </c>
      <c r="D738" s="49" t="s">
        <v>3219</v>
      </c>
      <c r="E738" s="95" t="s">
        <v>3534</v>
      </c>
      <c r="F738" s="96">
        <v>162.0692368782646</v>
      </c>
      <c r="G738" s="50">
        <v>535</v>
      </c>
    </row>
    <row r="739" spans="1:7" ht="31.5" x14ac:dyDescent="0.25">
      <c r="A739" s="94" t="str">
        <f>VLOOKUP('By Town'!D739,'Towns by Region'!$A$2:$B$360,2,FALSE)</f>
        <v>Boston</v>
      </c>
      <c r="B739" s="94">
        <v>6</v>
      </c>
      <c r="C739" s="94">
        <v>11950</v>
      </c>
      <c r="D739" s="49" t="s">
        <v>3219</v>
      </c>
      <c r="E739" s="95" t="s">
        <v>5615</v>
      </c>
      <c r="F739" s="96">
        <v>161.61216993970339</v>
      </c>
      <c r="G739" s="50">
        <v>538</v>
      </c>
    </row>
    <row r="740" spans="1:7" ht="31.5" x14ac:dyDescent="0.25">
      <c r="A740" s="94" t="str">
        <f>VLOOKUP('By Town'!D740,'Towns by Region'!$A$2:$B$360,2,FALSE)</f>
        <v>Boston</v>
      </c>
      <c r="B740" s="94">
        <v>6</v>
      </c>
      <c r="C740" s="94">
        <v>20471</v>
      </c>
      <c r="D740" s="49" t="s">
        <v>3219</v>
      </c>
      <c r="E740" s="95" t="s">
        <v>5616</v>
      </c>
      <c r="F740" s="96">
        <v>161.59720201134911</v>
      </c>
      <c r="G740" s="50">
        <v>539</v>
      </c>
    </row>
    <row r="741" spans="1:7" ht="31.5" x14ac:dyDescent="0.25">
      <c r="A741" s="94" t="str">
        <f>VLOOKUP('By Town'!D741,'Towns by Region'!$A$2:$B$360,2,FALSE)</f>
        <v>Boston</v>
      </c>
      <c r="B741" s="94">
        <v>6</v>
      </c>
      <c r="C741" s="94">
        <v>6601</v>
      </c>
      <c r="D741" s="49" t="s">
        <v>3219</v>
      </c>
      <c r="E741" s="95" t="s">
        <v>3543</v>
      </c>
      <c r="F741" s="96">
        <v>160.89106290977477</v>
      </c>
      <c r="G741" s="50">
        <v>544</v>
      </c>
    </row>
    <row r="742" spans="1:7" ht="31.5" x14ac:dyDescent="0.25">
      <c r="A742" s="94" t="str">
        <f>VLOOKUP('By Town'!D742,'Towns by Region'!$A$2:$B$360,2,FALSE)</f>
        <v>Boston</v>
      </c>
      <c r="B742" s="94">
        <v>6</v>
      </c>
      <c r="C742" s="94">
        <v>11112</v>
      </c>
      <c r="D742" s="49" t="s">
        <v>3219</v>
      </c>
      <c r="E742" s="95" t="s">
        <v>3548</v>
      </c>
      <c r="F742" s="96">
        <v>158.88058928449561</v>
      </c>
      <c r="G742" s="50">
        <v>550</v>
      </c>
    </row>
    <row r="743" spans="1:7" ht="31.5" x14ac:dyDescent="0.25">
      <c r="A743" s="94" t="str">
        <f>VLOOKUP('By Town'!D743,'Towns by Region'!$A$2:$B$360,2,FALSE)</f>
        <v>Boston</v>
      </c>
      <c r="B743" s="94">
        <v>6</v>
      </c>
      <c r="C743" s="94">
        <v>24822</v>
      </c>
      <c r="D743" s="49" t="s">
        <v>3219</v>
      </c>
      <c r="E743" s="95" t="s">
        <v>3483</v>
      </c>
      <c r="F743" s="96">
        <v>158.82768521591581</v>
      </c>
      <c r="G743" s="50">
        <v>551</v>
      </c>
    </row>
    <row r="744" spans="1:7" ht="47.25" x14ac:dyDescent="0.25">
      <c r="A744" s="94" t="str">
        <f>VLOOKUP('By Town'!D744,'Towns by Region'!$A$2:$B$360,2,FALSE)</f>
        <v>Boston</v>
      </c>
      <c r="B744" s="94">
        <v>6</v>
      </c>
      <c r="C744" s="94">
        <v>20347</v>
      </c>
      <c r="D744" s="49" t="s">
        <v>3219</v>
      </c>
      <c r="E744" s="95" t="s">
        <v>3549</v>
      </c>
      <c r="F744" s="96">
        <v>158.55758286670104</v>
      </c>
      <c r="G744" s="50">
        <v>552</v>
      </c>
    </row>
    <row r="745" spans="1:7" ht="47.25" x14ac:dyDescent="0.25">
      <c r="A745" s="94" t="str">
        <f>VLOOKUP('By Town'!D745,'Towns by Region'!$A$2:$B$360,2,FALSE)</f>
        <v>Boston</v>
      </c>
      <c r="B745" s="94">
        <v>6</v>
      </c>
      <c r="C745" s="94">
        <v>15200</v>
      </c>
      <c r="D745" s="49" t="s">
        <v>3219</v>
      </c>
      <c r="E745" s="95" t="s">
        <v>3491</v>
      </c>
      <c r="F745" s="96">
        <v>157.28768086810197</v>
      </c>
      <c r="G745" s="50">
        <v>554</v>
      </c>
    </row>
    <row r="746" spans="1:7" ht="31.5" x14ac:dyDescent="0.25">
      <c r="A746" s="94" t="str">
        <f>VLOOKUP('By Town'!D746,'Towns by Region'!$A$2:$B$360,2,FALSE)</f>
        <v>Boston</v>
      </c>
      <c r="B746" s="94">
        <v>6</v>
      </c>
      <c r="C746" s="94">
        <v>2385</v>
      </c>
      <c r="D746" s="49" t="s">
        <v>3219</v>
      </c>
      <c r="E746" s="95" t="s">
        <v>3553</v>
      </c>
      <c r="F746" s="96">
        <v>155.63885534114752</v>
      </c>
      <c r="G746" s="50">
        <v>560</v>
      </c>
    </row>
    <row r="747" spans="1:7" ht="31.5" x14ac:dyDescent="0.25">
      <c r="A747" s="94" t="str">
        <f>VLOOKUP('By Town'!D747,'Towns by Region'!$A$2:$B$360,2,FALSE)</f>
        <v>Boston</v>
      </c>
      <c r="B747" s="94">
        <v>6</v>
      </c>
      <c r="C747" s="94">
        <v>8107</v>
      </c>
      <c r="D747" s="49" t="s">
        <v>3219</v>
      </c>
      <c r="E747" s="95" t="s">
        <v>3484</v>
      </c>
      <c r="F747" s="96">
        <v>154.46016172549352</v>
      </c>
      <c r="G747" s="50">
        <v>565</v>
      </c>
    </row>
    <row r="748" spans="1:7" ht="31.5" x14ac:dyDescent="0.25">
      <c r="A748" s="94" t="str">
        <f>VLOOKUP('By Town'!D748,'Towns by Region'!$A$2:$B$360,2,FALSE)</f>
        <v>Boston</v>
      </c>
      <c r="B748" s="94">
        <v>6</v>
      </c>
      <c r="C748" s="94">
        <v>1210</v>
      </c>
      <c r="D748" s="49" t="s">
        <v>3219</v>
      </c>
      <c r="E748" s="95" t="s">
        <v>3556</v>
      </c>
      <c r="F748" s="96">
        <v>154.34657531616662</v>
      </c>
      <c r="G748" s="50">
        <v>566</v>
      </c>
    </row>
    <row r="749" spans="1:7" ht="31.5" x14ac:dyDescent="0.25">
      <c r="A749" s="94" t="str">
        <f>VLOOKUP('By Town'!D749,'Towns by Region'!$A$2:$B$360,2,FALSE)</f>
        <v>Boston</v>
      </c>
      <c r="B749" s="94">
        <v>6</v>
      </c>
      <c r="C749" s="94">
        <v>2959</v>
      </c>
      <c r="D749" s="49" t="s">
        <v>3219</v>
      </c>
      <c r="E749" s="95" t="s">
        <v>3456</v>
      </c>
      <c r="F749" s="96">
        <v>151.15841904022176</v>
      </c>
      <c r="G749" s="50">
        <v>575</v>
      </c>
    </row>
    <row r="750" spans="1:7" ht="31.5" x14ac:dyDescent="0.25">
      <c r="A750" s="94" t="str">
        <f>VLOOKUP('By Town'!D750,'Towns by Region'!$A$2:$B$360,2,FALSE)</f>
        <v>Boston</v>
      </c>
      <c r="B750" s="94">
        <v>6</v>
      </c>
      <c r="C750" s="94">
        <v>20369</v>
      </c>
      <c r="D750" s="49" t="s">
        <v>3219</v>
      </c>
      <c r="E750" s="95" t="s">
        <v>3562</v>
      </c>
      <c r="F750" s="96">
        <v>150.66184612936331</v>
      </c>
      <c r="G750" s="50">
        <v>580</v>
      </c>
    </row>
    <row r="751" spans="1:7" ht="31.5" x14ac:dyDescent="0.25">
      <c r="A751" s="94" t="str">
        <f>VLOOKUP('By Town'!D751,'Towns by Region'!$A$2:$B$360,2,FALSE)</f>
        <v>Boston</v>
      </c>
      <c r="B751" s="94">
        <v>6</v>
      </c>
      <c r="C751" s="94">
        <v>15522</v>
      </c>
      <c r="D751" s="49" t="s">
        <v>3219</v>
      </c>
      <c r="E751" s="95" t="s">
        <v>3563</v>
      </c>
      <c r="F751" s="96">
        <v>150.1006816699018</v>
      </c>
      <c r="G751" s="50">
        <v>582</v>
      </c>
    </row>
    <row r="752" spans="1:7" ht="15.75" x14ac:dyDescent="0.25">
      <c r="A752" s="94" t="str">
        <f>VLOOKUP('By Town'!D752,'Towns by Region'!$A$2:$B$360,2,FALSE)</f>
        <v>Boston</v>
      </c>
      <c r="B752" s="94">
        <v>6</v>
      </c>
      <c r="C752" s="94">
        <v>24769</v>
      </c>
      <c r="D752" s="49" t="s">
        <v>3219</v>
      </c>
      <c r="E752" s="95" t="s">
        <v>3465</v>
      </c>
      <c r="F752" s="96">
        <v>149.48299376302421</v>
      </c>
      <c r="G752" s="50">
        <v>585</v>
      </c>
    </row>
    <row r="753" spans="1:7" ht="31.5" x14ac:dyDescent="0.25">
      <c r="A753" s="94" t="str">
        <f>VLOOKUP('By Town'!D753,'Towns by Region'!$A$2:$B$360,2,FALSE)</f>
        <v>Boston</v>
      </c>
      <c r="B753" s="94">
        <v>6</v>
      </c>
      <c r="C753" s="94">
        <v>15520</v>
      </c>
      <c r="D753" s="49" t="s">
        <v>3219</v>
      </c>
      <c r="E753" s="95" t="s">
        <v>3563</v>
      </c>
      <c r="F753" s="96">
        <v>148.42296649370172</v>
      </c>
      <c r="G753" s="50">
        <v>588</v>
      </c>
    </row>
    <row r="754" spans="1:7" ht="31.5" x14ac:dyDescent="0.25">
      <c r="A754" s="94" t="str">
        <f>VLOOKUP('By Town'!D754,'Towns by Region'!$A$2:$B$360,2,FALSE)</f>
        <v>Boston</v>
      </c>
      <c r="B754" s="94">
        <v>6</v>
      </c>
      <c r="C754" s="94">
        <v>15521</v>
      </c>
      <c r="D754" s="49" t="s">
        <v>3219</v>
      </c>
      <c r="E754" s="95" t="s">
        <v>3563</v>
      </c>
      <c r="F754" s="96">
        <v>148.22679248496988</v>
      </c>
      <c r="G754" s="50">
        <v>589</v>
      </c>
    </row>
    <row r="755" spans="1:7" ht="31.5" x14ac:dyDescent="0.25">
      <c r="A755" s="94" t="str">
        <f>VLOOKUP('By Town'!D755,'Towns by Region'!$A$2:$B$360,2,FALSE)</f>
        <v>Boston</v>
      </c>
      <c r="B755" s="94">
        <v>6</v>
      </c>
      <c r="C755" s="94">
        <v>18890</v>
      </c>
      <c r="D755" s="49" t="s">
        <v>3219</v>
      </c>
      <c r="E755" s="95" t="s">
        <v>3393</v>
      </c>
      <c r="F755" s="96">
        <v>144.55887841631906</v>
      </c>
      <c r="G755" s="50">
        <v>597</v>
      </c>
    </row>
    <row r="756" spans="1:7" ht="31.5" x14ac:dyDescent="0.25">
      <c r="A756" s="94" t="str">
        <f>VLOOKUP('By Town'!D756,'Towns by Region'!$A$2:$B$360,2,FALSE)</f>
        <v>Boston</v>
      </c>
      <c r="B756" s="94">
        <v>6</v>
      </c>
      <c r="C756" s="94">
        <v>16459</v>
      </c>
      <c r="D756" s="49" t="s">
        <v>3219</v>
      </c>
      <c r="E756" s="95" t="s">
        <v>3574</v>
      </c>
      <c r="F756" s="96">
        <v>144.08760121254466</v>
      </c>
      <c r="G756" s="50">
        <v>600</v>
      </c>
    </row>
    <row r="757" spans="1:7" ht="31.5" x14ac:dyDescent="0.25">
      <c r="A757" s="94" t="str">
        <f>VLOOKUP('By Town'!D757,'Towns by Region'!$A$2:$B$360,2,FALSE)</f>
        <v>Boston</v>
      </c>
      <c r="B757" s="94">
        <v>6</v>
      </c>
      <c r="C757" s="94">
        <v>10691</v>
      </c>
      <c r="D757" s="49" t="s">
        <v>3219</v>
      </c>
      <c r="E757" s="95" t="s">
        <v>3575</v>
      </c>
      <c r="F757" s="96">
        <v>143.81071470506279</v>
      </c>
      <c r="G757" s="50">
        <v>601</v>
      </c>
    </row>
    <row r="758" spans="1:7" ht="31.5" x14ac:dyDescent="0.25">
      <c r="A758" s="94" t="str">
        <f>VLOOKUP('By Town'!D758,'Towns by Region'!$A$2:$B$360,2,FALSE)</f>
        <v>Boston</v>
      </c>
      <c r="B758" s="94">
        <v>6</v>
      </c>
      <c r="C758" s="94">
        <v>4868</v>
      </c>
      <c r="D758" s="49" t="s">
        <v>3219</v>
      </c>
      <c r="E758" s="95" t="s">
        <v>3576</v>
      </c>
      <c r="F758" s="96">
        <v>143.04766229185176</v>
      </c>
      <c r="G758" s="50">
        <v>603</v>
      </c>
    </row>
    <row r="759" spans="1:7" ht="31.5" x14ac:dyDescent="0.25">
      <c r="A759" s="94" t="str">
        <f>VLOOKUP('By Town'!D759,'Towns by Region'!$A$2:$B$360,2,FALSE)</f>
        <v>Boston</v>
      </c>
      <c r="B759" s="94">
        <v>6</v>
      </c>
      <c r="C759" s="94">
        <v>8572</v>
      </c>
      <c r="D759" s="49" t="s">
        <v>3219</v>
      </c>
      <c r="E759" s="95" t="s">
        <v>3577</v>
      </c>
      <c r="F759" s="96">
        <v>142.27847333310794</v>
      </c>
      <c r="G759" s="50">
        <v>606</v>
      </c>
    </row>
    <row r="760" spans="1:7" ht="31.5" x14ac:dyDescent="0.25">
      <c r="A760" s="94" t="str">
        <f>VLOOKUP('By Town'!D760,'Towns by Region'!$A$2:$B$360,2,FALSE)</f>
        <v>Boston</v>
      </c>
      <c r="B760" s="94">
        <v>6</v>
      </c>
      <c r="C760" s="94">
        <v>8571</v>
      </c>
      <c r="D760" s="49" t="s">
        <v>3219</v>
      </c>
      <c r="E760" s="95" t="s">
        <v>3577</v>
      </c>
      <c r="F760" s="96">
        <v>141.61505312073058</v>
      </c>
      <c r="G760" s="50">
        <v>610</v>
      </c>
    </row>
    <row r="761" spans="1:7" ht="31.5" x14ac:dyDescent="0.25">
      <c r="A761" s="94" t="str">
        <f>VLOOKUP('By Town'!D761,'Towns by Region'!$A$2:$B$360,2,FALSE)</f>
        <v>Boston</v>
      </c>
      <c r="B761" s="94">
        <v>6</v>
      </c>
      <c r="C761" s="94">
        <v>1166</v>
      </c>
      <c r="D761" s="49" t="s">
        <v>3219</v>
      </c>
      <c r="E761" s="95" t="s">
        <v>3591</v>
      </c>
      <c r="F761" s="96">
        <v>131.63296223942447</v>
      </c>
      <c r="G761" s="50">
        <v>636</v>
      </c>
    </row>
    <row r="762" spans="1:7" ht="31.5" x14ac:dyDescent="0.25">
      <c r="A762" s="94" t="str">
        <f>VLOOKUP('By Town'!D762,'Towns by Region'!$A$2:$B$360,2,FALSE)</f>
        <v>Boston</v>
      </c>
      <c r="B762" s="94">
        <v>6</v>
      </c>
      <c r="C762" s="94">
        <v>21590</v>
      </c>
      <c r="D762" s="49" t="s">
        <v>3219</v>
      </c>
      <c r="E762" s="95" t="s">
        <v>3593</v>
      </c>
      <c r="F762" s="96">
        <v>129.26697299188686</v>
      </c>
      <c r="G762" s="50">
        <v>643</v>
      </c>
    </row>
    <row r="763" spans="1:7" ht="31.5" x14ac:dyDescent="0.25">
      <c r="A763" s="94" t="str">
        <f>VLOOKUP('By Town'!D763,'Towns by Region'!$A$2:$B$360,2,FALSE)</f>
        <v>Boston</v>
      </c>
      <c r="B763" s="94">
        <v>6</v>
      </c>
      <c r="C763" s="94">
        <v>6603</v>
      </c>
      <c r="D763" s="49" t="s">
        <v>3219</v>
      </c>
      <c r="E763" s="95" t="s">
        <v>3543</v>
      </c>
      <c r="F763" s="96">
        <v>120.57126010814484</v>
      </c>
      <c r="G763" s="50">
        <v>661</v>
      </c>
    </row>
    <row r="764" spans="1:7" ht="31.5" x14ac:dyDescent="0.25">
      <c r="A764" s="94" t="str">
        <f>VLOOKUP('By Town'!D764,'Towns by Region'!$A$2:$B$360,2,FALSE)</f>
        <v>Boston</v>
      </c>
      <c r="B764" s="94">
        <v>6</v>
      </c>
      <c r="C764" s="94">
        <v>11268</v>
      </c>
      <c r="D764" s="49" t="s">
        <v>3219</v>
      </c>
      <c r="E764" s="95" t="s">
        <v>3603</v>
      </c>
      <c r="F764" s="96">
        <v>116.84780730192524</v>
      </c>
      <c r="G764" s="50">
        <v>667</v>
      </c>
    </row>
    <row r="765" spans="1:7" ht="31.5" x14ac:dyDescent="0.25">
      <c r="A765" s="94" t="str">
        <f>VLOOKUP('By Town'!D765,'Towns by Region'!$A$2:$B$360,2,FALSE)</f>
        <v>Boston</v>
      </c>
      <c r="B765" s="94">
        <v>6</v>
      </c>
      <c r="C765" s="94">
        <v>259</v>
      </c>
      <c r="D765" s="49" t="s">
        <v>3219</v>
      </c>
      <c r="E765" s="95" t="s">
        <v>3605</v>
      </c>
      <c r="F765" s="96">
        <v>114.59187666435834</v>
      </c>
      <c r="G765" s="50">
        <v>670</v>
      </c>
    </row>
    <row r="766" spans="1:7" ht="31.5" x14ac:dyDescent="0.25">
      <c r="A766" s="58" t="str">
        <f>VLOOKUP('By Town'!D766,'Towns by Region'!$A$2:$B$360,2,FALSE)</f>
        <v>Hyannis</v>
      </c>
      <c r="B766" s="58">
        <v>5</v>
      </c>
      <c r="C766" s="58">
        <v>17362</v>
      </c>
      <c r="D766" s="49" t="s">
        <v>2496</v>
      </c>
      <c r="E766" s="49" t="s">
        <v>2497</v>
      </c>
      <c r="F766" s="45">
        <v>261.02295296553581</v>
      </c>
      <c r="G766" s="50">
        <v>109</v>
      </c>
    </row>
    <row r="767" spans="1:7" ht="15.75" x14ac:dyDescent="0.25">
      <c r="A767" s="58" t="str">
        <f>VLOOKUP('By Town'!D767,'Towns by Region'!$A$2:$B$360,2,FALSE)</f>
        <v>Hyannis</v>
      </c>
      <c r="B767" s="58">
        <v>5</v>
      </c>
      <c r="C767" s="58">
        <v>19586</v>
      </c>
      <c r="D767" s="49" t="s">
        <v>2496</v>
      </c>
      <c r="E767" s="49" t="s">
        <v>2658</v>
      </c>
      <c r="F767" s="45">
        <v>216.39970382749098</v>
      </c>
      <c r="G767" s="50">
        <v>303</v>
      </c>
    </row>
    <row r="768" spans="1:7" ht="15.75" x14ac:dyDescent="0.25">
      <c r="A768" s="58" t="str">
        <f>VLOOKUP('By Town'!D768,'Towns by Region'!$A$2:$B$360,2,FALSE)</f>
        <v>Hyannis</v>
      </c>
      <c r="B768" s="58">
        <v>5</v>
      </c>
      <c r="C768" s="58">
        <v>10405</v>
      </c>
      <c r="D768" s="49" t="s">
        <v>2496</v>
      </c>
      <c r="E768" s="49" t="s">
        <v>2680</v>
      </c>
      <c r="F768" s="45">
        <v>212.99324858769737</v>
      </c>
      <c r="G768" s="50">
        <v>333</v>
      </c>
    </row>
    <row r="769" spans="1:7" ht="15.75" x14ac:dyDescent="0.25">
      <c r="A769" s="58" t="str">
        <f>VLOOKUP('By Town'!D769,'Towns by Region'!$A$2:$B$360,2,FALSE)</f>
        <v>Hyannis</v>
      </c>
      <c r="B769" s="58">
        <v>5</v>
      </c>
      <c r="C769" s="58">
        <v>13759</v>
      </c>
      <c r="D769" s="49" t="s">
        <v>2496</v>
      </c>
      <c r="E769" s="49" t="s">
        <v>2712</v>
      </c>
      <c r="F769" s="45">
        <v>210.95969920982284</v>
      </c>
      <c r="G769" s="50">
        <v>374</v>
      </c>
    </row>
    <row r="770" spans="1:7" ht="15.75" x14ac:dyDescent="0.25">
      <c r="A770" s="58" t="str">
        <f>VLOOKUP('By Town'!D770,'Towns by Region'!$A$2:$B$360,2,FALSE)</f>
        <v>Hyannis</v>
      </c>
      <c r="B770" s="58">
        <v>5</v>
      </c>
      <c r="C770" s="58">
        <v>10410</v>
      </c>
      <c r="D770" s="49" t="s">
        <v>2496</v>
      </c>
      <c r="E770" s="49" t="s">
        <v>2680</v>
      </c>
      <c r="F770" s="45">
        <v>210.94175488495375</v>
      </c>
      <c r="G770" s="50">
        <v>377</v>
      </c>
    </row>
    <row r="771" spans="1:7" ht="15.75" x14ac:dyDescent="0.25">
      <c r="A771" s="58" t="str">
        <f>VLOOKUP('By Town'!D771,'Towns by Region'!$A$2:$B$360,2,FALSE)</f>
        <v>Hyannis</v>
      </c>
      <c r="B771" s="58">
        <v>5</v>
      </c>
      <c r="C771" s="58">
        <v>10409</v>
      </c>
      <c r="D771" s="49" t="s">
        <v>2496</v>
      </c>
      <c r="E771" s="49" t="s">
        <v>2680</v>
      </c>
      <c r="F771" s="45">
        <v>210.82115357449013</v>
      </c>
      <c r="G771" s="50">
        <v>378</v>
      </c>
    </row>
    <row r="772" spans="1:7" ht="15.75" x14ac:dyDescent="0.25">
      <c r="A772" s="58" t="str">
        <f>VLOOKUP('By Town'!D772,'Towns by Region'!$A$2:$B$360,2,FALSE)</f>
        <v>Hyannis</v>
      </c>
      <c r="B772" s="58">
        <v>5</v>
      </c>
      <c r="C772" s="58">
        <v>10408</v>
      </c>
      <c r="D772" s="49" t="s">
        <v>2496</v>
      </c>
      <c r="E772" s="49" t="s">
        <v>2680</v>
      </c>
      <c r="F772" s="45">
        <v>210.72375311370834</v>
      </c>
      <c r="G772" s="50">
        <v>386</v>
      </c>
    </row>
    <row r="773" spans="1:7" ht="15.75" x14ac:dyDescent="0.25">
      <c r="A773" s="58" t="str">
        <f>VLOOKUP('By Town'!D773,'Towns by Region'!$A$2:$B$360,2,FALSE)</f>
        <v>Hyannis</v>
      </c>
      <c r="B773" s="58">
        <v>5</v>
      </c>
      <c r="C773" s="58">
        <v>10407</v>
      </c>
      <c r="D773" s="49" t="s">
        <v>2496</v>
      </c>
      <c r="E773" s="49" t="s">
        <v>2680</v>
      </c>
      <c r="F773" s="45">
        <v>209.4230297236933</v>
      </c>
      <c r="G773" s="50">
        <v>403</v>
      </c>
    </row>
    <row r="774" spans="1:7" ht="31.5" x14ac:dyDescent="0.25">
      <c r="A774" s="58" t="str">
        <f>VLOOKUP('By Town'!D774,'Towns by Region'!$A$2:$B$360,2,FALSE)</f>
        <v>Hyannis</v>
      </c>
      <c r="B774" s="58">
        <v>5</v>
      </c>
      <c r="C774" s="58">
        <v>22399</v>
      </c>
      <c r="D774" s="49" t="s">
        <v>2496</v>
      </c>
      <c r="E774" s="49" t="s">
        <v>2734</v>
      </c>
      <c r="F774" s="45">
        <v>208.68630692516697</v>
      </c>
      <c r="G774" s="50">
        <v>406</v>
      </c>
    </row>
    <row r="775" spans="1:7" ht="31.5" x14ac:dyDescent="0.25">
      <c r="A775" s="58" t="str">
        <f>VLOOKUP('By Town'!D775,'Towns by Region'!$A$2:$B$360,2,FALSE)</f>
        <v>Hyannis</v>
      </c>
      <c r="B775" s="58">
        <v>5</v>
      </c>
      <c r="C775" s="58">
        <v>22398</v>
      </c>
      <c r="D775" s="49" t="s">
        <v>2496</v>
      </c>
      <c r="E775" s="49" t="s">
        <v>2734</v>
      </c>
      <c r="F775" s="45">
        <v>205.99603563670021</v>
      </c>
      <c r="G775" s="50">
        <v>422</v>
      </c>
    </row>
    <row r="776" spans="1:7" ht="15.75" x14ac:dyDescent="0.25">
      <c r="A776" s="58" t="str">
        <f>VLOOKUP('By Town'!D776,'Towns by Region'!$A$2:$B$360,2,FALSE)</f>
        <v>Hyannis</v>
      </c>
      <c r="B776" s="58">
        <v>5</v>
      </c>
      <c r="C776" s="58">
        <v>27118</v>
      </c>
      <c r="D776" s="49" t="s">
        <v>2496</v>
      </c>
      <c r="E776" s="49" t="s">
        <v>2792</v>
      </c>
      <c r="F776" s="45">
        <v>201.76510070567929</v>
      </c>
      <c r="G776" s="50">
        <v>490</v>
      </c>
    </row>
    <row r="777" spans="1:7" ht="31.5" x14ac:dyDescent="0.25">
      <c r="A777" s="58" t="str">
        <f>VLOOKUP('By Town'!D777,'Towns by Region'!$A$2:$B$360,2,FALSE)</f>
        <v>Hyannis</v>
      </c>
      <c r="B777" s="58">
        <v>5</v>
      </c>
      <c r="C777" s="58">
        <v>17361</v>
      </c>
      <c r="D777" s="49" t="s">
        <v>2496</v>
      </c>
      <c r="E777" s="49" t="s">
        <v>2497</v>
      </c>
      <c r="F777" s="45">
        <v>197.22326443883762</v>
      </c>
      <c r="G777" s="50">
        <v>518</v>
      </c>
    </row>
    <row r="778" spans="1:7" ht="15.75" x14ac:dyDescent="0.25">
      <c r="A778" s="58" t="str">
        <f>VLOOKUP('By Town'!D778,'Towns by Region'!$A$2:$B$360,2,FALSE)</f>
        <v>Hyannis</v>
      </c>
      <c r="B778" s="58">
        <v>5</v>
      </c>
      <c r="C778" s="58">
        <v>27119</v>
      </c>
      <c r="D778" s="49" t="s">
        <v>2496</v>
      </c>
      <c r="E778" s="49" t="s">
        <v>2974</v>
      </c>
      <c r="F778" s="45">
        <v>169.87903949778669</v>
      </c>
      <c r="G778" s="50">
        <v>783</v>
      </c>
    </row>
    <row r="779" spans="1:7" ht="15.75" x14ac:dyDescent="0.25">
      <c r="A779" s="58" t="str">
        <f>VLOOKUP('By Town'!D779,'Towns by Region'!$A$2:$B$360,2,FALSE)</f>
        <v>Hyannis</v>
      </c>
      <c r="B779" s="58">
        <v>5</v>
      </c>
      <c r="C779" s="58">
        <v>1391</v>
      </c>
      <c r="D779" s="49" t="s">
        <v>2496</v>
      </c>
      <c r="E779" s="49" t="s">
        <v>3027</v>
      </c>
      <c r="F779" s="45">
        <v>152.59693883975979</v>
      </c>
      <c r="G779" s="50">
        <v>884</v>
      </c>
    </row>
    <row r="780" spans="1:7" ht="15.75" x14ac:dyDescent="0.25">
      <c r="A780" s="58" t="str">
        <f>VLOOKUP('By Town'!D780,'Towns by Region'!$A$2:$B$360,2,FALSE)</f>
        <v>Hyannis</v>
      </c>
      <c r="B780" s="58">
        <v>5</v>
      </c>
      <c r="C780" s="58">
        <v>1390</v>
      </c>
      <c r="D780" s="49" t="s">
        <v>2496</v>
      </c>
      <c r="E780" s="49" t="s">
        <v>3027</v>
      </c>
      <c r="F780" s="45">
        <v>151.1046413537866</v>
      </c>
      <c r="G780" s="50">
        <v>904</v>
      </c>
    </row>
    <row r="781" spans="1:7" ht="15.75" x14ac:dyDescent="0.25">
      <c r="A781" s="58" t="str">
        <f>VLOOKUP('By Town'!D781,'Towns by Region'!$A$2:$B$360,2,FALSE)</f>
        <v>Hyannis</v>
      </c>
      <c r="B781" s="58">
        <v>5</v>
      </c>
      <c r="C781" s="58">
        <v>27115</v>
      </c>
      <c r="D781" s="49" t="s">
        <v>2496</v>
      </c>
      <c r="E781" s="49" t="s">
        <v>3085</v>
      </c>
      <c r="F781" s="45">
        <v>140.5476945637831</v>
      </c>
      <c r="G781" s="50">
        <v>979</v>
      </c>
    </row>
    <row r="782" spans="1:7" ht="15.75" x14ac:dyDescent="0.25">
      <c r="A782" s="58" t="str">
        <f>VLOOKUP('By Town'!D782,'Towns by Region'!$A$2:$B$360,2,FALSE)</f>
        <v>Hyannis</v>
      </c>
      <c r="B782" s="58">
        <v>5</v>
      </c>
      <c r="C782" s="58">
        <v>27117</v>
      </c>
      <c r="D782" s="49" t="s">
        <v>2496</v>
      </c>
      <c r="E782" s="49" t="s">
        <v>2792</v>
      </c>
      <c r="F782" s="45">
        <v>121.08256129059913</v>
      </c>
      <c r="G782" s="50">
        <v>1120</v>
      </c>
    </row>
    <row r="783" spans="1:7" ht="15.75" x14ac:dyDescent="0.25">
      <c r="A783" s="58" t="str">
        <f>VLOOKUP('By Town'!D783,'Towns by Region'!$A$2:$B$360,2,FALSE)</f>
        <v>Hyannis</v>
      </c>
      <c r="B783" s="58">
        <v>5</v>
      </c>
      <c r="C783" s="58">
        <v>3972</v>
      </c>
      <c r="D783" s="49" t="s">
        <v>2496</v>
      </c>
      <c r="E783" s="49" t="s">
        <v>3159</v>
      </c>
      <c r="F783" s="45">
        <v>119.46859656475863</v>
      </c>
      <c r="G783" s="50">
        <v>1127</v>
      </c>
    </row>
    <row r="784" spans="1:7" ht="15.75" x14ac:dyDescent="0.25">
      <c r="A784" s="58" t="str">
        <f>VLOOKUP('By Town'!D784,'Towns by Region'!$A$2:$B$360,2,FALSE)</f>
        <v>Hyannis</v>
      </c>
      <c r="B784" s="58">
        <v>5</v>
      </c>
      <c r="C784" s="58">
        <v>27120</v>
      </c>
      <c r="D784" s="49" t="s">
        <v>2496</v>
      </c>
      <c r="E784" s="49" t="s">
        <v>2974</v>
      </c>
      <c r="F784" s="45">
        <v>101.17375732664469</v>
      </c>
      <c r="G784" s="50">
        <v>1200</v>
      </c>
    </row>
    <row r="785" spans="1:7" ht="15.75" x14ac:dyDescent="0.25">
      <c r="A785" s="93" t="str">
        <f>VLOOKUP('By Town'!D785,'Towns by Region'!$A$2:$B$360,2,FALSE)</f>
        <v>Lawrence</v>
      </c>
      <c r="B785" s="93">
        <v>3</v>
      </c>
      <c r="C785" s="93">
        <v>22786</v>
      </c>
      <c r="D785" s="23" t="s">
        <v>978</v>
      </c>
      <c r="E785" s="49" t="s">
        <v>4228</v>
      </c>
      <c r="F785" s="25">
        <v>202.22108851615252</v>
      </c>
      <c r="G785" s="23">
        <v>405</v>
      </c>
    </row>
    <row r="786" spans="1:7" ht="15.75" x14ac:dyDescent="0.25">
      <c r="A786" s="93" t="str">
        <f>VLOOKUP('By Town'!D786,'Towns by Region'!$A$2:$B$360,2,FALSE)</f>
        <v>Lawrence</v>
      </c>
      <c r="B786" s="93">
        <v>3</v>
      </c>
      <c r="C786" s="93">
        <v>22787</v>
      </c>
      <c r="D786" s="23" t="s">
        <v>978</v>
      </c>
      <c r="E786" s="49" t="s">
        <v>4228</v>
      </c>
      <c r="F786" s="25">
        <v>202.22108851615252</v>
      </c>
      <c r="G786" s="23">
        <v>405</v>
      </c>
    </row>
    <row r="787" spans="1:7" ht="15.75" x14ac:dyDescent="0.25">
      <c r="A787" s="93" t="str">
        <f>VLOOKUP('By Town'!D787,'Towns by Region'!$A$2:$B$360,2,FALSE)</f>
        <v>Lawrence</v>
      </c>
      <c r="B787" s="93">
        <v>3</v>
      </c>
      <c r="C787" s="93">
        <v>1356</v>
      </c>
      <c r="D787" s="23" t="s">
        <v>978</v>
      </c>
      <c r="E787" s="49" t="s">
        <v>4230</v>
      </c>
      <c r="F787" s="25">
        <v>201.98299327805728</v>
      </c>
      <c r="G787" s="23">
        <v>408</v>
      </c>
    </row>
    <row r="788" spans="1:7" ht="15.75" x14ac:dyDescent="0.25">
      <c r="A788" s="93" t="str">
        <f>VLOOKUP('By Town'!D788,'Towns by Region'!$A$2:$B$360,2,FALSE)</f>
        <v>Lawrence</v>
      </c>
      <c r="B788" s="93">
        <v>3</v>
      </c>
      <c r="C788" s="93">
        <v>20023</v>
      </c>
      <c r="D788" s="23" t="s">
        <v>978</v>
      </c>
      <c r="E788" s="49" t="s">
        <v>4258</v>
      </c>
      <c r="F788" s="25">
        <v>191.26152706317947</v>
      </c>
      <c r="G788" s="23">
        <v>450</v>
      </c>
    </row>
    <row r="789" spans="1:7" ht="15.75" x14ac:dyDescent="0.25">
      <c r="A789" s="58" t="str">
        <f>VLOOKUP('By Town'!D789,'Towns by Region'!$A$2:$B$360,2,FALSE)</f>
        <v>Lawrence</v>
      </c>
      <c r="B789" s="58">
        <v>4</v>
      </c>
      <c r="C789" s="58">
        <v>10948</v>
      </c>
      <c r="D789" s="49" t="s">
        <v>1655</v>
      </c>
      <c r="E789" s="49" t="s">
        <v>1656</v>
      </c>
      <c r="F789" s="45">
        <v>190.50124843045998</v>
      </c>
      <c r="G789" s="50">
        <v>797</v>
      </c>
    </row>
    <row r="790" spans="1:7" ht="15.75" x14ac:dyDescent="0.25">
      <c r="A790" s="58" t="str">
        <f>VLOOKUP('By Town'!D790,'Towns by Region'!$A$2:$B$360,2,FALSE)</f>
        <v>Lawrence</v>
      </c>
      <c r="B790" s="58">
        <v>4</v>
      </c>
      <c r="C790" s="58">
        <v>10946</v>
      </c>
      <c r="D790" s="49" t="s">
        <v>1655</v>
      </c>
      <c r="E790" s="49" t="s">
        <v>1656</v>
      </c>
      <c r="F790" s="45">
        <v>190.50091410084676</v>
      </c>
      <c r="G790" s="50">
        <v>798</v>
      </c>
    </row>
    <row r="791" spans="1:7" ht="15.75" x14ac:dyDescent="0.25">
      <c r="A791" s="58" t="str">
        <f>VLOOKUP('By Town'!D791,'Towns by Region'!$A$2:$B$360,2,FALSE)</f>
        <v>Lawrence</v>
      </c>
      <c r="B791" s="58">
        <v>4</v>
      </c>
      <c r="C791" s="58">
        <v>10947</v>
      </c>
      <c r="D791" s="49" t="s">
        <v>1655</v>
      </c>
      <c r="E791" s="49" t="s">
        <v>1656</v>
      </c>
      <c r="F791" s="45">
        <v>190.50091410084676</v>
      </c>
      <c r="G791" s="50">
        <v>798</v>
      </c>
    </row>
    <row r="792" spans="1:7" ht="15.75" x14ac:dyDescent="0.25">
      <c r="A792" s="58" t="str">
        <f>VLOOKUP('By Town'!D792,'Towns by Region'!$A$2:$B$360,2,FALSE)</f>
        <v>Lawrence</v>
      </c>
      <c r="B792" s="58">
        <v>4</v>
      </c>
      <c r="C792" s="58">
        <v>21199</v>
      </c>
      <c r="D792" s="49" t="s">
        <v>1655</v>
      </c>
      <c r="E792" s="49" t="s">
        <v>1657</v>
      </c>
      <c r="F792" s="45">
        <v>190.41050637236816</v>
      </c>
      <c r="G792" s="50">
        <v>801</v>
      </c>
    </row>
    <row r="793" spans="1:7" ht="15.75" x14ac:dyDescent="0.25">
      <c r="A793" s="58" t="str">
        <f>VLOOKUP('By Town'!D793,'Towns by Region'!$A$2:$B$360,2,FALSE)</f>
        <v>Lawrence</v>
      </c>
      <c r="B793" s="58">
        <v>4</v>
      </c>
      <c r="C793" s="58">
        <v>21201</v>
      </c>
      <c r="D793" s="49" t="s">
        <v>1655</v>
      </c>
      <c r="E793" s="49" t="s">
        <v>1657</v>
      </c>
      <c r="F793" s="45">
        <v>190.41050637236816</v>
      </c>
      <c r="G793" s="50">
        <v>801</v>
      </c>
    </row>
    <row r="794" spans="1:7" ht="15.75" x14ac:dyDescent="0.25">
      <c r="A794" s="58" t="str">
        <f>VLOOKUP('By Town'!D794,'Towns by Region'!$A$2:$B$360,2,FALSE)</f>
        <v>Lawrence</v>
      </c>
      <c r="B794" s="58">
        <v>4</v>
      </c>
      <c r="C794" s="58">
        <v>10949</v>
      </c>
      <c r="D794" s="49" t="s">
        <v>1655</v>
      </c>
      <c r="E794" s="49" t="s">
        <v>1656</v>
      </c>
      <c r="F794" s="45">
        <v>188.25096073577694</v>
      </c>
      <c r="G794" s="50">
        <v>865</v>
      </c>
    </row>
    <row r="795" spans="1:7" ht="15.75" x14ac:dyDescent="0.25">
      <c r="A795" s="58" t="str">
        <f>VLOOKUP('By Town'!D795,'Towns by Region'!$A$2:$B$360,2,FALSE)</f>
        <v>Lawrence</v>
      </c>
      <c r="B795" s="58">
        <v>4</v>
      </c>
      <c r="C795" s="58">
        <v>21200</v>
      </c>
      <c r="D795" s="49" t="s">
        <v>1655</v>
      </c>
      <c r="E795" s="49" t="s">
        <v>1657</v>
      </c>
      <c r="F795" s="45">
        <v>188.16050637236816</v>
      </c>
      <c r="G795" s="50">
        <v>869</v>
      </c>
    </row>
    <row r="796" spans="1:7" ht="15.75" x14ac:dyDescent="0.25">
      <c r="A796" s="58" t="str">
        <f>VLOOKUP('By Town'!D796,'Towns by Region'!$A$2:$B$360,2,FALSE)</f>
        <v>Lawrence</v>
      </c>
      <c r="B796" s="58">
        <v>4</v>
      </c>
      <c r="C796" s="58">
        <v>21202</v>
      </c>
      <c r="D796" s="49" t="s">
        <v>1655</v>
      </c>
      <c r="E796" s="49" t="s">
        <v>1657</v>
      </c>
      <c r="F796" s="45">
        <v>188.16050637236816</v>
      </c>
      <c r="G796" s="50">
        <v>869</v>
      </c>
    </row>
    <row r="797" spans="1:7" ht="31.5" x14ac:dyDescent="0.25">
      <c r="A797" s="58" t="str">
        <f>VLOOKUP('By Town'!D797,'Towns by Region'!$A$2:$B$360,2,FALSE)</f>
        <v>Lawrence</v>
      </c>
      <c r="B797" s="58">
        <v>4</v>
      </c>
      <c r="C797" s="58">
        <v>17723</v>
      </c>
      <c r="D797" s="49" t="s">
        <v>1655</v>
      </c>
      <c r="E797" s="49" t="s">
        <v>1769</v>
      </c>
      <c r="F797" s="45">
        <v>183.93051987090038</v>
      </c>
      <c r="G797" s="50">
        <v>986</v>
      </c>
    </row>
    <row r="798" spans="1:7" ht="31.5" x14ac:dyDescent="0.25">
      <c r="A798" s="58" t="str">
        <f>VLOOKUP('By Town'!D798,'Towns by Region'!$A$2:$B$360,2,FALSE)</f>
        <v>Lawrence</v>
      </c>
      <c r="B798" s="58">
        <v>4</v>
      </c>
      <c r="C798" s="58">
        <v>17722</v>
      </c>
      <c r="D798" s="49" t="s">
        <v>1655</v>
      </c>
      <c r="E798" s="49" t="s">
        <v>1769</v>
      </c>
      <c r="F798" s="45">
        <v>183.93030050770219</v>
      </c>
      <c r="G798" s="50">
        <v>987</v>
      </c>
    </row>
    <row r="799" spans="1:7" ht="31.5" x14ac:dyDescent="0.25">
      <c r="A799" s="58" t="str">
        <f>VLOOKUP('By Town'!D799,'Towns by Region'!$A$2:$B$360,2,FALSE)</f>
        <v>Lawrence</v>
      </c>
      <c r="B799" s="58">
        <v>4</v>
      </c>
      <c r="C799" s="58">
        <v>17721</v>
      </c>
      <c r="D799" s="49" t="s">
        <v>1655</v>
      </c>
      <c r="E799" s="49" t="s">
        <v>1769</v>
      </c>
      <c r="F799" s="45">
        <v>183.92945495728046</v>
      </c>
      <c r="G799" s="50">
        <v>988</v>
      </c>
    </row>
    <row r="800" spans="1:7" ht="31.5" x14ac:dyDescent="0.25">
      <c r="A800" s="58" t="str">
        <f>VLOOKUP('By Town'!D800,'Towns by Region'!$A$2:$B$360,2,FALSE)</f>
        <v>Lawrence</v>
      </c>
      <c r="B800" s="58">
        <v>4</v>
      </c>
      <c r="C800" s="58">
        <v>17720</v>
      </c>
      <c r="D800" s="49" t="s">
        <v>1655</v>
      </c>
      <c r="E800" s="49" t="s">
        <v>1769</v>
      </c>
      <c r="F800" s="45">
        <v>183.9290456735188</v>
      </c>
      <c r="G800" s="50">
        <v>989</v>
      </c>
    </row>
    <row r="801" spans="1:7" ht="31.5" x14ac:dyDescent="0.25">
      <c r="A801" s="58" t="str">
        <f>VLOOKUP('By Town'!D801,'Towns by Region'!$A$2:$B$360,2,FALSE)</f>
        <v>Lawrence</v>
      </c>
      <c r="B801" s="58">
        <v>4</v>
      </c>
      <c r="C801" s="58">
        <v>23853</v>
      </c>
      <c r="D801" s="49" t="s">
        <v>1655</v>
      </c>
      <c r="E801" s="49" t="s">
        <v>1770</v>
      </c>
      <c r="F801" s="45">
        <v>183.85666915641485</v>
      </c>
      <c r="G801" s="50">
        <v>990</v>
      </c>
    </row>
    <row r="802" spans="1:7" ht="31.5" x14ac:dyDescent="0.25">
      <c r="A802" s="58" t="str">
        <f>VLOOKUP('By Town'!D802,'Towns by Region'!$A$2:$B$360,2,FALSE)</f>
        <v>Lawrence</v>
      </c>
      <c r="B802" s="58">
        <v>4</v>
      </c>
      <c r="C802" s="58">
        <v>23856</v>
      </c>
      <c r="D802" s="49" t="s">
        <v>1655</v>
      </c>
      <c r="E802" s="49" t="s">
        <v>1770</v>
      </c>
      <c r="F802" s="45">
        <v>183.84584527976111</v>
      </c>
      <c r="G802" s="50">
        <v>991</v>
      </c>
    </row>
    <row r="803" spans="1:7" ht="31.5" x14ac:dyDescent="0.25">
      <c r="A803" s="58" t="str">
        <f>VLOOKUP('By Town'!D803,'Towns by Region'!$A$2:$B$360,2,FALSE)</f>
        <v>Lawrence</v>
      </c>
      <c r="B803" s="58">
        <v>4</v>
      </c>
      <c r="C803" s="58">
        <v>4028</v>
      </c>
      <c r="D803" s="49" t="s">
        <v>1655</v>
      </c>
      <c r="E803" s="49" t="s">
        <v>1771</v>
      </c>
      <c r="F803" s="45">
        <v>183.83632136121031</v>
      </c>
      <c r="G803" s="50">
        <v>992</v>
      </c>
    </row>
    <row r="804" spans="1:7" ht="31.5" x14ac:dyDescent="0.25">
      <c r="A804" s="58" t="str">
        <f>VLOOKUP('By Town'!D804,'Towns by Region'!$A$2:$B$360,2,FALSE)</f>
        <v>Lawrence</v>
      </c>
      <c r="B804" s="58">
        <v>4</v>
      </c>
      <c r="C804" s="58">
        <v>4027</v>
      </c>
      <c r="D804" s="49" t="s">
        <v>1655</v>
      </c>
      <c r="E804" s="49" t="s">
        <v>1771</v>
      </c>
      <c r="F804" s="45">
        <v>183.83617396287451</v>
      </c>
      <c r="G804" s="50">
        <v>993</v>
      </c>
    </row>
    <row r="805" spans="1:7" ht="31.5" x14ac:dyDescent="0.25">
      <c r="A805" s="58" t="str">
        <f>VLOOKUP('By Town'!D805,'Towns by Region'!$A$2:$B$360,2,FALSE)</f>
        <v>Lawrence</v>
      </c>
      <c r="B805" s="58">
        <v>4</v>
      </c>
      <c r="C805" s="58">
        <v>4026</v>
      </c>
      <c r="D805" s="49" t="s">
        <v>1655</v>
      </c>
      <c r="E805" s="49" t="s">
        <v>1771</v>
      </c>
      <c r="F805" s="45">
        <v>183.80199339913051</v>
      </c>
      <c r="G805" s="50">
        <v>995</v>
      </c>
    </row>
    <row r="806" spans="1:7" ht="31.5" x14ac:dyDescent="0.25">
      <c r="A806" s="58" t="str">
        <f>VLOOKUP('By Town'!D806,'Towns by Region'!$A$2:$B$360,2,FALSE)</f>
        <v>Lawrence</v>
      </c>
      <c r="B806" s="58">
        <v>4</v>
      </c>
      <c r="C806" s="58">
        <v>4025</v>
      </c>
      <c r="D806" s="49" t="s">
        <v>1655</v>
      </c>
      <c r="E806" s="49" t="s">
        <v>1771</v>
      </c>
      <c r="F806" s="45">
        <v>183.80198828562681</v>
      </c>
      <c r="G806" s="50">
        <v>996</v>
      </c>
    </row>
    <row r="807" spans="1:7" ht="15.75" x14ac:dyDescent="0.25">
      <c r="A807" s="58" t="str">
        <f>VLOOKUP('By Town'!D807,'Towns by Region'!$A$2:$B$360,2,FALSE)</f>
        <v>Lawrence</v>
      </c>
      <c r="B807" s="58">
        <v>4</v>
      </c>
      <c r="C807" s="58">
        <v>21616</v>
      </c>
      <c r="D807" s="49" t="s">
        <v>1655</v>
      </c>
      <c r="E807" s="49" t="s">
        <v>5230</v>
      </c>
      <c r="F807" s="45">
        <v>183.7583315187367</v>
      </c>
      <c r="G807" s="50">
        <v>998</v>
      </c>
    </row>
    <row r="808" spans="1:7" ht="15.75" x14ac:dyDescent="0.25">
      <c r="A808" s="58" t="str">
        <f>VLOOKUP('By Town'!D808,'Towns by Region'!$A$2:$B$360,2,FALSE)</f>
        <v>Lawrence</v>
      </c>
      <c r="B808" s="58">
        <v>4</v>
      </c>
      <c r="C808" s="58">
        <v>21617</v>
      </c>
      <c r="D808" s="49" t="s">
        <v>1655</v>
      </c>
      <c r="E808" s="49" t="s">
        <v>5230</v>
      </c>
      <c r="F808" s="45">
        <v>183.7583315187367</v>
      </c>
      <c r="G808" s="50">
        <v>998</v>
      </c>
    </row>
    <row r="809" spans="1:7" ht="15.75" x14ac:dyDescent="0.25">
      <c r="A809" s="58" t="str">
        <f>VLOOKUP('By Town'!D809,'Towns by Region'!$A$2:$B$360,2,FALSE)</f>
        <v>Lawrence</v>
      </c>
      <c r="B809" s="58">
        <v>4</v>
      </c>
      <c r="C809" s="58">
        <v>21618</v>
      </c>
      <c r="D809" s="49" t="s">
        <v>1655</v>
      </c>
      <c r="E809" s="49" t="s">
        <v>5230</v>
      </c>
      <c r="F809" s="45">
        <v>183.7583315187367</v>
      </c>
      <c r="G809" s="50">
        <v>998</v>
      </c>
    </row>
    <row r="810" spans="1:7" ht="15.75" x14ac:dyDescent="0.25">
      <c r="A810" s="58" t="str">
        <f>VLOOKUP('By Town'!D810,'Towns by Region'!$A$2:$B$360,2,FALSE)</f>
        <v>Lawrence</v>
      </c>
      <c r="B810" s="58">
        <v>4</v>
      </c>
      <c r="C810" s="58">
        <v>21619</v>
      </c>
      <c r="D810" s="49" t="s">
        <v>1655</v>
      </c>
      <c r="E810" s="49" t="s">
        <v>5230</v>
      </c>
      <c r="F810" s="45">
        <v>183.7583315187367</v>
      </c>
      <c r="G810" s="50">
        <v>998</v>
      </c>
    </row>
    <row r="811" spans="1:7" ht="15.75" x14ac:dyDescent="0.25">
      <c r="A811" s="58" t="str">
        <f>VLOOKUP('By Town'!D811,'Towns by Region'!$A$2:$B$360,2,FALSE)</f>
        <v>Lawrence</v>
      </c>
      <c r="B811" s="58">
        <v>4</v>
      </c>
      <c r="C811" s="58">
        <v>22413</v>
      </c>
      <c r="D811" s="49" t="s">
        <v>1655</v>
      </c>
      <c r="E811" s="49" t="s">
        <v>5231</v>
      </c>
      <c r="F811" s="45">
        <v>183.7583315187367</v>
      </c>
      <c r="G811" s="50">
        <v>998</v>
      </c>
    </row>
    <row r="812" spans="1:7" ht="15.75" x14ac:dyDescent="0.25">
      <c r="A812" s="58" t="str">
        <f>VLOOKUP('By Town'!D812,'Towns by Region'!$A$2:$B$360,2,FALSE)</f>
        <v>Lawrence</v>
      </c>
      <c r="B812" s="58">
        <v>4</v>
      </c>
      <c r="C812" s="58">
        <v>22414</v>
      </c>
      <c r="D812" s="49" t="s">
        <v>1655</v>
      </c>
      <c r="E812" s="49" t="s">
        <v>5231</v>
      </c>
      <c r="F812" s="45">
        <v>183.7583315187367</v>
      </c>
      <c r="G812" s="50">
        <v>998</v>
      </c>
    </row>
    <row r="813" spans="1:7" ht="15.75" x14ac:dyDescent="0.25">
      <c r="A813" s="58" t="str">
        <f>VLOOKUP('By Town'!D813,'Towns by Region'!$A$2:$B$360,2,FALSE)</f>
        <v>Lawrence</v>
      </c>
      <c r="B813" s="58">
        <v>4</v>
      </c>
      <c r="C813" s="58">
        <v>10127</v>
      </c>
      <c r="D813" s="49" t="s">
        <v>1655</v>
      </c>
      <c r="E813" s="49" t="s">
        <v>5232</v>
      </c>
      <c r="F813" s="45">
        <v>183.75822415064138</v>
      </c>
      <c r="G813" s="50">
        <v>1004</v>
      </c>
    </row>
    <row r="814" spans="1:7" ht="31.5" x14ac:dyDescent="0.25">
      <c r="A814" s="58" t="str">
        <f>VLOOKUP('By Town'!D814,'Towns by Region'!$A$2:$B$360,2,FALSE)</f>
        <v>Lawrence</v>
      </c>
      <c r="B814" s="58">
        <v>4</v>
      </c>
      <c r="C814" s="58">
        <v>2320</v>
      </c>
      <c r="D814" s="49" t="s">
        <v>1655</v>
      </c>
      <c r="E814" s="49" t="s">
        <v>1980</v>
      </c>
      <c r="F814" s="45">
        <v>158.93030050770219</v>
      </c>
      <c r="G814" s="50">
        <v>1425</v>
      </c>
    </row>
    <row r="815" spans="1:7" ht="31.5" x14ac:dyDescent="0.25">
      <c r="A815" s="58" t="str">
        <f>VLOOKUP('By Town'!D815,'Towns by Region'!$A$2:$B$360,2,FALSE)</f>
        <v>Lawrence</v>
      </c>
      <c r="B815" s="58">
        <v>4</v>
      </c>
      <c r="C815" s="58">
        <v>23854</v>
      </c>
      <c r="D815" s="49" t="s">
        <v>1655</v>
      </c>
      <c r="E815" s="49" t="s">
        <v>1770</v>
      </c>
      <c r="F815" s="45">
        <v>143.86680214742773</v>
      </c>
      <c r="G815" s="50">
        <v>1629</v>
      </c>
    </row>
    <row r="816" spans="1:7" ht="15.75" x14ac:dyDescent="0.25">
      <c r="A816" s="58" t="str">
        <f>VLOOKUP('By Town'!D816,'Towns by Region'!$A$2:$B$360,2,FALSE)</f>
        <v>Lawrence</v>
      </c>
      <c r="B816" s="58">
        <v>4</v>
      </c>
      <c r="C816" s="58">
        <v>10128</v>
      </c>
      <c r="D816" s="49" t="s">
        <v>1655</v>
      </c>
      <c r="E816" s="49" t="s">
        <v>5232</v>
      </c>
      <c r="F816" s="45">
        <v>143.75792353963027</v>
      </c>
      <c r="G816" s="50">
        <v>1630</v>
      </c>
    </row>
    <row r="817" spans="1:7" ht="31.5" x14ac:dyDescent="0.25">
      <c r="A817" s="58" t="str">
        <f>VLOOKUP('By Town'!D817,'Towns by Region'!$A$2:$B$360,2,FALSE)</f>
        <v>Lawrence</v>
      </c>
      <c r="B817" s="58">
        <v>4</v>
      </c>
      <c r="C817" s="58">
        <v>23855</v>
      </c>
      <c r="D817" s="49" t="s">
        <v>1655</v>
      </c>
      <c r="E817" s="49" t="s">
        <v>1770</v>
      </c>
      <c r="F817" s="45">
        <v>118.86244044959605</v>
      </c>
      <c r="G817" s="50">
        <v>1967</v>
      </c>
    </row>
    <row r="818" spans="1:7" ht="15.75" x14ac:dyDescent="0.25">
      <c r="A818" s="93" t="str">
        <f>VLOOKUP('By Town'!D818,'Towns by Region'!$A$2:$B$360,2,FALSE)</f>
        <v>Worcester</v>
      </c>
      <c r="B818" s="93">
        <v>3</v>
      </c>
      <c r="C818" s="93">
        <v>26714</v>
      </c>
      <c r="D818" s="23" t="s">
        <v>1000</v>
      </c>
      <c r="E818" s="49" t="s">
        <v>4248</v>
      </c>
      <c r="F818" s="25">
        <v>195.8982495241487</v>
      </c>
      <c r="G818" s="23">
        <v>435</v>
      </c>
    </row>
    <row r="819" spans="1:7" ht="15.75" x14ac:dyDescent="0.25">
      <c r="A819" s="93" t="str">
        <f>VLOOKUP('By Town'!D819,'Towns by Region'!$A$2:$B$360,2,FALSE)</f>
        <v>Worcester</v>
      </c>
      <c r="B819" s="93">
        <v>3</v>
      </c>
      <c r="C819" s="93">
        <v>4424</v>
      </c>
      <c r="D819" s="23" t="s">
        <v>1000</v>
      </c>
      <c r="E819" s="49" t="s">
        <v>4251</v>
      </c>
      <c r="F819" s="25">
        <v>195.54110666700586</v>
      </c>
      <c r="G819" s="23">
        <v>438</v>
      </c>
    </row>
    <row r="820" spans="1:7" ht="15.75" x14ac:dyDescent="0.25">
      <c r="A820" s="93" t="str">
        <f>VLOOKUP('By Town'!D820,'Towns by Region'!$A$2:$B$360,2,FALSE)</f>
        <v>Worcester</v>
      </c>
      <c r="B820" s="93">
        <v>3</v>
      </c>
      <c r="C820" s="93">
        <v>26701</v>
      </c>
      <c r="D820" s="23" t="s">
        <v>1000</v>
      </c>
      <c r="E820" s="49" t="s">
        <v>4317</v>
      </c>
      <c r="F820" s="25">
        <v>158.9628163807094</v>
      </c>
      <c r="G820" s="23">
        <v>566</v>
      </c>
    </row>
    <row r="821" spans="1:7" ht="15.75" x14ac:dyDescent="0.25">
      <c r="A821" s="93" t="str">
        <f>VLOOKUP('By Town'!D821,'Towns by Region'!$A$2:$B$360,2,FALSE)</f>
        <v>Worcester</v>
      </c>
      <c r="B821" s="93">
        <v>3</v>
      </c>
      <c r="C821" s="93">
        <v>26705</v>
      </c>
      <c r="D821" s="23" t="s">
        <v>1000</v>
      </c>
      <c r="E821" s="49" t="s">
        <v>4317</v>
      </c>
      <c r="F821" s="25">
        <v>158.6255147934078</v>
      </c>
      <c r="G821" s="23">
        <v>568</v>
      </c>
    </row>
    <row r="822" spans="1:7" ht="15.75" x14ac:dyDescent="0.25">
      <c r="A822" s="93" t="str">
        <f>VLOOKUP('By Town'!D822,'Towns by Region'!$A$2:$B$360,2,FALSE)</f>
        <v>Worcester</v>
      </c>
      <c r="B822" s="93">
        <v>3</v>
      </c>
      <c r="C822" s="93">
        <v>5580</v>
      </c>
      <c r="D822" s="23" t="s">
        <v>1000</v>
      </c>
      <c r="E822" s="49" t="s">
        <v>4351</v>
      </c>
      <c r="F822" s="25">
        <v>103.6255147934078</v>
      </c>
      <c r="G822" s="23">
        <v>643</v>
      </c>
    </row>
    <row r="823" spans="1:7" ht="15.75" x14ac:dyDescent="0.25">
      <c r="A823" s="94" t="str">
        <f>VLOOKUP('By Town'!D823,'Towns by Region'!$A$2:$B$360,2,FALSE)</f>
        <v>Boston</v>
      </c>
      <c r="B823" s="94">
        <v>6</v>
      </c>
      <c r="C823" s="94">
        <v>27078</v>
      </c>
      <c r="D823" s="49" t="s">
        <v>3241</v>
      </c>
      <c r="E823" s="95" t="s">
        <v>4855</v>
      </c>
      <c r="F823" s="96">
        <v>265.37908258912449</v>
      </c>
      <c r="G823" s="50">
        <v>23</v>
      </c>
    </row>
    <row r="824" spans="1:7" ht="15.75" x14ac:dyDescent="0.25">
      <c r="A824" s="94" t="str">
        <f>VLOOKUP('By Town'!D824,'Towns by Region'!$A$2:$B$360,2,FALSE)</f>
        <v>Boston</v>
      </c>
      <c r="B824" s="94">
        <v>6</v>
      </c>
      <c r="C824" s="94">
        <v>6482</v>
      </c>
      <c r="D824" s="49" t="s">
        <v>3241</v>
      </c>
      <c r="E824" s="95" t="s">
        <v>5585</v>
      </c>
      <c r="F824" s="96">
        <v>241.21237121281399</v>
      </c>
      <c r="G824" s="50">
        <v>83</v>
      </c>
    </row>
    <row r="825" spans="1:7" ht="15.75" x14ac:dyDescent="0.25">
      <c r="A825" s="94" t="str">
        <f>VLOOKUP('By Town'!D825,'Towns by Region'!$A$2:$B$360,2,FALSE)</f>
        <v>Boston</v>
      </c>
      <c r="B825" s="94">
        <v>6</v>
      </c>
      <c r="C825" s="94">
        <v>19189</v>
      </c>
      <c r="D825" s="49" t="s">
        <v>3241</v>
      </c>
      <c r="E825" s="95" t="s">
        <v>3286</v>
      </c>
      <c r="F825" s="96">
        <v>240.32296723641471</v>
      </c>
      <c r="G825" s="50">
        <v>87</v>
      </c>
    </row>
    <row r="826" spans="1:7" ht="31.5" x14ac:dyDescent="0.25">
      <c r="A826" s="94" t="str">
        <f>VLOOKUP('By Town'!D826,'Towns by Region'!$A$2:$B$360,2,FALSE)</f>
        <v>Boston</v>
      </c>
      <c r="B826" s="94">
        <v>6</v>
      </c>
      <c r="C826" s="94">
        <v>861</v>
      </c>
      <c r="D826" s="49" t="s">
        <v>3241</v>
      </c>
      <c r="E826" s="95" t="s">
        <v>3288</v>
      </c>
      <c r="F826" s="96">
        <v>239.76130204713388</v>
      </c>
      <c r="G826" s="50">
        <v>90</v>
      </c>
    </row>
    <row r="827" spans="1:7" ht="31.5" x14ac:dyDescent="0.25">
      <c r="A827" s="94" t="str">
        <f>VLOOKUP('By Town'!D827,'Towns by Region'!$A$2:$B$360,2,FALSE)</f>
        <v>Boston</v>
      </c>
      <c r="B827" s="94">
        <v>6</v>
      </c>
      <c r="C827" s="94">
        <v>853</v>
      </c>
      <c r="D827" s="49" t="s">
        <v>3241</v>
      </c>
      <c r="E827" s="95" t="s">
        <v>3288</v>
      </c>
      <c r="F827" s="96">
        <v>239.75096248400703</v>
      </c>
      <c r="G827" s="50">
        <v>93</v>
      </c>
    </row>
    <row r="828" spans="1:7" ht="31.5" x14ac:dyDescent="0.25">
      <c r="A828" s="94" t="str">
        <f>VLOOKUP('By Town'!D828,'Towns by Region'!$A$2:$B$360,2,FALSE)</f>
        <v>Boston</v>
      </c>
      <c r="B828" s="94">
        <v>6</v>
      </c>
      <c r="C828" s="94">
        <v>857</v>
      </c>
      <c r="D828" s="49" t="s">
        <v>3241</v>
      </c>
      <c r="E828" s="95" t="s">
        <v>3288</v>
      </c>
      <c r="F828" s="96">
        <v>239.51164607373769</v>
      </c>
      <c r="G828" s="50">
        <v>98</v>
      </c>
    </row>
    <row r="829" spans="1:7" ht="15.75" x14ac:dyDescent="0.25">
      <c r="A829" s="94" t="str">
        <f>VLOOKUP('By Town'!D829,'Towns by Region'!$A$2:$B$360,2,FALSE)</f>
        <v>Boston</v>
      </c>
      <c r="B829" s="94">
        <v>6</v>
      </c>
      <c r="C829" s="94">
        <v>1061</v>
      </c>
      <c r="D829" s="49" t="s">
        <v>3241</v>
      </c>
      <c r="E829" s="95" t="s">
        <v>3293</v>
      </c>
      <c r="F829" s="96">
        <v>239.27186082676877</v>
      </c>
      <c r="G829" s="50">
        <v>100</v>
      </c>
    </row>
    <row r="830" spans="1:7" ht="15.75" x14ac:dyDescent="0.25">
      <c r="A830" s="94" t="str">
        <f>VLOOKUP('By Town'!D830,'Towns by Region'!$A$2:$B$360,2,FALSE)</f>
        <v>Boston</v>
      </c>
      <c r="B830" s="94">
        <v>6</v>
      </c>
      <c r="C830" s="94">
        <v>9119</v>
      </c>
      <c r="D830" s="49" t="s">
        <v>3241</v>
      </c>
      <c r="E830" s="95" t="s">
        <v>5587</v>
      </c>
      <c r="F830" s="96">
        <v>239.23878227685492</v>
      </c>
      <c r="G830" s="50">
        <v>101</v>
      </c>
    </row>
    <row r="831" spans="1:7" ht="15.75" x14ac:dyDescent="0.25">
      <c r="A831" s="94" t="str">
        <f>VLOOKUP('By Town'!D831,'Towns by Region'!$A$2:$B$360,2,FALSE)</f>
        <v>Boston</v>
      </c>
      <c r="B831" s="94">
        <v>6</v>
      </c>
      <c r="C831" s="94">
        <v>9118</v>
      </c>
      <c r="D831" s="49" t="s">
        <v>3241</v>
      </c>
      <c r="E831" s="95" t="s">
        <v>5587</v>
      </c>
      <c r="F831" s="96">
        <v>239.23878227683642</v>
      </c>
      <c r="G831" s="50">
        <v>102</v>
      </c>
    </row>
    <row r="832" spans="1:7" ht="15.75" x14ac:dyDescent="0.25">
      <c r="A832" s="94" t="str">
        <f>VLOOKUP('By Town'!D832,'Towns by Region'!$A$2:$B$360,2,FALSE)</f>
        <v>Boston</v>
      </c>
      <c r="B832" s="94">
        <v>6</v>
      </c>
      <c r="C832" s="94">
        <v>4343</v>
      </c>
      <c r="D832" s="49" t="s">
        <v>3241</v>
      </c>
      <c r="E832" s="95" t="s">
        <v>3307</v>
      </c>
      <c r="F832" s="96">
        <v>236.19383842931495</v>
      </c>
      <c r="G832" s="50">
        <v>121</v>
      </c>
    </row>
    <row r="833" spans="1:7" ht="31.5" x14ac:dyDescent="0.25">
      <c r="A833" s="94" t="str">
        <f>VLOOKUP('By Town'!D833,'Towns by Region'!$A$2:$B$360,2,FALSE)</f>
        <v>Boston</v>
      </c>
      <c r="B833" s="94">
        <v>6</v>
      </c>
      <c r="C833" s="94">
        <v>2505</v>
      </c>
      <c r="D833" s="49" t="s">
        <v>3241</v>
      </c>
      <c r="E833" s="95" t="s">
        <v>5588</v>
      </c>
      <c r="F833" s="96">
        <v>235.88024257920318</v>
      </c>
      <c r="G833" s="50">
        <v>123</v>
      </c>
    </row>
    <row r="834" spans="1:7" ht="15.75" x14ac:dyDescent="0.25">
      <c r="A834" s="94" t="str">
        <f>VLOOKUP('By Town'!D834,'Towns by Region'!$A$2:$B$360,2,FALSE)</f>
        <v>Boston</v>
      </c>
      <c r="B834" s="94">
        <v>6</v>
      </c>
      <c r="C834" s="94">
        <v>12006</v>
      </c>
      <c r="D834" s="49" t="s">
        <v>3241</v>
      </c>
      <c r="E834" s="95" t="s">
        <v>5589</v>
      </c>
      <c r="F834" s="96">
        <v>235.85370920498934</v>
      </c>
      <c r="G834" s="50">
        <v>124</v>
      </c>
    </row>
    <row r="835" spans="1:7" ht="31.5" x14ac:dyDescent="0.25">
      <c r="A835" s="94" t="str">
        <f>VLOOKUP('By Town'!D835,'Towns by Region'!$A$2:$B$360,2,FALSE)</f>
        <v>Boston</v>
      </c>
      <c r="B835" s="94">
        <v>6</v>
      </c>
      <c r="C835" s="94">
        <v>5561</v>
      </c>
      <c r="D835" s="49" t="s">
        <v>3241</v>
      </c>
      <c r="E835" s="95" t="s">
        <v>5590</v>
      </c>
      <c r="F835" s="96">
        <v>235.63878227687343</v>
      </c>
      <c r="G835" s="50">
        <v>125</v>
      </c>
    </row>
    <row r="836" spans="1:7" ht="15.75" x14ac:dyDescent="0.25">
      <c r="A836" s="94" t="str">
        <f>VLOOKUP('By Town'!D836,'Towns by Region'!$A$2:$B$360,2,FALSE)</f>
        <v>Boston</v>
      </c>
      <c r="B836" s="94">
        <v>6</v>
      </c>
      <c r="C836" s="94">
        <v>8791</v>
      </c>
      <c r="D836" s="49" t="s">
        <v>3241</v>
      </c>
      <c r="E836" s="95" t="s">
        <v>5591</v>
      </c>
      <c r="F836" s="96">
        <v>235.53892048654686</v>
      </c>
      <c r="G836" s="50">
        <v>126</v>
      </c>
    </row>
    <row r="837" spans="1:7" ht="15.75" x14ac:dyDescent="0.25">
      <c r="A837" s="94" t="str">
        <f>VLOOKUP('By Town'!D837,'Towns by Region'!$A$2:$B$360,2,FALSE)</f>
        <v>Boston</v>
      </c>
      <c r="B837" s="94">
        <v>6</v>
      </c>
      <c r="C837" s="94">
        <v>13057</v>
      </c>
      <c r="D837" s="49" t="s">
        <v>3241</v>
      </c>
      <c r="E837" s="95" t="s">
        <v>5592</v>
      </c>
      <c r="F837" s="96">
        <v>234.95835532552911</v>
      </c>
      <c r="G837" s="50">
        <v>129</v>
      </c>
    </row>
    <row r="838" spans="1:7" ht="15.75" x14ac:dyDescent="0.25">
      <c r="A838" s="94" t="str">
        <f>VLOOKUP('By Town'!D838,'Towns by Region'!$A$2:$B$360,2,FALSE)</f>
        <v>Boston</v>
      </c>
      <c r="B838" s="94">
        <v>6</v>
      </c>
      <c r="C838" s="94">
        <v>24747</v>
      </c>
      <c r="D838" s="49" t="s">
        <v>3241</v>
      </c>
      <c r="E838" s="95" t="s">
        <v>5593</v>
      </c>
      <c r="F838" s="96">
        <v>234.59367251610809</v>
      </c>
      <c r="G838" s="50">
        <v>133</v>
      </c>
    </row>
    <row r="839" spans="1:7" ht="15.75" x14ac:dyDescent="0.25">
      <c r="A839" s="94" t="str">
        <f>VLOOKUP('By Town'!D839,'Towns by Region'!$A$2:$B$360,2,FALSE)</f>
        <v>Boston</v>
      </c>
      <c r="B839" s="94">
        <v>6</v>
      </c>
      <c r="C839" s="94">
        <v>24748</v>
      </c>
      <c r="D839" s="49" t="s">
        <v>3241</v>
      </c>
      <c r="E839" s="95" t="s">
        <v>5593</v>
      </c>
      <c r="F839" s="96">
        <v>234.56646161945835</v>
      </c>
      <c r="G839" s="50">
        <v>134</v>
      </c>
    </row>
    <row r="840" spans="1:7" ht="15.75" x14ac:dyDescent="0.25">
      <c r="A840" s="94" t="str">
        <f>VLOOKUP('By Town'!D840,'Towns by Region'!$A$2:$B$360,2,FALSE)</f>
        <v>Boston</v>
      </c>
      <c r="B840" s="94">
        <v>6</v>
      </c>
      <c r="C840" s="94">
        <v>4062</v>
      </c>
      <c r="D840" s="49" t="s">
        <v>3241</v>
      </c>
      <c r="E840" s="95" t="s">
        <v>3342</v>
      </c>
      <c r="F840" s="96">
        <v>229.6511816996526</v>
      </c>
      <c r="G840" s="50">
        <v>166</v>
      </c>
    </row>
    <row r="841" spans="1:7" ht="15.75" x14ac:dyDescent="0.25">
      <c r="A841" s="94" t="str">
        <f>VLOOKUP('By Town'!D841,'Towns by Region'!$A$2:$B$360,2,FALSE)</f>
        <v>Boston</v>
      </c>
      <c r="B841" s="94">
        <v>6</v>
      </c>
      <c r="C841" s="94">
        <v>4063</v>
      </c>
      <c r="D841" s="49" t="s">
        <v>3241</v>
      </c>
      <c r="E841" s="95" t="s">
        <v>3342</v>
      </c>
      <c r="F841" s="96">
        <v>226.32605895147751</v>
      </c>
      <c r="G841" s="50">
        <v>185</v>
      </c>
    </row>
    <row r="842" spans="1:7" ht="15.75" x14ac:dyDescent="0.25">
      <c r="A842" s="94" t="str">
        <f>VLOOKUP('By Town'!D842,'Towns by Region'!$A$2:$B$360,2,FALSE)</f>
        <v>Boston</v>
      </c>
      <c r="B842" s="94">
        <v>6</v>
      </c>
      <c r="C842" s="94">
        <v>13611</v>
      </c>
      <c r="D842" s="49" t="s">
        <v>3241</v>
      </c>
      <c r="E842" s="95" t="s">
        <v>3307</v>
      </c>
      <c r="F842" s="96">
        <v>225.85874671483012</v>
      </c>
      <c r="G842" s="50">
        <v>187</v>
      </c>
    </row>
    <row r="843" spans="1:7" ht="31.5" x14ac:dyDescent="0.25">
      <c r="A843" s="94" t="str">
        <f>VLOOKUP('By Town'!D843,'Towns by Region'!$A$2:$B$360,2,FALSE)</f>
        <v>Boston</v>
      </c>
      <c r="B843" s="94">
        <v>6</v>
      </c>
      <c r="C843" s="94">
        <v>7398</v>
      </c>
      <c r="D843" s="49" t="s">
        <v>3241</v>
      </c>
      <c r="E843" s="95" t="s">
        <v>3357</v>
      </c>
      <c r="F843" s="96">
        <v>225.76346436187674</v>
      </c>
      <c r="G843" s="50">
        <v>189</v>
      </c>
    </row>
    <row r="844" spans="1:7" ht="15.75" x14ac:dyDescent="0.25">
      <c r="A844" s="94" t="str">
        <f>VLOOKUP('By Town'!D844,'Towns by Region'!$A$2:$B$360,2,FALSE)</f>
        <v>Boston</v>
      </c>
      <c r="B844" s="94">
        <v>6</v>
      </c>
      <c r="C844" s="94">
        <v>3059</v>
      </c>
      <c r="D844" s="49" t="s">
        <v>3241</v>
      </c>
      <c r="E844" s="95" t="s">
        <v>5594</v>
      </c>
      <c r="F844" s="96">
        <v>224.96585542334017</v>
      </c>
      <c r="G844" s="50">
        <v>201</v>
      </c>
    </row>
    <row r="845" spans="1:7" ht="15.75" x14ac:dyDescent="0.25">
      <c r="A845" s="94" t="str">
        <f>VLOOKUP('By Town'!D845,'Towns by Region'!$A$2:$B$360,2,FALSE)</f>
        <v>Boston</v>
      </c>
      <c r="B845" s="94">
        <v>6</v>
      </c>
      <c r="C845" s="94">
        <v>24518</v>
      </c>
      <c r="D845" s="49" t="s">
        <v>3241</v>
      </c>
      <c r="E845" s="95" t="s">
        <v>3369</v>
      </c>
      <c r="F845" s="96">
        <v>223.08355194144445</v>
      </c>
      <c r="G845" s="50">
        <v>211</v>
      </c>
    </row>
    <row r="846" spans="1:7" ht="15.75" x14ac:dyDescent="0.25">
      <c r="A846" s="94" t="str">
        <f>VLOOKUP('By Town'!D846,'Towns by Region'!$A$2:$B$360,2,FALSE)</f>
        <v>Boston</v>
      </c>
      <c r="B846" s="94">
        <v>6</v>
      </c>
      <c r="C846" s="94">
        <v>24517</v>
      </c>
      <c r="D846" s="49" t="s">
        <v>3241</v>
      </c>
      <c r="E846" s="95" t="s">
        <v>3369</v>
      </c>
      <c r="F846" s="96">
        <v>223.06605575426568</v>
      </c>
      <c r="G846" s="50">
        <v>212</v>
      </c>
    </row>
    <row r="847" spans="1:7" ht="15.75" x14ac:dyDescent="0.25">
      <c r="A847" s="94" t="str">
        <f>VLOOKUP('By Town'!D847,'Towns by Region'!$A$2:$B$360,2,FALSE)</f>
        <v>Boston</v>
      </c>
      <c r="B847" s="94">
        <v>6</v>
      </c>
      <c r="C847" s="94">
        <v>22915</v>
      </c>
      <c r="D847" s="49" t="s">
        <v>3241</v>
      </c>
      <c r="E847" s="95" t="s">
        <v>3370</v>
      </c>
      <c r="F847" s="96">
        <v>221.92987181035181</v>
      </c>
      <c r="G847" s="50">
        <v>213</v>
      </c>
    </row>
    <row r="848" spans="1:7" ht="15.75" x14ac:dyDescent="0.25">
      <c r="A848" s="94" t="str">
        <f>VLOOKUP('By Town'!D848,'Towns by Region'!$A$2:$B$360,2,FALSE)</f>
        <v>Boston</v>
      </c>
      <c r="B848" s="94">
        <v>6</v>
      </c>
      <c r="C848" s="94">
        <v>27083</v>
      </c>
      <c r="D848" s="49" t="s">
        <v>3241</v>
      </c>
      <c r="E848" s="95" t="s">
        <v>3373</v>
      </c>
      <c r="F848" s="96">
        <v>220.91539194297286</v>
      </c>
      <c r="G848" s="50">
        <v>217</v>
      </c>
    </row>
    <row r="849" spans="1:7" ht="15.75" x14ac:dyDescent="0.25">
      <c r="A849" s="94" t="str">
        <f>VLOOKUP('By Town'!D849,'Towns by Region'!$A$2:$B$360,2,FALSE)</f>
        <v>Boston</v>
      </c>
      <c r="B849" s="94">
        <v>6</v>
      </c>
      <c r="C849" s="94">
        <v>24395</v>
      </c>
      <c r="D849" s="49" t="s">
        <v>3241</v>
      </c>
      <c r="E849" s="95" t="s">
        <v>3374</v>
      </c>
      <c r="F849" s="96">
        <v>219.76428050715117</v>
      </c>
      <c r="G849" s="50">
        <v>223</v>
      </c>
    </row>
    <row r="850" spans="1:7" ht="15.75" x14ac:dyDescent="0.25">
      <c r="A850" s="94" t="str">
        <f>VLOOKUP('By Town'!D850,'Towns by Region'!$A$2:$B$360,2,FALSE)</f>
        <v>Boston</v>
      </c>
      <c r="B850" s="94">
        <v>6</v>
      </c>
      <c r="C850" s="94">
        <v>24394</v>
      </c>
      <c r="D850" s="49" t="s">
        <v>3241</v>
      </c>
      <c r="E850" s="95" t="s">
        <v>3374</v>
      </c>
      <c r="F850" s="96">
        <v>219.76428050711118</v>
      </c>
      <c r="G850" s="50">
        <v>224</v>
      </c>
    </row>
    <row r="851" spans="1:7" ht="15.75" x14ac:dyDescent="0.25">
      <c r="A851" s="94" t="str">
        <f>VLOOKUP('By Town'!D851,'Towns by Region'!$A$2:$B$360,2,FALSE)</f>
        <v>Boston</v>
      </c>
      <c r="B851" s="94">
        <v>6</v>
      </c>
      <c r="C851" s="94">
        <v>24393</v>
      </c>
      <c r="D851" s="49" t="s">
        <v>3241</v>
      </c>
      <c r="E851" s="95" t="s">
        <v>3374</v>
      </c>
      <c r="F851" s="96">
        <v>217.7514599944067</v>
      </c>
      <c r="G851" s="50">
        <v>231</v>
      </c>
    </row>
    <row r="852" spans="1:7" ht="15.75" x14ac:dyDescent="0.25">
      <c r="A852" s="94" t="str">
        <f>VLOOKUP('By Town'!D852,'Towns by Region'!$A$2:$B$360,2,FALSE)</f>
        <v>Boston</v>
      </c>
      <c r="B852" s="94">
        <v>6</v>
      </c>
      <c r="C852" s="94">
        <v>24392</v>
      </c>
      <c r="D852" s="49" t="s">
        <v>3241</v>
      </c>
      <c r="E852" s="95" t="s">
        <v>3374</v>
      </c>
      <c r="F852" s="96">
        <v>217.75145999436768</v>
      </c>
      <c r="G852" s="50">
        <v>232</v>
      </c>
    </row>
    <row r="853" spans="1:7" ht="15.75" x14ac:dyDescent="0.25">
      <c r="A853" s="94" t="str">
        <f>VLOOKUP('By Town'!D853,'Towns by Region'!$A$2:$B$360,2,FALSE)</f>
        <v>Boston</v>
      </c>
      <c r="B853" s="94">
        <v>6</v>
      </c>
      <c r="C853" s="94">
        <v>27082</v>
      </c>
      <c r="D853" s="49" t="s">
        <v>3241</v>
      </c>
      <c r="E853" s="95" t="s">
        <v>3373</v>
      </c>
      <c r="F853" s="96">
        <v>217.73535369595382</v>
      </c>
      <c r="G853" s="50">
        <v>233</v>
      </c>
    </row>
    <row r="854" spans="1:7" ht="15.75" x14ac:dyDescent="0.25">
      <c r="A854" s="94" t="str">
        <f>VLOOKUP('By Town'!D854,'Towns by Region'!$A$2:$B$360,2,FALSE)</f>
        <v>Boston</v>
      </c>
      <c r="B854" s="94">
        <v>6</v>
      </c>
      <c r="C854" s="94">
        <v>10832</v>
      </c>
      <c r="D854" s="49" t="s">
        <v>3241</v>
      </c>
      <c r="E854" s="95" t="s">
        <v>5596</v>
      </c>
      <c r="F854" s="96">
        <v>216.26134499310012</v>
      </c>
      <c r="G854" s="50">
        <v>239</v>
      </c>
    </row>
    <row r="855" spans="1:7" ht="15.75" x14ac:dyDescent="0.25">
      <c r="A855" s="94" t="str">
        <f>VLOOKUP('By Town'!D855,'Towns by Region'!$A$2:$B$360,2,FALSE)</f>
        <v>Boston</v>
      </c>
      <c r="B855" s="94">
        <v>6</v>
      </c>
      <c r="C855" s="94">
        <v>7923</v>
      </c>
      <c r="D855" s="49" t="s">
        <v>3241</v>
      </c>
      <c r="E855" s="95" t="s">
        <v>3384</v>
      </c>
      <c r="F855" s="96">
        <v>215.35985647410382</v>
      </c>
      <c r="G855" s="50">
        <v>245</v>
      </c>
    </row>
    <row r="856" spans="1:7" ht="31.5" x14ac:dyDescent="0.25">
      <c r="A856" s="94" t="str">
        <f>VLOOKUP('By Town'!D856,'Towns by Region'!$A$2:$B$360,2,FALSE)</f>
        <v>Boston</v>
      </c>
      <c r="B856" s="94">
        <v>6</v>
      </c>
      <c r="C856" s="94">
        <v>860</v>
      </c>
      <c r="D856" s="49" t="s">
        <v>3241</v>
      </c>
      <c r="E856" s="95" t="s">
        <v>3288</v>
      </c>
      <c r="F856" s="96">
        <v>214.6958715825761</v>
      </c>
      <c r="G856" s="50">
        <v>251</v>
      </c>
    </row>
    <row r="857" spans="1:7" ht="15.75" x14ac:dyDescent="0.25">
      <c r="A857" s="94" t="str">
        <f>VLOOKUP('By Town'!D857,'Towns by Region'!$A$2:$B$360,2,FALSE)</f>
        <v>Boston</v>
      </c>
      <c r="B857" s="94">
        <v>6</v>
      </c>
      <c r="C857" s="94">
        <v>12007</v>
      </c>
      <c r="D857" s="49" t="s">
        <v>3241</v>
      </c>
      <c r="E857" s="95" t="s">
        <v>5589</v>
      </c>
      <c r="F857" s="96">
        <v>210.82601219417967</v>
      </c>
      <c r="G857" s="50">
        <v>269</v>
      </c>
    </row>
    <row r="858" spans="1:7" ht="15.75" x14ac:dyDescent="0.25">
      <c r="A858" s="94" t="str">
        <f>VLOOKUP('By Town'!D858,'Towns by Region'!$A$2:$B$360,2,FALSE)</f>
        <v>Boston</v>
      </c>
      <c r="B858" s="94">
        <v>6</v>
      </c>
      <c r="C858" s="94">
        <v>16307</v>
      </c>
      <c r="D858" s="49" t="s">
        <v>3241</v>
      </c>
      <c r="E858" s="95" t="s">
        <v>5597</v>
      </c>
      <c r="F858" s="96">
        <v>210.66933663410083</v>
      </c>
      <c r="G858" s="50">
        <v>270</v>
      </c>
    </row>
    <row r="859" spans="1:7" ht="15.75" x14ac:dyDescent="0.25">
      <c r="A859" s="94" t="str">
        <f>VLOOKUP('By Town'!D859,'Towns by Region'!$A$2:$B$360,2,FALSE)</f>
        <v>Boston</v>
      </c>
      <c r="B859" s="94">
        <v>6</v>
      </c>
      <c r="C859" s="94">
        <v>15641</v>
      </c>
      <c r="D859" s="49" t="s">
        <v>3241</v>
      </c>
      <c r="E859" s="95" t="s">
        <v>5598</v>
      </c>
      <c r="F859" s="96">
        <v>210.43716167625294</v>
      </c>
      <c r="G859" s="50">
        <v>272</v>
      </c>
    </row>
    <row r="860" spans="1:7" ht="15.75" x14ac:dyDescent="0.25">
      <c r="A860" s="94" t="str">
        <f>VLOOKUP('By Town'!D860,'Towns by Region'!$A$2:$B$360,2,FALSE)</f>
        <v>Boston</v>
      </c>
      <c r="B860" s="94">
        <v>6</v>
      </c>
      <c r="C860" s="94">
        <v>3060</v>
      </c>
      <c r="D860" s="49" t="s">
        <v>3241</v>
      </c>
      <c r="E860" s="95" t="s">
        <v>5594</v>
      </c>
      <c r="F860" s="96">
        <v>210.31830219199227</v>
      </c>
      <c r="G860" s="50">
        <v>273</v>
      </c>
    </row>
    <row r="861" spans="1:7" ht="15.75" x14ac:dyDescent="0.25">
      <c r="A861" s="94" t="str">
        <f>VLOOKUP('By Town'!D861,'Towns by Region'!$A$2:$B$360,2,FALSE)</f>
        <v>Boston</v>
      </c>
      <c r="B861" s="94">
        <v>6</v>
      </c>
      <c r="C861" s="94">
        <v>3512</v>
      </c>
      <c r="D861" s="49" t="s">
        <v>3241</v>
      </c>
      <c r="E861" s="95" t="s">
        <v>5601</v>
      </c>
      <c r="F861" s="96">
        <v>207.50294845518604</v>
      </c>
      <c r="G861" s="50">
        <v>287</v>
      </c>
    </row>
    <row r="862" spans="1:7" ht="15.75" x14ac:dyDescent="0.25">
      <c r="A862" s="94" t="str">
        <f>VLOOKUP('By Town'!D862,'Towns by Region'!$A$2:$B$360,2,FALSE)</f>
        <v>Boston</v>
      </c>
      <c r="B862" s="94">
        <v>6</v>
      </c>
      <c r="C862" s="94">
        <v>12402</v>
      </c>
      <c r="D862" s="49" t="s">
        <v>3241</v>
      </c>
      <c r="E862" s="95" t="s">
        <v>5602</v>
      </c>
      <c r="F862" s="96">
        <v>206.94580038292696</v>
      </c>
      <c r="G862" s="50">
        <v>294</v>
      </c>
    </row>
    <row r="863" spans="1:7" ht="31.5" x14ac:dyDescent="0.25">
      <c r="A863" s="94" t="str">
        <f>VLOOKUP('By Town'!D863,'Towns by Region'!$A$2:$B$360,2,FALSE)</f>
        <v>Boston</v>
      </c>
      <c r="B863" s="94">
        <v>6</v>
      </c>
      <c r="C863" s="94">
        <v>856</v>
      </c>
      <c r="D863" s="49" t="s">
        <v>3241</v>
      </c>
      <c r="E863" s="95" t="s">
        <v>3288</v>
      </c>
      <c r="F863" s="96">
        <v>206.40924455836299</v>
      </c>
      <c r="G863" s="50">
        <v>297</v>
      </c>
    </row>
    <row r="864" spans="1:7" ht="15.75" x14ac:dyDescent="0.25">
      <c r="A864" s="94" t="str">
        <f>VLOOKUP('By Town'!D864,'Towns by Region'!$A$2:$B$360,2,FALSE)</f>
        <v>Boston</v>
      </c>
      <c r="B864" s="94">
        <v>6</v>
      </c>
      <c r="C864" s="94">
        <v>18483</v>
      </c>
      <c r="D864" s="49" t="s">
        <v>3241</v>
      </c>
      <c r="E864" s="95" t="s">
        <v>5603</v>
      </c>
      <c r="F864" s="96">
        <v>206.18449140383416</v>
      </c>
      <c r="G864" s="50">
        <v>300</v>
      </c>
    </row>
    <row r="865" spans="1:7" ht="15.75" x14ac:dyDescent="0.25">
      <c r="A865" s="94" t="str">
        <f>VLOOKUP('By Town'!D865,'Towns by Region'!$A$2:$B$360,2,FALSE)</f>
        <v>Boston</v>
      </c>
      <c r="B865" s="94">
        <v>6</v>
      </c>
      <c r="C865" s="94">
        <v>7146</v>
      </c>
      <c r="D865" s="49" t="s">
        <v>3241</v>
      </c>
      <c r="E865" s="95" t="s">
        <v>3425</v>
      </c>
      <c r="F865" s="96">
        <v>203.17896970861105</v>
      </c>
      <c r="G865" s="50">
        <v>317</v>
      </c>
    </row>
    <row r="866" spans="1:7" ht="15.75" x14ac:dyDescent="0.25">
      <c r="A866" s="94" t="str">
        <f>VLOOKUP('By Town'!D866,'Towns by Region'!$A$2:$B$360,2,FALSE)</f>
        <v>Boston</v>
      </c>
      <c r="B866" s="94">
        <v>6</v>
      </c>
      <c r="C866" s="94">
        <v>7149</v>
      </c>
      <c r="D866" s="49" t="s">
        <v>3241</v>
      </c>
      <c r="E866" s="95" t="s">
        <v>3425</v>
      </c>
      <c r="F866" s="96">
        <v>203.17059501081451</v>
      </c>
      <c r="G866" s="50">
        <v>318</v>
      </c>
    </row>
    <row r="867" spans="1:7" ht="15.75" x14ac:dyDescent="0.25">
      <c r="A867" s="94" t="str">
        <f>VLOOKUP('By Town'!D867,'Towns by Region'!$A$2:$B$360,2,FALSE)</f>
        <v>Boston</v>
      </c>
      <c r="B867" s="94">
        <v>6</v>
      </c>
      <c r="C867" s="94">
        <v>7150</v>
      </c>
      <c r="D867" s="49" t="s">
        <v>3241</v>
      </c>
      <c r="E867" s="95" t="s">
        <v>3425</v>
      </c>
      <c r="F867" s="96">
        <v>203.0833358103593</v>
      </c>
      <c r="G867" s="50">
        <v>319</v>
      </c>
    </row>
    <row r="868" spans="1:7" ht="15.75" x14ac:dyDescent="0.25">
      <c r="A868" s="94" t="str">
        <f>VLOOKUP('By Town'!D868,'Towns by Region'!$A$2:$B$360,2,FALSE)</f>
        <v>Boston</v>
      </c>
      <c r="B868" s="94">
        <v>6</v>
      </c>
      <c r="C868" s="94">
        <v>7151</v>
      </c>
      <c r="D868" s="49" t="s">
        <v>3241</v>
      </c>
      <c r="E868" s="95" t="s">
        <v>3425</v>
      </c>
      <c r="F868" s="96">
        <v>203.08214954505982</v>
      </c>
      <c r="G868" s="50">
        <v>320</v>
      </c>
    </row>
    <row r="869" spans="1:7" ht="15.75" x14ac:dyDescent="0.25">
      <c r="A869" s="94" t="str">
        <f>VLOOKUP('By Town'!D869,'Towns by Region'!$A$2:$B$360,2,FALSE)</f>
        <v>Boston</v>
      </c>
      <c r="B869" s="94">
        <v>6</v>
      </c>
      <c r="C869" s="94">
        <v>6481</v>
      </c>
      <c r="D869" s="49" t="s">
        <v>3241</v>
      </c>
      <c r="E869" s="95" t="s">
        <v>5585</v>
      </c>
      <c r="F869" s="96">
        <v>201.21896728278068</v>
      </c>
      <c r="G869" s="50">
        <v>327</v>
      </c>
    </row>
    <row r="870" spans="1:7" ht="31.5" x14ac:dyDescent="0.25">
      <c r="A870" s="94" t="str">
        <f>VLOOKUP('By Town'!D870,'Towns by Region'!$A$2:$B$360,2,FALSE)</f>
        <v>Boston</v>
      </c>
      <c r="B870" s="94">
        <v>6</v>
      </c>
      <c r="C870" s="94">
        <v>7397</v>
      </c>
      <c r="D870" s="49" t="s">
        <v>3241</v>
      </c>
      <c r="E870" s="95" t="s">
        <v>3357</v>
      </c>
      <c r="F870" s="96">
        <v>200.76346436191372</v>
      </c>
      <c r="G870" s="50">
        <v>330</v>
      </c>
    </row>
    <row r="871" spans="1:7" ht="15.75" x14ac:dyDescent="0.25">
      <c r="A871" s="94" t="str">
        <f>VLOOKUP('By Town'!D871,'Towns by Region'!$A$2:$B$360,2,FALSE)</f>
        <v>Boston</v>
      </c>
      <c r="B871" s="94">
        <v>6</v>
      </c>
      <c r="C871" s="94">
        <v>27077</v>
      </c>
      <c r="D871" s="49" t="s">
        <v>3241</v>
      </c>
      <c r="E871" s="95" t="s">
        <v>3286</v>
      </c>
      <c r="F871" s="96">
        <v>200.34052933302925</v>
      </c>
      <c r="G871" s="50">
        <v>333</v>
      </c>
    </row>
    <row r="872" spans="1:7" ht="31.5" x14ac:dyDescent="0.25">
      <c r="A872" s="94" t="str">
        <f>VLOOKUP('By Town'!D872,'Towns by Region'!$A$2:$B$360,2,FALSE)</f>
        <v>Boston</v>
      </c>
      <c r="B872" s="94">
        <v>6</v>
      </c>
      <c r="C872" s="94">
        <v>859</v>
      </c>
      <c r="D872" s="49" t="s">
        <v>3241</v>
      </c>
      <c r="E872" s="95" t="s">
        <v>3288</v>
      </c>
      <c r="F872" s="96">
        <v>199.65632923645981</v>
      </c>
      <c r="G872" s="50">
        <v>337</v>
      </c>
    </row>
    <row r="873" spans="1:7" ht="31.5" x14ac:dyDescent="0.25">
      <c r="A873" s="94" t="str">
        <f>VLOOKUP('By Town'!D873,'Towns by Region'!$A$2:$B$360,2,FALSE)</f>
        <v>Boston</v>
      </c>
      <c r="B873" s="94">
        <v>6</v>
      </c>
      <c r="C873" s="94">
        <v>858</v>
      </c>
      <c r="D873" s="49" t="s">
        <v>3241</v>
      </c>
      <c r="E873" s="95" t="s">
        <v>3288</v>
      </c>
      <c r="F873" s="96">
        <v>199.62163550457385</v>
      </c>
      <c r="G873" s="50">
        <v>339</v>
      </c>
    </row>
    <row r="874" spans="1:7" ht="31.5" x14ac:dyDescent="0.25">
      <c r="A874" s="94" t="str">
        <f>VLOOKUP('By Town'!D874,'Towns by Region'!$A$2:$B$360,2,FALSE)</f>
        <v>Boston</v>
      </c>
      <c r="B874" s="94">
        <v>6</v>
      </c>
      <c r="C874" s="94">
        <v>5560</v>
      </c>
      <c r="D874" s="49" t="s">
        <v>3241</v>
      </c>
      <c r="E874" s="95" t="s">
        <v>5590</v>
      </c>
      <c r="F874" s="96">
        <v>199.23878227685495</v>
      </c>
      <c r="G874" s="50">
        <v>342</v>
      </c>
    </row>
    <row r="875" spans="1:7" ht="15.75" x14ac:dyDescent="0.25">
      <c r="A875" s="94" t="str">
        <f>VLOOKUP('By Town'!D875,'Towns by Region'!$A$2:$B$360,2,FALSE)</f>
        <v>Boston</v>
      </c>
      <c r="B875" s="94">
        <v>6</v>
      </c>
      <c r="C875" s="94">
        <v>3755</v>
      </c>
      <c r="D875" s="49" t="s">
        <v>3241</v>
      </c>
      <c r="E875" s="95" t="s">
        <v>3436</v>
      </c>
      <c r="F875" s="96">
        <v>198.38180793157198</v>
      </c>
      <c r="G875" s="50">
        <v>349</v>
      </c>
    </row>
    <row r="876" spans="1:7" ht="15.75" x14ac:dyDescent="0.25">
      <c r="A876" s="94" t="str">
        <f>VLOOKUP('By Town'!D876,'Towns by Region'!$A$2:$B$360,2,FALSE)</f>
        <v>Boston</v>
      </c>
      <c r="B876" s="94">
        <v>6</v>
      </c>
      <c r="C876" s="94">
        <v>4070</v>
      </c>
      <c r="D876" s="49" t="s">
        <v>3241</v>
      </c>
      <c r="E876" s="95" t="s">
        <v>3437</v>
      </c>
      <c r="F876" s="96">
        <v>197.13107763004649</v>
      </c>
      <c r="G876" s="50">
        <v>350</v>
      </c>
    </row>
    <row r="877" spans="1:7" ht="15.75" x14ac:dyDescent="0.25">
      <c r="A877" s="94" t="str">
        <f>VLOOKUP('By Town'!D877,'Towns by Region'!$A$2:$B$360,2,FALSE)</f>
        <v>Boston</v>
      </c>
      <c r="B877" s="94">
        <v>6</v>
      </c>
      <c r="C877" s="94">
        <v>25647</v>
      </c>
      <c r="D877" s="49" t="s">
        <v>3241</v>
      </c>
      <c r="E877" s="95" t="s">
        <v>5606</v>
      </c>
      <c r="F877" s="96">
        <v>194.99733994786936</v>
      </c>
      <c r="G877" s="50">
        <v>357</v>
      </c>
    </row>
    <row r="878" spans="1:7" ht="15.75" x14ac:dyDescent="0.25">
      <c r="A878" s="94" t="str">
        <f>VLOOKUP('By Town'!D878,'Towns by Region'!$A$2:$B$360,2,FALSE)</f>
        <v>Boston</v>
      </c>
      <c r="B878" s="94">
        <v>6</v>
      </c>
      <c r="C878" s="94">
        <v>25646</v>
      </c>
      <c r="D878" s="49" t="s">
        <v>3241</v>
      </c>
      <c r="E878" s="95" t="s">
        <v>5606</v>
      </c>
      <c r="F878" s="96">
        <v>194.99111850967429</v>
      </c>
      <c r="G878" s="50">
        <v>358</v>
      </c>
    </row>
    <row r="879" spans="1:7" ht="15.75" x14ac:dyDescent="0.25">
      <c r="A879" s="94" t="str">
        <f>VLOOKUP('By Town'!D879,'Towns by Region'!$A$2:$B$360,2,FALSE)</f>
        <v>Boston</v>
      </c>
      <c r="B879" s="94">
        <v>6</v>
      </c>
      <c r="C879" s="94">
        <v>12837</v>
      </c>
      <c r="D879" s="49" t="s">
        <v>3241</v>
      </c>
      <c r="E879" s="95" t="s">
        <v>5607</v>
      </c>
      <c r="F879" s="96">
        <v>194.43578576914638</v>
      </c>
      <c r="G879" s="50">
        <v>364</v>
      </c>
    </row>
    <row r="880" spans="1:7" ht="15.75" x14ac:dyDescent="0.25">
      <c r="A880" s="94" t="str">
        <f>VLOOKUP('By Town'!D880,'Towns by Region'!$A$2:$B$360,2,FALSE)</f>
        <v>Boston</v>
      </c>
      <c r="B880" s="94">
        <v>6</v>
      </c>
      <c r="C880" s="94">
        <v>3513</v>
      </c>
      <c r="D880" s="49" t="s">
        <v>3241</v>
      </c>
      <c r="E880" s="95" t="s">
        <v>5601</v>
      </c>
      <c r="F880" s="96">
        <v>192.46900421824279</v>
      </c>
      <c r="G880" s="50">
        <v>383</v>
      </c>
    </row>
    <row r="881" spans="1:7" ht="31.5" x14ac:dyDescent="0.25">
      <c r="A881" s="94" t="str">
        <f>VLOOKUP('By Town'!D881,'Towns by Region'!$A$2:$B$360,2,FALSE)</f>
        <v>Boston</v>
      </c>
      <c r="B881" s="94">
        <v>6</v>
      </c>
      <c r="C881" s="94">
        <v>854</v>
      </c>
      <c r="D881" s="49" t="s">
        <v>3241</v>
      </c>
      <c r="E881" s="95" t="s">
        <v>3288</v>
      </c>
      <c r="F881" s="96">
        <v>191.53183913976554</v>
      </c>
      <c r="G881" s="50">
        <v>391</v>
      </c>
    </row>
    <row r="882" spans="1:7" ht="31.5" x14ac:dyDescent="0.25">
      <c r="A882" s="94" t="str">
        <f>VLOOKUP('By Town'!D882,'Towns by Region'!$A$2:$B$360,2,FALSE)</f>
        <v>Boston</v>
      </c>
      <c r="B882" s="94">
        <v>6</v>
      </c>
      <c r="C882" s="94">
        <v>855</v>
      </c>
      <c r="D882" s="49" t="s">
        <v>3241</v>
      </c>
      <c r="E882" s="95" t="s">
        <v>3288</v>
      </c>
      <c r="F882" s="96">
        <v>191.51225430935403</v>
      </c>
      <c r="G882" s="50">
        <v>392</v>
      </c>
    </row>
    <row r="883" spans="1:7" ht="15.75" x14ac:dyDescent="0.25">
      <c r="A883" s="94" t="str">
        <f>VLOOKUP('By Town'!D883,'Towns by Region'!$A$2:$B$360,2,FALSE)</f>
        <v>Boston</v>
      </c>
      <c r="B883" s="94">
        <v>6</v>
      </c>
      <c r="C883" s="94">
        <v>17224</v>
      </c>
      <c r="D883" s="49" t="s">
        <v>3241</v>
      </c>
      <c r="E883" s="95" t="s">
        <v>3460</v>
      </c>
      <c r="F883" s="96">
        <v>190.98828989012765</v>
      </c>
      <c r="G883" s="50">
        <v>393</v>
      </c>
    </row>
    <row r="884" spans="1:7" ht="15.75" x14ac:dyDescent="0.25">
      <c r="A884" s="94" t="str">
        <f>VLOOKUP('By Town'!D884,'Towns by Region'!$A$2:$B$360,2,FALSE)</f>
        <v>Boston</v>
      </c>
      <c r="B884" s="94">
        <v>6</v>
      </c>
      <c r="C884" s="94">
        <v>17225</v>
      </c>
      <c r="D884" s="49" t="s">
        <v>3241</v>
      </c>
      <c r="E884" s="95" t="s">
        <v>3460</v>
      </c>
      <c r="F884" s="96">
        <v>190.98828989010914</v>
      </c>
      <c r="G884" s="50">
        <v>394</v>
      </c>
    </row>
    <row r="885" spans="1:7" ht="15.75" x14ac:dyDescent="0.25">
      <c r="A885" s="94" t="str">
        <f>VLOOKUP('By Town'!D885,'Towns by Region'!$A$2:$B$360,2,FALSE)</f>
        <v>Boston</v>
      </c>
      <c r="B885" s="94">
        <v>6</v>
      </c>
      <c r="C885" s="94">
        <v>13610</v>
      </c>
      <c r="D885" s="49" t="s">
        <v>3241</v>
      </c>
      <c r="E885" s="95" t="s">
        <v>3307</v>
      </c>
      <c r="F885" s="96">
        <v>185.85874671481162</v>
      </c>
      <c r="G885" s="50">
        <v>420</v>
      </c>
    </row>
    <row r="886" spans="1:7" ht="15.75" x14ac:dyDescent="0.25">
      <c r="A886" s="94" t="str">
        <f>VLOOKUP('By Town'!D886,'Towns by Region'!$A$2:$B$360,2,FALSE)</f>
        <v>Boston</v>
      </c>
      <c r="B886" s="94">
        <v>6</v>
      </c>
      <c r="C886" s="94">
        <v>22479</v>
      </c>
      <c r="D886" s="49" t="s">
        <v>3241</v>
      </c>
      <c r="E886" s="95" t="s">
        <v>3488</v>
      </c>
      <c r="F886" s="96">
        <v>182.23085547592603</v>
      </c>
      <c r="G886" s="50">
        <v>443</v>
      </c>
    </row>
    <row r="887" spans="1:7" ht="15.75" x14ac:dyDescent="0.25">
      <c r="A887" s="94" t="str">
        <f>VLOOKUP('By Town'!D887,'Towns by Region'!$A$2:$B$360,2,FALSE)</f>
        <v>Boston</v>
      </c>
      <c r="B887" s="94">
        <v>6</v>
      </c>
      <c r="C887" s="94">
        <v>22478</v>
      </c>
      <c r="D887" s="49" t="s">
        <v>3241</v>
      </c>
      <c r="E887" s="95" t="s">
        <v>3488</v>
      </c>
      <c r="F887" s="96">
        <v>182.23085547590753</v>
      </c>
      <c r="G887" s="50">
        <v>444</v>
      </c>
    </row>
    <row r="888" spans="1:7" ht="15.75" x14ac:dyDescent="0.25">
      <c r="A888" s="94" t="str">
        <f>VLOOKUP('By Town'!D888,'Towns by Region'!$A$2:$B$360,2,FALSE)</f>
        <v>Boston</v>
      </c>
      <c r="B888" s="94">
        <v>6</v>
      </c>
      <c r="C888" s="94">
        <v>15499</v>
      </c>
      <c r="D888" s="49" t="s">
        <v>3241</v>
      </c>
      <c r="E888" s="95" t="s">
        <v>3501</v>
      </c>
      <c r="F888" s="96">
        <v>178.80510937129378</v>
      </c>
      <c r="G888" s="50">
        <v>467</v>
      </c>
    </row>
    <row r="889" spans="1:7" ht="15.75" x14ac:dyDescent="0.25">
      <c r="A889" s="94" t="str">
        <f>VLOOKUP('By Town'!D889,'Towns by Region'!$A$2:$B$360,2,FALSE)</f>
        <v>Boston</v>
      </c>
      <c r="B889" s="94">
        <v>6</v>
      </c>
      <c r="C889" s="94">
        <v>10833</v>
      </c>
      <c r="D889" s="49" t="s">
        <v>3241</v>
      </c>
      <c r="E889" s="95" t="s">
        <v>5596</v>
      </c>
      <c r="F889" s="96">
        <v>176.2692834219678</v>
      </c>
      <c r="G889" s="50">
        <v>478</v>
      </c>
    </row>
    <row r="890" spans="1:7" ht="15.75" x14ac:dyDescent="0.25">
      <c r="A890" s="94" t="str">
        <f>VLOOKUP('By Town'!D890,'Towns by Region'!$A$2:$B$360,2,FALSE)</f>
        <v>Boston</v>
      </c>
      <c r="B890" s="94">
        <v>6</v>
      </c>
      <c r="C890" s="94">
        <v>7922</v>
      </c>
      <c r="D890" s="49" t="s">
        <v>3241</v>
      </c>
      <c r="E890" s="95" t="s">
        <v>3384</v>
      </c>
      <c r="F890" s="96">
        <v>175.23185518821492</v>
      </c>
      <c r="G890" s="50">
        <v>487</v>
      </c>
    </row>
    <row r="891" spans="1:7" ht="47.25" x14ac:dyDescent="0.25">
      <c r="A891" s="94" t="str">
        <f>VLOOKUP('By Town'!D891,'Towns by Region'!$A$2:$B$360,2,FALSE)</f>
        <v>Boston</v>
      </c>
      <c r="B891" s="94">
        <v>6</v>
      </c>
      <c r="C891" s="94">
        <v>5186</v>
      </c>
      <c r="D891" s="49" t="s">
        <v>3241</v>
      </c>
      <c r="E891" s="95" t="s">
        <v>5611</v>
      </c>
      <c r="F891" s="96">
        <v>172.361067140085</v>
      </c>
      <c r="G891" s="50">
        <v>494</v>
      </c>
    </row>
    <row r="892" spans="1:7" ht="31.5" x14ac:dyDescent="0.25">
      <c r="A892" s="94" t="str">
        <f>VLOOKUP('By Town'!D892,'Towns by Region'!$A$2:$B$360,2,FALSE)</f>
        <v>Boston</v>
      </c>
      <c r="B892" s="94">
        <v>6</v>
      </c>
      <c r="C892" s="94">
        <v>27048</v>
      </c>
      <c r="D892" s="49" t="s">
        <v>3241</v>
      </c>
      <c r="E892" s="95" t="s">
        <v>3516</v>
      </c>
      <c r="F892" s="96">
        <v>172.361067140085</v>
      </c>
      <c r="G892" s="50">
        <v>494</v>
      </c>
    </row>
    <row r="893" spans="1:7" ht="15.75" x14ac:dyDescent="0.25">
      <c r="A893" s="94" t="str">
        <f>VLOOKUP('By Town'!D893,'Towns by Region'!$A$2:$B$360,2,FALSE)</f>
        <v>Boston</v>
      </c>
      <c r="B893" s="94">
        <v>6</v>
      </c>
      <c r="C893" s="94">
        <v>16308</v>
      </c>
      <c r="D893" s="49" t="s">
        <v>3241</v>
      </c>
      <c r="E893" s="95" t="s">
        <v>5597</v>
      </c>
      <c r="F893" s="96">
        <v>170.67120312946673</v>
      </c>
      <c r="G893" s="50">
        <v>500</v>
      </c>
    </row>
    <row r="894" spans="1:7" ht="31.5" x14ac:dyDescent="0.25">
      <c r="A894" s="94" t="str">
        <f>VLOOKUP('By Town'!D894,'Towns by Region'!$A$2:$B$360,2,FALSE)</f>
        <v>Boston</v>
      </c>
      <c r="B894" s="94">
        <v>6</v>
      </c>
      <c r="C894" s="94">
        <v>2506</v>
      </c>
      <c r="D894" s="49" t="s">
        <v>3241</v>
      </c>
      <c r="E894" s="95" t="s">
        <v>5588</v>
      </c>
      <c r="F894" s="96">
        <v>170.39816385728366</v>
      </c>
      <c r="G894" s="50">
        <v>503</v>
      </c>
    </row>
    <row r="895" spans="1:7" ht="15.75" x14ac:dyDescent="0.25">
      <c r="A895" s="94" t="str">
        <f>VLOOKUP('By Town'!D895,'Towns by Region'!$A$2:$B$360,2,FALSE)</f>
        <v>Boston</v>
      </c>
      <c r="B895" s="94">
        <v>6</v>
      </c>
      <c r="C895" s="94">
        <v>13935</v>
      </c>
      <c r="D895" s="49" t="s">
        <v>3241</v>
      </c>
      <c r="E895" s="95" t="s">
        <v>5612</v>
      </c>
      <c r="F895" s="96">
        <v>170.19065800329608</v>
      </c>
      <c r="G895" s="50">
        <v>504</v>
      </c>
    </row>
    <row r="896" spans="1:7" ht="15.75" x14ac:dyDescent="0.25">
      <c r="A896" s="94" t="str">
        <f>VLOOKUP('By Town'!D896,'Towns by Region'!$A$2:$B$360,2,FALSE)</f>
        <v>Boston</v>
      </c>
      <c r="B896" s="94">
        <v>6</v>
      </c>
      <c r="C896" s="94">
        <v>8792</v>
      </c>
      <c r="D896" s="49" t="s">
        <v>3241</v>
      </c>
      <c r="E896" s="95" t="s">
        <v>5591</v>
      </c>
      <c r="F896" s="96">
        <v>170.01336797752376</v>
      </c>
      <c r="G896" s="50">
        <v>505</v>
      </c>
    </row>
    <row r="897" spans="1:7" ht="15.75" x14ac:dyDescent="0.25">
      <c r="A897" s="94" t="str">
        <f>VLOOKUP('By Town'!D897,'Towns by Region'!$A$2:$B$360,2,FALSE)</f>
        <v>Boston</v>
      </c>
      <c r="B897" s="94">
        <v>6</v>
      </c>
      <c r="C897" s="94">
        <v>13058</v>
      </c>
      <c r="D897" s="49" t="s">
        <v>3241</v>
      </c>
      <c r="E897" s="95" t="s">
        <v>5592</v>
      </c>
      <c r="F897" s="96">
        <v>169.94256852759682</v>
      </c>
      <c r="G897" s="50">
        <v>506</v>
      </c>
    </row>
    <row r="898" spans="1:7" ht="15.75" x14ac:dyDescent="0.25">
      <c r="A898" s="94" t="str">
        <f>VLOOKUP('By Town'!D898,'Towns by Region'!$A$2:$B$360,2,FALSE)</f>
        <v>Boston</v>
      </c>
      <c r="B898" s="94">
        <v>6</v>
      </c>
      <c r="C898" s="94">
        <v>12836</v>
      </c>
      <c r="D898" s="49" t="s">
        <v>3241</v>
      </c>
      <c r="E898" s="95" t="s">
        <v>5607</v>
      </c>
      <c r="F898" s="96">
        <v>169.39553014647484</v>
      </c>
      <c r="G898" s="50">
        <v>510</v>
      </c>
    </row>
    <row r="899" spans="1:7" ht="15.75" x14ac:dyDescent="0.25">
      <c r="A899" s="94" t="str">
        <f>VLOOKUP('By Town'!D899,'Towns by Region'!$A$2:$B$360,2,FALSE)</f>
        <v>Boston</v>
      </c>
      <c r="B899" s="94">
        <v>6</v>
      </c>
      <c r="C899" s="94">
        <v>18482</v>
      </c>
      <c r="D899" s="49" t="s">
        <v>3241</v>
      </c>
      <c r="E899" s="95" t="s">
        <v>5603</v>
      </c>
      <c r="F899" s="96">
        <v>166.22778995808434</v>
      </c>
      <c r="G899" s="50">
        <v>518</v>
      </c>
    </row>
    <row r="900" spans="1:7" ht="15.75" x14ac:dyDescent="0.25">
      <c r="A900" s="94" t="str">
        <f>VLOOKUP('By Town'!D900,'Towns by Region'!$A$2:$B$360,2,FALSE)</f>
        <v>Boston</v>
      </c>
      <c r="B900" s="94">
        <v>6</v>
      </c>
      <c r="C900" s="94">
        <v>13668</v>
      </c>
      <c r="D900" s="49" t="s">
        <v>3241</v>
      </c>
      <c r="E900" s="95" t="s">
        <v>3542</v>
      </c>
      <c r="F900" s="96">
        <v>160.92908752788475</v>
      </c>
      <c r="G900" s="50">
        <v>543</v>
      </c>
    </row>
    <row r="901" spans="1:7" ht="15.75" x14ac:dyDescent="0.25">
      <c r="A901" s="94" t="str">
        <f>VLOOKUP('By Town'!D901,'Towns by Region'!$A$2:$B$360,2,FALSE)</f>
        <v>Boston</v>
      </c>
      <c r="B901" s="94">
        <v>6</v>
      </c>
      <c r="C901" s="94">
        <v>2281</v>
      </c>
      <c r="D901" s="49" t="s">
        <v>3241</v>
      </c>
      <c r="E901" s="95" t="s">
        <v>3544</v>
      </c>
      <c r="F901" s="96">
        <v>160.86466625157789</v>
      </c>
      <c r="G901" s="50">
        <v>545</v>
      </c>
    </row>
    <row r="902" spans="1:7" ht="15.75" x14ac:dyDescent="0.25">
      <c r="A902" s="94" t="str">
        <f>VLOOKUP('By Town'!D902,'Towns by Region'!$A$2:$B$360,2,FALSE)</f>
        <v>Boston</v>
      </c>
      <c r="B902" s="94">
        <v>6</v>
      </c>
      <c r="C902" s="94">
        <v>4396</v>
      </c>
      <c r="D902" s="49" t="s">
        <v>3241</v>
      </c>
      <c r="E902" s="95" t="s">
        <v>3545</v>
      </c>
      <c r="F902" s="96">
        <v>160.50997033422954</v>
      </c>
      <c r="G902" s="50">
        <v>546</v>
      </c>
    </row>
    <row r="903" spans="1:7" ht="15.75" x14ac:dyDescent="0.25">
      <c r="A903" s="94" t="str">
        <f>VLOOKUP('By Town'!D903,'Towns by Region'!$A$2:$B$360,2,FALSE)</f>
        <v>Boston</v>
      </c>
      <c r="B903" s="94">
        <v>6</v>
      </c>
      <c r="C903" s="94">
        <v>11053</v>
      </c>
      <c r="D903" s="49" t="s">
        <v>3241</v>
      </c>
      <c r="E903" s="95" t="s">
        <v>3547</v>
      </c>
      <c r="F903" s="96">
        <v>159.3270608636636</v>
      </c>
      <c r="G903" s="50">
        <v>549</v>
      </c>
    </row>
    <row r="904" spans="1:7" ht="15.75" x14ac:dyDescent="0.25">
      <c r="A904" s="94" t="str">
        <f>VLOOKUP('By Town'!D904,'Towns by Region'!$A$2:$B$360,2,FALSE)</f>
        <v>Boston</v>
      </c>
      <c r="B904" s="94">
        <v>6</v>
      </c>
      <c r="C904" s="94">
        <v>5431</v>
      </c>
      <c r="D904" s="49" t="s">
        <v>3241</v>
      </c>
      <c r="E904" s="95" t="s">
        <v>3551</v>
      </c>
      <c r="F904" s="96">
        <v>157.20020028025934</v>
      </c>
      <c r="G904" s="50">
        <v>555</v>
      </c>
    </row>
    <row r="905" spans="1:7" ht="15.75" x14ac:dyDescent="0.25">
      <c r="A905" s="94" t="str">
        <f>VLOOKUP('By Town'!D905,'Towns by Region'!$A$2:$B$360,2,FALSE)</f>
        <v>Boston</v>
      </c>
      <c r="B905" s="94">
        <v>6</v>
      </c>
      <c r="C905" s="94">
        <v>4071</v>
      </c>
      <c r="D905" s="49" t="s">
        <v>3241</v>
      </c>
      <c r="E905" s="95" t="s">
        <v>3437</v>
      </c>
      <c r="F905" s="96">
        <v>157.14579097152625</v>
      </c>
      <c r="G905" s="50">
        <v>556</v>
      </c>
    </row>
    <row r="906" spans="1:7" ht="15.75" x14ac:dyDescent="0.25">
      <c r="A906" s="94" t="str">
        <f>VLOOKUP('By Town'!D906,'Towns by Region'!$A$2:$B$360,2,FALSE)</f>
        <v>Boston</v>
      </c>
      <c r="B906" s="94">
        <v>6</v>
      </c>
      <c r="C906" s="94">
        <v>22916</v>
      </c>
      <c r="D906" s="49" t="s">
        <v>3241</v>
      </c>
      <c r="E906" s="95" t="s">
        <v>3370</v>
      </c>
      <c r="F906" s="96">
        <v>156.95461235099518</v>
      </c>
      <c r="G906" s="50">
        <v>558</v>
      </c>
    </row>
    <row r="907" spans="1:7" ht="31.5" x14ac:dyDescent="0.25">
      <c r="A907" s="94" t="str">
        <f>VLOOKUP('By Town'!D907,'Towns by Region'!$A$2:$B$360,2,FALSE)</f>
        <v>Boston</v>
      </c>
      <c r="B907" s="94">
        <v>6</v>
      </c>
      <c r="C907" s="94">
        <v>14213</v>
      </c>
      <c r="D907" s="49" t="s">
        <v>3241</v>
      </c>
      <c r="E907" s="95" t="s">
        <v>3554</v>
      </c>
      <c r="F907" s="96">
        <v>155.1383088260277</v>
      </c>
      <c r="G907" s="50">
        <v>561</v>
      </c>
    </row>
    <row r="908" spans="1:7" ht="31.5" x14ac:dyDescent="0.25">
      <c r="A908" s="94" t="str">
        <f>VLOOKUP('By Town'!D908,'Towns by Region'!$A$2:$B$360,2,FALSE)</f>
        <v>Boston</v>
      </c>
      <c r="B908" s="94">
        <v>6</v>
      </c>
      <c r="C908" s="94">
        <v>14214</v>
      </c>
      <c r="D908" s="49" t="s">
        <v>3241</v>
      </c>
      <c r="E908" s="95" t="s">
        <v>3554</v>
      </c>
      <c r="F908" s="96">
        <v>154.64011192970693</v>
      </c>
      <c r="G908" s="50">
        <v>564</v>
      </c>
    </row>
    <row r="909" spans="1:7" ht="15.75" x14ac:dyDescent="0.25">
      <c r="A909" s="94" t="str">
        <f>VLOOKUP('By Town'!D909,'Towns by Region'!$A$2:$B$360,2,FALSE)</f>
        <v>Boston</v>
      </c>
      <c r="B909" s="94">
        <v>6</v>
      </c>
      <c r="C909" s="94">
        <v>10234</v>
      </c>
      <c r="D909" s="49" t="s">
        <v>3241</v>
      </c>
      <c r="E909" s="95" t="s">
        <v>3558</v>
      </c>
      <c r="F909" s="96">
        <v>152.27547288100703</v>
      </c>
      <c r="G909" s="50">
        <v>572</v>
      </c>
    </row>
    <row r="910" spans="1:7" ht="15.75" x14ac:dyDescent="0.25">
      <c r="A910" s="94" t="str">
        <f>VLOOKUP('By Town'!D910,'Towns by Region'!$A$2:$B$360,2,FALSE)</f>
        <v>Boston</v>
      </c>
      <c r="B910" s="94">
        <v>6</v>
      </c>
      <c r="C910" s="94">
        <v>10235</v>
      </c>
      <c r="D910" s="49" t="s">
        <v>3241</v>
      </c>
      <c r="E910" s="95" t="s">
        <v>3558</v>
      </c>
      <c r="F910" s="96">
        <v>152.22648594502718</v>
      </c>
      <c r="G910" s="50">
        <v>573</v>
      </c>
    </row>
    <row r="911" spans="1:7" ht="15.75" x14ac:dyDescent="0.25">
      <c r="A911" s="94" t="str">
        <f>VLOOKUP('By Town'!D911,'Towns by Region'!$A$2:$B$360,2,FALSE)</f>
        <v>Boston</v>
      </c>
      <c r="B911" s="94">
        <v>6</v>
      </c>
      <c r="C911" s="94">
        <v>27075</v>
      </c>
      <c r="D911" s="49" t="s">
        <v>3241</v>
      </c>
      <c r="E911" s="95" t="s">
        <v>3571</v>
      </c>
      <c r="F911" s="96">
        <v>146.03598734512019</v>
      </c>
      <c r="G911" s="50">
        <v>594</v>
      </c>
    </row>
    <row r="912" spans="1:7" ht="31.5" x14ac:dyDescent="0.25">
      <c r="A912" s="94" t="str">
        <f>VLOOKUP('By Town'!D912,'Towns by Region'!$A$2:$B$360,2,FALSE)</f>
        <v>Boston</v>
      </c>
      <c r="B912" s="94">
        <v>6</v>
      </c>
      <c r="C912" s="94">
        <v>27047</v>
      </c>
      <c r="D912" s="49" t="s">
        <v>3241</v>
      </c>
      <c r="E912" s="95" t="s">
        <v>3516</v>
      </c>
      <c r="F912" s="96">
        <v>130.27715839370731</v>
      </c>
      <c r="G912" s="50">
        <v>639</v>
      </c>
    </row>
    <row r="913" spans="1:7" ht="15.75" x14ac:dyDescent="0.25">
      <c r="A913" s="94" t="str">
        <f>VLOOKUP('By Town'!D913,'Towns by Region'!$A$2:$B$360,2,FALSE)</f>
        <v>Boston</v>
      </c>
      <c r="B913" s="94">
        <v>6</v>
      </c>
      <c r="C913" s="94">
        <v>13667</v>
      </c>
      <c r="D913" s="49" t="s">
        <v>3241</v>
      </c>
      <c r="E913" s="95" t="s">
        <v>3542</v>
      </c>
      <c r="F913" s="96">
        <v>120.92908752792376</v>
      </c>
      <c r="G913" s="50">
        <v>660</v>
      </c>
    </row>
    <row r="914" spans="1:7" ht="15.75" x14ac:dyDescent="0.25">
      <c r="A914" s="94" t="str">
        <f>VLOOKUP('By Town'!D914,'Towns by Region'!$A$2:$B$360,2,FALSE)</f>
        <v>Boston</v>
      </c>
      <c r="B914" s="94">
        <v>6</v>
      </c>
      <c r="C914" s="94">
        <v>4397</v>
      </c>
      <c r="D914" s="49" t="s">
        <v>3241</v>
      </c>
      <c r="E914" s="95" t="s">
        <v>3545</v>
      </c>
      <c r="F914" s="96">
        <v>120.37370506243892</v>
      </c>
      <c r="G914" s="50">
        <v>662</v>
      </c>
    </row>
    <row r="915" spans="1:7" ht="15.75" x14ac:dyDescent="0.25">
      <c r="A915" s="94" t="str">
        <f>VLOOKUP('By Town'!D915,'Towns by Region'!$A$2:$B$360,2,FALSE)</f>
        <v>Boston</v>
      </c>
      <c r="B915" s="94">
        <v>6</v>
      </c>
      <c r="C915" s="94">
        <v>8469</v>
      </c>
      <c r="D915" s="49" t="s">
        <v>3241</v>
      </c>
      <c r="E915" s="95" t="s">
        <v>3602</v>
      </c>
      <c r="F915" s="96">
        <v>117.93615549664517</v>
      </c>
      <c r="G915" s="50">
        <v>665</v>
      </c>
    </row>
    <row r="916" spans="1:7" ht="15.75" x14ac:dyDescent="0.25">
      <c r="A916" s="94" t="str">
        <f>VLOOKUP('By Town'!D916,'Towns by Region'!$A$2:$B$360,2,FALSE)</f>
        <v>Boston</v>
      </c>
      <c r="B916" s="94">
        <v>6</v>
      </c>
      <c r="C916" s="94">
        <v>8470</v>
      </c>
      <c r="D916" s="49" t="s">
        <v>3241</v>
      </c>
      <c r="E916" s="95" t="s">
        <v>3602</v>
      </c>
      <c r="F916" s="96">
        <v>117.75651634076881</v>
      </c>
      <c r="G916" s="50">
        <v>666</v>
      </c>
    </row>
    <row r="917" spans="1:7" ht="15.75" x14ac:dyDescent="0.25">
      <c r="A917" s="94" t="str">
        <f>VLOOKUP('By Town'!D917,'Towns by Region'!$A$2:$B$360,2,FALSE)</f>
        <v>Boston</v>
      </c>
      <c r="B917" s="94">
        <v>6</v>
      </c>
      <c r="C917" s="94">
        <v>12612</v>
      </c>
      <c r="D917" s="49" t="s">
        <v>3241</v>
      </c>
      <c r="E917" s="95" t="s">
        <v>3606</v>
      </c>
      <c r="F917" s="96">
        <v>114.31792988409579</v>
      </c>
      <c r="G917" s="50">
        <v>671</v>
      </c>
    </row>
    <row r="918" spans="1:7" ht="15.75" x14ac:dyDescent="0.25">
      <c r="A918" s="94" t="str">
        <f>VLOOKUP('By Town'!D918,'Towns by Region'!$A$2:$B$360,2,FALSE)</f>
        <v>Boston</v>
      </c>
      <c r="B918" s="94">
        <v>6</v>
      </c>
      <c r="C918" s="94">
        <v>12613</v>
      </c>
      <c r="D918" s="49" t="s">
        <v>3241</v>
      </c>
      <c r="E918" s="95" t="s">
        <v>3606</v>
      </c>
      <c r="F918" s="96">
        <v>113.80510937129378</v>
      </c>
      <c r="G918" s="50">
        <v>673</v>
      </c>
    </row>
    <row r="919" spans="1:7" ht="15.75" x14ac:dyDescent="0.25">
      <c r="A919" s="94" t="str">
        <f>VLOOKUP('By Town'!D919,'Towns by Region'!$A$2:$B$360,2,FALSE)</f>
        <v>Boston</v>
      </c>
      <c r="B919" s="94">
        <v>6</v>
      </c>
      <c r="C919" s="94">
        <v>27087</v>
      </c>
      <c r="D919" s="49" t="s">
        <v>3241</v>
      </c>
      <c r="E919" s="95" t="s">
        <v>3609</v>
      </c>
      <c r="F919" s="96">
        <v>112.96282477187555</v>
      </c>
      <c r="G919" s="50">
        <v>674</v>
      </c>
    </row>
    <row r="920" spans="1:7" ht="15.75" x14ac:dyDescent="0.25">
      <c r="A920" s="94" t="str">
        <f>VLOOKUP('By Town'!D920,'Towns by Region'!$A$2:$B$360,2,FALSE)</f>
        <v>Boston</v>
      </c>
      <c r="B920" s="94">
        <v>6</v>
      </c>
      <c r="C920" s="94">
        <v>5211</v>
      </c>
      <c r="D920" s="49" t="s">
        <v>3241</v>
      </c>
      <c r="E920" s="95" t="s">
        <v>3610</v>
      </c>
      <c r="F920" s="96">
        <v>111.84836485708789</v>
      </c>
      <c r="G920" s="50">
        <v>676</v>
      </c>
    </row>
    <row r="921" spans="1:7" ht="15.75" x14ac:dyDescent="0.25">
      <c r="A921" s="94" t="str">
        <f>VLOOKUP('By Town'!D921,'Towns by Region'!$A$2:$B$360,2,FALSE)</f>
        <v>Boston</v>
      </c>
      <c r="B921" s="94">
        <v>6</v>
      </c>
      <c r="C921" s="94">
        <v>5210</v>
      </c>
      <c r="D921" s="49" t="s">
        <v>3241</v>
      </c>
      <c r="E921" s="95" t="s">
        <v>3610</v>
      </c>
      <c r="F921" s="96">
        <v>111.64606209395158</v>
      </c>
      <c r="G921" s="50">
        <v>677</v>
      </c>
    </row>
    <row r="922" spans="1:7" ht="15.75" x14ac:dyDescent="0.25">
      <c r="A922" s="94" t="str">
        <f>VLOOKUP('By Town'!D922,'Towns by Region'!$A$2:$B$360,2,FALSE)</f>
        <v>Boston</v>
      </c>
      <c r="B922" s="94">
        <v>6</v>
      </c>
      <c r="C922" s="94">
        <v>27076</v>
      </c>
      <c r="D922" s="49" t="s">
        <v>3241</v>
      </c>
      <c r="E922" s="95" t="s">
        <v>3571</v>
      </c>
      <c r="F922" s="96">
        <v>111.64606209395158</v>
      </c>
      <c r="G922" s="50">
        <v>677</v>
      </c>
    </row>
    <row r="923" spans="1:7" ht="47.25" x14ac:dyDescent="0.25">
      <c r="A923" s="94" t="str">
        <f>VLOOKUP('By Town'!D923,'Towns by Region'!$A$2:$B$360,2,FALSE)</f>
        <v>Boston</v>
      </c>
      <c r="B923" s="94">
        <v>6</v>
      </c>
      <c r="C923" s="94">
        <v>5187</v>
      </c>
      <c r="D923" s="49" t="s">
        <v>3241</v>
      </c>
      <c r="E923" s="95" t="s">
        <v>5611</v>
      </c>
      <c r="F923" s="96">
        <v>110.76457580679752</v>
      </c>
      <c r="G923" s="50">
        <v>679</v>
      </c>
    </row>
    <row r="924" spans="1:7" ht="15.75" x14ac:dyDescent="0.25">
      <c r="A924" s="58" t="str">
        <f>VLOOKUP('By Town'!D924,'Towns by Region'!$A$2:$B$360,2,FALSE)</f>
        <v>Hyannis</v>
      </c>
      <c r="B924" s="58">
        <v>5</v>
      </c>
      <c r="C924" s="58">
        <v>15223</v>
      </c>
      <c r="D924" s="49" t="s">
        <v>2418</v>
      </c>
      <c r="E924" s="49" t="s">
        <v>4560</v>
      </c>
      <c r="F924" s="45">
        <v>290.63121595982136</v>
      </c>
      <c r="G924" s="50">
        <v>30</v>
      </c>
    </row>
    <row r="925" spans="1:7" ht="15.75" x14ac:dyDescent="0.25">
      <c r="A925" s="58" t="str">
        <f>VLOOKUP('By Town'!D925,'Towns by Region'!$A$2:$B$360,2,FALSE)</f>
        <v>Hyannis</v>
      </c>
      <c r="B925" s="58">
        <v>5</v>
      </c>
      <c r="C925" s="58">
        <v>27210</v>
      </c>
      <c r="D925" s="49" t="s">
        <v>2418</v>
      </c>
      <c r="E925" s="49" t="s">
        <v>4576</v>
      </c>
      <c r="F925" s="45">
        <v>274.97797772826573</v>
      </c>
      <c r="G925" s="50">
        <v>56</v>
      </c>
    </row>
    <row r="926" spans="1:7" ht="15.75" x14ac:dyDescent="0.25">
      <c r="A926" s="58" t="str">
        <f>VLOOKUP('By Town'!D926,'Towns by Region'!$A$2:$B$360,2,FALSE)</f>
        <v>Hyannis</v>
      </c>
      <c r="B926" s="58">
        <v>5</v>
      </c>
      <c r="C926" s="58">
        <v>27208</v>
      </c>
      <c r="D926" s="49" t="s">
        <v>2418</v>
      </c>
      <c r="E926" s="49" t="s">
        <v>4579</v>
      </c>
      <c r="F926" s="45">
        <v>274.20581737015095</v>
      </c>
      <c r="G926" s="50">
        <v>60</v>
      </c>
    </row>
    <row r="927" spans="1:7" ht="31.5" x14ac:dyDescent="0.25">
      <c r="A927" s="58" t="str">
        <f>VLOOKUP('By Town'!D927,'Towns by Region'!$A$2:$B$360,2,FALSE)</f>
        <v>Hyannis</v>
      </c>
      <c r="B927" s="58">
        <v>5</v>
      </c>
      <c r="C927" s="58">
        <v>24730</v>
      </c>
      <c r="D927" s="49" t="s">
        <v>2418</v>
      </c>
      <c r="E927" s="49" t="s">
        <v>4593</v>
      </c>
      <c r="F927" s="45">
        <v>265.89109117977529</v>
      </c>
      <c r="G927" s="50">
        <v>78</v>
      </c>
    </row>
    <row r="928" spans="1:7" ht="15.75" x14ac:dyDescent="0.25">
      <c r="A928" s="58" t="str">
        <f>VLOOKUP('By Town'!D928,'Towns by Region'!$A$2:$B$360,2,FALSE)</f>
        <v>Hyannis</v>
      </c>
      <c r="B928" s="58">
        <v>5</v>
      </c>
      <c r="C928" s="58">
        <v>27209</v>
      </c>
      <c r="D928" s="49" t="s">
        <v>2418</v>
      </c>
      <c r="E928" s="49" t="s">
        <v>4579</v>
      </c>
      <c r="F928" s="45">
        <v>250.08694979930735</v>
      </c>
      <c r="G928" s="50">
        <v>158</v>
      </c>
    </row>
    <row r="929" spans="1:7" ht="15.75" x14ac:dyDescent="0.25">
      <c r="A929" s="58" t="str">
        <f>VLOOKUP('By Town'!D929,'Towns by Region'!$A$2:$B$360,2,FALSE)</f>
        <v>Hyannis</v>
      </c>
      <c r="B929" s="58">
        <v>5</v>
      </c>
      <c r="C929" s="58">
        <v>14328</v>
      </c>
      <c r="D929" s="49" t="s">
        <v>2418</v>
      </c>
      <c r="E929" s="49" t="s">
        <v>4636</v>
      </c>
      <c r="F929" s="45">
        <v>244.5367428899211</v>
      </c>
      <c r="G929" s="50">
        <v>171</v>
      </c>
    </row>
    <row r="930" spans="1:7" ht="15.75" x14ac:dyDescent="0.25">
      <c r="A930" s="58" t="str">
        <f>VLOOKUP('By Town'!D930,'Towns by Region'!$A$2:$B$360,2,FALSE)</f>
        <v>Hyannis</v>
      </c>
      <c r="B930" s="58">
        <v>5</v>
      </c>
      <c r="C930" s="58">
        <v>15224</v>
      </c>
      <c r="D930" s="49" t="s">
        <v>2418</v>
      </c>
      <c r="E930" s="49" t="s">
        <v>4560</v>
      </c>
      <c r="F930" s="45">
        <v>204.68358043293341</v>
      </c>
      <c r="G930" s="50">
        <v>443</v>
      </c>
    </row>
    <row r="931" spans="1:7" ht="15.75" x14ac:dyDescent="0.25">
      <c r="A931" s="58" t="str">
        <f>VLOOKUP('By Town'!D931,'Towns by Region'!$A$2:$B$360,2,FALSE)</f>
        <v>Hyannis</v>
      </c>
      <c r="B931" s="58">
        <v>5</v>
      </c>
      <c r="C931" s="58">
        <v>249</v>
      </c>
      <c r="D931" s="49" t="s">
        <v>2418</v>
      </c>
      <c r="E931" s="49" t="s">
        <v>2910</v>
      </c>
      <c r="F931" s="45">
        <v>179.72937534301735</v>
      </c>
      <c r="G931" s="50">
        <v>680</v>
      </c>
    </row>
    <row r="932" spans="1:7" ht="15.75" x14ac:dyDescent="0.25">
      <c r="A932" s="58" t="str">
        <f>VLOOKUP('By Town'!D932,'Towns by Region'!$A$2:$B$360,2,FALSE)</f>
        <v>Hyannis</v>
      </c>
      <c r="B932" s="58">
        <v>5</v>
      </c>
      <c r="C932" s="58">
        <v>248</v>
      </c>
      <c r="D932" s="49" t="s">
        <v>2418</v>
      </c>
      <c r="E932" s="49" t="s">
        <v>2910</v>
      </c>
      <c r="F932" s="45">
        <v>179.59726928049025</v>
      </c>
      <c r="G932" s="50">
        <v>681</v>
      </c>
    </row>
    <row r="933" spans="1:7" ht="15.75" x14ac:dyDescent="0.25">
      <c r="A933" s="58" t="str">
        <f>VLOOKUP('By Town'!D933,'Towns by Region'!$A$2:$B$360,2,FALSE)</f>
        <v>Hyannis</v>
      </c>
      <c r="B933" s="58">
        <v>5</v>
      </c>
      <c r="C933" s="58">
        <v>15464</v>
      </c>
      <c r="D933" s="49" t="s">
        <v>2418</v>
      </c>
      <c r="E933" s="49" t="s">
        <v>4775</v>
      </c>
      <c r="F933" s="45">
        <v>174.91441587722943</v>
      </c>
      <c r="G933" s="50">
        <v>738</v>
      </c>
    </row>
    <row r="934" spans="1:7" ht="31.5" x14ac:dyDescent="0.25">
      <c r="A934" s="58" t="str">
        <f>VLOOKUP('By Town'!D934,'Towns by Region'!$A$2:$B$360,2,FALSE)</f>
        <v>Hyannis</v>
      </c>
      <c r="B934" s="58">
        <v>5</v>
      </c>
      <c r="C934" s="58">
        <v>24729</v>
      </c>
      <c r="D934" s="49" t="s">
        <v>2418</v>
      </c>
      <c r="E934" s="49" t="s">
        <v>4593</v>
      </c>
      <c r="F934" s="45">
        <v>173.42194778967152</v>
      </c>
      <c r="G934" s="50">
        <v>752</v>
      </c>
    </row>
    <row r="935" spans="1:7" ht="15.75" x14ac:dyDescent="0.25">
      <c r="A935" s="58" t="str">
        <f>VLOOKUP('By Town'!D935,'Towns by Region'!$A$2:$B$360,2,FALSE)</f>
        <v>Hyannis</v>
      </c>
      <c r="B935" s="58">
        <v>5</v>
      </c>
      <c r="C935" s="58">
        <v>622</v>
      </c>
      <c r="D935" s="49" t="s">
        <v>2418</v>
      </c>
      <c r="E935" s="49" t="s">
        <v>4787</v>
      </c>
      <c r="F935" s="45">
        <v>170.92794872284375</v>
      </c>
      <c r="G935" s="50">
        <v>773</v>
      </c>
    </row>
    <row r="936" spans="1:7" ht="15.75" x14ac:dyDescent="0.25">
      <c r="A936" s="58" t="str">
        <f>VLOOKUP('By Town'!D936,'Towns by Region'!$A$2:$B$360,2,FALSE)</f>
        <v>Hyannis</v>
      </c>
      <c r="B936" s="58">
        <v>5</v>
      </c>
      <c r="C936" s="58">
        <v>4155</v>
      </c>
      <c r="D936" s="49" t="s">
        <v>2418</v>
      </c>
      <c r="E936" s="49" t="s">
        <v>2973</v>
      </c>
      <c r="F936" s="45">
        <v>170.04418866750984</v>
      </c>
      <c r="G936" s="50">
        <v>782</v>
      </c>
    </row>
    <row r="937" spans="1:7" ht="15.75" x14ac:dyDescent="0.25">
      <c r="A937" s="58" t="str">
        <f>VLOOKUP('By Town'!D937,'Towns by Region'!$A$2:$B$360,2,FALSE)</f>
        <v>Hyannis</v>
      </c>
      <c r="B937" s="58">
        <v>5</v>
      </c>
      <c r="C937" s="58">
        <v>14327</v>
      </c>
      <c r="D937" s="49" t="s">
        <v>2418</v>
      </c>
      <c r="E937" s="49" t="s">
        <v>4636</v>
      </c>
      <c r="F937" s="45">
        <v>152.59693883975979</v>
      </c>
      <c r="G937" s="50">
        <v>884</v>
      </c>
    </row>
    <row r="938" spans="1:7" ht="31.5" x14ac:dyDescent="0.25">
      <c r="A938" s="58" t="str">
        <f>VLOOKUP('By Town'!D938,'Towns by Region'!$A$2:$B$360,2,FALSE)</f>
        <v>Hyannis</v>
      </c>
      <c r="B938" s="58">
        <v>5</v>
      </c>
      <c r="C938" s="58">
        <v>13219</v>
      </c>
      <c r="D938" s="49" t="s">
        <v>2418</v>
      </c>
      <c r="E938" s="49" t="s">
        <v>4807</v>
      </c>
      <c r="F938" s="45">
        <v>146.17052123756113</v>
      </c>
      <c r="G938" s="50">
        <v>943</v>
      </c>
    </row>
    <row r="939" spans="1:7" ht="15.75" x14ac:dyDescent="0.25">
      <c r="A939" s="58" t="str">
        <f>VLOOKUP('By Town'!D939,'Towns by Region'!$A$2:$B$360,2,FALSE)</f>
        <v>Hyannis</v>
      </c>
      <c r="B939" s="58">
        <v>5</v>
      </c>
      <c r="C939" s="58">
        <v>623</v>
      </c>
      <c r="D939" s="49" t="s">
        <v>2418</v>
      </c>
      <c r="E939" s="49" t="s">
        <v>4787</v>
      </c>
      <c r="F939" s="45">
        <v>146.16876332715816</v>
      </c>
      <c r="G939" s="50">
        <v>944</v>
      </c>
    </row>
    <row r="940" spans="1:7" ht="31.5" x14ac:dyDescent="0.25">
      <c r="A940" s="58" t="str">
        <f>VLOOKUP('By Town'!D940,'Towns by Region'!$A$2:$B$360,2,FALSE)</f>
        <v>Hyannis</v>
      </c>
      <c r="B940" s="58">
        <v>5</v>
      </c>
      <c r="C940" s="58">
        <v>13220</v>
      </c>
      <c r="D940" s="49" t="s">
        <v>2418</v>
      </c>
      <c r="E940" s="49" t="s">
        <v>4807</v>
      </c>
      <c r="F940" s="45">
        <v>145.9833045420043</v>
      </c>
      <c r="G940" s="50">
        <v>948</v>
      </c>
    </row>
    <row r="941" spans="1:7" ht="15.75" x14ac:dyDescent="0.25">
      <c r="A941" s="58" t="str">
        <f>VLOOKUP('By Town'!D941,'Towns by Region'!$A$2:$B$360,2,FALSE)</f>
        <v>Hyannis</v>
      </c>
      <c r="B941" s="58">
        <v>5</v>
      </c>
      <c r="C941" s="58">
        <v>27211</v>
      </c>
      <c r="D941" s="49" t="s">
        <v>2418</v>
      </c>
      <c r="E941" s="49" t="s">
        <v>3066</v>
      </c>
      <c r="F941" s="45">
        <v>145.43073256389005</v>
      </c>
      <c r="G941" s="50">
        <v>950</v>
      </c>
    </row>
    <row r="942" spans="1:7" ht="15.75" x14ac:dyDescent="0.25">
      <c r="A942" s="58" t="str">
        <f>VLOOKUP('By Town'!D942,'Towns by Region'!$A$2:$B$360,2,FALSE)</f>
        <v>Hyannis</v>
      </c>
      <c r="B942" s="58">
        <v>5</v>
      </c>
      <c r="C942" s="58">
        <v>5804</v>
      </c>
      <c r="D942" s="49" t="s">
        <v>2418</v>
      </c>
      <c r="E942" s="49" t="s">
        <v>4821</v>
      </c>
      <c r="F942" s="45">
        <v>133.11879567164237</v>
      </c>
      <c r="G942" s="50">
        <v>1063</v>
      </c>
    </row>
    <row r="943" spans="1:7" ht="15.75" x14ac:dyDescent="0.25">
      <c r="A943" s="58" t="str">
        <f>VLOOKUP('By Town'!D943,'Towns by Region'!$A$2:$B$360,2,FALSE)</f>
        <v>Hyannis</v>
      </c>
      <c r="B943" s="58">
        <v>5</v>
      </c>
      <c r="C943" s="58">
        <v>1030</v>
      </c>
      <c r="D943" s="49" t="s">
        <v>2418</v>
      </c>
      <c r="E943" s="49" t="s">
        <v>4836</v>
      </c>
      <c r="F943" s="45">
        <v>107.71147953766558</v>
      </c>
      <c r="G943" s="50">
        <v>1183</v>
      </c>
    </row>
    <row r="944" spans="1:7" ht="15.75" x14ac:dyDescent="0.25">
      <c r="A944" s="58" t="str">
        <f>VLOOKUP('By Town'!D944,'Towns by Region'!$A$2:$B$360,2,FALSE)</f>
        <v>Hyannis</v>
      </c>
      <c r="B944" s="58">
        <v>5</v>
      </c>
      <c r="C944" s="58">
        <v>3030</v>
      </c>
      <c r="D944" s="49" t="s">
        <v>2418</v>
      </c>
      <c r="E944" s="49" t="s">
        <v>3183</v>
      </c>
      <c r="F944" s="45">
        <v>107.43832620646327</v>
      </c>
      <c r="G944" s="50">
        <v>1184</v>
      </c>
    </row>
    <row r="945" spans="1:7" ht="15.75" x14ac:dyDescent="0.25">
      <c r="A945" s="58" t="str">
        <f>VLOOKUP('By Town'!D945,'Towns by Region'!$A$2:$B$360,2,FALSE)</f>
        <v>Hyannis</v>
      </c>
      <c r="B945" s="58">
        <v>5</v>
      </c>
      <c r="C945" s="58">
        <v>7154</v>
      </c>
      <c r="D945" s="49" t="s">
        <v>2418</v>
      </c>
      <c r="E945" s="49" t="s">
        <v>4838</v>
      </c>
      <c r="F945" s="45">
        <v>106.66966435756959</v>
      </c>
      <c r="G945" s="50">
        <v>1187</v>
      </c>
    </row>
    <row r="946" spans="1:7" ht="15.75" x14ac:dyDescent="0.25">
      <c r="A946" s="58" t="str">
        <f>VLOOKUP('By Town'!D946,'Towns by Region'!$A$2:$B$360,2,FALSE)</f>
        <v>Hyannis</v>
      </c>
      <c r="B946" s="58">
        <v>5</v>
      </c>
      <c r="C946" s="58">
        <v>11768</v>
      </c>
      <c r="D946" s="49" t="s">
        <v>2418</v>
      </c>
      <c r="E946" s="49" t="s">
        <v>4841</v>
      </c>
      <c r="F946" s="45">
        <v>84.369679431598172</v>
      </c>
      <c r="G946" s="50">
        <v>1212</v>
      </c>
    </row>
    <row r="947" spans="1:7" ht="15.75" x14ac:dyDescent="0.25">
      <c r="A947" s="58" t="str">
        <f>VLOOKUP('By Town'!D947,'Towns by Region'!$A$2:$B$360,2,FALSE)</f>
        <v>Hyannis</v>
      </c>
      <c r="B947" s="58">
        <v>5</v>
      </c>
      <c r="C947" s="58">
        <v>3029</v>
      </c>
      <c r="D947" s="49" t="s">
        <v>2418</v>
      </c>
      <c r="E947" s="49" t="s">
        <v>3183</v>
      </c>
      <c r="F947" s="45">
        <v>82.438326216363279</v>
      </c>
      <c r="G947" s="50">
        <v>1218</v>
      </c>
    </row>
    <row r="948" spans="1:7" ht="15.75" x14ac:dyDescent="0.25">
      <c r="A948" s="58" t="str">
        <f>VLOOKUP('By Town'!D948,'Towns by Region'!$A$2:$B$360,2,FALSE)</f>
        <v>Brockton</v>
      </c>
      <c r="B948" s="58">
        <v>5</v>
      </c>
      <c r="C948" s="58">
        <v>4742</v>
      </c>
      <c r="D948" s="49" t="s">
        <v>3046</v>
      </c>
      <c r="E948" s="49" t="s">
        <v>3047</v>
      </c>
      <c r="F948" s="45">
        <v>149.1789328126265</v>
      </c>
      <c r="G948" s="50">
        <v>915</v>
      </c>
    </row>
    <row r="949" spans="1:7" ht="15.75" x14ac:dyDescent="0.25">
      <c r="A949" s="58" t="str">
        <f>VLOOKUP('By Town'!D949,'Towns by Region'!$A$2:$B$360,2,FALSE)</f>
        <v>Brockton</v>
      </c>
      <c r="B949" s="58">
        <v>5</v>
      </c>
      <c r="C949" s="58">
        <v>737</v>
      </c>
      <c r="D949" s="49" t="s">
        <v>3046</v>
      </c>
      <c r="E949" s="49" t="s">
        <v>3173</v>
      </c>
      <c r="F949" s="45">
        <v>113.00761164417882</v>
      </c>
      <c r="G949" s="50">
        <v>1159</v>
      </c>
    </row>
    <row r="950" spans="1:7" ht="31.5" x14ac:dyDescent="0.25">
      <c r="A950" s="59" t="str">
        <f>VLOOKUP('By Town'!D950,'Towns by Region'!$A$2:$B$360,2,FALSE)</f>
        <v>Amherst</v>
      </c>
      <c r="B950" s="59">
        <v>2</v>
      </c>
      <c r="C950" s="59">
        <v>3291</v>
      </c>
      <c r="D950" s="48" t="s">
        <v>563</v>
      </c>
      <c r="E950" s="48" t="s">
        <v>3947</v>
      </c>
      <c r="F950" s="43">
        <v>165.04708209865296</v>
      </c>
      <c r="G950" s="23">
        <v>482</v>
      </c>
    </row>
    <row r="951" spans="1:7" ht="31.5" x14ac:dyDescent="0.25">
      <c r="A951" s="59" t="str">
        <f>VLOOKUP('By Town'!D951,'Towns by Region'!$A$2:$B$360,2,FALSE)</f>
        <v>Amherst</v>
      </c>
      <c r="B951" s="59">
        <v>2</v>
      </c>
      <c r="C951" s="59">
        <v>20855</v>
      </c>
      <c r="D951" s="48" t="s">
        <v>563</v>
      </c>
      <c r="E951" s="48" t="s">
        <v>3951</v>
      </c>
      <c r="F951" s="43">
        <v>158.44701381519883</v>
      </c>
      <c r="G951" s="23">
        <v>504</v>
      </c>
    </row>
    <row r="952" spans="1:7" ht="31.5" x14ac:dyDescent="0.25">
      <c r="A952" s="59" t="str">
        <f>VLOOKUP('By Town'!D952,'Towns by Region'!$A$2:$B$360,2,FALSE)</f>
        <v>Amherst</v>
      </c>
      <c r="B952" s="59">
        <v>2</v>
      </c>
      <c r="C952" s="59">
        <v>7336</v>
      </c>
      <c r="D952" s="48" t="s">
        <v>563</v>
      </c>
      <c r="E952" s="48" t="s">
        <v>637</v>
      </c>
      <c r="F952" s="43">
        <v>129.85925548663363</v>
      </c>
      <c r="G952" s="23">
        <v>596</v>
      </c>
    </row>
    <row r="953" spans="1:7" ht="31.5" x14ac:dyDescent="0.25">
      <c r="A953" s="59" t="str">
        <f>VLOOKUP('By Town'!D953,'Towns by Region'!$A$2:$B$360,2,FALSE)</f>
        <v>Amherst</v>
      </c>
      <c r="B953" s="59">
        <v>2</v>
      </c>
      <c r="C953" s="59">
        <v>3292</v>
      </c>
      <c r="D953" s="48" t="s">
        <v>563</v>
      </c>
      <c r="E953" s="48" t="s">
        <v>3947</v>
      </c>
      <c r="F953" s="43">
        <v>124.87898338950832</v>
      </c>
      <c r="G953" s="23">
        <v>625</v>
      </c>
    </row>
    <row r="954" spans="1:7" ht="15.75" x14ac:dyDescent="0.25">
      <c r="A954" s="59" t="str">
        <f>VLOOKUP('By Town'!D954,'Towns by Region'!$A$2:$B$360,2,FALSE)</f>
        <v>Amherst</v>
      </c>
      <c r="B954" s="59">
        <v>2</v>
      </c>
      <c r="C954" s="59">
        <v>19230</v>
      </c>
      <c r="D954" s="48" t="s">
        <v>563</v>
      </c>
      <c r="E954" s="48" t="s">
        <v>689</v>
      </c>
      <c r="F954" s="43">
        <v>79.840901796929799</v>
      </c>
      <c r="G954" s="23">
        <v>681</v>
      </c>
    </row>
    <row r="955" spans="1:7" ht="15.75" x14ac:dyDescent="0.25">
      <c r="A955" s="59" t="str">
        <f>VLOOKUP('By Town'!D955,'Towns by Region'!$A$2:$B$360,2,FALSE)</f>
        <v>Amherst</v>
      </c>
      <c r="B955" s="59">
        <v>2</v>
      </c>
      <c r="C955" s="59">
        <v>19231</v>
      </c>
      <c r="D955" s="48" t="s">
        <v>563</v>
      </c>
      <c r="E955" s="48" t="s">
        <v>689</v>
      </c>
      <c r="F955" s="43">
        <v>64.840901796929813</v>
      </c>
      <c r="G955" s="23">
        <v>684</v>
      </c>
    </row>
    <row r="956" spans="1:7" ht="15.75" x14ac:dyDescent="0.25">
      <c r="A956" s="59" t="str">
        <f>VLOOKUP('By Town'!D956,'Towns by Region'!$A$2:$B$360,2,FALSE)</f>
        <v>Amherst</v>
      </c>
      <c r="B956" s="59">
        <v>2</v>
      </c>
      <c r="C956" s="59">
        <v>19863</v>
      </c>
      <c r="D956" s="48" t="s">
        <v>563</v>
      </c>
      <c r="E956" s="48" t="s">
        <v>692</v>
      </c>
      <c r="F956" s="43">
        <v>64.840901796929813</v>
      </c>
      <c r="G956" s="23">
        <v>684</v>
      </c>
    </row>
    <row r="957" spans="1:7" ht="15.75" x14ac:dyDescent="0.25">
      <c r="A957" s="59" t="str">
        <f>VLOOKUP('By Town'!D957,'Towns by Region'!$A$2:$B$360,2,FALSE)</f>
        <v>Amherst</v>
      </c>
      <c r="B957" s="59">
        <v>2</v>
      </c>
      <c r="C957" s="59">
        <v>19864</v>
      </c>
      <c r="D957" s="48" t="s">
        <v>563</v>
      </c>
      <c r="E957" s="48" t="s">
        <v>692</v>
      </c>
      <c r="F957" s="43">
        <v>64.840901796929813</v>
      </c>
      <c r="G957" s="23">
        <v>684</v>
      </c>
    </row>
    <row r="958" spans="1:7" ht="15.75" x14ac:dyDescent="0.25">
      <c r="A958" s="58" t="str">
        <f>VLOOKUP('By Town'!D958,'Towns by Region'!$A$2:$B$360,2,FALSE)</f>
        <v>Brockton</v>
      </c>
      <c r="B958" s="58">
        <v>5</v>
      </c>
      <c r="C958" s="58">
        <v>10006</v>
      </c>
      <c r="D958" s="49" t="s">
        <v>2383</v>
      </c>
      <c r="E958" s="49" t="s">
        <v>4538</v>
      </c>
      <c r="F958" s="45">
        <v>325.36131725886821</v>
      </c>
      <c r="G958" s="50">
        <v>1</v>
      </c>
    </row>
    <row r="959" spans="1:7" ht="31.5" x14ac:dyDescent="0.25">
      <c r="A959" s="58" t="str">
        <f>VLOOKUP('By Town'!D959,'Towns by Region'!$A$2:$B$360,2,FALSE)</f>
        <v>Brockton</v>
      </c>
      <c r="B959" s="58">
        <v>5</v>
      </c>
      <c r="C959" s="58">
        <v>776</v>
      </c>
      <c r="D959" s="49" t="s">
        <v>2383</v>
      </c>
      <c r="E959" s="49" t="s">
        <v>4539</v>
      </c>
      <c r="F959" s="45">
        <v>322.89205500572047</v>
      </c>
      <c r="G959" s="50">
        <v>2</v>
      </c>
    </row>
    <row r="960" spans="1:7" ht="15.75" x14ac:dyDescent="0.25">
      <c r="A960" s="58" t="str">
        <f>VLOOKUP('By Town'!D960,'Towns by Region'!$A$2:$B$360,2,FALSE)</f>
        <v>Brockton</v>
      </c>
      <c r="B960" s="58">
        <v>5</v>
      </c>
      <c r="C960" s="58">
        <v>15410</v>
      </c>
      <c r="D960" s="49" t="s">
        <v>2383</v>
      </c>
      <c r="E960" s="49" t="s">
        <v>2431</v>
      </c>
      <c r="F960" s="45">
        <v>284.30294676696417</v>
      </c>
      <c r="G960" s="50">
        <v>39</v>
      </c>
    </row>
    <row r="961" spans="1:7" ht="15.75" x14ac:dyDescent="0.25">
      <c r="A961" s="58" t="str">
        <f>VLOOKUP('By Town'!D961,'Towns by Region'!$A$2:$B$360,2,FALSE)</f>
        <v>Brockton</v>
      </c>
      <c r="B961" s="58">
        <v>5</v>
      </c>
      <c r="C961" s="58">
        <v>15009</v>
      </c>
      <c r="D961" s="49" t="s">
        <v>2383</v>
      </c>
      <c r="E961" s="49" t="s">
        <v>4577</v>
      </c>
      <c r="F961" s="45">
        <v>274.73952367973732</v>
      </c>
      <c r="G961" s="50">
        <v>57</v>
      </c>
    </row>
    <row r="962" spans="1:7" ht="15.75" x14ac:dyDescent="0.25">
      <c r="A962" s="58" t="str">
        <f>VLOOKUP('By Town'!D962,'Towns by Region'!$A$2:$B$360,2,FALSE)</f>
        <v>Brockton</v>
      </c>
      <c r="B962" s="58">
        <v>5</v>
      </c>
      <c r="C962" s="58">
        <v>27506</v>
      </c>
      <c r="D962" s="49" t="s">
        <v>2383</v>
      </c>
      <c r="E962" s="49" t="s">
        <v>4585</v>
      </c>
      <c r="F962" s="45">
        <v>271.89283277844584</v>
      </c>
      <c r="G962" s="50">
        <v>65</v>
      </c>
    </row>
    <row r="963" spans="1:7" ht="31.5" x14ac:dyDescent="0.25">
      <c r="A963" s="58" t="str">
        <f>VLOOKUP('By Town'!D963,'Towns by Region'!$A$2:$B$360,2,FALSE)</f>
        <v>Brockton</v>
      </c>
      <c r="B963" s="58">
        <v>5</v>
      </c>
      <c r="C963" s="58">
        <v>12700</v>
      </c>
      <c r="D963" s="49" t="s">
        <v>2383</v>
      </c>
      <c r="E963" s="49" t="s">
        <v>4592</v>
      </c>
      <c r="F963" s="45">
        <v>265.89109117977529</v>
      </c>
      <c r="G963" s="50">
        <v>78</v>
      </c>
    </row>
    <row r="964" spans="1:7" ht="31.5" x14ac:dyDescent="0.25">
      <c r="A964" s="58" t="str">
        <f>VLOOKUP('By Town'!D964,'Towns by Region'!$A$2:$B$360,2,FALSE)</f>
        <v>Brockton</v>
      </c>
      <c r="B964" s="58">
        <v>5</v>
      </c>
      <c r="C964" s="58">
        <v>12702</v>
      </c>
      <c r="D964" s="49" t="s">
        <v>2383</v>
      </c>
      <c r="E964" s="49" t="s">
        <v>4592</v>
      </c>
      <c r="F964" s="45">
        <v>264.36094247727686</v>
      </c>
      <c r="G964" s="50">
        <v>83</v>
      </c>
    </row>
    <row r="965" spans="1:7" ht="15.75" x14ac:dyDescent="0.25">
      <c r="A965" s="58" t="str">
        <f>VLOOKUP('By Town'!D965,'Towns by Region'!$A$2:$B$360,2,FALSE)</f>
        <v>Brockton</v>
      </c>
      <c r="B965" s="58">
        <v>5</v>
      </c>
      <c r="C965" s="58">
        <v>20898</v>
      </c>
      <c r="D965" s="49" t="s">
        <v>2383</v>
      </c>
      <c r="E965" s="49" t="s">
        <v>2485</v>
      </c>
      <c r="F965" s="45">
        <v>263.17816506408906</v>
      </c>
      <c r="G965" s="50">
        <v>92</v>
      </c>
    </row>
    <row r="966" spans="1:7" ht="31.5" x14ac:dyDescent="0.25">
      <c r="A966" s="58" t="str">
        <f>VLOOKUP('By Town'!D966,'Towns by Region'!$A$2:$B$360,2,FALSE)</f>
        <v>Brockton</v>
      </c>
      <c r="B966" s="58">
        <v>5</v>
      </c>
      <c r="C966" s="58">
        <v>775</v>
      </c>
      <c r="D966" s="49" t="s">
        <v>2383</v>
      </c>
      <c r="E966" s="49" t="s">
        <v>4539</v>
      </c>
      <c r="F966" s="45">
        <v>258.70627324698671</v>
      </c>
      <c r="G966" s="50">
        <v>112</v>
      </c>
    </row>
    <row r="967" spans="1:7" ht="15.75" x14ac:dyDescent="0.25">
      <c r="A967" s="58" t="str">
        <f>VLOOKUP('By Town'!D967,'Towns by Region'!$A$2:$B$360,2,FALSE)</f>
        <v>Brockton</v>
      </c>
      <c r="B967" s="58">
        <v>5</v>
      </c>
      <c r="C967" s="58">
        <v>27508</v>
      </c>
      <c r="D967" s="49" t="s">
        <v>2383</v>
      </c>
      <c r="E967" s="49" t="s">
        <v>2504</v>
      </c>
      <c r="F967" s="45">
        <v>257.16532515453264</v>
      </c>
      <c r="G967" s="50">
        <v>115</v>
      </c>
    </row>
    <row r="968" spans="1:7" ht="15.75" x14ac:dyDescent="0.25">
      <c r="A968" s="58" t="str">
        <f>VLOOKUP('By Town'!D968,'Towns by Region'!$A$2:$B$360,2,FALSE)</f>
        <v>Brockton</v>
      </c>
      <c r="B968" s="58">
        <v>5</v>
      </c>
      <c r="C968" s="58">
        <v>14794</v>
      </c>
      <c r="D968" s="49" t="s">
        <v>2383</v>
      </c>
      <c r="E968" s="49" t="s">
        <v>4614</v>
      </c>
      <c r="F968" s="45">
        <v>255.72477123377573</v>
      </c>
      <c r="G968" s="50">
        <v>125</v>
      </c>
    </row>
    <row r="969" spans="1:7" ht="15.75" x14ac:dyDescent="0.25">
      <c r="A969" s="58" t="str">
        <f>VLOOKUP('By Town'!D969,'Towns by Region'!$A$2:$B$360,2,FALSE)</f>
        <v>Brockton</v>
      </c>
      <c r="B969" s="58">
        <v>5</v>
      </c>
      <c r="C969" s="58">
        <v>13565</v>
      </c>
      <c r="D969" s="49" t="s">
        <v>2383</v>
      </c>
      <c r="E969" s="49" t="s">
        <v>4627</v>
      </c>
      <c r="F969" s="45">
        <v>250.29006399395041</v>
      </c>
      <c r="G969" s="50">
        <v>155</v>
      </c>
    </row>
    <row r="970" spans="1:7" ht="15.75" x14ac:dyDescent="0.25">
      <c r="A970" s="58" t="str">
        <f>VLOOKUP('By Town'!D970,'Towns by Region'!$A$2:$B$360,2,FALSE)</f>
        <v>Brockton</v>
      </c>
      <c r="B970" s="58">
        <v>5</v>
      </c>
      <c r="C970" s="58">
        <v>3242</v>
      </c>
      <c r="D970" s="49" t="s">
        <v>2383</v>
      </c>
      <c r="E970" s="49" t="s">
        <v>4631</v>
      </c>
      <c r="F970" s="45">
        <v>249.73786816518211</v>
      </c>
      <c r="G970" s="50">
        <v>164</v>
      </c>
    </row>
    <row r="971" spans="1:7" ht="15.75" x14ac:dyDescent="0.25">
      <c r="A971" s="58" t="str">
        <f>VLOOKUP('By Town'!D971,'Towns by Region'!$A$2:$B$360,2,FALSE)</f>
        <v>Brockton</v>
      </c>
      <c r="B971" s="58">
        <v>5</v>
      </c>
      <c r="C971" s="58">
        <v>6147</v>
      </c>
      <c r="D971" s="49" t="s">
        <v>2383</v>
      </c>
      <c r="E971" s="49" t="s">
        <v>4648</v>
      </c>
      <c r="F971" s="45">
        <v>236.28790177689328</v>
      </c>
      <c r="G971" s="50">
        <v>195</v>
      </c>
    </row>
    <row r="972" spans="1:7" ht="15.75" x14ac:dyDescent="0.25">
      <c r="A972" s="58" t="str">
        <f>VLOOKUP('By Town'!D972,'Towns by Region'!$A$2:$B$360,2,FALSE)</f>
        <v>Brockton</v>
      </c>
      <c r="B972" s="58">
        <v>5</v>
      </c>
      <c r="C972" s="58">
        <v>8262</v>
      </c>
      <c r="D972" s="49" t="s">
        <v>2383</v>
      </c>
      <c r="E972" s="49" t="s">
        <v>4670</v>
      </c>
      <c r="F972" s="45">
        <v>227.38202272455209</v>
      </c>
      <c r="G972" s="50">
        <v>234</v>
      </c>
    </row>
    <row r="973" spans="1:7" ht="15.75" x14ac:dyDescent="0.25">
      <c r="A973" s="58" t="str">
        <f>VLOOKUP('By Town'!D973,'Towns by Region'!$A$2:$B$360,2,FALSE)</f>
        <v>Brockton</v>
      </c>
      <c r="B973" s="58">
        <v>5</v>
      </c>
      <c r="C973" s="58">
        <v>17136</v>
      </c>
      <c r="D973" s="49" t="s">
        <v>2383</v>
      </c>
      <c r="E973" s="49" t="s">
        <v>4675</v>
      </c>
      <c r="F973" s="45">
        <v>226.86394419714927</v>
      </c>
      <c r="G973" s="50">
        <v>243</v>
      </c>
    </row>
    <row r="974" spans="1:7" ht="15.75" x14ac:dyDescent="0.25">
      <c r="A974" s="58" t="str">
        <f>VLOOKUP('By Town'!D974,'Towns by Region'!$A$2:$B$360,2,FALSE)</f>
        <v>Brockton</v>
      </c>
      <c r="B974" s="58">
        <v>5</v>
      </c>
      <c r="C974" s="58">
        <v>7163</v>
      </c>
      <c r="D974" s="49" t="s">
        <v>2383</v>
      </c>
      <c r="E974" s="49" t="s">
        <v>2640</v>
      </c>
      <c r="F974" s="45">
        <v>218.08752625712216</v>
      </c>
      <c r="G974" s="50">
        <v>284</v>
      </c>
    </row>
    <row r="975" spans="1:7" ht="15.75" x14ac:dyDescent="0.25">
      <c r="A975" s="58" t="str">
        <f>VLOOKUP('By Town'!D975,'Towns by Region'!$A$2:$B$360,2,FALSE)</f>
        <v>Brockton</v>
      </c>
      <c r="B975" s="58">
        <v>5</v>
      </c>
      <c r="C975" s="58">
        <v>22906</v>
      </c>
      <c r="D975" s="49" t="s">
        <v>2383</v>
      </c>
      <c r="E975" s="49" t="s">
        <v>2660</v>
      </c>
      <c r="F975" s="45">
        <v>216.24122300286282</v>
      </c>
      <c r="G975" s="50">
        <v>306</v>
      </c>
    </row>
    <row r="976" spans="1:7" ht="15.75" x14ac:dyDescent="0.25">
      <c r="A976" s="58" t="str">
        <f>VLOOKUP('By Town'!D976,'Towns by Region'!$A$2:$B$360,2,FALSE)</f>
        <v>Brockton</v>
      </c>
      <c r="B976" s="58">
        <v>5</v>
      </c>
      <c r="C976" s="58">
        <v>23689</v>
      </c>
      <c r="D976" s="49" t="s">
        <v>2383</v>
      </c>
      <c r="E976" s="49" t="s">
        <v>2730</v>
      </c>
      <c r="F976" s="45">
        <v>209.51630467744343</v>
      </c>
      <c r="G976" s="50">
        <v>399</v>
      </c>
    </row>
    <row r="977" spans="1:7" ht="15.75" x14ac:dyDescent="0.25">
      <c r="A977" s="58" t="str">
        <f>VLOOKUP('By Town'!D977,'Towns by Region'!$A$2:$B$360,2,FALSE)</f>
        <v>Brockton</v>
      </c>
      <c r="B977" s="58">
        <v>5</v>
      </c>
      <c r="C977" s="58">
        <v>23688</v>
      </c>
      <c r="D977" s="49" t="s">
        <v>2383</v>
      </c>
      <c r="E977" s="49" t="s">
        <v>2730</v>
      </c>
      <c r="F977" s="45">
        <v>208.45481894093692</v>
      </c>
      <c r="G977" s="50">
        <v>409</v>
      </c>
    </row>
    <row r="978" spans="1:7" ht="15.75" x14ac:dyDescent="0.25">
      <c r="A978" s="58" t="str">
        <f>VLOOKUP('By Town'!D978,'Towns by Region'!$A$2:$B$360,2,FALSE)</f>
        <v>Brockton</v>
      </c>
      <c r="B978" s="58">
        <v>5</v>
      </c>
      <c r="C978" s="58">
        <v>3243</v>
      </c>
      <c r="D978" s="49" t="s">
        <v>2383</v>
      </c>
      <c r="E978" s="49" t="s">
        <v>2738</v>
      </c>
      <c r="F978" s="45">
        <v>208.44918944352301</v>
      </c>
      <c r="G978" s="50">
        <v>412</v>
      </c>
    </row>
    <row r="979" spans="1:7" ht="15.75" x14ac:dyDescent="0.25">
      <c r="A979" s="58" t="str">
        <f>VLOOKUP('By Town'!D979,'Towns by Region'!$A$2:$B$360,2,FALSE)</f>
        <v>Brockton</v>
      </c>
      <c r="B979" s="58">
        <v>5</v>
      </c>
      <c r="C979" s="58">
        <v>20158</v>
      </c>
      <c r="D979" s="49" t="s">
        <v>2383</v>
      </c>
      <c r="E979" s="49" t="s">
        <v>2750</v>
      </c>
      <c r="F979" s="45">
        <v>205.99603563670021</v>
      </c>
      <c r="G979" s="50">
        <v>422</v>
      </c>
    </row>
    <row r="980" spans="1:7" ht="15.75" x14ac:dyDescent="0.25">
      <c r="A980" s="58" t="str">
        <f>VLOOKUP('By Town'!D980,'Towns by Region'!$A$2:$B$360,2,FALSE)</f>
        <v>Brockton</v>
      </c>
      <c r="B980" s="58">
        <v>5</v>
      </c>
      <c r="C980" s="58">
        <v>15411</v>
      </c>
      <c r="D980" s="49" t="s">
        <v>2383</v>
      </c>
      <c r="E980" s="49" t="s">
        <v>2431</v>
      </c>
      <c r="F980" s="45">
        <v>204.22970976724264</v>
      </c>
      <c r="G980" s="50">
        <v>457</v>
      </c>
    </row>
    <row r="981" spans="1:7" ht="15.75" x14ac:dyDescent="0.25">
      <c r="A981" s="58" t="str">
        <f>VLOOKUP('By Town'!D981,'Towns by Region'!$A$2:$B$360,2,FALSE)</f>
        <v>Brockton</v>
      </c>
      <c r="B981" s="58">
        <v>5</v>
      </c>
      <c r="C981" s="58">
        <v>3214</v>
      </c>
      <c r="D981" s="49" t="s">
        <v>2383</v>
      </c>
      <c r="E981" s="49" t="s">
        <v>5579</v>
      </c>
      <c r="F981" s="45">
        <v>202.98690358285225</v>
      </c>
      <c r="G981" s="50">
        <v>469</v>
      </c>
    </row>
    <row r="982" spans="1:7" ht="15.75" x14ac:dyDescent="0.25">
      <c r="A982" s="58" t="str">
        <f>VLOOKUP('By Town'!D982,'Towns by Region'!$A$2:$B$360,2,FALSE)</f>
        <v>Brockton</v>
      </c>
      <c r="B982" s="58">
        <v>5</v>
      </c>
      <c r="C982" s="58">
        <v>13209</v>
      </c>
      <c r="D982" s="49" t="s">
        <v>2383</v>
      </c>
      <c r="E982" s="49" t="s">
        <v>2818</v>
      </c>
      <c r="F982" s="45">
        <v>194.76065898727572</v>
      </c>
      <c r="G982" s="50">
        <v>529</v>
      </c>
    </row>
    <row r="983" spans="1:7" ht="15.75" x14ac:dyDescent="0.25">
      <c r="A983" s="58" t="str">
        <f>VLOOKUP('By Town'!D983,'Towns by Region'!$A$2:$B$360,2,FALSE)</f>
        <v>Brockton</v>
      </c>
      <c r="B983" s="58">
        <v>5</v>
      </c>
      <c r="C983" s="58">
        <v>25602</v>
      </c>
      <c r="D983" s="49" t="s">
        <v>2383</v>
      </c>
      <c r="E983" s="49" t="s">
        <v>2819</v>
      </c>
      <c r="F983" s="45">
        <v>194.76065898727572</v>
      </c>
      <c r="G983" s="50">
        <v>529</v>
      </c>
    </row>
    <row r="984" spans="1:7" ht="15.75" x14ac:dyDescent="0.25">
      <c r="A984" s="58" t="str">
        <f>VLOOKUP('By Town'!D984,'Towns by Region'!$A$2:$B$360,2,FALSE)</f>
        <v>Brockton</v>
      </c>
      <c r="B984" s="58">
        <v>5</v>
      </c>
      <c r="C984" s="58">
        <v>7164</v>
      </c>
      <c r="D984" s="49" t="s">
        <v>2383</v>
      </c>
      <c r="E984" s="49" t="s">
        <v>2640</v>
      </c>
      <c r="F984" s="45">
        <v>193.08752629418069</v>
      </c>
      <c r="G984" s="50">
        <v>546</v>
      </c>
    </row>
    <row r="985" spans="1:7" ht="15.75" x14ac:dyDescent="0.25">
      <c r="A985" s="58" t="str">
        <f>VLOOKUP('By Town'!D985,'Towns by Region'!$A$2:$B$360,2,FALSE)</f>
        <v>Brockton</v>
      </c>
      <c r="B985" s="58">
        <v>5</v>
      </c>
      <c r="C985" s="58">
        <v>27507</v>
      </c>
      <c r="D985" s="49" t="s">
        <v>2383</v>
      </c>
      <c r="E985" s="49" t="s">
        <v>2884</v>
      </c>
      <c r="F985" s="45">
        <v>184.47415860300569</v>
      </c>
      <c r="G985" s="50">
        <v>638</v>
      </c>
    </row>
    <row r="986" spans="1:7" ht="15.75" x14ac:dyDescent="0.25">
      <c r="A986" s="58" t="str">
        <f>VLOOKUP('By Town'!D986,'Towns by Region'!$A$2:$B$360,2,FALSE)</f>
        <v>Brockton</v>
      </c>
      <c r="B986" s="58">
        <v>5</v>
      </c>
      <c r="C986" s="58">
        <v>1332</v>
      </c>
      <c r="D986" s="49" t="s">
        <v>2383</v>
      </c>
      <c r="E986" s="49" t="s">
        <v>2890</v>
      </c>
      <c r="F986" s="45">
        <v>182.67053496078142</v>
      </c>
      <c r="G986" s="50">
        <v>650</v>
      </c>
    </row>
    <row r="987" spans="1:7" ht="15.75" x14ac:dyDescent="0.25">
      <c r="A987" s="58" t="str">
        <f>VLOOKUP('By Town'!D987,'Towns by Region'!$A$2:$B$360,2,FALSE)</f>
        <v>Brockton</v>
      </c>
      <c r="B987" s="58">
        <v>5</v>
      </c>
      <c r="C987" s="58">
        <v>14795</v>
      </c>
      <c r="D987" s="49" t="s">
        <v>2383</v>
      </c>
      <c r="E987" s="49" t="s">
        <v>2920</v>
      </c>
      <c r="F987" s="45">
        <v>178.35505898976157</v>
      </c>
      <c r="G987" s="50">
        <v>693</v>
      </c>
    </row>
    <row r="988" spans="1:7" ht="15.75" x14ac:dyDescent="0.25">
      <c r="A988" s="58" t="str">
        <f>VLOOKUP('By Town'!D988,'Towns by Region'!$A$2:$B$360,2,FALSE)</f>
        <v>Brockton</v>
      </c>
      <c r="B988" s="58">
        <v>5</v>
      </c>
      <c r="C988" s="58">
        <v>27505</v>
      </c>
      <c r="D988" s="49" t="s">
        <v>2383</v>
      </c>
      <c r="E988" s="49" t="s">
        <v>2947</v>
      </c>
      <c r="F988" s="45">
        <v>174.67331892727287</v>
      </c>
      <c r="G988" s="50">
        <v>740</v>
      </c>
    </row>
    <row r="989" spans="1:7" ht="15.75" x14ac:dyDescent="0.25">
      <c r="A989" s="58" t="str">
        <f>VLOOKUP('By Town'!D989,'Towns by Region'!$A$2:$B$360,2,FALSE)</f>
        <v>Brockton</v>
      </c>
      <c r="B989" s="58">
        <v>5</v>
      </c>
      <c r="C989" s="58">
        <v>27510</v>
      </c>
      <c r="D989" s="49" t="s">
        <v>2383</v>
      </c>
      <c r="E989" s="49" t="s">
        <v>2976</v>
      </c>
      <c r="F989" s="45">
        <v>169.63340186134826</v>
      </c>
      <c r="G989" s="50">
        <v>785</v>
      </c>
    </row>
    <row r="990" spans="1:7" ht="15.75" x14ac:dyDescent="0.25">
      <c r="A990" s="58" t="str">
        <f>VLOOKUP('By Town'!D990,'Towns by Region'!$A$2:$B$360,2,FALSE)</f>
        <v>Brockton</v>
      </c>
      <c r="B990" s="58">
        <v>5</v>
      </c>
      <c r="C990" s="58">
        <v>22908</v>
      </c>
      <c r="D990" s="49" t="s">
        <v>2383</v>
      </c>
      <c r="E990" s="49" t="s">
        <v>2660</v>
      </c>
      <c r="F990" s="45">
        <v>165.17217668833129</v>
      </c>
      <c r="G990" s="50">
        <v>819</v>
      </c>
    </row>
    <row r="991" spans="1:7" ht="15.75" x14ac:dyDescent="0.25">
      <c r="A991" s="58" t="str">
        <f>VLOOKUP('By Town'!D991,'Towns by Region'!$A$2:$B$360,2,FALSE)</f>
        <v>Brockton</v>
      </c>
      <c r="B991" s="58">
        <v>5</v>
      </c>
      <c r="C991" s="58">
        <v>22753</v>
      </c>
      <c r="D991" s="49" t="s">
        <v>2383</v>
      </c>
      <c r="E991" s="49" t="s">
        <v>3048</v>
      </c>
      <c r="F991" s="45">
        <v>148.57070561298153</v>
      </c>
      <c r="G991" s="50">
        <v>918</v>
      </c>
    </row>
    <row r="992" spans="1:7" ht="15.75" x14ac:dyDescent="0.25">
      <c r="A992" s="58" t="str">
        <f>VLOOKUP('By Town'!D992,'Towns by Region'!$A$2:$B$360,2,FALSE)</f>
        <v>Brockton</v>
      </c>
      <c r="B992" s="58">
        <v>5</v>
      </c>
      <c r="C992" s="58">
        <v>27509</v>
      </c>
      <c r="D992" s="49" t="s">
        <v>2383</v>
      </c>
      <c r="E992" s="49" t="s">
        <v>2976</v>
      </c>
      <c r="F992" s="45">
        <v>140.15024909399389</v>
      </c>
      <c r="G992" s="50">
        <v>987</v>
      </c>
    </row>
    <row r="993" spans="1:7" ht="15.75" x14ac:dyDescent="0.25">
      <c r="A993" s="58" t="str">
        <f>VLOOKUP('By Town'!D993,'Towns by Region'!$A$2:$B$360,2,FALSE)</f>
        <v>Brockton</v>
      </c>
      <c r="B993" s="58">
        <v>5</v>
      </c>
      <c r="C993" s="58">
        <v>24012</v>
      </c>
      <c r="D993" s="49" t="s">
        <v>2383</v>
      </c>
      <c r="E993" s="49" t="s">
        <v>3091</v>
      </c>
      <c r="F993" s="45">
        <v>138.87841513687377</v>
      </c>
      <c r="G993" s="50">
        <v>996</v>
      </c>
    </row>
    <row r="994" spans="1:7" ht="15.75" x14ac:dyDescent="0.25">
      <c r="A994" s="58" t="str">
        <f>VLOOKUP('By Town'!D994,'Towns by Region'!$A$2:$B$360,2,FALSE)</f>
        <v>Brockton</v>
      </c>
      <c r="B994" s="58">
        <v>5</v>
      </c>
      <c r="C994" s="58">
        <v>22764</v>
      </c>
      <c r="D994" s="49" t="s">
        <v>2383</v>
      </c>
      <c r="E994" s="49" t="s">
        <v>3096</v>
      </c>
      <c r="F994" s="45">
        <v>137.99482903486893</v>
      </c>
      <c r="G994" s="50">
        <v>1013</v>
      </c>
    </row>
    <row r="995" spans="1:7" ht="15.75" x14ac:dyDescent="0.25">
      <c r="A995" s="58" t="str">
        <f>VLOOKUP('By Town'!D995,'Towns by Region'!$A$2:$B$360,2,FALSE)</f>
        <v>Brockton</v>
      </c>
      <c r="B995" s="58">
        <v>5</v>
      </c>
      <c r="C995" s="58">
        <v>20897</v>
      </c>
      <c r="D995" s="49" t="s">
        <v>2383</v>
      </c>
      <c r="E995" s="49" t="s">
        <v>2485</v>
      </c>
      <c r="F995" s="45">
        <v>132.04777573807706</v>
      </c>
      <c r="G995" s="50">
        <v>1068</v>
      </c>
    </row>
    <row r="996" spans="1:7" ht="15.75" x14ac:dyDescent="0.25">
      <c r="A996" s="58" t="str">
        <f>VLOOKUP('By Town'!D996,'Towns by Region'!$A$2:$B$360,2,FALSE)</f>
        <v>Brockton</v>
      </c>
      <c r="B996" s="58">
        <v>5</v>
      </c>
      <c r="C996" s="58">
        <v>22907</v>
      </c>
      <c r="D996" s="49" t="s">
        <v>2383</v>
      </c>
      <c r="E996" s="49" t="s">
        <v>2660</v>
      </c>
      <c r="F996" s="45">
        <v>132.04777573807706</v>
      </c>
      <c r="G996" s="50">
        <v>1068</v>
      </c>
    </row>
    <row r="997" spans="1:7" ht="15.75" x14ac:dyDescent="0.25">
      <c r="A997" s="58" t="str">
        <f>VLOOKUP('By Town'!D997,'Towns by Region'!$A$2:$B$360,2,FALSE)</f>
        <v>Brockton</v>
      </c>
      <c r="B997" s="58">
        <v>5</v>
      </c>
      <c r="C997" s="58">
        <v>15008</v>
      </c>
      <c r="D997" s="49" t="s">
        <v>2383</v>
      </c>
      <c r="E997" s="49" t="s">
        <v>3179</v>
      </c>
      <c r="F997" s="45">
        <v>110.25267537892772</v>
      </c>
      <c r="G997" s="50">
        <v>1174</v>
      </c>
    </row>
    <row r="998" spans="1:7" ht="15.75" x14ac:dyDescent="0.25">
      <c r="A998" s="58" t="str">
        <f>VLOOKUP('By Town'!D998,'Towns by Region'!$A$2:$B$360,2,FALSE)</f>
        <v>Brockton</v>
      </c>
      <c r="B998" s="58">
        <v>5</v>
      </c>
      <c r="C998" s="58">
        <v>24123</v>
      </c>
      <c r="D998" s="49" t="s">
        <v>2383</v>
      </c>
      <c r="E998" s="49" t="s">
        <v>3193</v>
      </c>
      <c r="F998" s="45">
        <v>101.17375732664469</v>
      </c>
      <c r="G998" s="50">
        <v>1200</v>
      </c>
    </row>
    <row r="999" spans="1:7" ht="15.75" x14ac:dyDescent="0.25">
      <c r="A999" s="58" t="str">
        <f>VLOOKUP('By Town'!D999,'Towns by Region'!$A$2:$B$360,2,FALSE)</f>
        <v>Brockton</v>
      </c>
      <c r="B999" s="58">
        <v>5</v>
      </c>
      <c r="C999" s="58">
        <v>14791</v>
      </c>
      <c r="D999" s="49" t="s">
        <v>2383</v>
      </c>
      <c r="E999" s="49" t="s">
        <v>2920</v>
      </c>
      <c r="F999" s="45">
        <v>78.579401038092499</v>
      </c>
      <c r="G999" s="50">
        <v>1231</v>
      </c>
    </row>
    <row r="1000" spans="1:7" ht="15.75" x14ac:dyDescent="0.25">
      <c r="A1000" s="93" t="str">
        <f>VLOOKUP('By Town'!D1000,'Towns by Region'!$A$2:$B$360,2,FALSE)</f>
        <v>Worcester</v>
      </c>
      <c r="B1000" s="93">
        <v>3</v>
      </c>
      <c r="C1000" s="93">
        <v>25895</v>
      </c>
      <c r="D1000" s="23" t="s">
        <v>1007</v>
      </c>
      <c r="E1000" s="49" t="s">
        <v>4254</v>
      </c>
      <c r="F1000" s="25">
        <v>194.51691449578891</v>
      </c>
      <c r="G1000" s="23">
        <v>442</v>
      </c>
    </row>
    <row r="1001" spans="1:7" ht="15.75" x14ac:dyDescent="0.25">
      <c r="A1001" s="94" t="str">
        <f>VLOOKUP('By Town'!D1001,'Towns by Region'!$A$2:$B$360,2,FALSE)</f>
        <v>Boston</v>
      </c>
      <c r="B1001" s="94">
        <v>6</v>
      </c>
      <c r="C1001" s="94">
        <v>27010</v>
      </c>
      <c r="D1001" s="49" t="s">
        <v>3266</v>
      </c>
      <c r="E1001" s="95" t="s">
        <v>4857</v>
      </c>
      <c r="F1001" s="96">
        <v>244.75492923187332</v>
      </c>
      <c r="G1001" s="50">
        <v>65</v>
      </c>
    </row>
    <row r="1002" spans="1:7" ht="15.75" x14ac:dyDescent="0.25">
      <c r="A1002" s="94" t="str">
        <f>VLOOKUP('By Town'!D1002,'Towns by Region'!$A$2:$B$360,2,FALSE)</f>
        <v>Boston</v>
      </c>
      <c r="B1002" s="94">
        <v>6</v>
      </c>
      <c r="C1002" s="94">
        <v>27011</v>
      </c>
      <c r="D1002" s="49" t="s">
        <v>3266</v>
      </c>
      <c r="E1002" s="95" t="s">
        <v>4859</v>
      </c>
      <c r="F1002" s="96">
        <v>243.13621756419712</v>
      </c>
      <c r="G1002" s="50">
        <v>74</v>
      </c>
    </row>
    <row r="1003" spans="1:7" ht="15.75" x14ac:dyDescent="0.25">
      <c r="A1003" s="94" t="str">
        <f>VLOOKUP('By Town'!D1003,'Towns by Region'!$A$2:$B$360,2,FALSE)</f>
        <v>Boston</v>
      </c>
      <c r="B1003" s="94">
        <v>6</v>
      </c>
      <c r="C1003" s="94">
        <v>27012</v>
      </c>
      <c r="D1003" s="49" t="s">
        <v>3266</v>
      </c>
      <c r="E1003" s="95" t="s">
        <v>3368</v>
      </c>
      <c r="F1003" s="96">
        <v>223.84720332179654</v>
      </c>
      <c r="G1003" s="50">
        <v>208</v>
      </c>
    </row>
    <row r="1004" spans="1:7" ht="31.5" x14ac:dyDescent="0.25">
      <c r="A1004" s="94" t="str">
        <f>VLOOKUP('By Town'!D1004,'Towns by Region'!$A$2:$B$360,2,FALSE)</f>
        <v>Boston</v>
      </c>
      <c r="B1004" s="94">
        <v>6</v>
      </c>
      <c r="C1004" s="94">
        <v>6745</v>
      </c>
      <c r="D1004" s="49" t="s">
        <v>3266</v>
      </c>
      <c r="E1004" s="95" t="s">
        <v>3453</v>
      </c>
      <c r="F1004" s="96">
        <v>193.1223593712543</v>
      </c>
      <c r="G1004" s="50">
        <v>378</v>
      </c>
    </row>
    <row r="1005" spans="1:7" ht="15.75" x14ac:dyDescent="0.25">
      <c r="A1005" s="94" t="str">
        <f>VLOOKUP('By Town'!D1005,'Towns by Region'!$A$2:$B$360,2,FALSE)</f>
        <v>Boston</v>
      </c>
      <c r="B1005" s="94">
        <v>6</v>
      </c>
      <c r="C1005" s="94">
        <v>27003</v>
      </c>
      <c r="D1005" s="49" t="s">
        <v>3266</v>
      </c>
      <c r="E1005" s="95" t="s">
        <v>3470</v>
      </c>
      <c r="F1005" s="96">
        <v>187.95522224875543</v>
      </c>
      <c r="G1005" s="50">
        <v>406</v>
      </c>
    </row>
    <row r="1006" spans="1:7" ht="15.75" x14ac:dyDescent="0.25">
      <c r="A1006" s="94" t="str">
        <f>VLOOKUP('By Town'!D1006,'Towns by Region'!$A$2:$B$360,2,FALSE)</f>
        <v>Boston</v>
      </c>
      <c r="B1006" s="94">
        <v>6</v>
      </c>
      <c r="C1006" s="94">
        <v>27000</v>
      </c>
      <c r="D1006" s="49" t="s">
        <v>3266</v>
      </c>
      <c r="E1006" s="95" t="s">
        <v>3470</v>
      </c>
      <c r="F1006" s="96">
        <v>187.95039849483544</v>
      </c>
      <c r="G1006" s="50">
        <v>407</v>
      </c>
    </row>
    <row r="1007" spans="1:7" ht="15.75" x14ac:dyDescent="0.25">
      <c r="A1007" s="94" t="str">
        <f>VLOOKUP('By Town'!D1007,'Towns by Region'!$A$2:$B$360,2,FALSE)</f>
        <v>Boston</v>
      </c>
      <c r="B1007" s="94">
        <v>6</v>
      </c>
      <c r="C1007" s="94">
        <v>27004</v>
      </c>
      <c r="D1007" s="49" t="s">
        <v>3266</v>
      </c>
      <c r="E1007" s="95" t="s">
        <v>3470</v>
      </c>
      <c r="F1007" s="96">
        <v>162.37449315799489</v>
      </c>
      <c r="G1007" s="50">
        <v>534</v>
      </c>
    </row>
    <row r="1008" spans="1:7" ht="15.75" x14ac:dyDescent="0.25">
      <c r="A1008" s="94" t="str">
        <f>VLOOKUP('By Town'!D1008,'Towns by Region'!$A$2:$B$360,2,FALSE)</f>
        <v>Boston</v>
      </c>
      <c r="B1008" s="94">
        <v>6</v>
      </c>
      <c r="C1008" s="94">
        <v>27014</v>
      </c>
      <c r="D1008" s="49" t="s">
        <v>3266</v>
      </c>
      <c r="E1008" s="95" t="s">
        <v>3598</v>
      </c>
      <c r="F1008" s="96">
        <v>121.78693759654864</v>
      </c>
      <c r="G1008" s="50">
        <v>653</v>
      </c>
    </row>
    <row r="1009" spans="1:7" ht="31.5" x14ac:dyDescent="0.25">
      <c r="A1009" s="94" t="str">
        <f>VLOOKUP('By Town'!D1009,'Towns by Region'!$A$2:$B$360,2,FALSE)</f>
        <v>Boston</v>
      </c>
      <c r="B1009" s="94">
        <v>6</v>
      </c>
      <c r="C1009" s="94">
        <v>27013</v>
      </c>
      <c r="D1009" s="49" t="s">
        <v>3266</v>
      </c>
      <c r="E1009" s="95" t="s">
        <v>4867</v>
      </c>
      <c r="F1009" s="96">
        <v>121.78572595650172</v>
      </c>
      <c r="G1009" s="50">
        <v>654</v>
      </c>
    </row>
    <row r="1010" spans="1:7" ht="15.75" x14ac:dyDescent="0.25">
      <c r="A1010" s="59" t="str">
        <f>VLOOKUP('By Town'!D1010,'Towns by Region'!$A$2:$B$360,2,FALSE)</f>
        <v>Amherst</v>
      </c>
      <c r="B1010" s="59">
        <v>1</v>
      </c>
      <c r="C1010" s="59">
        <v>11425</v>
      </c>
      <c r="D1010" s="48" t="s">
        <v>213</v>
      </c>
      <c r="E1010" s="48" t="s">
        <v>3766</v>
      </c>
      <c r="F1010" s="25">
        <v>127.73409704856429</v>
      </c>
      <c r="G1010" s="23">
        <v>243</v>
      </c>
    </row>
    <row r="1011" spans="1:7" ht="15.75" x14ac:dyDescent="0.25">
      <c r="A1011" s="59" t="str">
        <f>VLOOKUP('By Town'!D1011,'Towns by Region'!$A$2:$B$360,2,FALSE)</f>
        <v>Amherst</v>
      </c>
      <c r="B1011" s="59">
        <v>1</v>
      </c>
      <c r="C1011" s="59">
        <v>11426</v>
      </c>
      <c r="D1011" s="48" t="s">
        <v>213</v>
      </c>
      <c r="E1011" s="48" t="s">
        <v>3766</v>
      </c>
      <c r="F1011" s="25">
        <v>127.73409704856429</v>
      </c>
      <c r="G1011" s="23">
        <v>243</v>
      </c>
    </row>
    <row r="1012" spans="1:7" ht="15.75" x14ac:dyDescent="0.25">
      <c r="A1012" s="58" t="str">
        <f>VLOOKUP('By Town'!D1012,'Towns by Region'!$A$2:$B$360,2,FALSE)</f>
        <v>Boston</v>
      </c>
      <c r="B1012" s="58">
        <v>4</v>
      </c>
      <c r="C1012" s="58">
        <v>24101</v>
      </c>
      <c r="D1012" s="49" t="s">
        <v>1445</v>
      </c>
      <c r="E1012" s="49" t="s">
        <v>4399</v>
      </c>
      <c r="F1012" s="45">
        <v>204.17081883009985</v>
      </c>
      <c r="G1012" s="50">
        <v>453</v>
      </c>
    </row>
    <row r="1013" spans="1:7" ht="15.75" x14ac:dyDescent="0.25">
      <c r="A1013" s="58" t="str">
        <f>VLOOKUP('By Town'!D1013,'Towns by Region'!$A$2:$B$360,2,FALSE)</f>
        <v>Boston</v>
      </c>
      <c r="B1013" s="58">
        <v>4</v>
      </c>
      <c r="C1013" s="58">
        <v>14107</v>
      </c>
      <c r="D1013" s="49" t="s">
        <v>1445</v>
      </c>
      <c r="E1013" s="49" t="s">
        <v>4404</v>
      </c>
      <c r="F1013" s="45">
        <v>202.10464651005591</v>
      </c>
      <c r="G1013" s="50">
        <v>491</v>
      </c>
    </row>
    <row r="1014" spans="1:7" ht="15.75" x14ac:dyDescent="0.25">
      <c r="A1014" s="58" t="str">
        <f>VLOOKUP('By Town'!D1014,'Towns by Region'!$A$2:$B$360,2,FALSE)</f>
        <v>Boston</v>
      </c>
      <c r="B1014" s="58">
        <v>4</v>
      </c>
      <c r="C1014" s="58">
        <v>8402</v>
      </c>
      <c r="D1014" s="49" t="s">
        <v>1445</v>
      </c>
      <c r="E1014" s="49" t="s">
        <v>4405</v>
      </c>
      <c r="F1014" s="45">
        <v>202.09087140627966</v>
      </c>
      <c r="G1014" s="50">
        <v>492</v>
      </c>
    </row>
    <row r="1015" spans="1:7" ht="15.75" x14ac:dyDescent="0.25">
      <c r="A1015" s="58" t="str">
        <f>VLOOKUP('By Town'!D1015,'Towns by Region'!$A$2:$B$360,2,FALSE)</f>
        <v>Boston</v>
      </c>
      <c r="B1015" s="58">
        <v>4</v>
      </c>
      <c r="C1015" s="58">
        <v>8412</v>
      </c>
      <c r="D1015" s="49" t="s">
        <v>1445</v>
      </c>
      <c r="E1015" s="49" t="s">
        <v>4405</v>
      </c>
      <c r="F1015" s="45">
        <v>202.06838106716287</v>
      </c>
      <c r="G1015" s="50">
        <v>493</v>
      </c>
    </row>
    <row r="1016" spans="1:7" ht="15.75" x14ac:dyDescent="0.25">
      <c r="A1016" s="58" t="str">
        <f>VLOOKUP('By Town'!D1016,'Towns by Region'!$A$2:$B$360,2,FALSE)</f>
        <v>Boston</v>
      </c>
      <c r="B1016" s="58">
        <v>4</v>
      </c>
      <c r="C1016" s="58">
        <v>8400</v>
      </c>
      <c r="D1016" s="49" t="s">
        <v>1445</v>
      </c>
      <c r="E1016" s="49" t="s">
        <v>4405</v>
      </c>
      <c r="F1016" s="45">
        <v>201.98237672252156</v>
      </c>
      <c r="G1016" s="50">
        <v>497</v>
      </c>
    </row>
    <row r="1017" spans="1:7" ht="15.75" x14ac:dyDescent="0.25">
      <c r="A1017" s="58" t="str">
        <f>VLOOKUP('By Town'!D1017,'Towns by Region'!$A$2:$B$360,2,FALSE)</f>
        <v>Boston</v>
      </c>
      <c r="B1017" s="58">
        <v>4</v>
      </c>
      <c r="C1017" s="58">
        <v>1446</v>
      </c>
      <c r="D1017" s="49" t="s">
        <v>1445</v>
      </c>
      <c r="E1017" s="49" t="s">
        <v>4409</v>
      </c>
      <c r="F1017" s="45">
        <v>200.20902638081796</v>
      </c>
      <c r="G1017" s="50">
        <v>535</v>
      </c>
    </row>
    <row r="1018" spans="1:7" ht="31.5" x14ac:dyDescent="0.25">
      <c r="A1018" s="58" t="str">
        <f>VLOOKUP('By Town'!D1018,'Towns by Region'!$A$2:$B$360,2,FALSE)</f>
        <v>Boston</v>
      </c>
      <c r="B1018" s="58">
        <v>4</v>
      </c>
      <c r="C1018" s="58">
        <v>13821</v>
      </c>
      <c r="D1018" s="49" t="s">
        <v>1445</v>
      </c>
      <c r="E1018" s="49" t="s">
        <v>4418</v>
      </c>
      <c r="F1018" s="45">
        <v>196.55392670103288</v>
      </c>
      <c r="G1018" s="50">
        <v>626</v>
      </c>
    </row>
    <row r="1019" spans="1:7" ht="15.75" x14ac:dyDescent="0.25">
      <c r="A1019" s="58" t="str">
        <f>VLOOKUP('By Town'!D1019,'Towns by Region'!$A$2:$B$360,2,FALSE)</f>
        <v>Boston</v>
      </c>
      <c r="B1019" s="58">
        <v>4</v>
      </c>
      <c r="C1019" s="58">
        <v>20211</v>
      </c>
      <c r="D1019" s="49" t="s">
        <v>1445</v>
      </c>
      <c r="E1019" s="49" t="s">
        <v>4420</v>
      </c>
      <c r="F1019" s="45">
        <v>196.28326974252616</v>
      </c>
      <c r="G1019" s="50">
        <v>637</v>
      </c>
    </row>
    <row r="1020" spans="1:7" ht="15.75" x14ac:dyDescent="0.25">
      <c r="A1020" s="58" t="str">
        <f>VLOOKUP('By Town'!D1020,'Towns by Region'!$A$2:$B$360,2,FALSE)</f>
        <v>Boston</v>
      </c>
      <c r="B1020" s="58">
        <v>4</v>
      </c>
      <c r="C1020" s="58">
        <v>19961</v>
      </c>
      <c r="D1020" s="49" t="s">
        <v>1445</v>
      </c>
      <c r="E1020" s="49" t="s">
        <v>4437</v>
      </c>
      <c r="F1020" s="45">
        <v>188.55059850369986</v>
      </c>
      <c r="G1020" s="50">
        <v>855</v>
      </c>
    </row>
    <row r="1021" spans="1:7" ht="15.75" x14ac:dyDescent="0.25">
      <c r="A1021" s="58" t="str">
        <f>VLOOKUP('By Town'!D1021,'Towns by Region'!$A$2:$B$360,2,FALSE)</f>
        <v>Boston</v>
      </c>
      <c r="B1021" s="58">
        <v>4</v>
      </c>
      <c r="C1021" s="58">
        <v>7443</v>
      </c>
      <c r="D1021" s="49" t="s">
        <v>1445</v>
      </c>
      <c r="E1021" s="49" t="s">
        <v>4443</v>
      </c>
      <c r="F1021" s="45">
        <v>185.91971911890224</v>
      </c>
      <c r="G1021" s="50">
        <v>915</v>
      </c>
    </row>
    <row r="1022" spans="1:7" ht="31.5" x14ac:dyDescent="0.25">
      <c r="A1022" s="58" t="str">
        <f>VLOOKUP('By Town'!D1022,'Towns by Region'!$A$2:$B$360,2,FALSE)</f>
        <v>Boston</v>
      </c>
      <c r="B1022" s="58">
        <v>4</v>
      </c>
      <c r="C1022" s="58">
        <v>22780</v>
      </c>
      <c r="D1022" s="49" t="s">
        <v>1445</v>
      </c>
      <c r="E1022" s="49" t="s">
        <v>4452</v>
      </c>
      <c r="F1022" s="45">
        <v>178.77854064212946</v>
      </c>
      <c r="G1022" s="50">
        <v>1057</v>
      </c>
    </row>
    <row r="1023" spans="1:7" ht="15.75" x14ac:dyDescent="0.25">
      <c r="A1023" s="58" t="str">
        <f>VLOOKUP('By Town'!D1023,'Towns by Region'!$A$2:$B$360,2,FALSE)</f>
        <v>Boston</v>
      </c>
      <c r="B1023" s="58">
        <v>4</v>
      </c>
      <c r="C1023" s="58">
        <v>24350</v>
      </c>
      <c r="D1023" s="49" t="s">
        <v>1445</v>
      </c>
      <c r="E1023" s="49" t="s">
        <v>4454</v>
      </c>
      <c r="F1023" s="45">
        <v>178.50132085611358</v>
      </c>
      <c r="G1023" s="50">
        <v>1064</v>
      </c>
    </row>
    <row r="1024" spans="1:7" ht="15.75" x14ac:dyDescent="0.25">
      <c r="A1024" s="58" t="str">
        <f>VLOOKUP('By Town'!D1024,'Towns by Region'!$A$2:$B$360,2,FALSE)</f>
        <v>Boston</v>
      </c>
      <c r="B1024" s="58">
        <v>4</v>
      </c>
      <c r="C1024" s="58">
        <v>24349</v>
      </c>
      <c r="D1024" s="49" t="s">
        <v>1445</v>
      </c>
      <c r="E1024" s="49" t="s">
        <v>4454</v>
      </c>
      <c r="F1024" s="45">
        <v>178.42558838419404</v>
      </c>
      <c r="G1024" s="50">
        <v>1067</v>
      </c>
    </row>
    <row r="1025" spans="1:7" ht="15.75" x14ac:dyDescent="0.25">
      <c r="A1025" s="58" t="str">
        <f>VLOOKUP('By Town'!D1025,'Towns by Region'!$A$2:$B$360,2,FALSE)</f>
        <v>Boston</v>
      </c>
      <c r="B1025" s="58">
        <v>4</v>
      </c>
      <c r="C1025" s="58">
        <v>8409</v>
      </c>
      <c r="D1025" s="49" t="s">
        <v>1445</v>
      </c>
      <c r="E1025" s="49" t="s">
        <v>4405</v>
      </c>
      <c r="F1025" s="45">
        <v>177.02677045500212</v>
      </c>
      <c r="G1025" s="50">
        <v>1087</v>
      </c>
    </row>
    <row r="1026" spans="1:7" ht="15.75" x14ac:dyDescent="0.25">
      <c r="A1026" s="58" t="str">
        <f>VLOOKUP('By Town'!D1026,'Towns by Region'!$A$2:$B$360,2,FALSE)</f>
        <v>Boston</v>
      </c>
      <c r="B1026" s="58">
        <v>4</v>
      </c>
      <c r="C1026" s="58">
        <v>1447</v>
      </c>
      <c r="D1026" s="49" t="s">
        <v>1445</v>
      </c>
      <c r="E1026" s="49" t="s">
        <v>4409</v>
      </c>
      <c r="F1026" s="45">
        <v>176.89881980337941</v>
      </c>
      <c r="G1026" s="50">
        <v>1091</v>
      </c>
    </row>
    <row r="1027" spans="1:7" ht="31.5" x14ac:dyDescent="0.25">
      <c r="A1027" s="58" t="str">
        <f>VLOOKUP('By Town'!D1027,'Towns by Region'!$A$2:$B$360,2,FALSE)</f>
        <v>Boston</v>
      </c>
      <c r="B1027" s="58">
        <v>4</v>
      </c>
      <c r="C1027" s="58">
        <v>13444</v>
      </c>
      <c r="D1027" s="49" t="s">
        <v>1445</v>
      </c>
      <c r="E1027" s="49" t="s">
        <v>1851</v>
      </c>
      <c r="F1027" s="45">
        <v>172.44731203026231</v>
      </c>
      <c r="G1027" s="50">
        <v>1161</v>
      </c>
    </row>
    <row r="1028" spans="1:7" ht="31.5" x14ac:dyDescent="0.25">
      <c r="A1028" s="58" t="str">
        <f>VLOOKUP('By Town'!D1028,'Towns by Region'!$A$2:$B$360,2,FALSE)</f>
        <v>Boston</v>
      </c>
      <c r="B1028" s="58">
        <v>4</v>
      </c>
      <c r="C1028" s="58">
        <v>13449</v>
      </c>
      <c r="D1028" s="49" t="s">
        <v>1445</v>
      </c>
      <c r="E1028" s="49" t="s">
        <v>1851</v>
      </c>
      <c r="F1028" s="45">
        <v>172.18716213458896</v>
      </c>
      <c r="G1028" s="50">
        <v>1164</v>
      </c>
    </row>
    <row r="1029" spans="1:7" ht="31.5" x14ac:dyDescent="0.25">
      <c r="A1029" s="58" t="str">
        <f>VLOOKUP('By Town'!D1029,'Towns by Region'!$A$2:$B$360,2,FALSE)</f>
        <v>Boston</v>
      </c>
      <c r="B1029" s="58">
        <v>4</v>
      </c>
      <c r="C1029" s="58">
        <v>13443</v>
      </c>
      <c r="D1029" s="49" t="s">
        <v>1445</v>
      </c>
      <c r="E1029" s="49" t="s">
        <v>1851</v>
      </c>
      <c r="F1029" s="45">
        <v>171.93449151744176</v>
      </c>
      <c r="G1029" s="50">
        <v>1170</v>
      </c>
    </row>
    <row r="1030" spans="1:7" ht="31.5" x14ac:dyDescent="0.25">
      <c r="A1030" s="58" t="str">
        <f>VLOOKUP('By Town'!D1030,'Towns by Region'!$A$2:$B$360,2,FALSE)</f>
        <v>Boston</v>
      </c>
      <c r="B1030" s="58">
        <v>4</v>
      </c>
      <c r="C1030" s="58">
        <v>13445</v>
      </c>
      <c r="D1030" s="49" t="s">
        <v>1445</v>
      </c>
      <c r="E1030" s="49" t="s">
        <v>1851</v>
      </c>
      <c r="F1030" s="45">
        <v>171.93449151744176</v>
      </c>
      <c r="G1030" s="50">
        <v>1170</v>
      </c>
    </row>
    <row r="1031" spans="1:7" ht="31.5" x14ac:dyDescent="0.25">
      <c r="A1031" s="58" t="str">
        <f>VLOOKUP('By Town'!D1031,'Towns by Region'!$A$2:$B$360,2,FALSE)</f>
        <v>Boston</v>
      </c>
      <c r="B1031" s="58">
        <v>4</v>
      </c>
      <c r="C1031" s="58">
        <v>13446</v>
      </c>
      <c r="D1031" s="49" t="s">
        <v>1445</v>
      </c>
      <c r="E1031" s="49" t="s">
        <v>1851</v>
      </c>
      <c r="F1031" s="45">
        <v>171.93449151744176</v>
      </c>
      <c r="G1031" s="50">
        <v>1170</v>
      </c>
    </row>
    <row r="1032" spans="1:7" ht="31.5" x14ac:dyDescent="0.25">
      <c r="A1032" s="58" t="str">
        <f>VLOOKUP('By Town'!D1032,'Towns by Region'!$A$2:$B$360,2,FALSE)</f>
        <v>Boston</v>
      </c>
      <c r="B1032" s="58">
        <v>4</v>
      </c>
      <c r="C1032" s="58">
        <v>13447</v>
      </c>
      <c r="D1032" s="49" t="s">
        <v>1445</v>
      </c>
      <c r="E1032" s="49" t="s">
        <v>1851</v>
      </c>
      <c r="F1032" s="45">
        <v>171.93449151744176</v>
      </c>
      <c r="G1032" s="50">
        <v>1170</v>
      </c>
    </row>
    <row r="1033" spans="1:7" ht="31.5" x14ac:dyDescent="0.25">
      <c r="A1033" s="58" t="str">
        <f>VLOOKUP('By Town'!D1033,'Towns by Region'!$A$2:$B$360,2,FALSE)</f>
        <v>Boston</v>
      </c>
      <c r="B1033" s="58">
        <v>4</v>
      </c>
      <c r="C1033" s="58">
        <v>13831</v>
      </c>
      <c r="D1033" s="49" t="s">
        <v>1445</v>
      </c>
      <c r="E1033" s="49" t="s">
        <v>4418</v>
      </c>
      <c r="F1033" s="45">
        <v>171.57254157133514</v>
      </c>
      <c r="G1033" s="50">
        <v>1177</v>
      </c>
    </row>
    <row r="1034" spans="1:7" ht="31.5" x14ac:dyDescent="0.25">
      <c r="A1034" s="58" t="str">
        <f>VLOOKUP('By Town'!D1034,'Towns by Region'!$A$2:$B$360,2,FALSE)</f>
        <v>Boston</v>
      </c>
      <c r="B1034" s="58">
        <v>4</v>
      </c>
      <c r="C1034" s="58">
        <v>13822</v>
      </c>
      <c r="D1034" s="49" t="s">
        <v>1445</v>
      </c>
      <c r="E1034" s="49" t="s">
        <v>4418</v>
      </c>
      <c r="F1034" s="45">
        <v>171.55435940218734</v>
      </c>
      <c r="G1034" s="50">
        <v>1178</v>
      </c>
    </row>
    <row r="1035" spans="1:7" ht="15.75" x14ac:dyDescent="0.25">
      <c r="A1035" s="58" t="str">
        <f>VLOOKUP('By Town'!D1035,'Towns by Region'!$A$2:$B$360,2,FALSE)</f>
        <v>Boston</v>
      </c>
      <c r="B1035" s="58">
        <v>4</v>
      </c>
      <c r="C1035" s="58">
        <v>20203</v>
      </c>
      <c r="D1035" s="49" t="s">
        <v>1445</v>
      </c>
      <c r="E1035" s="49" t="s">
        <v>4420</v>
      </c>
      <c r="F1035" s="45">
        <v>171.1464618309146</v>
      </c>
      <c r="G1035" s="50">
        <v>1185</v>
      </c>
    </row>
    <row r="1036" spans="1:7" ht="15.75" x14ac:dyDescent="0.25">
      <c r="A1036" s="58" t="str">
        <f>VLOOKUP('By Town'!D1036,'Towns by Region'!$A$2:$B$360,2,FALSE)</f>
        <v>Boston</v>
      </c>
      <c r="B1036" s="58">
        <v>4</v>
      </c>
      <c r="C1036" s="58">
        <v>7662</v>
      </c>
      <c r="D1036" s="49" t="s">
        <v>1445</v>
      </c>
      <c r="E1036" s="49" t="s">
        <v>4466</v>
      </c>
      <c r="F1036" s="45">
        <v>164.9641224339185</v>
      </c>
      <c r="G1036" s="50">
        <v>1290</v>
      </c>
    </row>
    <row r="1037" spans="1:7" ht="15.75" x14ac:dyDescent="0.25">
      <c r="A1037" s="58" t="str">
        <f>VLOOKUP('By Town'!D1037,'Towns by Region'!$A$2:$B$360,2,FALSE)</f>
        <v>Boston</v>
      </c>
      <c r="B1037" s="58">
        <v>4</v>
      </c>
      <c r="C1037" s="58">
        <v>14103</v>
      </c>
      <c r="D1037" s="49" t="s">
        <v>1445</v>
      </c>
      <c r="E1037" s="49" t="s">
        <v>4404</v>
      </c>
      <c r="F1037" s="45">
        <v>162.01114936060586</v>
      </c>
      <c r="G1037" s="50">
        <v>1349</v>
      </c>
    </row>
    <row r="1038" spans="1:7" ht="15.75" x14ac:dyDescent="0.25">
      <c r="A1038" s="58" t="str">
        <f>VLOOKUP('By Town'!D1038,'Towns by Region'!$A$2:$B$360,2,FALSE)</f>
        <v>Boston</v>
      </c>
      <c r="B1038" s="58">
        <v>4</v>
      </c>
      <c r="C1038" s="58">
        <v>1443</v>
      </c>
      <c r="D1038" s="49" t="s">
        <v>1445</v>
      </c>
      <c r="E1038" s="49" t="s">
        <v>4409</v>
      </c>
      <c r="F1038" s="45">
        <v>161.8514373283613</v>
      </c>
      <c r="G1038" s="50">
        <v>1356</v>
      </c>
    </row>
    <row r="1039" spans="1:7" ht="31.5" x14ac:dyDescent="0.25">
      <c r="A1039" s="58" t="str">
        <f>VLOOKUP('By Town'!D1039,'Towns by Region'!$A$2:$B$360,2,FALSE)</f>
        <v>Boston</v>
      </c>
      <c r="B1039" s="58">
        <v>4</v>
      </c>
      <c r="C1039" s="58">
        <v>10014</v>
      </c>
      <c r="D1039" s="49" t="s">
        <v>1445</v>
      </c>
      <c r="E1039" s="49" t="s">
        <v>1974</v>
      </c>
      <c r="F1039" s="45">
        <v>159.06354474026512</v>
      </c>
      <c r="G1039" s="50">
        <v>1415</v>
      </c>
    </row>
    <row r="1040" spans="1:7" ht="31.5" x14ac:dyDescent="0.25">
      <c r="A1040" s="58" t="str">
        <f>VLOOKUP('By Town'!D1040,'Towns by Region'!$A$2:$B$360,2,FALSE)</f>
        <v>Boston</v>
      </c>
      <c r="B1040" s="58">
        <v>4</v>
      </c>
      <c r="C1040" s="58">
        <v>10020</v>
      </c>
      <c r="D1040" s="49" t="s">
        <v>1445</v>
      </c>
      <c r="E1040" s="49" t="s">
        <v>1974</v>
      </c>
      <c r="F1040" s="45">
        <v>159.06354474026512</v>
      </c>
      <c r="G1040" s="50">
        <v>1415</v>
      </c>
    </row>
    <row r="1041" spans="1:7" ht="31.5" x14ac:dyDescent="0.25">
      <c r="A1041" s="58" t="str">
        <f>VLOOKUP('By Town'!D1041,'Towns by Region'!$A$2:$B$360,2,FALSE)</f>
        <v>Boston</v>
      </c>
      <c r="B1041" s="58">
        <v>4</v>
      </c>
      <c r="C1041" s="58">
        <v>10017</v>
      </c>
      <c r="D1041" s="49" t="s">
        <v>1445</v>
      </c>
      <c r="E1041" s="49" t="s">
        <v>1974</v>
      </c>
      <c r="F1041" s="45">
        <v>159.05173777948937</v>
      </c>
      <c r="G1041" s="50">
        <v>1417</v>
      </c>
    </row>
    <row r="1042" spans="1:7" ht="31.5" x14ac:dyDescent="0.25">
      <c r="A1042" s="58" t="str">
        <f>VLOOKUP('By Town'!D1042,'Towns by Region'!$A$2:$B$360,2,FALSE)</f>
        <v>Boston</v>
      </c>
      <c r="B1042" s="58">
        <v>4</v>
      </c>
      <c r="C1042" s="58">
        <v>10022</v>
      </c>
      <c r="D1042" s="49" t="s">
        <v>1445</v>
      </c>
      <c r="E1042" s="49" t="s">
        <v>1974</v>
      </c>
      <c r="F1042" s="45">
        <v>159.05173777948937</v>
      </c>
      <c r="G1042" s="50">
        <v>1417</v>
      </c>
    </row>
    <row r="1043" spans="1:7" ht="31.5" x14ac:dyDescent="0.25">
      <c r="A1043" s="58" t="str">
        <f>VLOOKUP('By Town'!D1043,'Towns by Region'!$A$2:$B$360,2,FALSE)</f>
        <v>Boston</v>
      </c>
      <c r="B1043" s="58">
        <v>4</v>
      </c>
      <c r="C1043" s="58">
        <v>10015</v>
      </c>
      <c r="D1043" s="49" t="s">
        <v>1445</v>
      </c>
      <c r="E1043" s="49" t="s">
        <v>1974</v>
      </c>
      <c r="F1043" s="45">
        <v>158.53891726666888</v>
      </c>
      <c r="G1043" s="50">
        <v>1428</v>
      </c>
    </row>
    <row r="1044" spans="1:7" ht="31.5" x14ac:dyDescent="0.25">
      <c r="A1044" s="58" t="str">
        <f>VLOOKUP('By Town'!D1044,'Towns by Region'!$A$2:$B$360,2,FALSE)</f>
        <v>Boston</v>
      </c>
      <c r="B1044" s="58">
        <v>4</v>
      </c>
      <c r="C1044" s="58">
        <v>10021</v>
      </c>
      <c r="D1044" s="49" t="s">
        <v>1445</v>
      </c>
      <c r="E1044" s="49" t="s">
        <v>1974</v>
      </c>
      <c r="F1044" s="45">
        <v>158.53875552367708</v>
      </c>
      <c r="G1044" s="50">
        <v>1429</v>
      </c>
    </row>
    <row r="1045" spans="1:7" ht="15.75" x14ac:dyDescent="0.25">
      <c r="A1045" s="58" t="str">
        <f>VLOOKUP('By Town'!D1045,'Towns by Region'!$A$2:$B$360,2,FALSE)</f>
        <v>Boston</v>
      </c>
      <c r="B1045" s="58">
        <v>4</v>
      </c>
      <c r="C1045" s="58">
        <v>7657</v>
      </c>
      <c r="D1045" s="49" t="s">
        <v>1445</v>
      </c>
      <c r="E1045" s="49" t="s">
        <v>4466</v>
      </c>
      <c r="F1045" s="45">
        <v>149.82459836644671</v>
      </c>
      <c r="G1045" s="50">
        <v>1545</v>
      </c>
    </row>
    <row r="1046" spans="1:7" ht="31.5" x14ac:dyDescent="0.25">
      <c r="A1046" s="58" t="str">
        <f>VLOOKUP('By Town'!D1046,'Towns by Region'!$A$2:$B$360,2,FALSE)</f>
        <v>Boston</v>
      </c>
      <c r="B1046" s="58">
        <v>4</v>
      </c>
      <c r="C1046" s="58">
        <v>22781</v>
      </c>
      <c r="D1046" s="49" t="s">
        <v>1445</v>
      </c>
      <c r="E1046" s="49" t="s">
        <v>4452</v>
      </c>
      <c r="F1046" s="45">
        <v>138.67352391641342</v>
      </c>
      <c r="G1046" s="50">
        <v>1665</v>
      </c>
    </row>
    <row r="1047" spans="1:7" ht="15.75" x14ac:dyDescent="0.25">
      <c r="A1047" s="58" t="str">
        <f>VLOOKUP('By Town'!D1047,'Towns by Region'!$A$2:$B$360,2,FALSE)</f>
        <v>Boston</v>
      </c>
      <c r="B1047" s="58">
        <v>4</v>
      </c>
      <c r="C1047" s="58">
        <v>19080</v>
      </c>
      <c r="D1047" s="49" t="s">
        <v>1445</v>
      </c>
      <c r="E1047" s="49" t="s">
        <v>4501</v>
      </c>
      <c r="F1047" s="45">
        <v>137.27248781583518</v>
      </c>
      <c r="G1047" s="50">
        <v>1689</v>
      </c>
    </row>
    <row r="1048" spans="1:7" ht="15.75" x14ac:dyDescent="0.25">
      <c r="A1048" s="58" t="str">
        <f>VLOOKUP('By Town'!D1048,'Towns by Region'!$A$2:$B$360,2,FALSE)</f>
        <v>Boston</v>
      </c>
      <c r="B1048" s="58">
        <v>4</v>
      </c>
      <c r="C1048" s="58">
        <v>8413</v>
      </c>
      <c r="D1048" s="49" t="s">
        <v>1445</v>
      </c>
      <c r="E1048" s="49" t="s">
        <v>4405</v>
      </c>
      <c r="F1048" s="45">
        <v>137.23312120585774</v>
      </c>
      <c r="G1048" s="50">
        <v>1690</v>
      </c>
    </row>
    <row r="1049" spans="1:7" ht="15.75" x14ac:dyDescent="0.25">
      <c r="A1049" s="58" t="str">
        <f>VLOOKUP('By Town'!D1049,'Towns by Region'!$A$2:$B$360,2,FALSE)</f>
        <v>Boston</v>
      </c>
      <c r="B1049" s="58">
        <v>4</v>
      </c>
      <c r="C1049" s="58">
        <v>20205</v>
      </c>
      <c r="D1049" s="49" t="s">
        <v>1445</v>
      </c>
      <c r="E1049" s="49" t="s">
        <v>4420</v>
      </c>
      <c r="F1049" s="45">
        <v>131.05297574554581</v>
      </c>
      <c r="G1049" s="50">
        <v>1797</v>
      </c>
    </row>
    <row r="1050" spans="1:7" ht="31.5" x14ac:dyDescent="0.25">
      <c r="A1050" s="58" t="str">
        <f>VLOOKUP('By Town'!D1050,'Towns by Region'!$A$2:$B$360,2,FALSE)</f>
        <v>Boston</v>
      </c>
      <c r="B1050" s="58">
        <v>4</v>
      </c>
      <c r="C1050" s="58">
        <v>13833</v>
      </c>
      <c r="D1050" s="49" t="s">
        <v>1445</v>
      </c>
      <c r="E1050" s="49" t="s">
        <v>4418</v>
      </c>
      <c r="F1050" s="45">
        <v>129.31418868858998</v>
      </c>
      <c r="G1050" s="50">
        <v>1824</v>
      </c>
    </row>
    <row r="1051" spans="1:7" ht="31.5" x14ac:dyDescent="0.25">
      <c r="A1051" s="58" t="str">
        <f>VLOOKUP('By Town'!D1051,'Towns by Region'!$A$2:$B$360,2,FALSE)</f>
        <v>Boston</v>
      </c>
      <c r="B1051" s="58">
        <v>4</v>
      </c>
      <c r="C1051" s="58">
        <v>16868</v>
      </c>
      <c r="D1051" s="49" t="s">
        <v>1445</v>
      </c>
      <c r="E1051" s="49" t="s">
        <v>2216</v>
      </c>
      <c r="F1051" s="45">
        <v>119.57636525308565</v>
      </c>
      <c r="G1051" s="50">
        <v>1954</v>
      </c>
    </row>
    <row r="1052" spans="1:7" ht="31.5" x14ac:dyDescent="0.25">
      <c r="A1052" s="58" t="str">
        <f>VLOOKUP('By Town'!D1052,'Towns by Region'!$A$2:$B$360,2,FALSE)</f>
        <v>Boston</v>
      </c>
      <c r="B1052" s="58">
        <v>4</v>
      </c>
      <c r="C1052" s="58">
        <v>13826</v>
      </c>
      <c r="D1052" s="49" t="s">
        <v>1445</v>
      </c>
      <c r="E1052" s="49" t="s">
        <v>4418</v>
      </c>
      <c r="F1052" s="45">
        <v>111.4489964506156</v>
      </c>
      <c r="G1052" s="50">
        <v>2022</v>
      </c>
    </row>
    <row r="1053" spans="1:7" ht="15.75" x14ac:dyDescent="0.25">
      <c r="A1053" s="58" t="str">
        <f>VLOOKUP('By Town'!D1053,'Towns by Region'!$A$2:$B$360,2,FALSE)</f>
        <v>Boston</v>
      </c>
      <c r="B1053" s="58">
        <v>4</v>
      </c>
      <c r="C1053" s="58">
        <v>25640</v>
      </c>
      <c r="D1053" s="49" t="s">
        <v>1445</v>
      </c>
      <c r="E1053" s="49" t="s">
        <v>2302</v>
      </c>
      <c r="F1053" s="45">
        <v>103.43337118612615</v>
      </c>
      <c r="G1053" s="50">
        <v>2108</v>
      </c>
    </row>
    <row r="1054" spans="1:7" ht="31.5" x14ac:dyDescent="0.25">
      <c r="A1054" s="58" t="str">
        <f>VLOOKUP('By Town'!D1054,'Towns by Region'!$A$2:$B$360,2,FALSE)</f>
        <v>Boston</v>
      </c>
      <c r="B1054" s="58">
        <v>4</v>
      </c>
      <c r="C1054" s="58">
        <v>67</v>
      </c>
      <c r="D1054" s="49" t="s">
        <v>1445</v>
      </c>
      <c r="E1054" s="49" t="s">
        <v>4531</v>
      </c>
      <c r="F1054" s="45">
        <v>79.065589165879373</v>
      </c>
      <c r="G1054" s="50">
        <v>2215</v>
      </c>
    </row>
    <row r="1055" spans="1:7" ht="31.5" x14ac:dyDescent="0.25">
      <c r="A1055" s="94" t="str">
        <f>VLOOKUP('By Town'!D1055,'Towns by Region'!$A$2:$B$360,2,FALSE)</f>
        <v>Boston</v>
      </c>
      <c r="B1055" s="94">
        <v>6</v>
      </c>
      <c r="C1055" s="94">
        <v>14984</v>
      </c>
      <c r="D1055" s="49" t="s">
        <v>3222</v>
      </c>
      <c r="E1055" s="95" t="s">
        <v>3223</v>
      </c>
      <c r="F1055" s="96">
        <v>287.56959079181053</v>
      </c>
      <c r="G1055" s="50">
        <v>3</v>
      </c>
    </row>
    <row r="1056" spans="1:7" ht="31.5" x14ac:dyDescent="0.25">
      <c r="A1056" s="94" t="str">
        <f>VLOOKUP('By Town'!D1056,'Towns by Region'!$A$2:$B$360,2,FALSE)</f>
        <v>Boston</v>
      </c>
      <c r="B1056" s="94">
        <v>6</v>
      </c>
      <c r="C1056" s="94">
        <v>14985</v>
      </c>
      <c r="D1056" s="49" t="s">
        <v>3222</v>
      </c>
      <c r="E1056" s="95" t="s">
        <v>3223</v>
      </c>
      <c r="F1056" s="96">
        <v>249.49437364542146</v>
      </c>
      <c r="G1056" s="50">
        <v>55</v>
      </c>
    </row>
    <row r="1057" spans="1:7" ht="31.5" x14ac:dyDescent="0.25">
      <c r="A1057" s="94" t="str">
        <f>VLOOKUP('By Town'!D1057,'Towns by Region'!$A$2:$B$360,2,FALSE)</f>
        <v>Boston</v>
      </c>
      <c r="B1057" s="94">
        <v>6</v>
      </c>
      <c r="C1057" s="94">
        <v>7100</v>
      </c>
      <c r="D1057" s="49" t="s">
        <v>3222</v>
      </c>
      <c r="E1057" s="95" t="s">
        <v>3376</v>
      </c>
      <c r="F1057" s="96">
        <v>218.73477693517205</v>
      </c>
      <c r="G1057" s="50">
        <v>228</v>
      </c>
    </row>
    <row r="1058" spans="1:7" ht="47.25" x14ac:dyDescent="0.25">
      <c r="A1058" s="94" t="str">
        <f>VLOOKUP('By Town'!D1058,'Towns by Region'!$A$2:$B$360,2,FALSE)</f>
        <v>Boston</v>
      </c>
      <c r="B1058" s="94">
        <v>6</v>
      </c>
      <c r="C1058" s="94">
        <v>9534</v>
      </c>
      <c r="D1058" s="49" t="s">
        <v>3222</v>
      </c>
      <c r="E1058" s="95" t="s">
        <v>3388</v>
      </c>
      <c r="F1058" s="96">
        <v>214.4905301793325</v>
      </c>
      <c r="G1058" s="50">
        <v>253</v>
      </c>
    </row>
    <row r="1059" spans="1:7" ht="31.5" x14ac:dyDescent="0.25">
      <c r="A1059" s="94" t="str">
        <f>VLOOKUP('By Town'!D1059,'Towns by Region'!$A$2:$B$360,2,FALSE)</f>
        <v>Boston</v>
      </c>
      <c r="B1059" s="94">
        <v>6</v>
      </c>
      <c r="C1059" s="94">
        <v>7833</v>
      </c>
      <c r="D1059" s="49" t="s">
        <v>3222</v>
      </c>
      <c r="E1059" s="95" t="s">
        <v>3406</v>
      </c>
      <c r="F1059" s="96">
        <v>208.5203971734455</v>
      </c>
      <c r="G1059" s="50">
        <v>280</v>
      </c>
    </row>
    <row r="1060" spans="1:7" ht="31.5" x14ac:dyDescent="0.25">
      <c r="A1060" s="94" t="str">
        <f>VLOOKUP('By Town'!D1060,'Towns by Region'!$A$2:$B$360,2,FALSE)</f>
        <v>Boston</v>
      </c>
      <c r="B1060" s="94">
        <v>6</v>
      </c>
      <c r="C1060" s="94">
        <v>11740</v>
      </c>
      <c r="D1060" s="49" t="s">
        <v>3222</v>
      </c>
      <c r="E1060" s="95" t="s">
        <v>3464</v>
      </c>
      <c r="F1060" s="96">
        <v>190.34784975806562</v>
      </c>
      <c r="G1060" s="50">
        <v>399</v>
      </c>
    </row>
    <row r="1061" spans="1:7" ht="47.25" x14ac:dyDescent="0.25">
      <c r="A1061" s="94" t="str">
        <f>VLOOKUP('By Town'!D1061,'Towns by Region'!$A$2:$B$360,2,FALSE)</f>
        <v>Boston</v>
      </c>
      <c r="B1061" s="94">
        <v>6</v>
      </c>
      <c r="C1061" s="94">
        <v>9535</v>
      </c>
      <c r="D1061" s="49" t="s">
        <v>3222</v>
      </c>
      <c r="E1061" s="95" t="s">
        <v>3388</v>
      </c>
      <c r="F1061" s="96">
        <v>183.91345159087268</v>
      </c>
      <c r="G1061" s="50">
        <v>433</v>
      </c>
    </row>
    <row r="1062" spans="1:7" ht="31.5" x14ac:dyDescent="0.25">
      <c r="A1062" s="94" t="str">
        <f>VLOOKUP('By Town'!D1062,'Towns by Region'!$A$2:$B$360,2,FALSE)</f>
        <v>Boston</v>
      </c>
      <c r="B1062" s="94">
        <v>6</v>
      </c>
      <c r="C1062" s="94">
        <v>4707</v>
      </c>
      <c r="D1062" s="49" t="s">
        <v>3222</v>
      </c>
      <c r="E1062" s="95" t="s">
        <v>3504</v>
      </c>
      <c r="F1062" s="96">
        <v>177.52183814117475</v>
      </c>
      <c r="G1062" s="50">
        <v>474</v>
      </c>
    </row>
    <row r="1063" spans="1:7" ht="31.5" x14ac:dyDescent="0.25">
      <c r="A1063" s="94" t="str">
        <f>VLOOKUP('By Town'!D1063,'Towns by Region'!$A$2:$B$360,2,FALSE)</f>
        <v>Boston</v>
      </c>
      <c r="B1063" s="94">
        <v>6</v>
      </c>
      <c r="C1063" s="94">
        <v>24718</v>
      </c>
      <c r="D1063" s="49" t="s">
        <v>3222</v>
      </c>
      <c r="E1063" s="95" t="s">
        <v>3531</v>
      </c>
      <c r="F1063" s="96">
        <v>165.61085786242197</v>
      </c>
      <c r="G1063" s="50">
        <v>522</v>
      </c>
    </row>
    <row r="1064" spans="1:7" ht="31.5" x14ac:dyDescent="0.25">
      <c r="A1064" s="94" t="str">
        <f>VLOOKUP('By Town'!D1064,'Towns by Region'!$A$2:$B$360,2,FALSE)</f>
        <v>Boston</v>
      </c>
      <c r="B1064" s="94">
        <v>6</v>
      </c>
      <c r="C1064" s="94">
        <v>10892</v>
      </c>
      <c r="D1064" s="49" t="s">
        <v>3222</v>
      </c>
      <c r="E1064" s="95" t="s">
        <v>3552</v>
      </c>
      <c r="F1064" s="96">
        <v>156.06809773875247</v>
      </c>
      <c r="G1064" s="50">
        <v>559</v>
      </c>
    </row>
    <row r="1065" spans="1:7" ht="15.75" x14ac:dyDescent="0.25">
      <c r="A1065" s="94" t="str">
        <f>VLOOKUP('By Town'!D1065,'Towns by Region'!$A$2:$B$360,2,FALSE)</f>
        <v>Boston</v>
      </c>
      <c r="B1065" s="94">
        <v>6</v>
      </c>
      <c r="C1065" s="94">
        <v>24485</v>
      </c>
      <c r="D1065" s="49" t="s">
        <v>3222</v>
      </c>
      <c r="E1065" s="95" t="s">
        <v>3555</v>
      </c>
      <c r="F1065" s="96">
        <v>154.75711458430175</v>
      </c>
      <c r="G1065" s="50">
        <v>562</v>
      </c>
    </row>
    <row r="1066" spans="1:7" ht="15.75" x14ac:dyDescent="0.25">
      <c r="A1066" s="94" t="str">
        <f>VLOOKUP('By Town'!D1066,'Towns by Region'!$A$2:$B$360,2,FALSE)</f>
        <v>Boston</v>
      </c>
      <c r="B1066" s="94">
        <v>6</v>
      </c>
      <c r="C1066" s="94">
        <v>24486</v>
      </c>
      <c r="D1066" s="49" t="s">
        <v>3222</v>
      </c>
      <c r="E1066" s="95" t="s">
        <v>3555</v>
      </c>
      <c r="F1066" s="96">
        <v>154.74559173937075</v>
      </c>
      <c r="G1066" s="50">
        <v>563</v>
      </c>
    </row>
    <row r="1067" spans="1:7" ht="15.75" x14ac:dyDescent="0.25">
      <c r="A1067" s="94" t="str">
        <f>VLOOKUP('By Town'!D1067,'Towns by Region'!$A$2:$B$360,2,FALSE)</f>
        <v>Boston</v>
      </c>
      <c r="B1067" s="94">
        <v>6</v>
      </c>
      <c r="C1067" s="94">
        <v>13053</v>
      </c>
      <c r="D1067" s="49" t="s">
        <v>3300</v>
      </c>
      <c r="E1067" s="95" t="s">
        <v>3301</v>
      </c>
      <c r="F1067" s="96">
        <v>236.7829727728882</v>
      </c>
      <c r="G1067" s="50">
        <v>113</v>
      </c>
    </row>
    <row r="1068" spans="1:7" ht="15.75" x14ac:dyDescent="0.25">
      <c r="A1068" s="94" t="str">
        <f>VLOOKUP('By Town'!D1068,'Towns by Region'!$A$2:$B$360,2,FALSE)</f>
        <v>Boston</v>
      </c>
      <c r="B1068" s="94">
        <v>6</v>
      </c>
      <c r="C1068" s="94">
        <v>5020</v>
      </c>
      <c r="D1068" s="49" t="s">
        <v>3300</v>
      </c>
      <c r="E1068" s="95" t="s">
        <v>3302</v>
      </c>
      <c r="F1068" s="96">
        <v>236.78297267035279</v>
      </c>
      <c r="G1068" s="50">
        <v>114</v>
      </c>
    </row>
    <row r="1069" spans="1:7" ht="15.75" x14ac:dyDescent="0.25">
      <c r="A1069" s="94" t="str">
        <f>VLOOKUP('By Town'!D1069,'Towns by Region'!$A$2:$B$360,2,FALSE)</f>
        <v>Boston</v>
      </c>
      <c r="B1069" s="94">
        <v>6</v>
      </c>
      <c r="C1069" s="94">
        <v>5021</v>
      </c>
      <c r="D1069" s="49" t="s">
        <v>3300</v>
      </c>
      <c r="E1069" s="95" t="s">
        <v>3302</v>
      </c>
      <c r="F1069" s="96">
        <v>236.78297267035279</v>
      </c>
      <c r="G1069" s="50">
        <v>114</v>
      </c>
    </row>
    <row r="1070" spans="1:7" ht="15.75" x14ac:dyDescent="0.25">
      <c r="A1070" s="94" t="str">
        <f>VLOOKUP('By Town'!D1070,'Towns by Region'!$A$2:$B$360,2,FALSE)</f>
        <v>Boston</v>
      </c>
      <c r="B1070" s="94">
        <v>6</v>
      </c>
      <c r="C1070" s="94">
        <v>13052</v>
      </c>
      <c r="D1070" s="49" t="s">
        <v>3300</v>
      </c>
      <c r="E1070" s="95" t="s">
        <v>3301</v>
      </c>
      <c r="F1070" s="96">
        <v>232.64761897439897</v>
      </c>
      <c r="G1070" s="50">
        <v>147</v>
      </c>
    </row>
    <row r="1071" spans="1:7" ht="15.75" x14ac:dyDescent="0.25">
      <c r="A1071" s="94" t="str">
        <f>VLOOKUP('By Town'!D1071,'Towns by Region'!$A$2:$B$360,2,FALSE)</f>
        <v>Boston</v>
      </c>
      <c r="B1071" s="94">
        <v>6</v>
      </c>
      <c r="C1071" s="94">
        <v>20411</v>
      </c>
      <c r="D1071" s="49" t="s">
        <v>3300</v>
      </c>
      <c r="E1071" s="95" t="s">
        <v>3377</v>
      </c>
      <c r="F1071" s="96">
        <v>217.76444162844098</v>
      </c>
      <c r="G1071" s="50">
        <v>229</v>
      </c>
    </row>
    <row r="1072" spans="1:7" ht="15.75" x14ac:dyDescent="0.25">
      <c r="A1072" s="94" t="str">
        <f>VLOOKUP('By Town'!D1072,'Towns by Region'!$A$2:$B$360,2,FALSE)</f>
        <v>Boston</v>
      </c>
      <c r="B1072" s="94">
        <v>6</v>
      </c>
      <c r="C1072" s="94">
        <v>20413</v>
      </c>
      <c r="D1072" s="49" t="s">
        <v>3300</v>
      </c>
      <c r="E1072" s="95" t="s">
        <v>3377</v>
      </c>
      <c r="F1072" s="96">
        <v>217.76444162844098</v>
      </c>
      <c r="G1072" s="50">
        <v>229</v>
      </c>
    </row>
    <row r="1073" spans="1:7" ht="15.75" x14ac:dyDescent="0.25">
      <c r="A1073" s="94" t="str">
        <f>VLOOKUP('By Town'!D1073,'Towns by Region'!$A$2:$B$360,2,FALSE)</f>
        <v>Boston</v>
      </c>
      <c r="B1073" s="94">
        <v>6</v>
      </c>
      <c r="C1073" s="94">
        <v>2073</v>
      </c>
      <c r="D1073" s="49" t="s">
        <v>3300</v>
      </c>
      <c r="E1073" s="95" t="s">
        <v>3378</v>
      </c>
      <c r="F1073" s="96">
        <v>217.73535369595382</v>
      </c>
      <c r="G1073" s="50">
        <v>233</v>
      </c>
    </row>
    <row r="1074" spans="1:7" ht="15.75" x14ac:dyDescent="0.25">
      <c r="A1074" s="94" t="str">
        <f>VLOOKUP('By Town'!D1074,'Towns by Region'!$A$2:$B$360,2,FALSE)</f>
        <v>Boston</v>
      </c>
      <c r="B1074" s="94">
        <v>6</v>
      </c>
      <c r="C1074" s="94">
        <v>2072</v>
      </c>
      <c r="D1074" s="49" t="s">
        <v>3300</v>
      </c>
      <c r="E1074" s="95" t="s">
        <v>3378</v>
      </c>
      <c r="F1074" s="96">
        <v>213.6</v>
      </c>
      <c r="G1074" s="50">
        <v>254</v>
      </c>
    </row>
    <row r="1075" spans="1:7" ht="15.75" x14ac:dyDescent="0.25">
      <c r="A1075" s="94" t="str">
        <f>VLOOKUP('By Town'!D1075,'Towns by Region'!$A$2:$B$360,2,FALSE)</f>
        <v>Boston</v>
      </c>
      <c r="B1075" s="94">
        <v>6</v>
      </c>
      <c r="C1075" s="94">
        <v>27026</v>
      </c>
      <c r="D1075" s="49" t="s">
        <v>3300</v>
      </c>
      <c r="E1075" s="95" t="s">
        <v>3433</v>
      </c>
      <c r="F1075" s="96">
        <v>199.65632923645981</v>
      </c>
      <c r="G1075" s="50">
        <v>337</v>
      </c>
    </row>
    <row r="1076" spans="1:7" ht="15.75" x14ac:dyDescent="0.25">
      <c r="A1076" s="94" t="str">
        <f>VLOOKUP('By Town'!D1076,'Towns by Region'!$A$2:$B$360,2,FALSE)</f>
        <v>Boston</v>
      </c>
      <c r="B1076" s="94">
        <v>6</v>
      </c>
      <c r="C1076" s="94">
        <v>20410</v>
      </c>
      <c r="D1076" s="49" t="s">
        <v>3300</v>
      </c>
      <c r="E1076" s="95" t="s">
        <v>3377</v>
      </c>
      <c r="F1076" s="96">
        <v>192.76444162844098</v>
      </c>
      <c r="G1076" s="50">
        <v>381</v>
      </c>
    </row>
    <row r="1077" spans="1:7" ht="15.75" x14ac:dyDescent="0.25">
      <c r="A1077" s="94" t="str">
        <f>VLOOKUP('By Town'!D1077,'Towns by Region'!$A$2:$B$360,2,FALSE)</f>
        <v>Boston</v>
      </c>
      <c r="B1077" s="94">
        <v>6</v>
      </c>
      <c r="C1077" s="94">
        <v>20412</v>
      </c>
      <c r="D1077" s="49" t="s">
        <v>3300</v>
      </c>
      <c r="E1077" s="95" t="s">
        <v>3377</v>
      </c>
      <c r="F1077" s="96">
        <v>192.76444162844098</v>
      </c>
      <c r="G1077" s="50">
        <v>381</v>
      </c>
    </row>
    <row r="1078" spans="1:7" ht="15.75" x14ac:dyDescent="0.25">
      <c r="A1078" s="94" t="str">
        <f>VLOOKUP('By Town'!D1078,'Towns by Region'!$A$2:$B$360,2,FALSE)</f>
        <v>Boston</v>
      </c>
      <c r="B1078" s="94">
        <v>6</v>
      </c>
      <c r="C1078" s="94">
        <v>9966</v>
      </c>
      <c r="D1078" s="49" t="s">
        <v>3300</v>
      </c>
      <c r="E1078" s="95" t="s">
        <v>3525</v>
      </c>
      <c r="F1078" s="96">
        <v>168.33644058593808</v>
      </c>
      <c r="G1078" s="50">
        <v>512</v>
      </c>
    </row>
    <row r="1079" spans="1:7" ht="15.75" x14ac:dyDescent="0.25">
      <c r="A1079" s="94" t="str">
        <f>VLOOKUP('By Town'!D1079,'Towns by Region'!$A$2:$B$360,2,FALSE)</f>
        <v>Boston</v>
      </c>
      <c r="B1079" s="94">
        <v>6</v>
      </c>
      <c r="C1079" s="94">
        <v>9967</v>
      </c>
      <c r="D1079" s="49" t="s">
        <v>3300</v>
      </c>
      <c r="E1079" s="95" t="s">
        <v>3525</v>
      </c>
      <c r="F1079" s="96">
        <v>143.33581780137541</v>
      </c>
      <c r="G1079" s="50">
        <v>602</v>
      </c>
    </row>
    <row r="1080" spans="1:7" ht="15.75" x14ac:dyDescent="0.25">
      <c r="A1080" s="59" t="str">
        <f>VLOOKUP('By Town'!D1080,'Towns by Region'!$A$2:$B$360,2,FALSE)</f>
        <v>Amherst</v>
      </c>
      <c r="B1080" s="59">
        <v>1</v>
      </c>
      <c r="C1080" s="59">
        <v>25086</v>
      </c>
      <c r="D1080" s="48" t="s">
        <v>119</v>
      </c>
      <c r="E1080" s="48" t="s">
        <v>3715</v>
      </c>
      <c r="F1080" s="25">
        <v>191.44937132637361</v>
      </c>
      <c r="G1080" s="23">
        <v>133</v>
      </c>
    </row>
    <row r="1081" spans="1:7" ht="15.75" x14ac:dyDescent="0.25">
      <c r="A1081" s="59" t="str">
        <f>VLOOKUP('By Town'!D1081,'Towns by Region'!$A$2:$B$360,2,FALSE)</f>
        <v>Amherst</v>
      </c>
      <c r="B1081" s="59">
        <v>1</v>
      </c>
      <c r="C1081" s="59">
        <v>8539</v>
      </c>
      <c r="D1081" s="48" t="s">
        <v>119</v>
      </c>
      <c r="E1081" s="48" t="s">
        <v>3726</v>
      </c>
      <c r="F1081" s="25">
        <v>180.07825083205216</v>
      </c>
      <c r="G1081" s="23">
        <v>153</v>
      </c>
    </row>
    <row r="1082" spans="1:7" ht="15.75" x14ac:dyDescent="0.25">
      <c r="A1082" s="59" t="str">
        <f>VLOOKUP('By Town'!D1082,'Towns by Region'!$A$2:$B$360,2,FALSE)</f>
        <v>Amherst</v>
      </c>
      <c r="B1082" s="59">
        <v>1</v>
      </c>
      <c r="C1082" s="59">
        <v>8538</v>
      </c>
      <c r="D1082" s="48" t="s">
        <v>119</v>
      </c>
      <c r="E1082" s="48" t="s">
        <v>3726</v>
      </c>
      <c r="F1082" s="25">
        <v>179.93590741439462</v>
      </c>
      <c r="G1082" s="23">
        <v>155</v>
      </c>
    </row>
    <row r="1083" spans="1:7" ht="15.75" x14ac:dyDescent="0.25">
      <c r="A1083" s="59" t="str">
        <f>VLOOKUP('By Town'!D1083,'Towns by Region'!$A$2:$B$360,2,FALSE)</f>
        <v>Amherst</v>
      </c>
      <c r="B1083" s="59">
        <v>1</v>
      </c>
      <c r="C1083" s="59">
        <v>19225</v>
      </c>
      <c r="D1083" s="48" t="s">
        <v>119</v>
      </c>
      <c r="E1083" s="48" t="s">
        <v>3729</v>
      </c>
      <c r="F1083" s="25">
        <v>175.27173151141579</v>
      </c>
      <c r="G1083" s="23">
        <v>165</v>
      </c>
    </row>
    <row r="1084" spans="1:7" ht="15.75" x14ac:dyDescent="0.25">
      <c r="A1084" s="59" t="str">
        <f>VLOOKUP('By Town'!D1084,'Towns by Region'!$A$2:$B$360,2,FALSE)</f>
        <v>Amherst</v>
      </c>
      <c r="B1084" s="59">
        <v>1</v>
      </c>
      <c r="C1084" s="59">
        <v>14908</v>
      </c>
      <c r="D1084" s="48" t="s">
        <v>119</v>
      </c>
      <c r="E1084" s="48" t="s">
        <v>149</v>
      </c>
      <c r="F1084" s="25">
        <v>170.86201088891136</v>
      </c>
      <c r="G1084" s="23">
        <v>174</v>
      </c>
    </row>
    <row r="1085" spans="1:7" ht="15.75" x14ac:dyDescent="0.25">
      <c r="A1085" s="59" t="str">
        <f>VLOOKUP('By Town'!D1085,'Towns by Region'!$A$2:$B$360,2,FALSE)</f>
        <v>Amherst</v>
      </c>
      <c r="B1085" s="59">
        <v>1</v>
      </c>
      <c r="C1085" s="59">
        <v>15101</v>
      </c>
      <c r="D1085" s="48" t="s">
        <v>119</v>
      </c>
      <c r="E1085" s="48" t="s">
        <v>3733</v>
      </c>
      <c r="F1085" s="25">
        <v>170.44937132637361</v>
      </c>
      <c r="G1085" s="23">
        <v>175</v>
      </c>
    </row>
    <row r="1086" spans="1:7" ht="15.75" x14ac:dyDescent="0.25">
      <c r="A1086" s="59" t="str">
        <f>VLOOKUP('By Town'!D1086,'Towns by Region'!$A$2:$B$360,2,FALSE)</f>
        <v>Amherst</v>
      </c>
      <c r="B1086" s="59">
        <v>1</v>
      </c>
      <c r="C1086" s="59">
        <v>11876</v>
      </c>
      <c r="D1086" s="48" t="s">
        <v>119</v>
      </c>
      <c r="E1086" s="48" t="s">
        <v>3736</v>
      </c>
      <c r="F1086" s="25">
        <v>164.93890771665014</v>
      </c>
      <c r="G1086" s="23">
        <v>181</v>
      </c>
    </row>
    <row r="1087" spans="1:7" ht="15.75" x14ac:dyDescent="0.25">
      <c r="A1087" s="59" t="str">
        <f>VLOOKUP('By Town'!D1087,'Towns by Region'!$A$2:$B$360,2,FALSE)</f>
        <v>Amherst</v>
      </c>
      <c r="B1087" s="59">
        <v>1</v>
      </c>
      <c r="C1087" s="59">
        <v>14366</v>
      </c>
      <c r="D1087" s="48" t="s">
        <v>119</v>
      </c>
      <c r="E1087" s="48" t="s">
        <v>3763</v>
      </c>
      <c r="F1087" s="25">
        <v>135.27173151141579</v>
      </c>
      <c r="G1087" s="23">
        <v>235</v>
      </c>
    </row>
    <row r="1088" spans="1:7" ht="15.75" x14ac:dyDescent="0.25">
      <c r="A1088" s="59" t="str">
        <f>VLOOKUP('By Town'!D1088,'Towns by Region'!$A$2:$B$360,2,FALSE)</f>
        <v>Amherst</v>
      </c>
      <c r="B1088" s="59">
        <v>1</v>
      </c>
      <c r="C1088" s="59">
        <v>974</v>
      </c>
      <c r="D1088" s="48" t="s">
        <v>119</v>
      </c>
      <c r="E1088" s="48" t="s">
        <v>3763</v>
      </c>
      <c r="F1088" s="25">
        <v>127.92312392782526</v>
      </c>
      <c r="G1088" s="23">
        <v>242</v>
      </c>
    </row>
    <row r="1089" spans="1:7" ht="15.75" x14ac:dyDescent="0.25">
      <c r="A1089" s="59" t="str">
        <f>VLOOKUP('By Town'!D1089,'Towns by Region'!$A$2:$B$360,2,FALSE)</f>
        <v>Amherst</v>
      </c>
      <c r="B1089" s="59">
        <v>1</v>
      </c>
      <c r="C1089" s="59">
        <v>11875</v>
      </c>
      <c r="D1089" s="48" t="s">
        <v>119</v>
      </c>
      <c r="E1089" s="48" t="s">
        <v>3767</v>
      </c>
      <c r="F1089" s="25">
        <v>125.62820274551301</v>
      </c>
      <c r="G1089" s="23">
        <v>246</v>
      </c>
    </row>
    <row r="1090" spans="1:7" ht="15.75" x14ac:dyDescent="0.25">
      <c r="A1090" s="58" t="str">
        <f>VLOOKUP('By Town'!D1090,'Towns by Region'!$A$2:$B$360,2,FALSE)</f>
        <v>Hyannis</v>
      </c>
      <c r="B1090" s="58">
        <v>5</v>
      </c>
      <c r="C1090" s="58">
        <v>72</v>
      </c>
      <c r="D1090" s="49" t="s">
        <v>2436</v>
      </c>
      <c r="E1090" s="49" t="s">
        <v>4568</v>
      </c>
      <c r="F1090" s="45">
        <v>280.99338712933258</v>
      </c>
      <c r="G1090" s="50">
        <v>44</v>
      </c>
    </row>
    <row r="1091" spans="1:7" ht="15.75" x14ac:dyDescent="0.25">
      <c r="A1091" s="58" t="str">
        <f>VLOOKUP('By Town'!D1091,'Towns by Region'!$A$2:$B$360,2,FALSE)</f>
        <v>Hyannis</v>
      </c>
      <c r="B1091" s="58">
        <v>5</v>
      </c>
      <c r="C1091" s="58">
        <v>12361</v>
      </c>
      <c r="D1091" s="49" t="s">
        <v>2436</v>
      </c>
      <c r="E1091" s="49" t="s">
        <v>4608</v>
      </c>
      <c r="F1091" s="45">
        <v>257.72512387435586</v>
      </c>
      <c r="G1091" s="50">
        <v>114</v>
      </c>
    </row>
    <row r="1092" spans="1:7" ht="15.75" x14ac:dyDescent="0.25">
      <c r="A1092" s="58" t="str">
        <f>VLOOKUP('By Town'!D1092,'Towns by Region'!$A$2:$B$360,2,FALSE)</f>
        <v>Hyannis</v>
      </c>
      <c r="B1092" s="58">
        <v>5</v>
      </c>
      <c r="C1092" s="58">
        <v>71</v>
      </c>
      <c r="D1092" s="49" t="s">
        <v>2436</v>
      </c>
      <c r="E1092" s="49" t="s">
        <v>4568</v>
      </c>
      <c r="F1092" s="45">
        <v>255.83855078159752</v>
      </c>
      <c r="G1092" s="50">
        <v>120</v>
      </c>
    </row>
    <row r="1093" spans="1:7" ht="31.5" x14ac:dyDescent="0.25">
      <c r="A1093" s="58" t="str">
        <f>VLOOKUP('By Town'!D1093,'Towns by Region'!$A$2:$B$360,2,FALSE)</f>
        <v>Hyannis</v>
      </c>
      <c r="B1093" s="58">
        <v>5</v>
      </c>
      <c r="C1093" s="58">
        <v>23484</v>
      </c>
      <c r="D1093" s="49" t="s">
        <v>2436</v>
      </c>
      <c r="E1093" s="49" t="s">
        <v>4616</v>
      </c>
      <c r="F1093" s="45">
        <v>255.59208033434422</v>
      </c>
      <c r="G1093" s="50">
        <v>127</v>
      </c>
    </row>
    <row r="1094" spans="1:7" ht="31.5" x14ac:dyDescent="0.25">
      <c r="A1094" s="58" t="str">
        <f>VLOOKUP('By Town'!D1094,'Towns by Region'!$A$2:$B$360,2,FALSE)</f>
        <v>Hyannis</v>
      </c>
      <c r="B1094" s="58">
        <v>5</v>
      </c>
      <c r="C1094" s="58">
        <v>12335</v>
      </c>
      <c r="D1094" s="49" t="s">
        <v>2436</v>
      </c>
      <c r="E1094" s="49" t="s">
        <v>2518</v>
      </c>
      <c r="F1094" s="45">
        <v>255.24199541139572</v>
      </c>
      <c r="G1094" s="50">
        <v>133</v>
      </c>
    </row>
    <row r="1095" spans="1:7" ht="31.5" x14ac:dyDescent="0.25">
      <c r="A1095" s="58" t="str">
        <f>VLOOKUP('By Town'!D1095,'Towns by Region'!$A$2:$B$360,2,FALSE)</f>
        <v>Hyannis</v>
      </c>
      <c r="B1095" s="58">
        <v>5</v>
      </c>
      <c r="C1095" s="58">
        <v>12334</v>
      </c>
      <c r="D1095" s="49" t="s">
        <v>2436</v>
      </c>
      <c r="E1095" s="49" t="s">
        <v>2518</v>
      </c>
      <c r="F1095" s="45">
        <v>255.2382046448962</v>
      </c>
      <c r="G1095" s="50">
        <v>135</v>
      </c>
    </row>
    <row r="1096" spans="1:7" ht="31.5" x14ac:dyDescent="0.25">
      <c r="A1096" s="58" t="str">
        <f>VLOOKUP('By Town'!D1096,'Towns by Region'!$A$2:$B$360,2,FALSE)</f>
        <v>Hyannis</v>
      </c>
      <c r="B1096" s="58">
        <v>5</v>
      </c>
      <c r="C1096" s="58">
        <v>12333</v>
      </c>
      <c r="D1096" s="49" t="s">
        <v>2436</v>
      </c>
      <c r="E1096" s="49" t="s">
        <v>2518</v>
      </c>
      <c r="F1096" s="45">
        <v>255.23493038759267</v>
      </c>
      <c r="G1096" s="50">
        <v>136</v>
      </c>
    </row>
    <row r="1097" spans="1:7" ht="31.5" x14ac:dyDescent="0.25">
      <c r="A1097" s="58" t="str">
        <f>VLOOKUP('By Town'!D1097,'Towns by Region'!$A$2:$B$360,2,FALSE)</f>
        <v>Hyannis</v>
      </c>
      <c r="B1097" s="58">
        <v>5</v>
      </c>
      <c r="C1097" s="58">
        <v>12332</v>
      </c>
      <c r="D1097" s="49" t="s">
        <v>2436</v>
      </c>
      <c r="E1097" s="49" t="s">
        <v>2518</v>
      </c>
      <c r="F1097" s="45">
        <v>255.20457522512305</v>
      </c>
      <c r="G1097" s="50">
        <v>138</v>
      </c>
    </row>
    <row r="1098" spans="1:7" ht="31.5" x14ac:dyDescent="0.25">
      <c r="A1098" s="58" t="str">
        <f>VLOOKUP('By Town'!D1098,'Towns by Region'!$A$2:$B$360,2,FALSE)</f>
        <v>Hyannis</v>
      </c>
      <c r="B1098" s="58">
        <v>5</v>
      </c>
      <c r="C1098" s="58">
        <v>12341</v>
      </c>
      <c r="D1098" s="49" t="s">
        <v>2436</v>
      </c>
      <c r="E1098" s="49" t="s">
        <v>2518</v>
      </c>
      <c r="F1098" s="45">
        <v>255.09848690455047</v>
      </c>
      <c r="G1098" s="50">
        <v>140</v>
      </c>
    </row>
    <row r="1099" spans="1:7" ht="15.75" x14ac:dyDescent="0.25">
      <c r="A1099" s="58" t="str">
        <f>VLOOKUP('By Town'!D1099,'Towns by Region'!$A$2:$B$360,2,FALSE)</f>
        <v>Hyannis</v>
      </c>
      <c r="B1099" s="58">
        <v>5</v>
      </c>
      <c r="C1099" s="58">
        <v>1103</v>
      </c>
      <c r="D1099" s="49" t="s">
        <v>2436</v>
      </c>
      <c r="E1099" s="49" t="s">
        <v>4622</v>
      </c>
      <c r="F1099" s="45">
        <v>253.74653754364749</v>
      </c>
      <c r="G1099" s="50">
        <v>145</v>
      </c>
    </row>
    <row r="1100" spans="1:7" ht="31.5" x14ac:dyDescent="0.25">
      <c r="A1100" s="58" t="str">
        <f>VLOOKUP('By Town'!D1100,'Towns by Region'!$A$2:$B$360,2,FALSE)</f>
        <v>Hyannis</v>
      </c>
      <c r="B1100" s="58">
        <v>5</v>
      </c>
      <c r="C1100" s="58">
        <v>7803</v>
      </c>
      <c r="D1100" s="49" t="s">
        <v>2436</v>
      </c>
      <c r="E1100" s="49" t="s">
        <v>2528</v>
      </c>
      <c r="F1100" s="45">
        <v>250.50138175549316</v>
      </c>
      <c r="G1100" s="50">
        <v>152</v>
      </c>
    </row>
    <row r="1101" spans="1:7" ht="15.75" x14ac:dyDescent="0.25">
      <c r="A1101" s="58" t="str">
        <f>VLOOKUP('By Town'!D1101,'Towns by Region'!$A$2:$B$360,2,FALSE)</f>
        <v>Hyannis</v>
      </c>
      <c r="B1101" s="58">
        <v>5</v>
      </c>
      <c r="C1101" s="58">
        <v>16481</v>
      </c>
      <c r="D1101" s="49" t="s">
        <v>2436</v>
      </c>
      <c r="E1101" s="49" t="s">
        <v>4640</v>
      </c>
      <c r="F1101" s="45">
        <v>243.09889569585886</v>
      </c>
      <c r="G1101" s="50">
        <v>177</v>
      </c>
    </row>
    <row r="1102" spans="1:7" ht="31.5" x14ac:dyDescent="0.25">
      <c r="A1102" s="58" t="str">
        <f>VLOOKUP('By Town'!D1102,'Towns by Region'!$A$2:$B$360,2,FALSE)</f>
        <v>Hyannis</v>
      </c>
      <c r="B1102" s="58">
        <v>5</v>
      </c>
      <c r="C1102" s="58">
        <v>12337</v>
      </c>
      <c r="D1102" s="49" t="s">
        <v>2436</v>
      </c>
      <c r="E1102" s="49" t="s">
        <v>4653</v>
      </c>
      <c r="F1102" s="45">
        <v>233.59741073634297</v>
      </c>
      <c r="G1102" s="50">
        <v>204</v>
      </c>
    </row>
    <row r="1103" spans="1:7" ht="31.5" x14ac:dyDescent="0.25">
      <c r="A1103" s="58" t="str">
        <f>VLOOKUP('By Town'!D1103,'Towns by Region'!$A$2:$B$360,2,FALSE)</f>
        <v>Hyannis</v>
      </c>
      <c r="B1103" s="58">
        <v>5</v>
      </c>
      <c r="C1103" s="58">
        <v>12336</v>
      </c>
      <c r="D1103" s="49" t="s">
        <v>2436</v>
      </c>
      <c r="E1103" s="49" t="s">
        <v>2518</v>
      </c>
      <c r="F1103" s="45">
        <v>233.59248734645664</v>
      </c>
      <c r="G1103" s="50">
        <v>206</v>
      </c>
    </row>
    <row r="1104" spans="1:7" ht="31.5" x14ac:dyDescent="0.25">
      <c r="A1104" s="58" t="str">
        <f>VLOOKUP('By Town'!D1104,'Towns by Region'!$A$2:$B$360,2,FALSE)</f>
        <v>Hyannis</v>
      </c>
      <c r="B1104" s="58">
        <v>5</v>
      </c>
      <c r="C1104" s="58">
        <v>12339</v>
      </c>
      <c r="D1104" s="49" t="s">
        <v>2436</v>
      </c>
      <c r="E1104" s="49" t="s">
        <v>2518</v>
      </c>
      <c r="F1104" s="45">
        <v>230.13054118126081</v>
      </c>
      <c r="G1104" s="50">
        <v>213</v>
      </c>
    </row>
    <row r="1105" spans="1:7" ht="31.5" x14ac:dyDescent="0.25">
      <c r="A1105" s="58" t="str">
        <f>VLOOKUP('By Town'!D1105,'Towns by Region'!$A$2:$B$360,2,FALSE)</f>
        <v>Hyannis</v>
      </c>
      <c r="B1105" s="58">
        <v>5</v>
      </c>
      <c r="C1105" s="58">
        <v>12340</v>
      </c>
      <c r="D1105" s="49" t="s">
        <v>2436</v>
      </c>
      <c r="E1105" s="49" t="s">
        <v>2518</v>
      </c>
      <c r="F1105" s="45">
        <v>230.11822878101646</v>
      </c>
      <c r="G1105" s="50">
        <v>215</v>
      </c>
    </row>
    <row r="1106" spans="1:7" ht="15.75" x14ac:dyDescent="0.25">
      <c r="A1106" s="58" t="str">
        <f>VLOOKUP('By Town'!D1106,'Towns by Region'!$A$2:$B$360,2,FALSE)</f>
        <v>Hyannis</v>
      </c>
      <c r="B1106" s="58">
        <v>5</v>
      </c>
      <c r="C1106" s="58">
        <v>6882</v>
      </c>
      <c r="D1106" s="49" t="s">
        <v>2436</v>
      </c>
      <c r="E1106" s="49" t="s">
        <v>4660</v>
      </c>
      <c r="F1106" s="45">
        <v>229.84564278401629</v>
      </c>
      <c r="G1106" s="50">
        <v>219</v>
      </c>
    </row>
    <row r="1107" spans="1:7" ht="15.75" x14ac:dyDescent="0.25">
      <c r="A1107" s="58" t="str">
        <f>VLOOKUP('By Town'!D1107,'Towns by Region'!$A$2:$B$360,2,FALSE)</f>
        <v>Hyannis</v>
      </c>
      <c r="B1107" s="58">
        <v>5</v>
      </c>
      <c r="C1107" s="58">
        <v>8886</v>
      </c>
      <c r="D1107" s="49" t="s">
        <v>2436</v>
      </c>
      <c r="E1107" s="49" t="s">
        <v>2619</v>
      </c>
      <c r="F1107" s="45">
        <v>224.48347988276046</v>
      </c>
      <c r="G1107" s="50">
        <v>262</v>
      </c>
    </row>
    <row r="1108" spans="1:7" ht="31.5" x14ac:dyDescent="0.25">
      <c r="A1108" s="58" t="str">
        <f>VLOOKUP('By Town'!D1108,'Towns by Region'!$A$2:$B$360,2,FALSE)</f>
        <v>Hyannis</v>
      </c>
      <c r="B1108" s="58">
        <v>5</v>
      </c>
      <c r="C1108" s="58">
        <v>23482</v>
      </c>
      <c r="D1108" s="49" t="s">
        <v>2436</v>
      </c>
      <c r="E1108" s="49" t="s">
        <v>4616</v>
      </c>
      <c r="F1108" s="45">
        <v>220.48729087482155</v>
      </c>
      <c r="G1108" s="50">
        <v>268</v>
      </c>
    </row>
    <row r="1109" spans="1:7" ht="31.5" x14ac:dyDescent="0.25">
      <c r="A1109" s="58" t="str">
        <f>VLOOKUP('By Town'!D1109,'Towns by Region'!$A$2:$B$360,2,FALSE)</f>
        <v>Hyannis</v>
      </c>
      <c r="B1109" s="58">
        <v>5</v>
      </c>
      <c r="C1109" s="58">
        <v>12338</v>
      </c>
      <c r="D1109" s="49" t="s">
        <v>2436</v>
      </c>
      <c r="E1109" s="49" t="s">
        <v>2518</v>
      </c>
      <c r="F1109" s="45">
        <v>217.06620654729079</v>
      </c>
      <c r="G1109" s="50">
        <v>291</v>
      </c>
    </row>
    <row r="1110" spans="1:7" ht="15.75" x14ac:dyDescent="0.25">
      <c r="A1110" s="58" t="str">
        <f>VLOOKUP('By Town'!D1110,'Towns by Region'!$A$2:$B$360,2,FALSE)</f>
        <v>Hyannis</v>
      </c>
      <c r="B1110" s="58">
        <v>5</v>
      </c>
      <c r="C1110" s="58">
        <v>18082</v>
      </c>
      <c r="D1110" s="49" t="s">
        <v>2436</v>
      </c>
      <c r="E1110" s="49" t="s">
        <v>4706</v>
      </c>
      <c r="F1110" s="45">
        <v>211.07561328900832</v>
      </c>
      <c r="G1110" s="50">
        <v>360</v>
      </c>
    </row>
    <row r="1111" spans="1:7" ht="15.75" x14ac:dyDescent="0.25">
      <c r="A1111" s="58" t="str">
        <f>VLOOKUP('By Town'!D1111,'Towns by Region'!$A$2:$B$360,2,FALSE)</f>
        <v>Hyannis</v>
      </c>
      <c r="B1111" s="58">
        <v>5</v>
      </c>
      <c r="C1111" s="58">
        <v>20648</v>
      </c>
      <c r="D1111" s="49" t="s">
        <v>2436</v>
      </c>
      <c r="E1111" s="49" t="s">
        <v>4707</v>
      </c>
      <c r="F1111" s="45">
        <v>211.00744049828884</v>
      </c>
      <c r="G1111" s="50">
        <v>367</v>
      </c>
    </row>
    <row r="1112" spans="1:7" ht="15.75" x14ac:dyDescent="0.25">
      <c r="A1112" s="58" t="str">
        <f>VLOOKUP('By Town'!D1112,'Towns by Region'!$A$2:$B$360,2,FALSE)</f>
        <v>Hyannis</v>
      </c>
      <c r="B1112" s="58">
        <v>5</v>
      </c>
      <c r="C1112" s="58">
        <v>2635</v>
      </c>
      <c r="D1112" s="49" t="s">
        <v>2436</v>
      </c>
      <c r="E1112" s="49" t="s">
        <v>4724</v>
      </c>
      <c r="F1112" s="45">
        <v>202.44867106414119</v>
      </c>
      <c r="G1112" s="50">
        <v>470</v>
      </c>
    </row>
    <row r="1113" spans="1:7" ht="31.5" x14ac:dyDescent="0.25">
      <c r="A1113" s="58" t="str">
        <f>VLOOKUP('By Town'!D1113,'Towns by Region'!$A$2:$B$360,2,FALSE)</f>
        <v>Hyannis</v>
      </c>
      <c r="B1113" s="58">
        <v>5</v>
      </c>
      <c r="C1113" s="58">
        <v>23483</v>
      </c>
      <c r="D1113" s="49" t="s">
        <v>2436</v>
      </c>
      <c r="E1113" s="49" t="s">
        <v>4616</v>
      </c>
      <c r="F1113" s="45">
        <v>202.32904509772052</v>
      </c>
      <c r="G1113" s="50">
        <v>473</v>
      </c>
    </row>
    <row r="1114" spans="1:7" ht="15.75" x14ac:dyDescent="0.25">
      <c r="A1114" s="58" t="str">
        <f>VLOOKUP('By Town'!D1114,'Towns by Region'!$A$2:$B$360,2,FALSE)</f>
        <v>Hyannis</v>
      </c>
      <c r="B1114" s="58">
        <v>5</v>
      </c>
      <c r="C1114" s="58">
        <v>21198</v>
      </c>
      <c r="D1114" s="49" t="s">
        <v>2436</v>
      </c>
      <c r="E1114" s="49" t="s">
        <v>4740</v>
      </c>
      <c r="F1114" s="45">
        <v>193.08752629418069</v>
      </c>
      <c r="G1114" s="50">
        <v>546</v>
      </c>
    </row>
    <row r="1115" spans="1:7" ht="15.75" x14ac:dyDescent="0.25">
      <c r="A1115" s="58" t="str">
        <f>VLOOKUP('By Town'!D1115,'Towns by Region'!$A$2:$B$360,2,FALSE)</f>
        <v>Hyannis</v>
      </c>
      <c r="B1115" s="58">
        <v>5</v>
      </c>
      <c r="C1115" s="58">
        <v>22960</v>
      </c>
      <c r="D1115" s="49" t="s">
        <v>2436</v>
      </c>
      <c r="E1115" s="49" t="s">
        <v>2854</v>
      </c>
      <c r="F1115" s="45">
        <v>189.3651034378878</v>
      </c>
      <c r="G1115" s="50">
        <v>591</v>
      </c>
    </row>
    <row r="1116" spans="1:7" ht="31.5" x14ac:dyDescent="0.25">
      <c r="A1116" s="58" t="str">
        <f>VLOOKUP('By Town'!D1116,'Towns by Region'!$A$2:$B$360,2,FALSE)</f>
        <v>Hyannis</v>
      </c>
      <c r="B1116" s="58">
        <v>5</v>
      </c>
      <c r="C1116" s="58">
        <v>7802</v>
      </c>
      <c r="D1116" s="49" t="s">
        <v>2436</v>
      </c>
      <c r="E1116" s="49" t="s">
        <v>2528</v>
      </c>
      <c r="F1116" s="45">
        <v>185.43351072596363</v>
      </c>
      <c r="G1116" s="50">
        <v>633</v>
      </c>
    </row>
    <row r="1117" spans="1:7" ht="15.75" x14ac:dyDescent="0.25">
      <c r="A1117" s="58" t="str">
        <f>VLOOKUP('By Town'!D1117,'Towns by Region'!$A$2:$B$360,2,FALSE)</f>
        <v>Hyannis</v>
      </c>
      <c r="B1117" s="58">
        <v>5</v>
      </c>
      <c r="C1117" s="58">
        <v>8887</v>
      </c>
      <c r="D1117" s="49" t="s">
        <v>2436</v>
      </c>
      <c r="E1117" s="49" t="s">
        <v>2619</v>
      </c>
      <c r="F1117" s="45">
        <v>184.48347988276046</v>
      </c>
      <c r="G1117" s="50">
        <v>637</v>
      </c>
    </row>
    <row r="1118" spans="1:7" ht="15.75" x14ac:dyDescent="0.25">
      <c r="A1118" s="58" t="str">
        <f>VLOOKUP('By Town'!D1118,'Towns by Region'!$A$2:$B$360,2,FALSE)</f>
        <v>Hyannis</v>
      </c>
      <c r="B1118" s="58">
        <v>5</v>
      </c>
      <c r="C1118" s="58">
        <v>823</v>
      </c>
      <c r="D1118" s="49" t="s">
        <v>2436</v>
      </c>
      <c r="E1118" s="49" t="s">
        <v>2963</v>
      </c>
      <c r="F1118" s="45">
        <v>171.86598894100686</v>
      </c>
      <c r="G1118" s="50">
        <v>764</v>
      </c>
    </row>
    <row r="1119" spans="1:7" ht="15.75" x14ac:dyDescent="0.25">
      <c r="A1119" s="58" t="str">
        <f>VLOOKUP('By Town'!D1119,'Towns by Region'!$A$2:$B$360,2,FALSE)</f>
        <v>Hyannis</v>
      </c>
      <c r="B1119" s="58">
        <v>5</v>
      </c>
      <c r="C1119" s="58">
        <v>20808</v>
      </c>
      <c r="D1119" s="49" t="s">
        <v>2436</v>
      </c>
      <c r="E1119" s="49" t="s">
        <v>4786</v>
      </c>
      <c r="F1119" s="45">
        <v>171.02955782472776</v>
      </c>
      <c r="G1119" s="50">
        <v>770</v>
      </c>
    </row>
    <row r="1120" spans="1:7" ht="15.75" x14ac:dyDescent="0.25">
      <c r="A1120" s="58" t="str">
        <f>VLOOKUP('By Town'!D1120,'Towns by Region'!$A$2:$B$360,2,FALSE)</f>
        <v>Hyannis</v>
      </c>
      <c r="B1120" s="58">
        <v>5</v>
      </c>
      <c r="C1120" s="58">
        <v>20649</v>
      </c>
      <c r="D1120" s="49" t="s">
        <v>2436</v>
      </c>
      <c r="E1120" s="49" t="s">
        <v>4707</v>
      </c>
      <c r="F1120" s="45">
        <v>170.77349040601896</v>
      </c>
      <c r="G1120" s="50">
        <v>774</v>
      </c>
    </row>
    <row r="1121" spans="1:7" ht="31.5" x14ac:dyDescent="0.25">
      <c r="A1121" s="58" t="str">
        <f>VLOOKUP('By Town'!D1121,'Towns by Region'!$A$2:$B$360,2,FALSE)</f>
        <v>Hyannis</v>
      </c>
      <c r="B1121" s="58">
        <v>5</v>
      </c>
      <c r="C1121" s="58">
        <v>23485</v>
      </c>
      <c r="D1121" s="49" t="s">
        <v>2436</v>
      </c>
      <c r="E1121" s="49" t="s">
        <v>4616</v>
      </c>
      <c r="F1121" s="45">
        <v>160.90554719409693</v>
      </c>
      <c r="G1121" s="50">
        <v>850</v>
      </c>
    </row>
    <row r="1122" spans="1:7" ht="15.75" x14ac:dyDescent="0.25">
      <c r="A1122" s="58" t="str">
        <f>VLOOKUP('By Town'!D1122,'Towns by Region'!$A$2:$B$360,2,FALSE)</f>
        <v>Hyannis</v>
      </c>
      <c r="B1122" s="58">
        <v>5</v>
      </c>
      <c r="C1122" s="58">
        <v>22959</v>
      </c>
      <c r="D1122" s="49" t="s">
        <v>2436</v>
      </c>
      <c r="E1122" s="49" t="s">
        <v>2854</v>
      </c>
      <c r="F1122" s="45">
        <v>160.40891532061363</v>
      </c>
      <c r="G1122" s="50">
        <v>853</v>
      </c>
    </row>
    <row r="1123" spans="1:7" ht="15.75" x14ac:dyDescent="0.25">
      <c r="A1123" s="58" t="str">
        <f>VLOOKUP('By Town'!D1123,'Towns by Region'!$A$2:$B$360,2,FALSE)</f>
        <v>Hyannis</v>
      </c>
      <c r="B1123" s="58">
        <v>5</v>
      </c>
      <c r="C1123" s="58">
        <v>824</v>
      </c>
      <c r="D1123" s="49" t="s">
        <v>2436</v>
      </c>
      <c r="E1123" s="49" t="s">
        <v>2963</v>
      </c>
      <c r="F1123" s="45">
        <v>156.90738149021513</v>
      </c>
      <c r="G1123" s="50">
        <v>874</v>
      </c>
    </row>
    <row r="1124" spans="1:7" ht="15.75" x14ac:dyDescent="0.25">
      <c r="A1124" s="58" t="str">
        <f>VLOOKUP('By Town'!D1124,'Towns by Region'!$A$2:$B$360,2,FALSE)</f>
        <v>Hyannis</v>
      </c>
      <c r="B1124" s="58">
        <v>5</v>
      </c>
      <c r="C1124" s="58">
        <v>14270</v>
      </c>
      <c r="D1124" s="49" t="s">
        <v>2436</v>
      </c>
      <c r="E1124" s="49" t="s">
        <v>3051</v>
      </c>
      <c r="F1124" s="45">
        <v>147.9173997113549</v>
      </c>
      <c r="G1124" s="50">
        <v>923</v>
      </c>
    </row>
    <row r="1125" spans="1:7" ht="15.75" x14ac:dyDescent="0.25">
      <c r="A1125" s="58" t="str">
        <f>VLOOKUP('By Town'!D1125,'Towns by Region'!$A$2:$B$360,2,FALSE)</f>
        <v>Lawrence</v>
      </c>
      <c r="B1125" s="58">
        <v>4</v>
      </c>
      <c r="C1125" s="58">
        <v>9980</v>
      </c>
      <c r="D1125" s="49" t="s">
        <v>1308</v>
      </c>
      <c r="E1125" s="49" t="s">
        <v>4959</v>
      </c>
      <c r="F1125" s="45">
        <v>233.02541177849801</v>
      </c>
      <c r="G1125" s="50">
        <v>219</v>
      </c>
    </row>
    <row r="1126" spans="1:7" ht="15.75" x14ac:dyDescent="0.25">
      <c r="A1126" s="58" t="str">
        <f>VLOOKUP('By Town'!D1126,'Towns by Region'!$A$2:$B$360,2,FALSE)</f>
        <v>Lawrence</v>
      </c>
      <c r="B1126" s="58">
        <v>4</v>
      </c>
      <c r="C1126" s="58">
        <v>9981</v>
      </c>
      <c r="D1126" s="49" t="s">
        <v>1308</v>
      </c>
      <c r="E1126" s="49" t="s">
        <v>4959</v>
      </c>
      <c r="F1126" s="45">
        <v>233.00836262507394</v>
      </c>
      <c r="G1126" s="50">
        <v>220</v>
      </c>
    </row>
    <row r="1127" spans="1:7" ht="31.5" x14ac:dyDescent="0.25">
      <c r="A1127" s="58" t="str">
        <f>VLOOKUP('By Town'!D1127,'Towns by Region'!$A$2:$B$360,2,FALSE)</f>
        <v>Lawrence</v>
      </c>
      <c r="B1127" s="58">
        <v>4</v>
      </c>
      <c r="C1127" s="58">
        <v>23153</v>
      </c>
      <c r="D1127" s="49" t="s">
        <v>1308</v>
      </c>
      <c r="E1127" s="49" t="s">
        <v>4960</v>
      </c>
      <c r="F1127" s="45">
        <v>233.00534183722357</v>
      </c>
      <c r="G1127" s="50">
        <v>221</v>
      </c>
    </row>
    <row r="1128" spans="1:7" ht="15.75" x14ac:dyDescent="0.25">
      <c r="A1128" s="58" t="str">
        <f>VLOOKUP('By Town'!D1128,'Towns by Region'!$A$2:$B$360,2,FALSE)</f>
        <v>Lawrence</v>
      </c>
      <c r="B1128" s="58">
        <v>4</v>
      </c>
      <c r="C1128" s="58">
        <v>14934</v>
      </c>
      <c r="D1128" s="49" t="s">
        <v>1308</v>
      </c>
      <c r="E1128" s="49" t="s">
        <v>4961</v>
      </c>
      <c r="F1128" s="45">
        <v>233.00155481977455</v>
      </c>
      <c r="G1128" s="50">
        <v>222</v>
      </c>
    </row>
    <row r="1129" spans="1:7" ht="15.75" x14ac:dyDescent="0.25">
      <c r="A1129" s="58" t="str">
        <f>VLOOKUP('By Town'!D1129,'Towns by Region'!$A$2:$B$360,2,FALSE)</f>
        <v>Lawrence</v>
      </c>
      <c r="B1129" s="58">
        <v>4</v>
      </c>
      <c r="C1129" s="58">
        <v>15294</v>
      </c>
      <c r="D1129" s="49" t="s">
        <v>1308</v>
      </c>
      <c r="E1129" s="49" t="s">
        <v>4997</v>
      </c>
      <c r="F1129" s="45">
        <v>211.781025518082</v>
      </c>
      <c r="G1129" s="50">
        <v>324</v>
      </c>
    </row>
    <row r="1130" spans="1:7" ht="15.75" x14ac:dyDescent="0.25">
      <c r="A1130" s="58" t="str">
        <f>VLOOKUP('By Town'!D1130,'Towns by Region'!$A$2:$B$360,2,FALSE)</f>
        <v>Lawrence</v>
      </c>
      <c r="B1130" s="58">
        <v>4</v>
      </c>
      <c r="C1130" s="58">
        <v>17377</v>
      </c>
      <c r="D1130" s="49" t="s">
        <v>1308</v>
      </c>
      <c r="E1130" s="49" t="s">
        <v>5003</v>
      </c>
      <c r="F1130" s="45">
        <v>210.83032215683272</v>
      </c>
      <c r="G1130" s="50">
        <v>338</v>
      </c>
    </row>
    <row r="1131" spans="1:7" ht="15.75" x14ac:dyDescent="0.25">
      <c r="A1131" s="58" t="str">
        <f>VLOOKUP('By Town'!D1131,'Towns by Region'!$A$2:$B$360,2,FALSE)</f>
        <v>Lawrence</v>
      </c>
      <c r="B1131" s="58">
        <v>4</v>
      </c>
      <c r="C1131" s="58">
        <v>17376</v>
      </c>
      <c r="D1131" s="49" t="s">
        <v>1308</v>
      </c>
      <c r="E1131" s="49" t="s">
        <v>5003</v>
      </c>
      <c r="F1131" s="45">
        <v>210.65867938436548</v>
      </c>
      <c r="G1131" s="50">
        <v>340</v>
      </c>
    </row>
    <row r="1132" spans="1:7" ht="15.75" x14ac:dyDescent="0.25">
      <c r="A1132" s="58" t="str">
        <f>VLOOKUP('By Town'!D1132,'Towns by Region'!$A$2:$B$360,2,FALSE)</f>
        <v>Lawrence</v>
      </c>
      <c r="B1132" s="58">
        <v>4</v>
      </c>
      <c r="C1132" s="58">
        <v>2912</v>
      </c>
      <c r="D1132" s="49" t="s">
        <v>1308</v>
      </c>
      <c r="E1132" s="49" t="s">
        <v>5015</v>
      </c>
      <c r="F1132" s="45">
        <v>208.3240083799837</v>
      </c>
      <c r="G1132" s="50">
        <v>372</v>
      </c>
    </row>
    <row r="1133" spans="1:7" ht="31.5" x14ac:dyDescent="0.25">
      <c r="A1133" s="58" t="str">
        <f>VLOOKUP('By Town'!D1133,'Towns by Region'!$A$2:$B$360,2,FALSE)</f>
        <v>Lawrence</v>
      </c>
      <c r="B1133" s="58">
        <v>4</v>
      </c>
      <c r="C1133" s="58">
        <v>23152</v>
      </c>
      <c r="D1133" s="49" t="s">
        <v>1308</v>
      </c>
      <c r="E1133" s="49" t="s">
        <v>4960</v>
      </c>
      <c r="F1133" s="45">
        <v>208.00655516041354</v>
      </c>
      <c r="G1133" s="50">
        <v>381</v>
      </c>
    </row>
    <row r="1134" spans="1:7" ht="15.75" x14ac:dyDescent="0.25">
      <c r="A1134" s="58" t="str">
        <f>VLOOKUP('By Town'!D1134,'Towns by Region'!$A$2:$B$360,2,FALSE)</f>
        <v>Lawrence</v>
      </c>
      <c r="B1134" s="58">
        <v>4</v>
      </c>
      <c r="C1134" s="58">
        <v>14933</v>
      </c>
      <c r="D1134" s="49" t="s">
        <v>1308</v>
      </c>
      <c r="E1134" s="49" t="s">
        <v>4961</v>
      </c>
      <c r="F1134" s="45">
        <v>208.00386220401759</v>
      </c>
      <c r="G1134" s="50">
        <v>382</v>
      </c>
    </row>
    <row r="1135" spans="1:7" ht="15.75" x14ac:dyDescent="0.25">
      <c r="A1135" s="58" t="str">
        <f>VLOOKUP('By Town'!D1135,'Towns by Region'!$A$2:$B$360,2,FALSE)</f>
        <v>Lawrence</v>
      </c>
      <c r="B1135" s="58">
        <v>4</v>
      </c>
      <c r="C1135" s="58">
        <v>25544</v>
      </c>
      <c r="D1135" s="49" t="s">
        <v>1308</v>
      </c>
      <c r="E1135" s="49" t="s">
        <v>5032</v>
      </c>
      <c r="F1135" s="45">
        <v>206.27334640232144</v>
      </c>
      <c r="G1135" s="50">
        <v>413</v>
      </c>
    </row>
    <row r="1136" spans="1:7" ht="15.75" x14ac:dyDescent="0.25">
      <c r="A1136" s="58" t="str">
        <f>VLOOKUP('By Town'!D1136,'Towns by Region'!$A$2:$B$360,2,FALSE)</f>
        <v>Lawrence</v>
      </c>
      <c r="B1136" s="58">
        <v>4</v>
      </c>
      <c r="C1136" s="58">
        <v>10267</v>
      </c>
      <c r="D1136" s="49" t="s">
        <v>1308</v>
      </c>
      <c r="E1136" s="49" t="s">
        <v>5034</v>
      </c>
      <c r="F1136" s="45">
        <v>206.14693604080628</v>
      </c>
      <c r="G1136" s="50">
        <v>417</v>
      </c>
    </row>
    <row r="1137" spans="1:7" ht="15.75" x14ac:dyDescent="0.25">
      <c r="A1137" s="58" t="str">
        <f>VLOOKUP('By Town'!D1137,'Towns by Region'!$A$2:$B$360,2,FALSE)</f>
        <v>Lawrence</v>
      </c>
      <c r="B1137" s="58">
        <v>4</v>
      </c>
      <c r="C1137" s="58">
        <v>1546</v>
      </c>
      <c r="D1137" s="49" t="s">
        <v>1308</v>
      </c>
      <c r="E1137" s="49" t="s">
        <v>5086</v>
      </c>
      <c r="F1137" s="45">
        <v>199.43067717390093</v>
      </c>
      <c r="G1137" s="50">
        <v>563</v>
      </c>
    </row>
    <row r="1138" spans="1:7" ht="15.75" x14ac:dyDescent="0.25">
      <c r="A1138" s="58" t="str">
        <f>VLOOKUP('By Town'!D1138,'Towns by Region'!$A$2:$B$360,2,FALSE)</f>
        <v>Lawrence</v>
      </c>
      <c r="B1138" s="58">
        <v>4</v>
      </c>
      <c r="C1138" s="58">
        <v>16445</v>
      </c>
      <c r="D1138" s="49" t="s">
        <v>1308</v>
      </c>
      <c r="E1138" s="49" t="s">
        <v>5092</v>
      </c>
      <c r="F1138" s="45">
        <v>198.31520607323381</v>
      </c>
      <c r="G1138" s="50">
        <v>589</v>
      </c>
    </row>
    <row r="1139" spans="1:7" ht="15.75" x14ac:dyDescent="0.25">
      <c r="A1139" s="58" t="str">
        <f>VLOOKUP('By Town'!D1139,'Towns by Region'!$A$2:$B$360,2,FALSE)</f>
        <v>Lawrence</v>
      </c>
      <c r="B1139" s="58">
        <v>4</v>
      </c>
      <c r="C1139" s="58">
        <v>2636</v>
      </c>
      <c r="D1139" s="49" t="s">
        <v>1308</v>
      </c>
      <c r="E1139" s="49" t="s">
        <v>5107</v>
      </c>
      <c r="F1139" s="45">
        <v>196.46720359438893</v>
      </c>
      <c r="G1139" s="50">
        <v>630</v>
      </c>
    </row>
    <row r="1140" spans="1:7" ht="15.75" x14ac:dyDescent="0.25">
      <c r="A1140" s="58" t="str">
        <f>VLOOKUP('By Town'!D1140,'Towns by Region'!$A$2:$B$360,2,FALSE)</f>
        <v>Lawrence</v>
      </c>
      <c r="B1140" s="58">
        <v>4</v>
      </c>
      <c r="C1140" s="58">
        <v>23723</v>
      </c>
      <c r="D1140" s="49" t="s">
        <v>1308</v>
      </c>
      <c r="E1140" s="49" t="s">
        <v>5216</v>
      </c>
      <c r="F1140" s="45">
        <v>186.43884558884764</v>
      </c>
      <c r="G1140" s="50">
        <v>907</v>
      </c>
    </row>
    <row r="1141" spans="1:7" ht="15.75" x14ac:dyDescent="0.25">
      <c r="A1141" s="58" t="str">
        <f>VLOOKUP('By Town'!D1141,'Towns by Region'!$A$2:$B$360,2,FALSE)</f>
        <v>Lawrence</v>
      </c>
      <c r="B1141" s="58">
        <v>4</v>
      </c>
      <c r="C1141" s="58">
        <v>10441</v>
      </c>
      <c r="D1141" s="49" t="s">
        <v>1308</v>
      </c>
      <c r="E1141" s="49" t="s">
        <v>5218</v>
      </c>
      <c r="F1141" s="45">
        <v>185.58891528860477</v>
      </c>
      <c r="G1141" s="50">
        <v>928</v>
      </c>
    </row>
    <row r="1142" spans="1:7" ht="15.75" x14ac:dyDescent="0.25">
      <c r="A1142" s="58" t="str">
        <f>VLOOKUP('By Town'!D1142,'Towns by Region'!$A$2:$B$360,2,FALSE)</f>
        <v>Lawrence</v>
      </c>
      <c r="B1142" s="58">
        <v>4</v>
      </c>
      <c r="C1142" s="58">
        <v>23319</v>
      </c>
      <c r="D1142" s="49" t="s">
        <v>1308</v>
      </c>
      <c r="E1142" s="49" t="s">
        <v>5250</v>
      </c>
      <c r="F1142" s="45">
        <v>177.70298723730659</v>
      </c>
      <c r="G1142" s="50">
        <v>1074</v>
      </c>
    </row>
    <row r="1143" spans="1:7" ht="15.75" x14ac:dyDescent="0.25">
      <c r="A1143" s="58" t="str">
        <f>VLOOKUP('By Town'!D1143,'Towns by Region'!$A$2:$B$360,2,FALSE)</f>
        <v>Lawrence</v>
      </c>
      <c r="B1143" s="58">
        <v>4</v>
      </c>
      <c r="C1143" s="58">
        <v>1548</v>
      </c>
      <c r="D1143" s="49" t="s">
        <v>1308</v>
      </c>
      <c r="E1143" s="49" t="s">
        <v>5086</v>
      </c>
      <c r="F1143" s="45">
        <v>174.43102498541407</v>
      </c>
      <c r="G1143" s="50">
        <v>1136</v>
      </c>
    </row>
    <row r="1144" spans="1:7" ht="15.75" x14ac:dyDescent="0.25">
      <c r="A1144" s="58" t="str">
        <f>VLOOKUP('By Town'!D1144,'Towns by Region'!$A$2:$B$360,2,FALSE)</f>
        <v>Lawrence</v>
      </c>
      <c r="B1144" s="58">
        <v>4</v>
      </c>
      <c r="C1144" s="58">
        <v>15295</v>
      </c>
      <c r="D1144" s="49" t="s">
        <v>1308</v>
      </c>
      <c r="E1144" s="49" t="s">
        <v>4997</v>
      </c>
      <c r="F1144" s="45">
        <v>171.6489508215185</v>
      </c>
      <c r="G1144" s="50">
        <v>1175</v>
      </c>
    </row>
    <row r="1145" spans="1:7" ht="15.75" x14ac:dyDescent="0.25">
      <c r="A1145" s="58" t="str">
        <f>VLOOKUP('By Town'!D1145,'Towns by Region'!$A$2:$B$360,2,FALSE)</f>
        <v>Lawrence</v>
      </c>
      <c r="B1145" s="58">
        <v>4</v>
      </c>
      <c r="C1145" s="58">
        <v>2637</v>
      </c>
      <c r="D1145" s="49" t="s">
        <v>1308</v>
      </c>
      <c r="E1145" s="49" t="s">
        <v>5107</v>
      </c>
      <c r="F1145" s="45">
        <v>171.46723080824529</v>
      </c>
      <c r="G1145" s="50">
        <v>1180</v>
      </c>
    </row>
    <row r="1146" spans="1:7" ht="15.75" x14ac:dyDescent="0.25">
      <c r="A1146" s="58" t="str">
        <f>VLOOKUP('By Town'!D1146,'Towns by Region'!$A$2:$B$360,2,FALSE)</f>
        <v>Lawrence</v>
      </c>
      <c r="B1146" s="58">
        <v>4</v>
      </c>
      <c r="C1146" s="58">
        <v>2647</v>
      </c>
      <c r="D1146" s="49" t="s">
        <v>1308</v>
      </c>
      <c r="E1146" s="49" t="s">
        <v>5290</v>
      </c>
      <c r="F1146" s="45">
        <v>171.41819335410239</v>
      </c>
      <c r="G1146" s="50">
        <v>1181</v>
      </c>
    </row>
    <row r="1147" spans="1:7" ht="15.75" x14ac:dyDescent="0.25">
      <c r="A1147" s="58" t="str">
        <f>VLOOKUP('By Town'!D1147,'Towns by Region'!$A$2:$B$360,2,FALSE)</f>
        <v>Lawrence</v>
      </c>
      <c r="B1147" s="58">
        <v>4</v>
      </c>
      <c r="C1147" s="58">
        <v>754</v>
      </c>
      <c r="D1147" s="49" t="s">
        <v>1308</v>
      </c>
      <c r="E1147" s="49" t="s">
        <v>5295</v>
      </c>
      <c r="F1147" s="45">
        <v>170.34517974794534</v>
      </c>
      <c r="G1147" s="50">
        <v>1196</v>
      </c>
    </row>
    <row r="1148" spans="1:7" ht="31.5" x14ac:dyDescent="0.25">
      <c r="A1148" s="58" t="str">
        <f>VLOOKUP('By Town'!D1148,'Towns by Region'!$A$2:$B$360,2,FALSE)</f>
        <v>Lawrence</v>
      </c>
      <c r="B1148" s="58">
        <v>4</v>
      </c>
      <c r="C1148" s="58">
        <v>9808</v>
      </c>
      <c r="D1148" s="49" t="s">
        <v>1308</v>
      </c>
      <c r="E1148" s="49" t="s">
        <v>5298</v>
      </c>
      <c r="F1148" s="45">
        <v>169.74348273255751</v>
      </c>
      <c r="G1148" s="50">
        <v>1203</v>
      </c>
    </row>
    <row r="1149" spans="1:7" ht="15.75" x14ac:dyDescent="0.25">
      <c r="A1149" s="58" t="str">
        <f>VLOOKUP('By Town'!D1149,'Towns by Region'!$A$2:$B$360,2,FALSE)</f>
        <v>Lawrence</v>
      </c>
      <c r="B1149" s="58">
        <v>4</v>
      </c>
      <c r="C1149" s="58">
        <v>2911</v>
      </c>
      <c r="D1149" s="49" t="s">
        <v>1308</v>
      </c>
      <c r="E1149" s="49" t="s">
        <v>5015</v>
      </c>
      <c r="F1149" s="45">
        <v>168.2681076697003</v>
      </c>
      <c r="G1149" s="50">
        <v>1234</v>
      </c>
    </row>
    <row r="1150" spans="1:7" ht="15.75" x14ac:dyDescent="0.25">
      <c r="A1150" s="58" t="str">
        <f>VLOOKUP('By Town'!D1150,'Towns by Region'!$A$2:$B$360,2,FALSE)</f>
        <v>Lawrence</v>
      </c>
      <c r="B1150" s="58">
        <v>4</v>
      </c>
      <c r="C1150" s="58">
        <v>19221</v>
      </c>
      <c r="D1150" s="49" t="s">
        <v>1308</v>
      </c>
      <c r="E1150" s="49" t="s">
        <v>5348</v>
      </c>
      <c r="F1150" s="45">
        <v>161.9336056668389</v>
      </c>
      <c r="G1150" s="50">
        <v>1355</v>
      </c>
    </row>
    <row r="1151" spans="1:7" ht="15.75" x14ac:dyDescent="0.25">
      <c r="A1151" s="58" t="str">
        <f>VLOOKUP('By Town'!D1151,'Towns by Region'!$A$2:$B$360,2,FALSE)</f>
        <v>Lawrence</v>
      </c>
      <c r="B1151" s="58">
        <v>4</v>
      </c>
      <c r="C1151" s="58">
        <v>278</v>
      </c>
      <c r="D1151" s="49" t="s">
        <v>1308</v>
      </c>
      <c r="E1151" s="49" t="s">
        <v>5354</v>
      </c>
      <c r="F1151" s="45">
        <v>161.28563861363924</v>
      </c>
      <c r="G1151" s="50">
        <v>1367</v>
      </c>
    </row>
    <row r="1152" spans="1:7" ht="15.75" x14ac:dyDescent="0.25">
      <c r="A1152" s="58" t="str">
        <f>VLOOKUP('By Town'!D1152,'Towns by Region'!$A$2:$B$360,2,FALSE)</f>
        <v>Lawrence</v>
      </c>
      <c r="B1152" s="58">
        <v>4</v>
      </c>
      <c r="C1152" s="58">
        <v>273</v>
      </c>
      <c r="D1152" s="49" t="s">
        <v>1308</v>
      </c>
      <c r="E1152" s="49" t="s">
        <v>5354</v>
      </c>
      <c r="F1152" s="45">
        <v>161.20107655838876</v>
      </c>
      <c r="G1152" s="50">
        <v>1371</v>
      </c>
    </row>
    <row r="1153" spans="1:7" ht="15.75" x14ac:dyDescent="0.25">
      <c r="A1153" s="58" t="str">
        <f>VLOOKUP('By Town'!D1153,'Towns by Region'!$A$2:$B$360,2,FALSE)</f>
        <v>Lawrence</v>
      </c>
      <c r="B1153" s="58">
        <v>4</v>
      </c>
      <c r="C1153" s="58">
        <v>15051</v>
      </c>
      <c r="D1153" s="49" t="s">
        <v>1308</v>
      </c>
      <c r="E1153" s="49" t="s">
        <v>5356</v>
      </c>
      <c r="F1153" s="45">
        <v>161.16455780351208</v>
      </c>
      <c r="G1153" s="50">
        <v>1373</v>
      </c>
    </row>
    <row r="1154" spans="1:7" ht="15.75" x14ac:dyDescent="0.25">
      <c r="A1154" s="58" t="str">
        <f>VLOOKUP('By Town'!D1154,'Towns by Region'!$A$2:$B$360,2,FALSE)</f>
        <v>Lawrence</v>
      </c>
      <c r="B1154" s="58">
        <v>4</v>
      </c>
      <c r="C1154" s="58">
        <v>15052</v>
      </c>
      <c r="D1154" s="49" t="s">
        <v>1308</v>
      </c>
      <c r="E1154" s="49" t="s">
        <v>5356</v>
      </c>
      <c r="F1154" s="45">
        <v>161.12536533707936</v>
      </c>
      <c r="G1154" s="50">
        <v>1375</v>
      </c>
    </row>
    <row r="1155" spans="1:7" ht="15.75" x14ac:dyDescent="0.25">
      <c r="A1155" s="58" t="str">
        <f>VLOOKUP('By Town'!D1155,'Towns by Region'!$A$2:$B$360,2,FALSE)</f>
        <v>Lawrence</v>
      </c>
      <c r="B1155" s="58">
        <v>4</v>
      </c>
      <c r="C1155" s="58">
        <v>16513</v>
      </c>
      <c r="D1155" s="49" t="s">
        <v>1308</v>
      </c>
      <c r="E1155" s="49" t="s">
        <v>5359</v>
      </c>
      <c r="F1155" s="45">
        <v>160.99867651379199</v>
      </c>
      <c r="G1155" s="50">
        <v>1378</v>
      </c>
    </row>
    <row r="1156" spans="1:7" ht="15.75" x14ac:dyDescent="0.25">
      <c r="A1156" s="58" t="str">
        <f>VLOOKUP('By Town'!D1156,'Towns by Region'!$A$2:$B$360,2,FALSE)</f>
        <v>Lawrence</v>
      </c>
      <c r="B1156" s="58">
        <v>4</v>
      </c>
      <c r="C1156" s="58">
        <v>279</v>
      </c>
      <c r="D1156" s="49" t="s">
        <v>1308</v>
      </c>
      <c r="E1156" s="49" t="s">
        <v>5354</v>
      </c>
      <c r="F1156" s="45">
        <v>160.90329917897108</v>
      </c>
      <c r="G1156" s="50">
        <v>1381</v>
      </c>
    </row>
    <row r="1157" spans="1:7" ht="15.75" x14ac:dyDescent="0.25">
      <c r="A1157" s="58" t="str">
        <f>VLOOKUP('By Town'!D1157,'Towns by Region'!$A$2:$B$360,2,FALSE)</f>
        <v>Lawrence</v>
      </c>
      <c r="B1157" s="58">
        <v>4</v>
      </c>
      <c r="C1157" s="58">
        <v>10808</v>
      </c>
      <c r="D1157" s="49" t="s">
        <v>1308</v>
      </c>
      <c r="E1157" s="49" t="s">
        <v>5361</v>
      </c>
      <c r="F1157" s="45">
        <v>160.76576564599847</v>
      </c>
      <c r="G1157" s="50">
        <v>1386</v>
      </c>
    </row>
    <row r="1158" spans="1:7" ht="15.75" x14ac:dyDescent="0.25">
      <c r="A1158" s="58" t="str">
        <f>VLOOKUP('By Town'!D1158,'Towns by Region'!$A$2:$B$360,2,FALSE)</f>
        <v>Lawrence</v>
      </c>
      <c r="B1158" s="58">
        <v>4</v>
      </c>
      <c r="C1158" s="58">
        <v>4827</v>
      </c>
      <c r="D1158" s="49" t="s">
        <v>1308</v>
      </c>
      <c r="E1158" s="49" t="s">
        <v>5375</v>
      </c>
      <c r="F1158" s="45">
        <v>154.82827270711684</v>
      </c>
      <c r="G1158" s="50">
        <v>1473</v>
      </c>
    </row>
    <row r="1159" spans="1:7" ht="15.75" x14ac:dyDescent="0.25">
      <c r="A1159" s="58" t="str">
        <f>VLOOKUP('By Town'!D1159,'Towns by Region'!$A$2:$B$360,2,FALSE)</f>
        <v>Lawrence</v>
      </c>
      <c r="B1159" s="58">
        <v>4</v>
      </c>
      <c r="C1159" s="58">
        <v>23722</v>
      </c>
      <c r="D1159" s="49" t="s">
        <v>1308</v>
      </c>
      <c r="E1159" s="49" t="s">
        <v>5216</v>
      </c>
      <c r="F1159" s="45">
        <v>146.3847306001463</v>
      </c>
      <c r="G1159" s="50">
        <v>1582</v>
      </c>
    </row>
    <row r="1160" spans="1:7" ht="15.75" x14ac:dyDescent="0.25">
      <c r="A1160" s="58" t="str">
        <f>VLOOKUP('By Town'!D1160,'Towns by Region'!$A$2:$B$360,2,FALSE)</f>
        <v>Lawrence</v>
      </c>
      <c r="B1160" s="58">
        <v>4</v>
      </c>
      <c r="C1160" s="58">
        <v>16512</v>
      </c>
      <c r="D1160" s="49" t="s">
        <v>1308</v>
      </c>
      <c r="E1160" s="49" t="s">
        <v>5359</v>
      </c>
      <c r="F1160" s="45">
        <v>146.00816337771658</v>
      </c>
      <c r="G1160" s="50">
        <v>1592</v>
      </c>
    </row>
    <row r="1161" spans="1:7" ht="15.75" x14ac:dyDescent="0.25">
      <c r="A1161" s="58" t="str">
        <f>VLOOKUP('By Town'!D1161,'Towns by Region'!$A$2:$B$360,2,FALSE)</f>
        <v>Lawrence</v>
      </c>
      <c r="B1161" s="58">
        <v>4</v>
      </c>
      <c r="C1161" s="58">
        <v>15050</v>
      </c>
      <c r="D1161" s="49" t="s">
        <v>1308</v>
      </c>
      <c r="E1161" s="49" t="s">
        <v>5356</v>
      </c>
      <c r="F1161" s="45">
        <v>145.9925030320195</v>
      </c>
      <c r="G1161" s="50">
        <v>1593</v>
      </c>
    </row>
    <row r="1162" spans="1:7" ht="15.75" x14ac:dyDescent="0.25">
      <c r="A1162" s="58" t="str">
        <f>VLOOKUP('By Town'!D1162,'Towns by Region'!$A$2:$B$360,2,FALSE)</f>
        <v>Lawrence</v>
      </c>
      <c r="B1162" s="58">
        <v>4</v>
      </c>
      <c r="C1162" s="58">
        <v>10807</v>
      </c>
      <c r="D1162" s="49" t="s">
        <v>1308</v>
      </c>
      <c r="E1162" s="49" t="s">
        <v>5361</v>
      </c>
      <c r="F1162" s="45">
        <v>145.77608574682014</v>
      </c>
      <c r="G1162" s="50">
        <v>1601</v>
      </c>
    </row>
    <row r="1163" spans="1:7" ht="15.75" x14ac:dyDescent="0.25">
      <c r="A1163" s="58" t="str">
        <f>VLOOKUP('By Town'!D1163,'Towns by Region'!$A$2:$B$360,2,FALSE)</f>
        <v>Lawrence</v>
      </c>
      <c r="B1163" s="58">
        <v>4</v>
      </c>
      <c r="C1163" s="58">
        <v>10440</v>
      </c>
      <c r="D1163" s="49" t="s">
        <v>1308</v>
      </c>
      <c r="E1163" s="49" t="s">
        <v>5218</v>
      </c>
      <c r="F1163" s="45">
        <v>145.6306913067923</v>
      </c>
      <c r="G1163" s="50">
        <v>1607</v>
      </c>
    </row>
    <row r="1164" spans="1:7" ht="15.75" x14ac:dyDescent="0.25">
      <c r="A1164" s="58" t="str">
        <f>VLOOKUP('By Town'!D1164,'Towns by Region'!$A$2:$B$360,2,FALSE)</f>
        <v>Lawrence</v>
      </c>
      <c r="B1164" s="58">
        <v>4</v>
      </c>
      <c r="C1164" s="58">
        <v>753</v>
      </c>
      <c r="D1164" s="49" t="s">
        <v>1308</v>
      </c>
      <c r="E1164" s="49" t="s">
        <v>5295</v>
      </c>
      <c r="F1164" s="45">
        <v>145.23178401768766</v>
      </c>
      <c r="G1164" s="50">
        <v>1608</v>
      </c>
    </row>
    <row r="1165" spans="1:7" ht="31.5" x14ac:dyDescent="0.25">
      <c r="A1165" s="58" t="str">
        <f>VLOOKUP('By Town'!D1165,'Towns by Region'!$A$2:$B$360,2,FALSE)</f>
        <v>Lawrence</v>
      </c>
      <c r="B1165" s="58">
        <v>4</v>
      </c>
      <c r="C1165" s="58">
        <v>9809</v>
      </c>
      <c r="D1165" s="49" t="s">
        <v>1308</v>
      </c>
      <c r="E1165" s="49" t="s">
        <v>5298</v>
      </c>
      <c r="F1165" s="45">
        <v>144.84423565692825</v>
      </c>
      <c r="G1165" s="50">
        <v>1613</v>
      </c>
    </row>
    <row r="1166" spans="1:7" ht="15.75" x14ac:dyDescent="0.25">
      <c r="A1166" s="58" t="str">
        <f>VLOOKUP('By Town'!D1166,'Towns by Region'!$A$2:$B$360,2,FALSE)</f>
        <v>Lawrence</v>
      </c>
      <c r="B1166" s="58">
        <v>4</v>
      </c>
      <c r="C1166" s="58">
        <v>1802</v>
      </c>
      <c r="D1166" s="49" t="s">
        <v>1308</v>
      </c>
      <c r="E1166" s="49" t="s">
        <v>5410</v>
      </c>
      <c r="F1166" s="45">
        <v>143.4986826005476</v>
      </c>
      <c r="G1166" s="50">
        <v>1634</v>
      </c>
    </row>
    <row r="1167" spans="1:7" ht="15.75" x14ac:dyDescent="0.25">
      <c r="A1167" s="58" t="str">
        <f>VLOOKUP('By Town'!D1167,'Towns by Region'!$A$2:$B$360,2,FALSE)</f>
        <v>Lawrence</v>
      </c>
      <c r="B1167" s="58">
        <v>4</v>
      </c>
      <c r="C1167" s="58">
        <v>19940</v>
      </c>
      <c r="D1167" s="49" t="s">
        <v>1308</v>
      </c>
      <c r="E1167" s="49" t="s">
        <v>5433</v>
      </c>
      <c r="F1167" s="45">
        <v>135.82028183465061</v>
      </c>
      <c r="G1167" s="50">
        <v>1724</v>
      </c>
    </row>
    <row r="1168" spans="1:7" ht="15.75" x14ac:dyDescent="0.25">
      <c r="A1168" s="58" t="str">
        <f>VLOOKUP('By Town'!D1168,'Towns by Region'!$A$2:$B$360,2,FALSE)</f>
        <v>Lawrence</v>
      </c>
      <c r="B1168" s="58">
        <v>4</v>
      </c>
      <c r="C1168" s="58">
        <v>8794</v>
      </c>
      <c r="D1168" s="49" t="s">
        <v>1308</v>
      </c>
      <c r="E1168" s="49" t="s">
        <v>5434</v>
      </c>
      <c r="F1168" s="45">
        <v>135.7043478253749</v>
      </c>
      <c r="G1168" s="50">
        <v>1730</v>
      </c>
    </row>
    <row r="1169" spans="1:7" ht="15.75" x14ac:dyDescent="0.25">
      <c r="A1169" s="58" t="str">
        <f>VLOOKUP('By Town'!D1169,'Towns by Region'!$A$2:$B$360,2,FALSE)</f>
        <v>Lawrence</v>
      </c>
      <c r="B1169" s="58">
        <v>4</v>
      </c>
      <c r="C1169" s="58">
        <v>8793</v>
      </c>
      <c r="D1169" s="49" t="s">
        <v>1308</v>
      </c>
      <c r="E1169" s="49" t="s">
        <v>5434</v>
      </c>
      <c r="F1169" s="45">
        <v>135.61855198357668</v>
      </c>
      <c r="G1169" s="50">
        <v>1731</v>
      </c>
    </row>
    <row r="1170" spans="1:7" ht="15.75" x14ac:dyDescent="0.25">
      <c r="A1170" s="58" t="str">
        <f>VLOOKUP('By Town'!D1170,'Towns by Region'!$A$2:$B$360,2,FALSE)</f>
        <v>Lawrence</v>
      </c>
      <c r="B1170" s="58">
        <v>4</v>
      </c>
      <c r="C1170" s="58">
        <v>14765</v>
      </c>
      <c r="D1170" s="49" t="s">
        <v>1308</v>
      </c>
      <c r="E1170" s="49" t="s">
        <v>5439</v>
      </c>
      <c r="F1170" s="45">
        <v>133.57028183465061</v>
      </c>
      <c r="G1170" s="50">
        <v>1757</v>
      </c>
    </row>
    <row r="1171" spans="1:7" ht="15.75" x14ac:dyDescent="0.25">
      <c r="A1171" s="58" t="str">
        <f>VLOOKUP('By Town'!D1171,'Towns by Region'!$A$2:$B$360,2,FALSE)</f>
        <v>Lawrence</v>
      </c>
      <c r="B1171" s="58">
        <v>4</v>
      </c>
      <c r="C1171" s="58">
        <v>19798</v>
      </c>
      <c r="D1171" s="49" t="s">
        <v>1308</v>
      </c>
      <c r="E1171" s="49" t="s">
        <v>5448</v>
      </c>
      <c r="F1171" s="45">
        <v>132.14464487367317</v>
      </c>
      <c r="G1171" s="50">
        <v>1778</v>
      </c>
    </row>
    <row r="1172" spans="1:7" ht="15.75" x14ac:dyDescent="0.25">
      <c r="A1172" s="58" t="str">
        <f>VLOOKUP('By Town'!D1172,'Towns by Region'!$A$2:$B$360,2,FALSE)</f>
        <v>Lawrence</v>
      </c>
      <c r="B1172" s="58">
        <v>4</v>
      </c>
      <c r="C1172" s="58">
        <v>6143</v>
      </c>
      <c r="D1172" s="49" t="s">
        <v>1308</v>
      </c>
      <c r="E1172" s="49" t="s">
        <v>2183</v>
      </c>
      <c r="F1172" s="45">
        <v>126.63970680534483</v>
      </c>
      <c r="G1172" s="50">
        <v>1880</v>
      </c>
    </row>
    <row r="1173" spans="1:7" ht="15.75" x14ac:dyDescent="0.25">
      <c r="A1173" s="58" t="str">
        <f>VLOOKUP('By Town'!D1173,'Towns by Region'!$A$2:$B$360,2,FALSE)</f>
        <v>Lawrence</v>
      </c>
      <c r="B1173" s="58">
        <v>4</v>
      </c>
      <c r="C1173" s="58">
        <v>14766</v>
      </c>
      <c r="D1173" s="49" t="s">
        <v>1308</v>
      </c>
      <c r="E1173" s="49" t="s">
        <v>5439</v>
      </c>
      <c r="F1173" s="45">
        <v>126.23794068679344</v>
      </c>
      <c r="G1173" s="50">
        <v>1889</v>
      </c>
    </row>
    <row r="1174" spans="1:7" ht="15.75" x14ac:dyDescent="0.25">
      <c r="A1174" s="58" t="str">
        <f>VLOOKUP('By Town'!D1174,'Towns by Region'!$A$2:$B$360,2,FALSE)</f>
        <v>Lawrence</v>
      </c>
      <c r="B1174" s="58">
        <v>4</v>
      </c>
      <c r="C1174" s="58">
        <v>10844</v>
      </c>
      <c r="D1174" s="49" t="s">
        <v>1308</v>
      </c>
      <c r="E1174" s="49" t="s">
        <v>5476</v>
      </c>
      <c r="F1174" s="45">
        <v>126.23707899339475</v>
      </c>
      <c r="G1174" s="50">
        <v>1890</v>
      </c>
    </row>
    <row r="1175" spans="1:7" ht="15.75" x14ac:dyDescent="0.25">
      <c r="A1175" s="58" t="str">
        <f>VLOOKUP('By Town'!D1175,'Towns by Region'!$A$2:$B$360,2,FALSE)</f>
        <v>Lawrence</v>
      </c>
      <c r="B1175" s="58">
        <v>4</v>
      </c>
      <c r="C1175" s="58">
        <v>10845</v>
      </c>
      <c r="D1175" s="49" t="s">
        <v>1308</v>
      </c>
      <c r="E1175" s="49" t="s">
        <v>5476</v>
      </c>
      <c r="F1175" s="45">
        <v>126.23707899339475</v>
      </c>
      <c r="G1175" s="50">
        <v>1890</v>
      </c>
    </row>
    <row r="1176" spans="1:7" ht="15.75" x14ac:dyDescent="0.25">
      <c r="A1176" s="58" t="str">
        <f>VLOOKUP('By Town'!D1176,'Towns by Region'!$A$2:$B$360,2,FALSE)</f>
        <v>Lawrence</v>
      </c>
      <c r="B1176" s="58">
        <v>4</v>
      </c>
      <c r="C1176" s="58">
        <v>5512</v>
      </c>
      <c r="D1176" s="49" t="s">
        <v>1308</v>
      </c>
      <c r="E1176" s="49" t="s">
        <v>5483</v>
      </c>
      <c r="F1176" s="45">
        <v>123.14188052864931</v>
      </c>
      <c r="G1176" s="50">
        <v>1925</v>
      </c>
    </row>
    <row r="1177" spans="1:7" ht="15.75" x14ac:dyDescent="0.25">
      <c r="A1177" s="58" t="str">
        <f>VLOOKUP('By Town'!D1177,'Towns by Region'!$A$2:$B$360,2,FALSE)</f>
        <v>Lawrence</v>
      </c>
      <c r="B1177" s="58">
        <v>4</v>
      </c>
      <c r="C1177" s="58">
        <v>865</v>
      </c>
      <c r="D1177" s="49" t="s">
        <v>1308</v>
      </c>
      <c r="E1177" s="49" t="s">
        <v>5486</v>
      </c>
      <c r="F1177" s="45">
        <v>121.30435490828039</v>
      </c>
      <c r="G1177" s="50">
        <v>1933</v>
      </c>
    </row>
    <row r="1178" spans="1:7" ht="15.75" x14ac:dyDescent="0.25">
      <c r="A1178" s="58" t="str">
        <f>VLOOKUP('By Town'!D1178,'Towns by Region'!$A$2:$B$360,2,FALSE)</f>
        <v>Lawrence</v>
      </c>
      <c r="B1178" s="58">
        <v>4</v>
      </c>
      <c r="C1178" s="58">
        <v>868</v>
      </c>
      <c r="D1178" s="49" t="s">
        <v>1308</v>
      </c>
      <c r="E1178" s="49" t="s">
        <v>5486</v>
      </c>
      <c r="F1178" s="45">
        <v>121.27203270458782</v>
      </c>
      <c r="G1178" s="50">
        <v>1934</v>
      </c>
    </row>
    <row r="1179" spans="1:7" ht="15.75" x14ac:dyDescent="0.25">
      <c r="A1179" s="58" t="str">
        <f>VLOOKUP('By Town'!D1179,'Towns by Region'!$A$2:$B$360,2,FALSE)</f>
        <v>Lawrence</v>
      </c>
      <c r="B1179" s="58">
        <v>4</v>
      </c>
      <c r="C1179" s="58">
        <v>866</v>
      </c>
      <c r="D1179" s="49" t="s">
        <v>1308</v>
      </c>
      <c r="E1179" s="49" t="s">
        <v>5486</v>
      </c>
      <c r="F1179" s="45">
        <v>121.20880616100813</v>
      </c>
      <c r="G1179" s="50">
        <v>1935</v>
      </c>
    </row>
    <row r="1180" spans="1:7" ht="15.75" x14ac:dyDescent="0.25">
      <c r="A1180" s="58" t="str">
        <f>VLOOKUP('By Town'!D1180,'Towns by Region'!$A$2:$B$360,2,FALSE)</f>
        <v>Lawrence</v>
      </c>
      <c r="B1180" s="58">
        <v>4</v>
      </c>
      <c r="C1180" s="58">
        <v>280</v>
      </c>
      <c r="D1180" s="49" t="s">
        <v>1308</v>
      </c>
      <c r="E1180" s="49" t="s">
        <v>5354</v>
      </c>
      <c r="F1180" s="45">
        <v>120.88640601089246</v>
      </c>
      <c r="G1180" s="50">
        <v>1938</v>
      </c>
    </row>
    <row r="1181" spans="1:7" ht="15.75" x14ac:dyDescent="0.25">
      <c r="A1181" s="58" t="str">
        <f>VLOOKUP('By Town'!D1181,'Towns by Region'!$A$2:$B$360,2,FALSE)</f>
        <v>Lawrence</v>
      </c>
      <c r="B1181" s="58">
        <v>4</v>
      </c>
      <c r="C1181" s="58">
        <v>1803</v>
      </c>
      <c r="D1181" s="49" t="s">
        <v>1308</v>
      </c>
      <c r="E1181" s="49" t="s">
        <v>5410</v>
      </c>
      <c r="F1181" s="45">
        <v>118.6426524926764</v>
      </c>
      <c r="G1181" s="50">
        <v>1971</v>
      </c>
    </row>
    <row r="1182" spans="1:7" ht="15.75" x14ac:dyDescent="0.25">
      <c r="A1182" s="58" t="str">
        <f>VLOOKUP('By Town'!D1182,'Towns by Region'!$A$2:$B$360,2,FALSE)</f>
        <v>Lawrence</v>
      </c>
      <c r="B1182" s="58">
        <v>4</v>
      </c>
      <c r="C1182" s="58">
        <v>10066</v>
      </c>
      <c r="D1182" s="49" t="s">
        <v>1308</v>
      </c>
      <c r="E1182" s="49" t="s">
        <v>5506</v>
      </c>
      <c r="F1182" s="45">
        <v>115.10012947592074</v>
      </c>
      <c r="G1182" s="50">
        <v>1991</v>
      </c>
    </row>
    <row r="1183" spans="1:7" ht="15.75" x14ac:dyDescent="0.25">
      <c r="A1183" s="58" t="str">
        <f>VLOOKUP('By Town'!D1183,'Towns by Region'!$A$2:$B$360,2,FALSE)</f>
        <v>Lawrence</v>
      </c>
      <c r="B1183" s="58">
        <v>4</v>
      </c>
      <c r="C1183" s="58">
        <v>19941</v>
      </c>
      <c r="D1183" s="49" t="s">
        <v>1308</v>
      </c>
      <c r="E1183" s="49" t="s">
        <v>5433</v>
      </c>
      <c r="F1183" s="45">
        <v>110.8202818346506</v>
      </c>
      <c r="G1183" s="50">
        <v>2031</v>
      </c>
    </row>
    <row r="1184" spans="1:7" ht="15.75" x14ac:dyDescent="0.25">
      <c r="A1184" s="58" t="str">
        <f>VLOOKUP('By Town'!D1184,'Towns by Region'!$A$2:$B$360,2,FALSE)</f>
        <v>Lawrence</v>
      </c>
      <c r="B1184" s="58">
        <v>4</v>
      </c>
      <c r="C1184" s="58">
        <v>19797</v>
      </c>
      <c r="D1184" s="49" t="s">
        <v>1308</v>
      </c>
      <c r="E1184" s="49" t="s">
        <v>5448</v>
      </c>
      <c r="F1184" s="45">
        <v>107.11831884208959</v>
      </c>
      <c r="G1184" s="50">
        <v>2058</v>
      </c>
    </row>
    <row r="1185" spans="1:7" ht="15.75" x14ac:dyDescent="0.25">
      <c r="A1185" s="58" t="str">
        <f>VLOOKUP('By Town'!D1185,'Towns by Region'!$A$2:$B$360,2,FALSE)</f>
        <v>Lawrence</v>
      </c>
      <c r="B1185" s="58">
        <v>4</v>
      </c>
      <c r="C1185" s="58">
        <v>20308</v>
      </c>
      <c r="D1185" s="49" t="s">
        <v>1308</v>
      </c>
      <c r="E1185" s="49" t="s">
        <v>5525</v>
      </c>
      <c r="F1185" s="45">
        <v>107.05186216148327</v>
      </c>
      <c r="G1185" s="50">
        <v>2059</v>
      </c>
    </row>
    <row r="1186" spans="1:7" ht="31.5" x14ac:dyDescent="0.25">
      <c r="A1186" s="58" t="str">
        <f>VLOOKUP('By Town'!D1186,'Towns by Region'!$A$2:$B$360,2,FALSE)</f>
        <v>Lawrence</v>
      </c>
      <c r="B1186" s="58">
        <v>4</v>
      </c>
      <c r="C1186" s="58">
        <v>8453</v>
      </c>
      <c r="D1186" s="49" t="s">
        <v>1308</v>
      </c>
      <c r="E1186" s="49" t="s">
        <v>5526</v>
      </c>
      <c r="F1186" s="45">
        <v>106.85037847753951</v>
      </c>
      <c r="G1186" s="50">
        <v>2061</v>
      </c>
    </row>
    <row r="1187" spans="1:7" ht="15.75" x14ac:dyDescent="0.25">
      <c r="A1187" s="58" t="str">
        <f>VLOOKUP('By Town'!D1187,'Towns by Region'!$A$2:$B$360,2,FALSE)</f>
        <v>Lawrence</v>
      </c>
      <c r="B1187" s="58">
        <v>4</v>
      </c>
      <c r="C1187" s="58">
        <v>5042</v>
      </c>
      <c r="D1187" s="49" t="s">
        <v>1308</v>
      </c>
      <c r="E1187" s="49" t="s">
        <v>5528</v>
      </c>
      <c r="F1187" s="45">
        <v>106.64870290806952</v>
      </c>
      <c r="G1187" s="50">
        <v>2067</v>
      </c>
    </row>
    <row r="1188" spans="1:7" ht="15.75" x14ac:dyDescent="0.25">
      <c r="A1188" s="58" t="str">
        <f>VLOOKUP('By Town'!D1188,'Towns by Region'!$A$2:$B$360,2,FALSE)</f>
        <v>Lawrence</v>
      </c>
      <c r="B1188" s="58">
        <v>4</v>
      </c>
      <c r="C1188" s="58">
        <v>1322</v>
      </c>
      <c r="D1188" s="49" t="s">
        <v>1308</v>
      </c>
      <c r="E1188" s="49" t="s">
        <v>4997</v>
      </c>
      <c r="F1188" s="45">
        <v>105.31667484777294</v>
      </c>
      <c r="G1188" s="50">
        <v>2076</v>
      </c>
    </row>
    <row r="1189" spans="1:7" ht="15.75" x14ac:dyDescent="0.25">
      <c r="A1189" s="58" t="str">
        <f>VLOOKUP('By Town'!D1189,'Towns by Region'!$A$2:$B$360,2,FALSE)</f>
        <v>Lawrence</v>
      </c>
      <c r="B1189" s="58">
        <v>4</v>
      </c>
      <c r="C1189" s="58">
        <v>16472</v>
      </c>
      <c r="D1189" s="49" t="s">
        <v>1308</v>
      </c>
      <c r="E1189" s="49" t="s">
        <v>2295</v>
      </c>
      <c r="F1189" s="45">
        <v>104.14295964362969</v>
      </c>
      <c r="G1189" s="50">
        <v>2094</v>
      </c>
    </row>
    <row r="1190" spans="1:7" ht="15.75" x14ac:dyDescent="0.25">
      <c r="A1190" s="58" t="str">
        <f>VLOOKUP('By Town'!D1190,'Towns by Region'!$A$2:$B$360,2,FALSE)</f>
        <v>Lawrence</v>
      </c>
      <c r="B1190" s="58">
        <v>4</v>
      </c>
      <c r="C1190" s="58">
        <v>6142</v>
      </c>
      <c r="D1190" s="49" t="s">
        <v>1308</v>
      </c>
      <c r="E1190" s="49" t="s">
        <v>2183</v>
      </c>
      <c r="F1190" s="45">
        <v>101.6389848047649</v>
      </c>
      <c r="G1190" s="50">
        <v>2124</v>
      </c>
    </row>
    <row r="1191" spans="1:7" ht="15.75" x14ac:dyDescent="0.25">
      <c r="A1191" s="58" t="str">
        <f>VLOOKUP('By Town'!D1191,'Towns by Region'!$A$2:$B$360,2,FALSE)</f>
        <v>Lawrence</v>
      </c>
      <c r="B1191" s="58">
        <v>4</v>
      </c>
      <c r="C1191" s="58">
        <v>18641</v>
      </c>
      <c r="D1191" s="49" t="s">
        <v>1308</v>
      </c>
      <c r="E1191" s="49" t="s">
        <v>2356</v>
      </c>
      <c r="F1191" s="45">
        <v>78.546475010757433</v>
      </c>
      <c r="G1191" s="50">
        <v>2217</v>
      </c>
    </row>
    <row r="1192" spans="1:7" ht="31.5" x14ac:dyDescent="0.25">
      <c r="A1192" s="58" t="str">
        <f>VLOOKUP('By Town'!D1192,'Towns by Region'!$A$2:$B$360,2,FALSE)</f>
        <v>Lawrence</v>
      </c>
      <c r="B1192" s="58">
        <v>4</v>
      </c>
      <c r="C1192" s="58">
        <v>25390</v>
      </c>
      <c r="D1192" s="49" t="s">
        <v>1308</v>
      </c>
      <c r="E1192" s="49" t="s">
        <v>2360</v>
      </c>
      <c r="F1192" s="45">
        <v>76.650779294161509</v>
      </c>
      <c r="G1192" s="50">
        <v>2223</v>
      </c>
    </row>
    <row r="1193" spans="1:7" ht="15.75" x14ac:dyDescent="0.25">
      <c r="A1193" s="58" t="str">
        <f>VLOOKUP('By Town'!D1193,'Towns by Region'!$A$2:$B$360,2,FALSE)</f>
        <v>Lawrence</v>
      </c>
      <c r="B1193" s="58">
        <v>4</v>
      </c>
      <c r="C1193" s="58">
        <v>23307</v>
      </c>
      <c r="D1193" s="49" t="s">
        <v>1308</v>
      </c>
      <c r="E1193" s="49" t="s">
        <v>5577</v>
      </c>
      <c r="F1193" s="45">
        <v>30.5801793055494</v>
      </c>
      <c r="G1193" s="50">
        <v>2267</v>
      </c>
    </row>
    <row r="1194" spans="1:7" ht="15.75" x14ac:dyDescent="0.25">
      <c r="A1194" s="94" t="str">
        <f>VLOOKUP('By Town'!D1194,'Towns by Region'!$A$2:$B$360,2,FALSE)</f>
        <v>Boston</v>
      </c>
      <c r="B1194" s="94">
        <v>6</v>
      </c>
      <c r="C1194" s="94">
        <v>20383</v>
      </c>
      <c r="D1194" s="49" t="s">
        <v>3232</v>
      </c>
      <c r="E1194" s="95" t="s">
        <v>4852</v>
      </c>
      <c r="F1194" s="96">
        <v>273.85918022826871</v>
      </c>
      <c r="G1194" s="50">
        <v>14</v>
      </c>
    </row>
    <row r="1195" spans="1:7" ht="15.75" x14ac:dyDescent="0.25">
      <c r="A1195" s="94" t="str">
        <f>VLOOKUP('By Town'!D1195,'Towns by Region'!$A$2:$B$360,2,FALSE)</f>
        <v>Boston</v>
      </c>
      <c r="B1195" s="94">
        <v>6</v>
      </c>
      <c r="C1195" s="94">
        <v>16700</v>
      </c>
      <c r="D1195" s="49" t="s">
        <v>3232</v>
      </c>
      <c r="E1195" s="95" t="s">
        <v>4853</v>
      </c>
      <c r="F1195" s="96">
        <v>272.9021289890519</v>
      </c>
      <c r="G1195" s="50">
        <v>16</v>
      </c>
    </row>
    <row r="1196" spans="1:7" ht="15.75" x14ac:dyDescent="0.25">
      <c r="A1196" s="94" t="str">
        <f>VLOOKUP('By Town'!D1196,'Towns by Region'!$A$2:$B$360,2,FALSE)</f>
        <v>Boston</v>
      </c>
      <c r="B1196" s="94">
        <v>6</v>
      </c>
      <c r="C1196" s="94">
        <v>16699</v>
      </c>
      <c r="D1196" s="49" t="s">
        <v>3232</v>
      </c>
      <c r="E1196" s="95" t="s">
        <v>4853</v>
      </c>
      <c r="F1196" s="96">
        <v>271.61601364951406</v>
      </c>
      <c r="G1196" s="50">
        <v>17</v>
      </c>
    </row>
    <row r="1197" spans="1:7" ht="15.75" x14ac:dyDescent="0.25">
      <c r="A1197" s="94" t="str">
        <f>VLOOKUP('By Town'!D1197,'Towns by Region'!$A$2:$B$360,2,FALSE)</f>
        <v>Boston</v>
      </c>
      <c r="B1197" s="94">
        <v>6</v>
      </c>
      <c r="C1197" s="94">
        <v>20384</v>
      </c>
      <c r="D1197" s="49" t="s">
        <v>3232</v>
      </c>
      <c r="E1197" s="95" t="s">
        <v>4852</v>
      </c>
      <c r="F1197" s="96">
        <v>271.51147005496694</v>
      </c>
      <c r="G1197" s="50">
        <v>18</v>
      </c>
    </row>
    <row r="1198" spans="1:7" ht="15.75" x14ac:dyDescent="0.25">
      <c r="A1198" s="94" t="str">
        <f>VLOOKUP('By Town'!D1198,'Towns by Region'!$A$2:$B$360,2,FALSE)</f>
        <v>Boston</v>
      </c>
      <c r="B1198" s="94">
        <v>6</v>
      </c>
      <c r="C1198" s="94">
        <v>16438</v>
      </c>
      <c r="D1198" s="49" t="s">
        <v>3232</v>
      </c>
      <c r="E1198" s="95" t="s">
        <v>3236</v>
      </c>
      <c r="F1198" s="96">
        <v>268.70472776159875</v>
      </c>
      <c r="G1198" s="50">
        <v>19</v>
      </c>
    </row>
    <row r="1199" spans="1:7" ht="31.5" x14ac:dyDescent="0.25">
      <c r="A1199" s="94" t="str">
        <f>VLOOKUP('By Town'!D1199,'Towns by Region'!$A$2:$B$360,2,FALSE)</f>
        <v>Boston</v>
      </c>
      <c r="B1199" s="94">
        <v>6</v>
      </c>
      <c r="C1199" s="94">
        <v>5355</v>
      </c>
      <c r="D1199" s="49" t="s">
        <v>3232</v>
      </c>
      <c r="E1199" s="95" t="s">
        <v>4854</v>
      </c>
      <c r="F1199" s="96">
        <v>265.37908258912449</v>
      </c>
      <c r="G1199" s="50">
        <v>23</v>
      </c>
    </row>
    <row r="1200" spans="1:7" ht="31.5" x14ac:dyDescent="0.25">
      <c r="A1200" s="94" t="str">
        <f>VLOOKUP('By Town'!D1200,'Towns by Region'!$A$2:$B$360,2,FALSE)</f>
        <v>Boston</v>
      </c>
      <c r="B1200" s="94">
        <v>6</v>
      </c>
      <c r="C1200" s="94">
        <v>17139</v>
      </c>
      <c r="D1200" s="49" t="s">
        <v>3232</v>
      </c>
      <c r="E1200" s="95" t="s">
        <v>4854</v>
      </c>
      <c r="F1200" s="96">
        <v>264.97082911231468</v>
      </c>
      <c r="G1200" s="50">
        <v>25</v>
      </c>
    </row>
    <row r="1201" spans="1:7" ht="31.5" x14ac:dyDescent="0.25">
      <c r="A1201" s="94" t="str">
        <f>VLOOKUP('By Town'!D1201,'Towns by Region'!$A$2:$B$360,2,FALSE)</f>
        <v>Boston</v>
      </c>
      <c r="B1201" s="94">
        <v>6</v>
      </c>
      <c r="C1201" s="94">
        <v>17138</v>
      </c>
      <c r="D1201" s="49" t="s">
        <v>3232</v>
      </c>
      <c r="E1201" s="95" t="s">
        <v>4854</v>
      </c>
      <c r="F1201" s="96">
        <v>264.54189158367097</v>
      </c>
      <c r="G1201" s="50">
        <v>27</v>
      </c>
    </row>
    <row r="1202" spans="1:7" ht="15.75" x14ac:dyDescent="0.25">
      <c r="A1202" s="94" t="str">
        <f>VLOOKUP('By Town'!D1202,'Towns by Region'!$A$2:$B$360,2,FALSE)</f>
        <v>Boston</v>
      </c>
      <c r="B1202" s="94">
        <v>6</v>
      </c>
      <c r="C1202" s="94">
        <v>16437</v>
      </c>
      <c r="D1202" s="49" t="s">
        <v>3232</v>
      </c>
      <c r="E1202" s="95" t="s">
        <v>3280</v>
      </c>
      <c r="F1202" s="96">
        <v>242.36854129700762</v>
      </c>
      <c r="G1202" s="50">
        <v>79</v>
      </c>
    </row>
    <row r="1203" spans="1:7" ht="31.5" x14ac:dyDescent="0.25">
      <c r="A1203" s="94" t="str">
        <f>VLOOKUP('By Town'!D1203,'Towns by Region'!$A$2:$B$360,2,FALSE)</f>
        <v>Boston</v>
      </c>
      <c r="B1203" s="94">
        <v>6</v>
      </c>
      <c r="C1203" s="94">
        <v>7455</v>
      </c>
      <c r="D1203" s="49" t="s">
        <v>3232</v>
      </c>
      <c r="E1203" s="95" t="s">
        <v>3295</v>
      </c>
      <c r="F1203" s="96">
        <v>239.14518797747402</v>
      </c>
      <c r="G1203" s="50">
        <v>103</v>
      </c>
    </row>
    <row r="1204" spans="1:7" ht="31.5" x14ac:dyDescent="0.25">
      <c r="A1204" s="94" t="str">
        <f>VLOOKUP('By Town'!D1204,'Towns by Region'!$A$2:$B$360,2,FALSE)</f>
        <v>Boston</v>
      </c>
      <c r="B1204" s="94">
        <v>6</v>
      </c>
      <c r="C1204" s="94">
        <v>7454</v>
      </c>
      <c r="D1204" s="49" t="s">
        <v>3232</v>
      </c>
      <c r="E1204" s="95" t="s">
        <v>3295</v>
      </c>
      <c r="F1204" s="96">
        <v>215.22817603720557</v>
      </c>
      <c r="G1204" s="50">
        <v>248</v>
      </c>
    </row>
    <row r="1205" spans="1:7" ht="31.5" x14ac:dyDescent="0.25">
      <c r="A1205" s="94" t="str">
        <f>VLOOKUP('By Town'!D1205,'Towns by Region'!$A$2:$B$360,2,FALSE)</f>
        <v>Boston</v>
      </c>
      <c r="B1205" s="94">
        <v>6</v>
      </c>
      <c r="C1205" s="94">
        <v>3177</v>
      </c>
      <c r="D1205" s="49" t="s">
        <v>3232</v>
      </c>
      <c r="E1205" s="95" t="s">
        <v>4864</v>
      </c>
      <c r="F1205" s="96">
        <v>208.07252255408741</v>
      </c>
      <c r="G1205" s="50">
        <v>283</v>
      </c>
    </row>
    <row r="1206" spans="1:7" ht="31.5" x14ac:dyDescent="0.25">
      <c r="A1206" s="94" t="str">
        <f>VLOOKUP('By Town'!D1206,'Towns by Region'!$A$2:$B$360,2,FALSE)</f>
        <v>Boston</v>
      </c>
      <c r="B1206" s="94">
        <v>6</v>
      </c>
      <c r="C1206" s="94">
        <v>14500</v>
      </c>
      <c r="D1206" s="49" t="s">
        <v>3232</v>
      </c>
      <c r="E1206" s="95" t="s">
        <v>5604</v>
      </c>
      <c r="F1206" s="96">
        <v>204.33565705407165</v>
      </c>
      <c r="G1206" s="50">
        <v>312</v>
      </c>
    </row>
    <row r="1207" spans="1:7" ht="31.5" x14ac:dyDescent="0.25">
      <c r="A1207" s="94" t="str">
        <f>VLOOKUP('By Town'!D1207,'Towns by Region'!$A$2:$B$360,2,FALSE)</f>
        <v>Boston</v>
      </c>
      <c r="B1207" s="94">
        <v>6</v>
      </c>
      <c r="C1207" s="94">
        <v>5356</v>
      </c>
      <c r="D1207" s="49" t="s">
        <v>3232</v>
      </c>
      <c r="E1207" s="95" t="s">
        <v>4854</v>
      </c>
      <c r="F1207" s="96">
        <v>200.97270847654332</v>
      </c>
      <c r="G1207" s="50">
        <v>329</v>
      </c>
    </row>
    <row r="1208" spans="1:7" ht="31.5" x14ac:dyDescent="0.25">
      <c r="A1208" s="94" t="str">
        <f>VLOOKUP('By Town'!D1208,'Towns by Region'!$A$2:$B$360,2,FALSE)</f>
        <v>Boston</v>
      </c>
      <c r="B1208" s="94">
        <v>6</v>
      </c>
      <c r="C1208" s="94">
        <v>14501</v>
      </c>
      <c r="D1208" s="49" t="s">
        <v>3232</v>
      </c>
      <c r="E1208" s="95" t="s">
        <v>5604</v>
      </c>
      <c r="F1208" s="96">
        <v>179.24265347578492</v>
      </c>
      <c r="G1208" s="50">
        <v>459</v>
      </c>
    </row>
    <row r="1209" spans="1:7" ht="15.75" x14ac:dyDescent="0.25">
      <c r="A1209" s="94" t="str">
        <f>VLOOKUP('By Town'!D1209,'Towns by Region'!$A$2:$B$360,2,FALSE)</f>
        <v>Boston</v>
      </c>
      <c r="B1209" s="94">
        <v>6</v>
      </c>
      <c r="C1209" s="94">
        <v>6542</v>
      </c>
      <c r="D1209" s="49" t="s">
        <v>3232</v>
      </c>
      <c r="E1209" s="95" t="s">
        <v>3505</v>
      </c>
      <c r="F1209" s="96">
        <v>177.29426872855652</v>
      </c>
      <c r="G1209" s="50">
        <v>475</v>
      </c>
    </row>
    <row r="1210" spans="1:7" ht="31.5" x14ac:dyDescent="0.25">
      <c r="A1210" s="94" t="str">
        <f>VLOOKUP('By Town'!D1210,'Towns by Region'!$A$2:$B$360,2,FALSE)</f>
        <v>Boston</v>
      </c>
      <c r="B1210" s="94">
        <v>6</v>
      </c>
      <c r="C1210" s="94">
        <v>15436</v>
      </c>
      <c r="D1210" s="49" t="s">
        <v>3232</v>
      </c>
      <c r="E1210" s="95" t="s">
        <v>3587</v>
      </c>
      <c r="F1210" s="96">
        <v>136.87823098952646</v>
      </c>
      <c r="G1210" s="50">
        <v>626</v>
      </c>
    </row>
    <row r="1211" spans="1:7" ht="15.75" x14ac:dyDescent="0.25">
      <c r="A1211" s="59" t="str">
        <f>VLOOKUP('By Town'!D1211,'Towns by Region'!$A$2:$B$360,2,FALSE)</f>
        <v>Pittsfield</v>
      </c>
      <c r="B1211" s="59">
        <v>1</v>
      </c>
      <c r="C1211" s="59">
        <v>8682</v>
      </c>
      <c r="D1211" s="48" t="s">
        <v>159</v>
      </c>
      <c r="E1211" s="48" t="s">
        <v>3739</v>
      </c>
      <c r="F1211" s="26">
        <v>162.98629589646316</v>
      </c>
      <c r="G1211" s="21">
        <v>187</v>
      </c>
    </row>
    <row r="1212" spans="1:7" ht="15.75" x14ac:dyDescent="0.25">
      <c r="A1212" s="59" t="str">
        <f>VLOOKUP('By Town'!D1212,'Towns by Region'!$A$2:$B$360,2,FALSE)</f>
        <v>Pittsfield</v>
      </c>
      <c r="B1212" s="59">
        <v>1</v>
      </c>
      <c r="C1212" s="59">
        <v>8681</v>
      </c>
      <c r="D1212" s="48" t="s">
        <v>159</v>
      </c>
      <c r="E1212" s="48" t="s">
        <v>3739</v>
      </c>
      <c r="F1212" s="25">
        <v>162.98629589640865</v>
      </c>
      <c r="G1212" s="23">
        <v>188</v>
      </c>
    </row>
    <row r="1213" spans="1:7" ht="15.75" x14ac:dyDescent="0.25">
      <c r="A1213" s="59" t="str">
        <f>VLOOKUP('By Town'!D1213,'Towns by Region'!$A$2:$B$360,2,FALSE)</f>
        <v>Amherst</v>
      </c>
      <c r="B1213" s="59">
        <v>1</v>
      </c>
      <c r="C1213" s="59">
        <v>10476</v>
      </c>
      <c r="D1213" s="48" t="s">
        <v>102</v>
      </c>
      <c r="E1213" s="48" t="s">
        <v>3704</v>
      </c>
      <c r="F1213" s="25">
        <v>197.67154800946685</v>
      </c>
      <c r="G1213" s="23">
        <v>115</v>
      </c>
    </row>
    <row r="1214" spans="1:7" ht="15.75" x14ac:dyDescent="0.25">
      <c r="A1214" s="59" t="str">
        <f>VLOOKUP('By Town'!D1214,'Towns by Region'!$A$2:$B$360,2,FALSE)</f>
        <v>Amherst</v>
      </c>
      <c r="B1214" s="59">
        <v>1</v>
      </c>
      <c r="C1214" s="59">
        <v>10475</v>
      </c>
      <c r="D1214" s="48" t="s">
        <v>102</v>
      </c>
      <c r="E1214" s="48" t="s">
        <v>3704</v>
      </c>
      <c r="F1214" s="25">
        <v>197.67154800935788</v>
      </c>
      <c r="G1214" s="23">
        <v>116</v>
      </c>
    </row>
    <row r="1215" spans="1:7" ht="15.75" x14ac:dyDescent="0.25">
      <c r="A1215" s="59" t="str">
        <f>VLOOKUP('By Town'!D1215,'Towns by Region'!$A$2:$B$360,2,FALSE)</f>
        <v>Amherst</v>
      </c>
      <c r="B1215" s="59">
        <v>1</v>
      </c>
      <c r="C1215" s="59">
        <v>14707</v>
      </c>
      <c r="D1215" s="48" t="s">
        <v>102</v>
      </c>
      <c r="E1215" s="48" t="s">
        <v>3706</v>
      </c>
      <c r="F1215" s="25">
        <v>196.99530713813857</v>
      </c>
      <c r="G1215" s="23">
        <v>118</v>
      </c>
    </row>
    <row r="1216" spans="1:7" ht="15.75" x14ac:dyDescent="0.25">
      <c r="A1216" s="59" t="str">
        <f>VLOOKUP('By Town'!D1216,'Towns by Region'!$A$2:$B$360,2,FALSE)</f>
        <v>Amherst</v>
      </c>
      <c r="B1216" s="59">
        <v>1</v>
      </c>
      <c r="C1216" s="59">
        <v>14708</v>
      </c>
      <c r="D1216" s="48" t="s">
        <v>102</v>
      </c>
      <c r="E1216" s="48" t="s">
        <v>3706</v>
      </c>
      <c r="F1216" s="25">
        <v>156.99530713802966</v>
      </c>
      <c r="G1216" s="23">
        <v>199</v>
      </c>
    </row>
    <row r="1217" spans="1:7" ht="31.5" x14ac:dyDescent="0.25">
      <c r="A1217" s="59" t="str">
        <f>VLOOKUP('By Town'!D1217,'Towns by Region'!$A$2:$B$360,2,FALSE)</f>
        <v>Amherst</v>
      </c>
      <c r="B1217" s="59">
        <v>1</v>
      </c>
      <c r="C1217" s="59">
        <v>20294</v>
      </c>
      <c r="D1217" s="48" t="s">
        <v>102</v>
      </c>
      <c r="E1217" s="48" t="s">
        <v>179</v>
      </c>
      <c r="F1217" s="25">
        <v>151.05762798329098</v>
      </c>
      <c r="G1217" s="23">
        <v>210</v>
      </c>
    </row>
    <row r="1218" spans="1:7" ht="31.5" x14ac:dyDescent="0.25">
      <c r="A1218" s="59" t="str">
        <f>VLOOKUP('By Town'!D1218,'Towns by Region'!$A$2:$B$360,2,FALSE)</f>
        <v>Amherst</v>
      </c>
      <c r="B1218" s="59">
        <v>1</v>
      </c>
      <c r="C1218" s="59">
        <v>20295</v>
      </c>
      <c r="D1218" s="48" t="s">
        <v>102</v>
      </c>
      <c r="E1218" s="48" t="s">
        <v>179</v>
      </c>
      <c r="F1218" s="25">
        <v>149.86335946102312</v>
      </c>
      <c r="G1218" s="23">
        <v>212</v>
      </c>
    </row>
    <row r="1219" spans="1:7" ht="31.5" x14ac:dyDescent="0.25">
      <c r="A1219" s="59" t="str">
        <f>VLOOKUP('By Town'!D1219,'Towns by Region'!$A$2:$B$360,2,FALSE)</f>
        <v>Amherst</v>
      </c>
      <c r="B1219" s="59">
        <v>1</v>
      </c>
      <c r="C1219" s="59">
        <v>6997</v>
      </c>
      <c r="D1219" s="48" t="s">
        <v>182</v>
      </c>
      <c r="E1219" s="48" t="s">
        <v>183</v>
      </c>
      <c r="F1219" s="25">
        <v>148.97411458473175</v>
      </c>
      <c r="G1219" s="23">
        <v>215</v>
      </c>
    </row>
    <row r="1220" spans="1:7" ht="31.5" x14ac:dyDescent="0.25">
      <c r="A1220" s="59" t="str">
        <f>VLOOKUP('By Town'!D1220,'Towns by Region'!$A$2:$B$360,2,FALSE)</f>
        <v>Amherst</v>
      </c>
      <c r="B1220" s="59">
        <v>1</v>
      </c>
      <c r="C1220" s="59">
        <v>6998</v>
      </c>
      <c r="D1220" s="48" t="s">
        <v>182</v>
      </c>
      <c r="E1220" s="48" t="s">
        <v>184</v>
      </c>
      <c r="F1220" s="25">
        <v>148.88722230451754</v>
      </c>
      <c r="G1220" s="23">
        <v>216</v>
      </c>
    </row>
    <row r="1221" spans="1:7" ht="31.5" x14ac:dyDescent="0.25">
      <c r="A1221" s="59" t="str">
        <f>VLOOKUP('By Town'!D1221,'Towns by Region'!$A$2:$B$360,2,FALSE)</f>
        <v>Amherst</v>
      </c>
      <c r="B1221" s="59">
        <v>2</v>
      </c>
      <c r="C1221" s="59">
        <v>15285</v>
      </c>
      <c r="D1221" s="48" t="s">
        <v>319</v>
      </c>
      <c r="E1221" s="48" t="s">
        <v>3823</v>
      </c>
      <c r="F1221" s="43">
        <v>260.43835431375953</v>
      </c>
      <c r="G1221" s="23">
        <v>98</v>
      </c>
    </row>
    <row r="1222" spans="1:7" ht="31.5" x14ac:dyDescent="0.25">
      <c r="A1222" s="59" t="str">
        <f>VLOOKUP('By Town'!D1222,'Towns by Region'!$A$2:$B$360,2,FALSE)</f>
        <v>Amherst</v>
      </c>
      <c r="B1222" s="59">
        <v>2</v>
      </c>
      <c r="C1222" s="59">
        <v>17945</v>
      </c>
      <c r="D1222" s="48" t="s">
        <v>319</v>
      </c>
      <c r="E1222" s="48" t="s">
        <v>3825</v>
      </c>
      <c r="F1222" s="43">
        <v>257.16487863783181</v>
      </c>
      <c r="G1222" s="23">
        <v>104</v>
      </c>
    </row>
    <row r="1223" spans="1:7" ht="31.5" x14ac:dyDescent="0.25">
      <c r="A1223" s="59" t="str">
        <f>VLOOKUP('By Town'!D1223,'Towns by Region'!$A$2:$B$360,2,FALSE)</f>
        <v>Amherst</v>
      </c>
      <c r="B1223" s="59">
        <v>2</v>
      </c>
      <c r="C1223" s="59">
        <v>17946</v>
      </c>
      <c r="D1223" s="48" t="s">
        <v>319</v>
      </c>
      <c r="E1223" s="48" t="s">
        <v>3825</v>
      </c>
      <c r="F1223" s="43">
        <v>234.43992655492065</v>
      </c>
      <c r="G1223" s="23">
        <v>173</v>
      </c>
    </row>
    <row r="1224" spans="1:7" ht="31.5" x14ac:dyDescent="0.25">
      <c r="A1224" s="59" t="str">
        <f>VLOOKUP('By Town'!D1224,'Towns by Region'!$A$2:$B$360,2,FALSE)</f>
        <v>Amherst</v>
      </c>
      <c r="B1224" s="59">
        <v>2</v>
      </c>
      <c r="C1224" s="59">
        <v>15286</v>
      </c>
      <c r="D1224" s="48" t="s">
        <v>319</v>
      </c>
      <c r="E1224" s="48" t="s">
        <v>3823</v>
      </c>
      <c r="F1224" s="43">
        <v>233.93429689032894</v>
      </c>
      <c r="G1224" s="23">
        <v>174</v>
      </c>
    </row>
    <row r="1225" spans="1:7" ht="15.75" x14ac:dyDescent="0.25">
      <c r="A1225" s="59" t="str">
        <f>VLOOKUP('By Town'!D1225,'Towns by Region'!$A$2:$B$360,2,FALSE)</f>
        <v>Amherst</v>
      </c>
      <c r="B1225" s="59">
        <v>2</v>
      </c>
      <c r="C1225" s="59">
        <v>4389</v>
      </c>
      <c r="D1225" s="48" t="s">
        <v>319</v>
      </c>
      <c r="E1225" s="48" t="s">
        <v>518</v>
      </c>
      <c r="F1225" s="43">
        <v>182.75024998734625</v>
      </c>
      <c r="G1225" s="23">
        <v>405</v>
      </c>
    </row>
    <row r="1226" spans="1:7" ht="31.5" x14ac:dyDescent="0.25">
      <c r="A1226" s="59" t="str">
        <f>VLOOKUP('By Town'!D1226,'Towns by Region'!$A$2:$B$360,2,FALSE)</f>
        <v>Amherst</v>
      </c>
      <c r="B1226" s="59">
        <v>2</v>
      </c>
      <c r="C1226" s="59">
        <v>14741</v>
      </c>
      <c r="D1226" s="48" t="s">
        <v>319</v>
      </c>
      <c r="E1226" s="48" t="s">
        <v>542</v>
      </c>
      <c r="F1226" s="43">
        <v>173.18898424595287</v>
      </c>
      <c r="G1226" s="23">
        <v>448</v>
      </c>
    </row>
    <row r="1227" spans="1:7" ht="31.5" x14ac:dyDescent="0.25">
      <c r="A1227" s="59" t="str">
        <f>VLOOKUP('By Town'!D1227,'Towns by Region'!$A$2:$B$360,2,FALSE)</f>
        <v>Amherst</v>
      </c>
      <c r="B1227" s="59">
        <v>2</v>
      </c>
      <c r="C1227" s="59">
        <v>14740</v>
      </c>
      <c r="D1227" s="48" t="s">
        <v>319</v>
      </c>
      <c r="E1227" s="48" t="s">
        <v>542</v>
      </c>
      <c r="F1227" s="43">
        <v>159.65041236396718</v>
      </c>
      <c r="G1227" s="23">
        <v>500</v>
      </c>
    </row>
    <row r="1228" spans="1:7" ht="31.5" x14ac:dyDescent="0.25">
      <c r="A1228" s="59" t="str">
        <f>VLOOKUP('By Town'!D1228,'Towns by Region'!$A$2:$B$360,2,FALSE)</f>
        <v>Amherst</v>
      </c>
      <c r="B1228" s="59">
        <v>2</v>
      </c>
      <c r="C1228" s="59">
        <v>23492</v>
      </c>
      <c r="D1228" s="48" t="s">
        <v>319</v>
      </c>
      <c r="E1228" s="48" t="s">
        <v>3950</v>
      </c>
      <c r="F1228" s="43">
        <v>158.61885251129974</v>
      </c>
      <c r="G1228" s="23">
        <v>503</v>
      </c>
    </row>
    <row r="1229" spans="1:7" ht="31.5" x14ac:dyDescent="0.25">
      <c r="A1229" s="59" t="str">
        <f>VLOOKUP('By Town'!D1229,'Towns by Region'!$A$2:$B$360,2,FALSE)</f>
        <v>Amherst</v>
      </c>
      <c r="B1229" s="59">
        <v>2</v>
      </c>
      <c r="C1229" s="59">
        <v>23335</v>
      </c>
      <c r="D1229" s="48" t="s">
        <v>319</v>
      </c>
      <c r="E1229" s="48" t="s">
        <v>3991</v>
      </c>
      <c r="F1229" s="43">
        <v>125.03917688338157</v>
      </c>
      <c r="G1229" s="23">
        <v>615</v>
      </c>
    </row>
    <row r="1230" spans="1:7" ht="47.25" x14ac:dyDescent="0.25">
      <c r="A1230" s="59" t="str">
        <f>VLOOKUP('By Town'!D1230,'Towns by Region'!$A$2:$B$360,2,FALSE)</f>
        <v>Amherst</v>
      </c>
      <c r="B1230" s="59">
        <v>2</v>
      </c>
      <c r="C1230" s="59">
        <v>18344</v>
      </c>
      <c r="D1230" s="48" t="s">
        <v>319</v>
      </c>
      <c r="E1230" s="48" t="s">
        <v>4016</v>
      </c>
      <c r="F1230" s="43">
        <v>71.983147647564323</v>
      </c>
      <c r="G1230" s="23">
        <v>682</v>
      </c>
    </row>
    <row r="1231" spans="1:7" ht="31.5" x14ac:dyDescent="0.25">
      <c r="A1231" s="58" t="str">
        <f>VLOOKUP('By Town'!D1231,'Towns by Region'!$A$2:$B$360,2,FALSE)</f>
        <v>Hyannis</v>
      </c>
      <c r="B1231" s="58">
        <v>5</v>
      </c>
      <c r="C1231" s="58">
        <v>10822</v>
      </c>
      <c r="D1231" s="49" t="s">
        <v>3170</v>
      </c>
      <c r="E1231" s="49" t="s">
        <v>3171</v>
      </c>
      <c r="F1231" s="45">
        <v>113.78083940277158</v>
      </c>
      <c r="G1231" s="50">
        <v>1148</v>
      </c>
    </row>
    <row r="1232" spans="1:7" ht="31.5" x14ac:dyDescent="0.25">
      <c r="A1232" s="58" t="str">
        <f>VLOOKUP('By Town'!D1232,'Towns by Region'!$A$2:$B$360,2,FALSE)</f>
        <v>Hyannis</v>
      </c>
      <c r="B1232" s="58">
        <v>5</v>
      </c>
      <c r="C1232" s="58">
        <v>10821</v>
      </c>
      <c r="D1232" s="49" t="s">
        <v>3170</v>
      </c>
      <c r="E1232" s="49" t="s">
        <v>3171</v>
      </c>
      <c r="F1232" s="45">
        <v>113.77091421769336</v>
      </c>
      <c r="G1232" s="50">
        <v>1149</v>
      </c>
    </row>
    <row r="1233" spans="1:7" ht="15.75" x14ac:dyDescent="0.25">
      <c r="A1233" s="58" t="str">
        <f>VLOOKUP('By Town'!D1233,'Towns by Region'!$A$2:$B$360,2,FALSE)</f>
        <v>Hyannis</v>
      </c>
      <c r="B1233" s="58">
        <v>5</v>
      </c>
      <c r="C1233" s="58">
        <v>2925</v>
      </c>
      <c r="D1233" s="49" t="s">
        <v>3170</v>
      </c>
      <c r="E1233" s="49" t="s">
        <v>3176</v>
      </c>
      <c r="F1233" s="45">
        <v>112.34068389630832</v>
      </c>
      <c r="G1233" s="50">
        <v>1165</v>
      </c>
    </row>
    <row r="1234" spans="1:7" ht="15.75" x14ac:dyDescent="0.25">
      <c r="A1234" s="58" t="str">
        <f>VLOOKUP('By Town'!D1234,'Towns by Region'!$A$2:$B$360,2,FALSE)</f>
        <v>Hyannis</v>
      </c>
      <c r="B1234" s="58">
        <v>5</v>
      </c>
      <c r="C1234" s="58">
        <v>2924</v>
      </c>
      <c r="D1234" s="49" t="s">
        <v>3170</v>
      </c>
      <c r="E1234" s="49" t="s">
        <v>3176</v>
      </c>
      <c r="F1234" s="45">
        <v>112.21583350674102</v>
      </c>
      <c r="G1234" s="50">
        <v>1168</v>
      </c>
    </row>
    <row r="1235" spans="1:7" ht="15.75" x14ac:dyDescent="0.25">
      <c r="A1235" s="59" t="str">
        <f>VLOOKUP('By Town'!D1235,'Towns by Region'!$A$2:$B$360,2,FALSE)</f>
        <v>Pittsfield</v>
      </c>
      <c r="B1235" s="59">
        <v>1</v>
      </c>
      <c r="C1235" s="59">
        <v>27253</v>
      </c>
      <c r="D1235" s="48" t="s">
        <v>173</v>
      </c>
      <c r="E1235" s="48" t="s">
        <v>3750</v>
      </c>
      <c r="F1235" s="25">
        <v>153.96325096647601</v>
      </c>
      <c r="G1235" s="23">
        <v>204</v>
      </c>
    </row>
    <row r="1236" spans="1:7" ht="15.75" x14ac:dyDescent="0.25">
      <c r="A1236" s="59" t="str">
        <f>VLOOKUP('By Town'!D1236,'Towns by Region'!$A$2:$B$360,2,FALSE)</f>
        <v>Pittsfield</v>
      </c>
      <c r="B1236" s="59">
        <v>1</v>
      </c>
      <c r="C1236" s="59">
        <v>27251</v>
      </c>
      <c r="D1236" s="48" t="s">
        <v>173</v>
      </c>
      <c r="E1236" s="48" t="s">
        <v>3751</v>
      </c>
      <c r="F1236" s="25">
        <v>153.96325096631259</v>
      </c>
      <c r="G1236" s="23">
        <v>205</v>
      </c>
    </row>
    <row r="1237" spans="1:7" ht="15.75" x14ac:dyDescent="0.25">
      <c r="A1237" s="59" t="str">
        <f>VLOOKUP('By Town'!D1237,'Towns by Region'!$A$2:$B$360,2,FALSE)</f>
        <v>Pittsfield</v>
      </c>
      <c r="B1237" s="59">
        <v>1</v>
      </c>
      <c r="C1237" s="59">
        <v>23576</v>
      </c>
      <c r="D1237" s="48" t="s">
        <v>173</v>
      </c>
      <c r="E1237" s="48" t="s">
        <v>3752</v>
      </c>
      <c r="F1237" s="26">
        <v>153.9632509662581</v>
      </c>
      <c r="G1237" s="21">
        <v>206</v>
      </c>
    </row>
    <row r="1238" spans="1:7" ht="15.75" x14ac:dyDescent="0.25">
      <c r="A1238" s="59" t="str">
        <f>VLOOKUP('By Town'!D1238,'Towns by Region'!$A$2:$B$360,2,FALSE)</f>
        <v>Pittsfield</v>
      </c>
      <c r="B1238" s="59">
        <v>1</v>
      </c>
      <c r="C1238" s="59">
        <v>27256</v>
      </c>
      <c r="D1238" s="48" t="s">
        <v>173</v>
      </c>
      <c r="E1238" s="48" t="s">
        <v>3753</v>
      </c>
      <c r="F1238" s="25">
        <v>153.93202760385483</v>
      </c>
      <c r="G1238" s="23">
        <v>207</v>
      </c>
    </row>
    <row r="1239" spans="1:7" ht="15.75" x14ac:dyDescent="0.25">
      <c r="A1239" s="59" t="str">
        <f>VLOOKUP('By Town'!D1239,'Towns by Region'!$A$2:$B$360,2,FALSE)</f>
        <v>Pittsfield</v>
      </c>
      <c r="B1239" s="59">
        <v>1</v>
      </c>
      <c r="C1239" s="59">
        <v>27257</v>
      </c>
      <c r="D1239" s="48" t="s">
        <v>173</v>
      </c>
      <c r="E1239" s="48" t="s">
        <v>3753</v>
      </c>
      <c r="F1239" s="25">
        <v>153.93202760358247</v>
      </c>
      <c r="G1239" s="23">
        <v>208</v>
      </c>
    </row>
    <row r="1240" spans="1:7" ht="15.75" x14ac:dyDescent="0.25">
      <c r="A1240" s="59" t="str">
        <f>VLOOKUP('By Town'!D1240,'Towns by Region'!$A$2:$B$360,2,FALSE)</f>
        <v>Pittsfield</v>
      </c>
      <c r="B1240" s="59">
        <v>1</v>
      </c>
      <c r="C1240" s="59">
        <v>27264</v>
      </c>
      <c r="D1240" s="48" t="s">
        <v>173</v>
      </c>
      <c r="E1240" s="48" t="s">
        <v>3765</v>
      </c>
      <c r="F1240" s="25">
        <v>129.43202760352798</v>
      </c>
      <c r="G1240" s="23">
        <v>241</v>
      </c>
    </row>
    <row r="1241" spans="1:7" ht="15.75" x14ac:dyDescent="0.25">
      <c r="A1241" s="58" t="str">
        <f>VLOOKUP('By Town'!D1241,'Towns by Region'!$A$2:$B$360,2,FALSE)</f>
        <v>Brockton</v>
      </c>
      <c r="B1241" s="58">
        <v>5</v>
      </c>
      <c r="C1241" s="58">
        <v>22507</v>
      </c>
      <c r="D1241" s="49" t="s">
        <v>2985</v>
      </c>
      <c r="E1241" s="49" t="s">
        <v>2986</v>
      </c>
      <c r="F1241" s="45">
        <v>167.68652037775422</v>
      </c>
      <c r="G1241" s="50">
        <v>798</v>
      </c>
    </row>
    <row r="1242" spans="1:7" ht="15.75" x14ac:dyDescent="0.25">
      <c r="A1242" s="58" t="str">
        <f>VLOOKUP('By Town'!D1242,'Towns by Region'!$A$2:$B$360,2,FALSE)</f>
        <v>Brockton</v>
      </c>
      <c r="B1242" s="58">
        <v>5</v>
      </c>
      <c r="C1242" s="58">
        <v>8227</v>
      </c>
      <c r="D1242" s="49" t="s">
        <v>2985</v>
      </c>
      <c r="E1242" s="49" t="s">
        <v>3100</v>
      </c>
      <c r="F1242" s="45">
        <v>137.38982147615241</v>
      </c>
      <c r="G1242" s="50">
        <v>1022</v>
      </c>
    </row>
    <row r="1243" spans="1:7" ht="15.75" x14ac:dyDescent="0.25">
      <c r="A1243" s="58" t="str">
        <f>VLOOKUP('By Town'!D1243,'Towns by Region'!$A$2:$B$360,2,FALSE)</f>
        <v>Brockton</v>
      </c>
      <c r="B1243" s="58">
        <v>5</v>
      </c>
      <c r="C1243" s="58">
        <v>8229</v>
      </c>
      <c r="D1243" s="49" t="s">
        <v>2985</v>
      </c>
      <c r="E1243" s="49" t="s">
        <v>3100</v>
      </c>
      <c r="F1243" s="45">
        <v>137.38982147615241</v>
      </c>
      <c r="G1243" s="50">
        <v>1022</v>
      </c>
    </row>
    <row r="1244" spans="1:7" ht="15.75" x14ac:dyDescent="0.25">
      <c r="A1244" s="58" t="str">
        <f>VLOOKUP('By Town'!D1244,'Towns by Region'!$A$2:$B$360,2,FALSE)</f>
        <v>Brockton</v>
      </c>
      <c r="B1244" s="58">
        <v>5</v>
      </c>
      <c r="C1244" s="58">
        <v>8228</v>
      </c>
      <c r="D1244" s="49" t="s">
        <v>2985</v>
      </c>
      <c r="E1244" s="49" t="s">
        <v>3100</v>
      </c>
      <c r="F1244" s="45">
        <v>112.38982147615241</v>
      </c>
      <c r="G1244" s="50">
        <v>1164</v>
      </c>
    </row>
    <row r="1245" spans="1:7" ht="15.75" x14ac:dyDescent="0.25">
      <c r="A1245" s="59" t="str">
        <f>VLOOKUP('By Town'!D1245,'Towns by Region'!$A$2:$B$360,2,FALSE)</f>
        <v>Amherst</v>
      </c>
      <c r="B1245" s="59">
        <v>1</v>
      </c>
      <c r="C1245" s="59">
        <v>18035</v>
      </c>
      <c r="D1245" s="48" t="s">
        <v>200</v>
      </c>
      <c r="E1245" s="48" t="s">
        <v>201</v>
      </c>
      <c r="F1245" s="25">
        <v>138.32202316683481</v>
      </c>
      <c r="G1245" s="23">
        <v>232</v>
      </c>
    </row>
    <row r="1246" spans="1:7" ht="15.75" x14ac:dyDescent="0.25">
      <c r="A1246" s="58" t="str">
        <f>VLOOKUP('By Town'!D1246,'Towns by Region'!$A$2:$B$360,2,FALSE)</f>
        <v>Boston</v>
      </c>
      <c r="B1246" s="58">
        <v>4</v>
      </c>
      <c r="C1246" s="58">
        <v>16607</v>
      </c>
      <c r="D1246" s="49" t="s">
        <v>2161</v>
      </c>
      <c r="E1246" s="49" t="s">
        <v>2162</v>
      </c>
      <c r="F1246" s="45">
        <v>129.1428625672535</v>
      </c>
      <c r="G1246" s="50">
        <v>1835</v>
      </c>
    </row>
    <row r="1247" spans="1:7" ht="15.75" x14ac:dyDescent="0.25">
      <c r="A1247" s="58" t="str">
        <f>VLOOKUP('By Town'!D1247,'Towns by Region'!$A$2:$B$360,2,FALSE)</f>
        <v>Boston</v>
      </c>
      <c r="B1247" s="58">
        <v>4</v>
      </c>
      <c r="C1247" s="58">
        <v>16609</v>
      </c>
      <c r="D1247" s="49" t="s">
        <v>2161</v>
      </c>
      <c r="E1247" s="49" t="s">
        <v>2162</v>
      </c>
      <c r="F1247" s="45">
        <v>129.08264520339125</v>
      </c>
      <c r="G1247" s="50">
        <v>1836</v>
      </c>
    </row>
    <row r="1248" spans="1:7" ht="31.5" x14ac:dyDescent="0.25">
      <c r="A1248" s="58" t="str">
        <f>VLOOKUP('By Town'!D1248,'Towns by Region'!$A$2:$B$360,2,FALSE)</f>
        <v>Boston</v>
      </c>
      <c r="B1248" s="58">
        <v>4</v>
      </c>
      <c r="C1248" s="58">
        <v>3162</v>
      </c>
      <c r="D1248" s="49" t="s">
        <v>2161</v>
      </c>
      <c r="E1248" s="49" t="s">
        <v>2251</v>
      </c>
      <c r="F1248" s="45">
        <v>112.54093983771429</v>
      </c>
      <c r="G1248" s="50">
        <v>2012</v>
      </c>
    </row>
    <row r="1249" spans="1:7" ht="31.5" x14ac:dyDescent="0.25">
      <c r="A1249" s="59" t="str">
        <f>VLOOKUP('By Town'!D1249,'Towns by Region'!$A$2:$B$360,2,FALSE)</f>
        <v>Amherst</v>
      </c>
      <c r="B1249" s="59">
        <v>1</v>
      </c>
      <c r="C1249" s="59">
        <v>24181</v>
      </c>
      <c r="D1249" s="48" t="s">
        <v>137</v>
      </c>
      <c r="E1249" s="48" t="s">
        <v>138</v>
      </c>
      <c r="F1249" s="25">
        <v>179.74409006776915</v>
      </c>
      <c r="G1249" s="23">
        <v>157</v>
      </c>
    </row>
    <row r="1250" spans="1:7" ht="31.5" x14ac:dyDescent="0.25">
      <c r="A1250" s="59" t="str">
        <f>VLOOKUP('By Town'!D1250,'Towns by Region'!$A$2:$B$360,2,FALSE)</f>
        <v>Amherst</v>
      </c>
      <c r="B1250" s="59">
        <v>1</v>
      </c>
      <c r="C1250" s="59">
        <v>944</v>
      </c>
      <c r="D1250" s="48" t="s">
        <v>137</v>
      </c>
      <c r="E1250" s="48" t="s">
        <v>140</v>
      </c>
      <c r="F1250" s="25">
        <v>179.62872683682249</v>
      </c>
      <c r="G1250" s="23">
        <v>159</v>
      </c>
    </row>
    <row r="1251" spans="1:7" ht="15.75" x14ac:dyDescent="0.25">
      <c r="A1251" s="59" t="str">
        <f>VLOOKUP('By Town'!D1251,'Towns by Region'!$A$2:$B$360,2,FALSE)</f>
        <v>Amherst</v>
      </c>
      <c r="B1251" s="59">
        <v>1</v>
      </c>
      <c r="C1251" s="59">
        <v>10325</v>
      </c>
      <c r="D1251" s="48" t="s">
        <v>137</v>
      </c>
      <c r="E1251" s="48" t="s">
        <v>3732</v>
      </c>
      <c r="F1251" s="25">
        <v>171.0475576706001</v>
      </c>
      <c r="G1251" s="23">
        <v>172</v>
      </c>
    </row>
    <row r="1252" spans="1:7" ht="15.75" x14ac:dyDescent="0.25">
      <c r="A1252" s="59" t="str">
        <f>VLOOKUP('By Town'!D1252,'Towns by Region'!$A$2:$B$360,2,FALSE)</f>
        <v>Amherst</v>
      </c>
      <c r="B1252" s="59">
        <v>1</v>
      </c>
      <c r="C1252" s="59">
        <v>10324</v>
      </c>
      <c r="D1252" s="48" t="s">
        <v>137</v>
      </c>
      <c r="E1252" s="48" t="s">
        <v>3732</v>
      </c>
      <c r="F1252" s="25">
        <v>171.04755767054561</v>
      </c>
      <c r="G1252" s="23">
        <v>173</v>
      </c>
    </row>
    <row r="1253" spans="1:7" ht="15.75" x14ac:dyDescent="0.25">
      <c r="A1253" s="59" t="str">
        <f>VLOOKUP('By Town'!D1253,'Towns by Region'!$A$2:$B$360,2,FALSE)</f>
        <v>Amherst</v>
      </c>
      <c r="B1253" s="59">
        <v>1</v>
      </c>
      <c r="C1253" s="59">
        <v>1608</v>
      </c>
      <c r="D1253" s="48" t="s">
        <v>137</v>
      </c>
      <c r="E1253" s="48" t="s">
        <v>3760</v>
      </c>
      <c r="F1253" s="25">
        <v>139.7436622054675</v>
      </c>
      <c r="G1253" s="23">
        <v>229</v>
      </c>
    </row>
    <row r="1254" spans="1:7" ht="15.75" x14ac:dyDescent="0.25">
      <c r="A1254" s="59" t="str">
        <f>VLOOKUP('By Town'!D1254,'Towns by Region'!$A$2:$B$360,2,FALSE)</f>
        <v>Amherst</v>
      </c>
      <c r="B1254" s="59">
        <v>1</v>
      </c>
      <c r="C1254" s="59">
        <v>27183</v>
      </c>
      <c r="D1254" s="48" t="s">
        <v>38</v>
      </c>
      <c r="E1254" s="48" t="s">
        <v>3656</v>
      </c>
      <c r="F1254" s="25">
        <v>247.69992976977093</v>
      </c>
      <c r="G1254" s="23">
        <v>38</v>
      </c>
    </row>
    <row r="1255" spans="1:7" ht="15.75" x14ac:dyDescent="0.25">
      <c r="A1255" s="59" t="str">
        <f>VLOOKUP('By Town'!D1255,'Towns by Region'!$A$2:$B$360,2,FALSE)</f>
        <v>Amherst</v>
      </c>
      <c r="B1255" s="59">
        <v>1</v>
      </c>
      <c r="C1255" s="59">
        <v>27184</v>
      </c>
      <c r="D1255" s="48" t="s">
        <v>38</v>
      </c>
      <c r="E1255" s="48" t="s">
        <v>3656</v>
      </c>
      <c r="F1255" s="25">
        <v>247.69992976977093</v>
      </c>
      <c r="G1255" s="23">
        <v>38</v>
      </c>
    </row>
    <row r="1256" spans="1:7" ht="15.75" x14ac:dyDescent="0.25">
      <c r="A1256" s="59" t="str">
        <f>VLOOKUP('By Town'!D1256,'Towns by Region'!$A$2:$B$360,2,FALSE)</f>
        <v>Amherst</v>
      </c>
      <c r="B1256" s="59">
        <v>1</v>
      </c>
      <c r="C1256" s="59">
        <v>27179</v>
      </c>
      <c r="D1256" s="48" t="s">
        <v>38</v>
      </c>
      <c r="E1256" s="48" t="s">
        <v>3657</v>
      </c>
      <c r="F1256" s="25">
        <v>247.69100378301368</v>
      </c>
      <c r="G1256" s="23">
        <v>40</v>
      </c>
    </row>
    <row r="1257" spans="1:7" ht="15.75" x14ac:dyDescent="0.25">
      <c r="A1257" s="59" t="str">
        <f>VLOOKUP('By Town'!D1257,'Towns by Region'!$A$2:$B$360,2,FALSE)</f>
        <v>Amherst</v>
      </c>
      <c r="B1257" s="59">
        <v>1</v>
      </c>
      <c r="C1257" s="59">
        <v>27181</v>
      </c>
      <c r="D1257" s="48" t="s">
        <v>38</v>
      </c>
      <c r="E1257" s="48" t="s">
        <v>3658</v>
      </c>
      <c r="F1257" s="25">
        <v>247.69100378301368</v>
      </c>
      <c r="G1257" s="23">
        <v>40</v>
      </c>
    </row>
    <row r="1258" spans="1:7" ht="15.75" x14ac:dyDescent="0.25">
      <c r="A1258" s="59" t="str">
        <f>VLOOKUP('By Town'!D1258,'Towns by Region'!$A$2:$B$360,2,FALSE)</f>
        <v>Amherst</v>
      </c>
      <c r="B1258" s="59">
        <v>1</v>
      </c>
      <c r="C1258" s="59">
        <v>27185</v>
      </c>
      <c r="D1258" s="48" t="s">
        <v>38</v>
      </c>
      <c r="E1258" s="48" t="s">
        <v>3660</v>
      </c>
      <c r="F1258" s="25">
        <v>247.15203439720167</v>
      </c>
      <c r="G1258" s="23">
        <v>44</v>
      </c>
    </row>
    <row r="1259" spans="1:7" ht="15.75" x14ac:dyDescent="0.25">
      <c r="A1259" s="59" t="str">
        <f>VLOOKUP('By Town'!D1259,'Towns by Region'!$A$2:$B$360,2,FALSE)</f>
        <v>Amherst</v>
      </c>
      <c r="B1259" s="59">
        <v>1</v>
      </c>
      <c r="C1259" s="59">
        <v>27178</v>
      </c>
      <c r="D1259" s="48" t="s">
        <v>38</v>
      </c>
      <c r="E1259" s="48" t="s">
        <v>3661</v>
      </c>
      <c r="F1259" s="25">
        <v>247.15076273305715</v>
      </c>
      <c r="G1259" s="23">
        <v>45</v>
      </c>
    </row>
    <row r="1260" spans="1:7" ht="15.75" x14ac:dyDescent="0.25">
      <c r="A1260" s="59" t="str">
        <f>VLOOKUP('By Town'!D1260,'Towns by Region'!$A$2:$B$360,2,FALSE)</f>
        <v>Amherst</v>
      </c>
      <c r="B1260" s="59">
        <v>1</v>
      </c>
      <c r="C1260" s="59">
        <v>27186</v>
      </c>
      <c r="D1260" s="48" t="s">
        <v>38</v>
      </c>
      <c r="E1260" s="48" t="s">
        <v>3660</v>
      </c>
      <c r="F1260" s="25">
        <v>246.48897152541161</v>
      </c>
      <c r="G1260" s="23">
        <v>49</v>
      </c>
    </row>
    <row r="1261" spans="1:7" ht="15.75" x14ac:dyDescent="0.25">
      <c r="A1261" s="59" t="str">
        <f>VLOOKUP('By Town'!D1261,'Towns by Region'!$A$2:$B$360,2,FALSE)</f>
        <v>Amherst</v>
      </c>
      <c r="B1261" s="59">
        <v>1</v>
      </c>
      <c r="C1261" s="59">
        <v>27180</v>
      </c>
      <c r="D1261" s="48" t="s">
        <v>38</v>
      </c>
      <c r="E1261" s="48" t="s">
        <v>3657</v>
      </c>
      <c r="F1261" s="25">
        <v>222.69100378301368</v>
      </c>
      <c r="G1261" s="23">
        <v>73</v>
      </c>
    </row>
    <row r="1262" spans="1:7" ht="15.75" x14ac:dyDescent="0.25">
      <c r="A1262" s="59" t="str">
        <f>VLOOKUP('By Town'!D1262,'Towns by Region'!$A$2:$B$360,2,FALSE)</f>
        <v>Amherst</v>
      </c>
      <c r="B1262" s="59">
        <v>1</v>
      </c>
      <c r="C1262" s="59">
        <v>15140</v>
      </c>
      <c r="D1262" s="49" t="s">
        <v>38</v>
      </c>
      <c r="E1262" s="49" t="s">
        <v>3773</v>
      </c>
      <c r="F1262" s="25">
        <v>119.1897812755699</v>
      </c>
      <c r="G1262" s="23">
        <v>258</v>
      </c>
    </row>
    <row r="1263" spans="1:7" ht="15.75" x14ac:dyDescent="0.25">
      <c r="A1263" s="59" t="str">
        <f>VLOOKUP('By Town'!D1263,'Towns by Region'!$A$2:$B$360,2,FALSE)</f>
        <v>Amherst</v>
      </c>
      <c r="B1263" s="59">
        <v>1</v>
      </c>
      <c r="C1263" s="59">
        <v>15139</v>
      </c>
      <c r="D1263" s="48" t="s">
        <v>38</v>
      </c>
      <c r="E1263" s="48" t="s">
        <v>3773</v>
      </c>
      <c r="F1263" s="25">
        <v>79.18978127562437</v>
      </c>
      <c r="G1263" s="23">
        <v>285</v>
      </c>
    </row>
    <row r="1264" spans="1:7" ht="15.75" x14ac:dyDescent="0.25">
      <c r="A1264" s="59" t="str">
        <f>VLOOKUP('By Town'!D1264,'Towns by Region'!$A$2:$B$360,2,FALSE)</f>
        <v>Pittsfield</v>
      </c>
      <c r="B1264" s="59">
        <v>1</v>
      </c>
      <c r="C1264" s="59">
        <v>22180</v>
      </c>
      <c r="D1264" s="48" t="s">
        <v>27</v>
      </c>
      <c r="E1264" s="48" t="s">
        <v>28</v>
      </c>
      <c r="F1264" s="25">
        <v>257.79698441820034</v>
      </c>
      <c r="G1264" s="23">
        <v>20</v>
      </c>
    </row>
    <row r="1265" spans="1:7" ht="15.75" x14ac:dyDescent="0.25">
      <c r="A1265" s="59" t="str">
        <f>VLOOKUP('By Town'!D1265,'Towns by Region'!$A$2:$B$360,2,FALSE)</f>
        <v>Pittsfield</v>
      </c>
      <c r="B1265" s="59">
        <v>1</v>
      </c>
      <c r="C1265" s="59">
        <v>22181</v>
      </c>
      <c r="D1265" s="48" t="s">
        <v>27</v>
      </c>
      <c r="E1265" s="48" t="s">
        <v>28</v>
      </c>
      <c r="F1265" s="26">
        <v>257.78558864570533</v>
      </c>
      <c r="G1265" s="21">
        <v>21</v>
      </c>
    </row>
    <row r="1266" spans="1:7" ht="15.75" x14ac:dyDescent="0.25">
      <c r="A1266" s="59" t="str">
        <f>VLOOKUP('By Town'!D1266,'Towns by Region'!$A$2:$B$360,2,FALSE)</f>
        <v>Pittsfield</v>
      </c>
      <c r="B1266" s="59">
        <v>1</v>
      </c>
      <c r="C1266" s="59">
        <v>27174</v>
      </c>
      <c r="D1266" s="48" t="s">
        <v>27</v>
      </c>
      <c r="E1266" s="48" t="s">
        <v>36</v>
      </c>
      <c r="F1266" s="25">
        <v>250.66939003870195</v>
      </c>
      <c r="G1266" s="23">
        <v>34</v>
      </c>
    </row>
    <row r="1267" spans="1:7" ht="15.75" x14ac:dyDescent="0.25">
      <c r="A1267" s="59" t="str">
        <f>VLOOKUP('By Town'!D1267,'Towns by Region'!$A$2:$B$360,2,FALSE)</f>
        <v>Pittsfield</v>
      </c>
      <c r="B1267" s="59">
        <v>1</v>
      </c>
      <c r="C1267" s="59">
        <v>22182</v>
      </c>
      <c r="D1267" s="48" t="s">
        <v>27</v>
      </c>
      <c r="E1267" s="48" t="s">
        <v>28</v>
      </c>
      <c r="F1267" s="25">
        <v>249.70071589853558</v>
      </c>
      <c r="G1267" s="23">
        <v>35</v>
      </c>
    </row>
    <row r="1268" spans="1:7" ht="15.75" x14ac:dyDescent="0.25">
      <c r="A1268" s="59" t="str">
        <f>VLOOKUP('By Town'!D1268,'Towns by Region'!$A$2:$B$360,2,FALSE)</f>
        <v>Pittsfield</v>
      </c>
      <c r="B1268" s="59">
        <v>1</v>
      </c>
      <c r="C1268" s="59">
        <v>22183</v>
      </c>
      <c r="D1268" s="48" t="s">
        <v>27</v>
      </c>
      <c r="E1268" s="48" t="s">
        <v>28</v>
      </c>
      <c r="F1268" s="25">
        <v>249.68253400974842</v>
      </c>
      <c r="G1268" s="23">
        <v>36</v>
      </c>
    </row>
    <row r="1269" spans="1:7" ht="15.75" x14ac:dyDescent="0.25">
      <c r="A1269" s="59" t="str">
        <f>VLOOKUP('By Town'!D1269,'Towns by Region'!$A$2:$B$360,2,FALSE)</f>
        <v>Pittsfield</v>
      </c>
      <c r="B1269" s="59">
        <v>1</v>
      </c>
      <c r="C1269" s="59">
        <v>11405</v>
      </c>
      <c r="D1269" s="48" t="s">
        <v>27</v>
      </c>
      <c r="E1269" s="48" t="s">
        <v>37</v>
      </c>
      <c r="F1269" s="25">
        <v>249.13356319723007</v>
      </c>
      <c r="G1269" s="23">
        <v>37</v>
      </c>
    </row>
    <row r="1270" spans="1:7" ht="15.75" x14ac:dyDescent="0.25">
      <c r="A1270" s="59" t="str">
        <f>VLOOKUP('By Town'!D1270,'Towns by Region'!$A$2:$B$360,2,FALSE)</f>
        <v>Pittsfield</v>
      </c>
      <c r="B1270" s="59">
        <v>1</v>
      </c>
      <c r="C1270" s="59">
        <v>10573</v>
      </c>
      <c r="D1270" s="48" t="s">
        <v>27</v>
      </c>
      <c r="E1270" s="48" t="s">
        <v>3659</v>
      </c>
      <c r="F1270" s="25">
        <v>247.65844685441536</v>
      </c>
      <c r="G1270" s="23">
        <v>42</v>
      </c>
    </row>
    <row r="1271" spans="1:7" ht="15.75" x14ac:dyDescent="0.25">
      <c r="A1271" s="59" t="str">
        <f>VLOOKUP('By Town'!D1271,'Towns by Region'!$A$2:$B$360,2,FALSE)</f>
        <v>Pittsfield</v>
      </c>
      <c r="B1271" s="59">
        <v>1</v>
      </c>
      <c r="C1271" s="59">
        <v>10569</v>
      </c>
      <c r="D1271" s="48" t="s">
        <v>27</v>
      </c>
      <c r="E1271" s="48" t="s">
        <v>3659</v>
      </c>
      <c r="F1271" s="25">
        <v>247.63620660384166</v>
      </c>
      <c r="G1271" s="23">
        <v>43</v>
      </c>
    </row>
    <row r="1272" spans="1:7" ht="15.75" x14ac:dyDescent="0.25">
      <c r="A1272" s="59" t="str">
        <f>VLOOKUP('By Town'!D1272,'Towns by Region'!$A$2:$B$360,2,FALSE)</f>
        <v>Pittsfield</v>
      </c>
      <c r="B1272" s="59">
        <v>1</v>
      </c>
      <c r="C1272" s="59">
        <v>25567</v>
      </c>
      <c r="D1272" s="48" t="s">
        <v>27</v>
      </c>
      <c r="E1272" s="48" t="s">
        <v>3660</v>
      </c>
      <c r="F1272" s="25">
        <v>245.67383162254333</v>
      </c>
      <c r="G1272" s="23">
        <v>50</v>
      </c>
    </row>
    <row r="1273" spans="1:7" ht="15.75" x14ac:dyDescent="0.25">
      <c r="A1273" s="59" t="str">
        <f>VLOOKUP('By Town'!D1273,'Towns by Region'!$A$2:$B$360,2,FALSE)</f>
        <v>Pittsfield</v>
      </c>
      <c r="B1273" s="59">
        <v>1</v>
      </c>
      <c r="C1273" s="59">
        <v>1766</v>
      </c>
      <c r="D1273" s="48" t="s">
        <v>27</v>
      </c>
      <c r="E1273" s="48" t="s">
        <v>3669</v>
      </c>
      <c r="F1273" s="25">
        <v>241.96305600400154</v>
      </c>
      <c r="G1273" s="23">
        <v>57</v>
      </c>
    </row>
    <row r="1274" spans="1:7" ht="15.75" x14ac:dyDescent="0.25">
      <c r="A1274" s="59" t="str">
        <f>VLOOKUP('By Town'!D1274,'Towns by Region'!$A$2:$B$360,2,FALSE)</f>
        <v>Pittsfield</v>
      </c>
      <c r="B1274" s="59">
        <v>1</v>
      </c>
      <c r="C1274" s="59">
        <v>10570</v>
      </c>
      <c r="D1274" s="48" t="s">
        <v>27</v>
      </c>
      <c r="E1274" s="48" t="s">
        <v>3659</v>
      </c>
      <c r="F1274" s="25">
        <v>222.6487162758163</v>
      </c>
      <c r="G1274" s="23">
        <v>74</v>
      </c>
    </row>
    <row r="1275" spans="1:7" ht="15.75" x14ac:dyDescent="0.25">
      <c r="A1275" s="59" t="str">
        <f>VLOOKUP('By Town'!D1275,'Towns by Region'!$A$2:$B$360,2,FALSE)</f>
        <v>Pittsfield</v>
      </c>
      <c r="B1275" s="59">
        <v>1</v>
      </c>
      <c r="C1275" s="59">
        <v>10574</v>
      </c>
      <c r="D1275" s="48" t="s">
        <v>27</v>
      </c>
      <c r="E1275" s="48" t="s">
        <v>3659</v>
      </c>
      <c r="F1275" s="25">
        <v>222.64218742990676</v>
      </c>
      <c r="G1275" s="23">
        <v>75</v>
      </c>
    </row>
    <row r="1276" spans="1:7" ht="15.75" x14ac:dyDescent="0.25">
      <c r="A1276" s="59" t="str">
        <f>VLOOKUP('By Town'!D1276,'Towns by Region'!$A$2:$B$360,2,FALSE)</f>
        <v>Pittsfield</v>
      </c>
      <c r="B1276" s="59">
        <v>1</v>
      </c>
      <c r="C1276" s="59">
        <v>27168</v>
      </c>
      <c r="D1276" s="48" t="s">
        <v>27</v>
      </c>
      <c r="E1276" s="48" t="s">
        <v>3681</v>
      </c>
      <c r="F1276" s="25">
        <v>222.17225666434462</v>
      </c>
      <c r="G1276" s="23">
        <v>76</v>
      </c>
    </row>
    <row r="1277" spans="1:7" ht="15.75" x14ac:dyDescent="0.25">
      <c r="A1277" s="59" t="str">
        <f>VLOOKUP('By Town'!D1277,'Towns by Region'!$A$2:$B$360,2,FALSE)</f>
        <v>Pittsfield</v>
      </c>
      <c r="B1277" s="59">
        <v>1</v>
      </c>
      <c r="C1277" s="59">
        <v>4266</v>
      </c>
      <c r="D1277" s="48" t="s">
        <v>27</v>
      </c>
      <c r="E1277" s="48" t="s">
        <v>3682</v>
      </c>
      <c r="F1277" s="25">
        <v>221.75947615567156</v>
      </c>
      <c r="G1277" s="23">
        <v>77</v>
      </c>
    </row>
    <row r="1278" spans="1:7" ht="31.5" x14ac:dyDescent="0.25">
      <c r="A1278" s="59" t="str">
        <f>VLOOKUP('By Town'!D1278,'Towns by Region'!$A$2:$B$360,2,FALSE)</f>
        <v>Pittsfield</v>
      </c>
      <c r="B1278" s="59">
        <v>1</v>
      </c>
      <c r="C1278" s="59">
        <v>6065</v>
      </c>
      <c r="D1278" s="48" t="s">
        <v>27</v>
      </c>
      <c r="E1278" s="48" t="s">
        <v>3684</v>
      </c>
      <c r="F1278" s="25">
        <v>220.13336104924312</v>
      </c>
      <c r="G1278" s="23">
        <v>79</v>
      </c>
    </row>
    <row r="1279" spans="1:7" ht="15.75" x14ac:dyDescent="0.25">
      <c r="A1279" s="59" t="str">
        <f>VLOOKUP('By Town'!D1279,'Towns by Region'!$A$2:$B$360,2,FALSE)</f>
        <v>Pittsfield</v>
      </c>
      <c r="B1279" s="59">
        <v>1</v>
      </c>
      <c r="C1279" s="59">
        <v>23858</v>
      </c>
      <c r="D1279" s="48" t="s">
        <v>27</v>
      </c>
      <c r="E1279" s="48" t="s">
        <v>3690</v>
      </c>
      <c r="F1279" s="25">
        <v>216.57757966415178</v>
      </c>
      <c r="G1279" s="23">
        <v>89</v>
      </c>
    </row>
    <row r="1280" spans="1:7" ht="15.75" x14ac:dyDescent="0.25">
      <c r="A1280" s="59" t="str">
        <f>VLOOKUP('By Town'!D1280,'Towns by Region'!$A$2:$B$360,2,FALSE)</f>
        <v>Pittsfield</v>
      </c>
      <c r="B1280" s="59">
        <v>1</v>
      </c>
      <c r="C1280" s="59">
        <v>27140</v>
      </c>
      <c r="D1280" s="48" t="s">
        <v>27</v>
      </c>
      <c r="E1280" s="48" t="s">
        <v>3692</v>
      </c>
      <c r="F1280" s="25">
        <v>209.23675254969135</v>
      </c>
      <c r="G1280" s="23">
        <v>93</v>
      </c>
    </row>
    <row r="1281" spans="1:7" ht="15.75" x14ac:dyDescent="0.25">
      <c r="A1281" s="59" t="str">
        <f>VLOOKUP('By Town'!D1281,'Towns by Region'!$A$2:$B$360,2,FALSE)</f>
        <v>Pittsfield</v>
      </c>
      <c r="B1281" s="59">
        <v>1</v>
      </c>
      <c r="C1281" s="59">
        <v>27141</v>
      </c>
      <c r="D1281" s="48" t="s">
        <v>27</v>
      </c>
      <c r="E1281" s="48" t="s">
        <v>3692</v>
      </c>
      <c r="F1281" s="26">
        <v>208.40317024255356</v>
      </c>
      <c r="G1281" s="21">
        <v>95</v>
      </c>
    </row>
    <row r="1282" spans="1:7" ht="15.75" x14ac:dyDescent="0.25">
      <c r="A1282" s="59" t="str">
        <f>VLOOKUP('By Town'!D1282,'Towns by Region'!$A$2:$B$360,2,FALSE)</f>
        <v>Pittsfield</v>
      </c>
      <c r="B1282" s="59">
        <v>1</v>
      </c>
      <c r="C1282" s="59">
        <v>27143</v>
      </c>
      <c r="D1282" s="48" t="s">
        <v>27</v>
      </c>
      <c r="E1282" s="48" t="s">
        <v>87</v>
      </c>
      <c r="F1282" s="25">
        <v>207.64737386810759</v>
      </c>
      <c r="G1282" s="23">
        <v>97</v>
      </c>
    </row>
    <row r="1283" spans="1:7" ht="15.75" x14ac:dyDescent="0.25">
      <c r="A1283" s="59" t="str">
        <f>VLOOKUP('By Town'!D1283,'Towns by Region'!$A$2:$B$360,2,FALSE)</f>
        <v>Pittsfield</v>
      </c>
      <c r="B1283" s="59">
        <v>1</v>
      </c>
      <c r="C1283" s="59">
        <v>17758</v>
      </c>
      <c r="D1283" s="48" t="s">
        <v>27</v>
      </c>
      <c r="E1283" s="48" t="s">
        <v>3695</v>
      </c>
      <c r="F1283" s="25">
        <v>207.28633098865265</v>
      </c>
      <c r="G1283" s="23">
        <v>98</v>
      </c>
    </row>
    <row r="1284" spans="1:7" ht="15.75" x14ac:dyDescent="0.25">
      <c r="A1284" s="59" t="str">
        <f>VLOOKUP('By Town'!D1284,'Towns by Region'!$A$2:$B$360,2,FALSE)</f>
        <v>Pittsfield</v>
      </c>
      <c r="B1284" s="59">
        <v>1</v>
      </c>
      <c r="C1284" s="59">
        <v>21905</v>
      </c>
      <c r="D1284" s="48" t="s">
        <v>27</v>
      </c>
      <c r="E1284" s="48" t="s">
        <v>3696</v>
      </c>
      <c r="F1284" s="25">
        <v>207.24601462659123</v>
      </c>
      <c r="G1284" s="23">
        <v>100</v>
      </c>
    </row>
    <row r="1285" spans="1:7" ht="15.75" x14ac:dyDescent="0.25">
      <c r="A1285" s="59" t="str">
        <f>VLOOKUP('By Town'!D1285,'Towns by Region'!$A$2:$B$360,2,FALSE)</f>
        <v>Pittsfield</v>
      </c>
      <c r="B1285" s="59">
        <v>1</v>
      </c>
      <c r="C1285" s="59">
        <v>25565</v>
      </c>
      <c r="D1285" s="48" t="s">
        <v>27</v>
      </c>
      <c r="E1285" s="48" t="s">
        <v>3660</v>
      </c>
      <c r="F1285" s="25">
        <v>205.64639344151357</v>
      </c>
      <c r="G1285" s="23">
        <v>103</v>
      </c>
    </row>
    <row r="1286" spans="1:7" ht="31.5" x14ac:dyDescent="0.25">
      <c r="A1286" s="59" t="str">
        <f>VLOOKUP('By Town'!D1286,'Towns by Region'!$A$2:$B$360,2,FALSE)</f>
        <v>Pittsfield</v>
      </c>
      <c r="B1286" s="59">
        <v>1</v>
      </c>
      <c r="C1286" s="59">
        <v>21829</v>
      </c>
      <c r="D1286" s="48" t="s">
        <v>27</v>
      </c>
      <c r="E1286" s="48" t="s">
        <v>3699</v>
      </c>
      <c r="F1286" s="25">
        <v>202.82153453374903</v>
      </c>
      <c r="G1286" s="23">
        <v>108</v>
      </c>
    </row>
    <row r="1287" spans="1:7" ht="15.75" x14ac:dyDescent="0.25">
      <c r="A1287" s="59" t="str">
        <f>VLOOKUP('By Town'!D1287,'Towns by Region'!$A$2:$B$360,2,FALSE)</f>
        <v>Pittsfield</v>
      </c>
      <c r="B1287" s="59">
        <v>1</v>
      </c>
      <c r="C1287" s="59">
        <v>12895</v>
      </c>
      <c r="D1287" s="48" t="s">
        <v>27</v>
      </c>
      <c r="E1287" s="48" t="s">
        <v>3700</v>
      </c>
      <c r="F1287" s="25">
        <v>202.59452365721884</v>
      </c>
      <c r="G1287" s="23">
        <v>109</v>
      </c>
    </row>
    <row r="1288" spans="1:7" ht="15.75" x14ac:dyDescent="0.25">
      <c r="A1288" s="59" t="str">
        <f>VLOOKUP('By Town'!D1288,'Towns by Region'!$A$2:$B$360,2,FALSE)</f>
        <v>Pittsfield</v>
      </c>
      <c r="B1288" s="59">
        <v>1</v>
      </c>
      <c r="C1288" s="59">
        <v>25470</v>
      </c>
      <c r="D1288" s="48" t="s">
        <v>27</v>
      </c>
      <c r="E1288" s="48" t="s">
        <v>3712</v>
      </c>
      <c r="F1288" s="25">
        <v>194.11866850684936</v>
      </c>
      <c r="G1288" s="23">
        <v>125</v>
      </c>
    </row>
    <row r="1289" spans="1:7" ht="15.75" x14ac:dyDescent="0.25">
      <c r="A1289" s="59" t="str">
        <f>VLOOKUP('By Town'!D1289,'Towns by Region'!$A$2:$B$360,2,FALSE)</f>
        <v>Pittsfield</v>
      </c>
      <c r="B1289" s="59">
        <v>1</v>
      </c>
      <c r="C1289" s="59">
        <v>23654</v>
      </c>
      <c r="D1289" s="48" t="s">
        <v>27</v>
      </c>
      <c r="E1289" s="48" t="s">
        <v>118</v>
      </c>
      <c r="F1289" s="25">
        <v>192.07929666440552</v>
      </c>
      <c r="G1289" s="23">
        <v>132</v>
      </c>
    </row>
    <row r="1290" spans="1:7" ht="15.75" x14ac:dyDescent="0.25">
      <c r="A1290" s="59" t="str">
        <f>VLOOKUP('By Town'!D1290,'Towns by Region'!$A$2:$B$360,2,FALSE)</f>
        <v>Pittsfield</v>
      </c>
      <c r="B1290" s="59">
        <v>1</v>
      </c>
      <c r="C1290" s="59">
        <v>16131</v>
      </c>
      <c r="D1290" s="48" t="s">
        <v>27</v>
      </c>
      <c r="E1290" s="48" t="s">
        <v>3719</v>
      </c>
      <c r="F1290" s="25">
        <v>186.85410478557674</v>
      </c>
      <c r="G1290" s="23">
        <v>141</v>
      </c>
    </row>
    <row r="1291" spans="1:7" ht="15.75" x14ac:dyDescent="0.25">
      <c r="A1291" s="59" t="str">
        <f>VLOOKUP('By Town'!D1291,'Towns by Region'!$A$2:$B$360,2,FALSE)</f>
        <v>Pittsfield</v>
      </c>
      <c r="B1291" s="59">
        <v>1</v>
      </c>
      <c r="C1291" s="59">
        <v>27137</v>
      </c>
      <c r="D1291" s="48" t="s">
        <v>27</v>
      </c>
      <c r="E1291" s="48" t="s">
        <v>3720</v>
      </c>
      <c r="F1291" s="25">
        <v>184.46154526636047</v>
      </c>
      <c r="G1291" s="23">
        <v>144</v>
      </c>
    </row>
    <row r="1292" spans="1:7" ht="15.75" x14ac:dyDescent="0.25">
      <c r="A1292" s="59" t="str">
        <f>VLOOKUP('By Town'!D1292,'Towns by Region'!$A$2:$B$360,2,FALSE)</f>
        <v>Pittsfield</v>
      </c>
      <c r="B1292" s="59">
        <v>1</v>
      </c>
      <c r="C1292" s="59">
        <v>27176</v>
      </c>
      <c r="D1292" s="48" t="s">
        <v>27</v>
      </c>
      <c r="E1292" s="48" t="s">
        <v>37</v>
      </c>
      <c r="F1292" s="25">
        <v>184.31745623217003</v>
      </c>
      <c r="G1292" s="23">
        <v>146</v>
      </c>
    </row>
    <row r="1293" spans="1:7" ht="15.75" x14ac:dyDescent="0.25">
      <c r="A1293" s="59" t="str">
        <f>VLOOKUP('By Town'!D1293,'Towns by Region'!$A$2:$B$360,2,FALSE)</f>
        <v>Pittsfield</v>
      </c>
      <c r="B1293" s="59">
        <v>1</v>
      </c>
      <c r="C1293" s="59">
        <v>10571</v>
      </c>
      <c r="D1293" s="48" t="s">
        <v>27</v>
      </c>
      <c r="E1293" s="48" t="s">
        <v>3722</v>
      </c>
      <c r="F1293" s="26">
        <v>182.63474935615625</v>
      </c>
      <c r="G1293" s="21">
        <v>148</v>
      </c>
    </row>
    <row r="1294" spans="1:7" ht="15.75" x14ac:dyDescent="0.25">
      <c r="A1294" s="59" t="str">
        <f>VLOOKUP('By Town'!D1294,'Towns by Region'!$A$2:$B$360,2,FALSE)</f>
        <v>Pittsfield</v>
      </c>
      <c r="B1294" s="59">
        <v>1</v>
      </c>
      <c r="C1294" s="59">
        <v>27159</v>
      </c>
      <c r="D1294" s="48" t="s">
        <v>27</v>
      </c>
      <c r="E1294" s="48" t="s">
        <v>3725</v>
      </c>
      <c r="F1294" s="25">
        <v>180.10172237617445</v>
      </c>
      <c r="G1294" s="23">
        <v>152</v>
      </c>
    </row>
    <row r="1295" spans="1:7" ht="15.75" x14ac:dyDescent="0.25">
      <c r="A1295" s="59" t="str">
        <f>VLOOKUP('By Town'!D1295,'Towns by Region'!$A$2:$B$360,2,FALSE)</f>
        <v>Pittsfield</v>
      </c>
      <c r="B1295" s="59">
        <v>1</v>
      </c>
      <c r="C1295" s="59">
        <v>23857</v>
      </c>
      <c r="D1295" s="48" t="s">
        <v>27</v>
      </c>
      <c r="E1295" s="48" t="s">
        <v>3690</v>
      </c>
      <c r="F1295" s="25">
        <v>176.65392567648246</v>
      </c>
      <c r="G1295" s="23">
        <v>162</v>
      </c>
    </row>
    <row r="1296" spans="1:7" ht="15.75" x14ac:dyDescent="0.25">
      <c r="A1296" s="59" t="str">
        <f>VLOOKUP('By Town'!D1296,'Towns by Region'!$A$2:$B$360,2,FALSE)</f>
        <v>Pittsfield</v>
      </c>
      <c r="B1296" s="59">
        <v>1</v>
      </c>
      <c r="C1296" s="59">
        <v>27139</v>
      </c>
      <c r="D1296" s="48" t="s">
        <v>27</v>
      </c>
      <c r="E1296" s="48" t="s">
        <v>3731</v>
      </c>
      <c r="F1296" s="25">
        <v>173.63420122411458</v>
      </c>
      <c r="G1296" s="23">
        <v>168</v>
      </c>
    </row>
    <row r="1297" spans="1:7" ht="15.75" x14ac:dyDescent="0.25">
      <c r="A1297" s="59" t="str">
        <f>VLOOKUP('By Town'!D1297,'Towns by Region'!$A$2:$B$360,2,FALSE)</f>
        <v>Pittsfield</v>
      </c>
      <c r="B1297" s="59">
        <v>1</v>
      </c>
      <c r="C1297" s="59">
        <v>1240</v>
      </c>
      <c r="D1297" s="48" t="s">
        <v>27</v>
      </c>
      <c r="E1297" s="48" t="s">
        <v>3747</v>
      </c>
      <c r="F1297" s="25">
        <v>154.9615994402576</v>
      </c>
      <c r="G1297" s="23">
        <v>201</v>
      </c>
    </row>
    <row r="1298" spans="1:7" ht="15.75" x14ac:dyDescent="0.25">
      <c r="A1298" s="59" t="str">
        <f>VLOOKUP('By Town'!D1298,'Towns by Region'!$A$2:$B$360,2,FALSE)</f>
        <v>Pittsfield</v>
      </c>
      <c r="B1298" s="59">
        <v>1</v>
      </c>
      <c r="C1298" s="59">
        <v>27134</v>
      </c>
      <c r="D1298" s="48" t="s">
        <v>27</v>
      </c>
      <c r="E1298" s="48" t="s">
        <v>3749</v>
      </c>
      <c r="F1298" s="25">
        <v>154.15564536503436</v>
      </c>
      <c r="G1298" s="23">
        <v>203</v>
      </c>
    </row>
    <row r="1299" spans="1:7" ht="15.75" x14ac:dyDescent="0.25">
      <c r="A1299" s="58" t="str">
        <f>VLOOKUP('By Town'!D1299,'Towns by Region'!$A$2:$B$360,2,FALSE)</f>
        <v>Salem</v>
      </c>
      <c r="B1299" s="58">
        <v>4</v>
      </c>
      <c r="C1299" s="58">
        <v>6760</v>
      </c>
      <c r="D1299" s="49" t="s">
        <v>1517</v>
      </c>
      <c r="E1299" s="49" t="s">
        <v>5084</v>
      </c>
      <c r="F1299" s="45">
        <v>199.5871479101107</v>
      </c>
      <c r="G1299" s="50">
        <v>556</v>
      </c>
    </row>
    <row r="1300" spans="1:7" ht="15.75" x14ac:dyDescent="0.25">
      <c r="A1300" s="58" t="str">
        <f>VLOOKUP('By Town'!D1300,'Towns by Region'!$A$2:$B$360,2,FALSE)</f>
        <v>Salem</v>
      </c>
      <c r="B1300" s="58">
        <v>4</v>
      </c>
      <c r="C1300" s="58">
        <v>6759</v>
      </c>
      <c r="D1300" s="49" t="s">
        <v>1517</v>
      </c>
      <c r="E1300" s="49" t="s">
        <v>5084</v>
      </c>
      <c r="F1300" s="45">
        <v>199.58329854801855</v>
      </c>
      <c r="G1300" s="50">
        <v>557</v>
      </c>
    </row>
    <row r="1301" spans="1:7" ht="31.5" x14ac:dyDescent="0.25">
      <c r="A1301" s="58" t="str">
        <f>VLOOKUP('By Town'!D1301,'Towns by Region'!$A$2:$B$360,2,FALSE)</f>
        <v>Salem</v>
      </c>
      <c r="B1301" s="58">
        <v>4</v>
      </c>
      <c r="C1301" s="58">
        <v>18415</v>
      </c>
      <c r="D1301" s="49" t="s">
        <v>1517</v>
      </c>
      <c r="E1301" s="49" t="s">
        <v>5193</v>
      </c>
      <c r="F1301" s="45">
        <v>189.23128783074645</v>
      </c>
      <c r="G1301" s="50">
        <v>835</v>
      </c>
    </row>
    <row r="1302" spans="1:7" ht="31.5" x14ac:dyDescent="0.25">
      <c r="A1302" s="58" t="str">
        <f>VLOOKUP('By Town'!D1302,'Towns by Region'!$A$2:$B$360,2,FALSE)</f>
        <v>Salem</v>
      </c>
      <c r="B1302" s="58">
        <v>4</v>
      </c>
      <c r="C1302" s="58">
        <v>18416</v>
      </c>
      <c r="D1302" s="49" t="s">
        <v>1517</v>
      </c>
      <c r="E1302" s="49" t="s">
        <v>5193</v>
      </c>
      <c r="F1302" s="45">
        <v>189.02594957952493</v>
      </c>
      <c r="G1302" s="50">
        <v>844</v>
      </c>
    </row>
    <row r="1303" spans="1:7" ht="31.5" x14ac:dyDescent="0.25">
      <c r="A1303" s="58" t="str">
        <f>VLOOKUP('By Town'!D1303,'Towns by Region'!$A$2:$B$360,2,FALSE)</f>
        <v>Salem</v>
      </c>
      <c r="B1303" s="58">
        <v>4</v>
      </c>
      <c r="C1303" s="58">
        <v>3372</v>
      </c>
      <c r="D1303" s="49" t="s">
        <v>1517</v>
      </c>
      <c r="E1303" s="49" t="s">
        <v>5309</v>
      </c>
      <c r="F1303" s="45">
        <v>168.87340879606745</v>
      </c>
      <c r="G1303" s="50">
        <v>1223</v>
      </c>
    </row>
    <row r="1304" spans="1:7" ht="31.5" x14ac:dyDescent="0.25">
      <c r="A1304" s="58" t="str">
        <f>VLOOKUP('By Town'!D1304,'Towns by Region'!$A$2:$B$360,2,FALSE)</f>
        <v>Salem</v>
      </c>
      <c r="B1304" s="58">
        <v>4</v>
      </c>
      <c r="C1304" s="58">
        <v>12256</v>
      </c>
      <c r="D1304" s="49" t="s">
        <v>1517</v>
      </c>
      <c r="E1304" s="49" t="s">
        <v>5322</v>
      </c>
      <c r="F1304" s="45">
        <v>166.60900743343319</v>
      </c>
      <c r="G1304" s="50">
        <v>1260</v>
      </c>
    </row>
    <row r="1305" spans="1:7" ht="15.75" x14ac:dyDescent="0.25">
      <c r="A1305" s="58" t="str">
        <f>VLOOKUP('By Town'!D1305,'Towns by Region'!$A$2:$B$360,2,FALSE)</f>
        <v>Salem</v>
      </c>
      <c r="B1305" s="58">
        <v>4</v>
      </c>
      <c r="C1305" s="58">
        <v>13195</v>
      </c>
      <c r="D1305" s="49" t="s">
        <v>1517</v>
      </c>
      <c r="E1305" s="49" t="s">
        <v>5337</v>
      </c>
      <c r="F1305" s="45">
        <v>164.43517405280647</v>
      </c>
      <c r="G1305" s="50">
        <v>1300</v>
      </c>
    </row>
    <row r="1306" spans="1:7" ht="15.75" x14ac:dyDescent="0.25">
      <c r="A1306" s="58" t="str">
        <f>VLOOKUP('By Town'!D1306,'Towns by Region'!$A$2:$B$360,2,FALSE)</f>
        <v>Salem</v>
      </c>
      <c r="B1306" s="58">
        <v>4</v>
      </c>
      <c r="C1306" s="58">
        <v>3578</v>
      </c>
      <c r="D1306" s="49" t="s">
        <v>1517</v>
      </c>
      <c r="E1306" s="49" t="s">
        <v>5403</v>
      </c>
      <c r="F1306" s="45">
        <v>145.65363550709159</v>
      </c>
      <c r="G1306" s="50">
        <v>1606</v>
      </c>
    </row>
    <row r="1307" spans="1:7" ht="31.5" x14ac:dyDescent="0.25">
      <c r="A1307" s="58" t="str">
        <f>VLOOKUP('By Town'!D1307,'Towns by Region'!$A$2:$B$360,2,FALSE)</f>
        <v>Salem</v>
      </c>
      <c r="B1307" s="58">
        <v>4</v>
      </c>
      <c r="C1307" s="58">
        <v>12257</v>
      </c>
      <c r="D1307" s="49" t="s">
        <v>1517</v>
      </c>
      <c r="E1307" s="49" t="s">
        <v>5322</v>
      </c>
      <c r="F1307" s="45">
        <v>141.60900743343319</v>
      </c>
      <c r="G1307" s="50">
        <v>1644</v>
      </c>
    </row>
    <row r="1308" spans="1:7" ht="15.75" x14ac:dyDescent="0.25">
      <c r="A1308" s="58" t="str">
        <f>VLOOKUP('By Town'!D1308,'Towns by Region'!$A$2:$B$360,2,FALSE)</f>
        <v>Salem</v>
      </c>
      <c r="B1308" s="58">
        <v>4</v>
      </c>
      <c r="C1308" s="58">
        <v>4089</v>
      </c>
      <c r="D1308" s="49" t="s">
        <v>1517</v>
      </c>
      <c r="E1308" s="49" t="s">
        <v>2085</v>
      </c>
      <c r="F1308" s="45">
        <v>138.30718073701777</v>
      </c>
      <c r="G1308" s="50">
        <v>1671</v>
      </c>
    </row>
    <row r="1309" spans="1:7" ht="31.5" x14ac:dyDescent="0.25">
      <c r="A1309" s="58" t="str">
        <f>VLOOKUP('By Town'!D1309,'Towns by Region'!$A$2:$B$360,2,FALSE)</f>
        <v>Salem</v>
      </c>
      <c r="B1309" s="58">
        <v>4</v>
      </c>
      <c r="C1309" s="58">
        <v>17334</v>
      </c>
      <c r="D1309" s="49" t="s">
        <v>1517</v>
      </c>
      <c r="E1309" s="49" t="s">
        <v>5447</v>
      </c>
      <c r="F1309" s="45">
        <v>132.26704788084908</v>
      </c>
      <c r="G1309" s="50">
        <v>1775</v>
      </c>
    </row>
    <row r="1310" spans="1:7" ht="31.5" x14ac:dyDescent="0.25">
      <c r="A1310" s="58" t="str">
        <f>VLOOKUP('By Town'!D1310,'Towns by Region'!$A$2:$B$360,2,FALSE)</f>
        <v>Salem</v>
      </c>
      <c r="B1310" s="58">
        <v>4</v>
      </c>
      <c r="C1310" s="58">
        <v>17333</v>
      </c>
      <c r="D1310" s="49" t="s">
        <v>1517</v>
      </c>
      <c r="E1310" s="49" t="s">
        <v>5447</v>
      </c>
      <c r="F1310" s="45">
        <v>132.21665740616871</v>
      </c>
      <c r="G1310" s="50">
        <v>1776</v>
      </c>
    </row>
    <row r="1311" spans="1:7" ht="31.5" x14ac:dyDescent="0.25">
      <c r="A1311" s="58" t="str">
        <f>VLOOKUP('By Town'!D1311,'Towns by Region'!$A$2:$B$360,2,FALSE)</f>
        <v>Salem</v>
      </c>
      <c r="B1311" s="58">
        <v>4</v>
      </c>
      <c r="C1311" s="58">
        <v>3307</v>
      </c>
      <c r="D1311" s="49" t="s">
        <v>1517</v>
      </c>
      <c r="E1311" s="49" t="s">
        <v>5451</v>
      </c>
      <c r="F1311" s="45">
        <v>131.63829521428369</v>
      </c>
      <c r="G1311" s="50">
        <v>1784</v>
      </c>
    </row>
    <row r="1312" spans="1:7" ht="15.75" x14ac:dyDescent="0.25">
      <c r="A1312" s="58" t="str">
        <f>VLOOKUP('By Town'!D1312,'Towns by Region'!$A$2:$B$360,2,FALSE)</f>
        <v>Salem</v>
      </c>
      <c r="B1312" s="58">
        <v>4</v>
      </c>
      <c r="C1312" s="58">
        <v>12263</v>
      </c>
      <c r="D1312" s="49" t="s">
        <v>1517</v>
      </c>
      <c r="E1312" s="49" t="s">
        <v>5457</v>
      </c>
      <c r="F1312" s="45">
        <v>129.26756031922037</v>
      </c>
      <c r="G1312" s="50">
        <v>1827</v>
      </c>
    </row>
    <row r="1313" spans="1:7" ht="15.75" x14ac:dyDescent="0.25">
      <c r="A1313" s="58" t="str">
        <f>VLOOKUP('By Town'!D1313,'Towns by Region'!$A$2:$B$360,2,FALSE)</f>
        <v>Salem</v>
      </c>
      <c r="B1313" s="58">
        <v>4</v>
      </c>
      <c r="C1313" s="58">
        <v>12262</v>
      </c>
      <c r="D1313" s="49" t="s">
        <v>1517</v>
      </c>
      <c r="E1313" s="49" t="s">
        <v>5457</v>
      </c>
      <c r="F1313" s="45">
        <v>129.25513662708332</v>
      </c>
      <c r="G1313" s="50">
        <v>1828</v>
      </c>
    </row>
    <row r="1314" spans="1:7" ht="15.75" x14ac:dyDescent="0.25">
      <c r="A1314" s="58" t="str">
        <f>VLOOKUP('By Town'!D1314,'Towns by Region'!$A$2:$B$360,2,FALSE)</f>
        <v>Salem</v>
      </c>
      <c r="B1314" s="58">
        <v>4</v>
      </c>
      <c r="C1314" s="58">
        <v>12260</v>
      </c>
      <c r="D1314" s="49" t="s">
        <v>1517</v>
      </c>
      <c r="E1314" s="49" t="s">
        <v>5457</v>
      </c>
      <c r="F1314" s="45">
        <v>129.23503202310445</v>
      </c>
      <c r="G1314" s="50">
        <v>1830</v>
      </c>
    </row>
    <row r="1315" spans="1:7" ht="15.75" x14ac:dyDescent="0.25">
      <c r="A1315" s="58" t="str">
        <f>VLOOKUP('By Town'!D1315,'Towns by Region'!$A$2:$B$360,2,FALSE)</f>
        <v>Salem</v>
      </c>
      <c r="B1315" s="58">
        <v>4</v>
      </c>
      <c r="C1315" s="58">
        <v>12261</v>
      </c>
      <c r="D1315" s="49" t="s">
        <v>1517</v>
      </c>
      <c r="E1315" s="49" t="s">
        <v>5457</v>
      </c>
      <c r="F1315" s="45">
        <v>129.19433170199898</v>
      </c>
      <c r="G1315" s="50">
        <v>1834</v>
      </c>
    </row>
    <row r="1316" spans="1:7" ht="15.75" x14ac:dyDescent="0.25">
      <c r="A1316" s="58" t="str">
        <f>VLOOKUP('By Town'!D1316,'Towns by Region'!$A$2:$B$360,2,FALSE)</f>
        <v>Salem</v>
      </c>
      <c r="B1316" s="58">
        <v>4</v>
      </c>
      <c r="C1316" s="58">
        <v>204</v>
      </c>
      <c r="D1316" s="49" t="s">
        <v>1517</v>
      </c>
      <c r="E1316" s="49" t="s">
        <v>5473</v>
      </c>
      <c r="F1316" s="45">
        <v>126.54003527899157</v>
      </c>
      <c r="G1316" s="50">
        <v>1883</v>
      </c>
    </row>
    <row r="1317" spans="1:7" ht="15.75" x14ac:dyDescent="0.25">
      <c r="A1317" s="58" t="str">
        <f>VLOOKUP('By Town'!D1317,'Towns by Region'!$A$2:$B$360,2,FALSE)</f>
        <v>Salem</v>
      </c>
      <c r="B1317" s="58">
        <v>4</v>
      </c>
      <c r="C1317" s="58">
        <v>13194</v>
      </c>
      <c r="D1317" s="49" t="s">
        <v>1517</v>
      </c>
      <c r="E1317" s="49" t="s">
        <v>5337</v>
      </c>
      <c r="F1317" s="45">
        <v>124.43996866467408</v>
      </c>
      <c r="G1317" s="50">
        <v>1915</v>
      </c>
    </row>
    <row r="1318" spans="1:7" ht="15.75" x14ac:dyDescent="0.25">
      <c r="A1318" s="58" t="str">
        <f>VLOOKUP('By Town'!D1318,'Towns by Region'!$A$2:$B$360,2,FALSE)</f>
        <v>Salem</v>
      </c>
      <c r="B1318" s="58">
        <v>4</v>
      </c>
      <c r="C1318" s="58">
        <v>3579</v>
      </c>
      <c r="D1318" s="49" t="s">
        <v>1517</v>
      </c>
      <c r="E1318" s="49" t="s">
        <v>5403</v>
      </c>
      <c r="F1318" s="45">
        <v>120.65363550709159</v>
      </c>
      <c r="G1318" s="50">
        <v>1946</v>
      </c>
    </row>
    <row r="1319" spans="1:7" ht="15.75" x14ac:dyDescent="0.25">
      <c r="A1319" s="58" t="str">
        <f>VLOOKUP('By Town'!D1319,'Towns by Region'!$A$2:$B$360,2,FALSE)</f>
        <v>Salem</v>
      </c>
      <c r="B1319" s="58">
        <v>4</v>
      </c>
      <c r="C1319" s="58">
        <v>12307</v>
      </c>
      <c r="D1319" s="49" t="s">
        <v>1517</v>
      </c>
      <c r="E1319" s="49" t="s">
        <v>5492</v>
      </c>
      <c r="F1319" s="45">
        <v>119.28367885787871</v>
      </c>
      <c r="G1319" s="50">
        <v>1957</v>
      </c>
    </row>
    <row r="1320" spans="1:7" ht="15.75" x14ac:dyDescent="0.25">
      <c r="A1320" s="58" t="str">
        <f>VLOOKUP('By Town'!D1320,'Towns by Region'!$A$2:$B$360,2,FALSE)</f>
        <v>Salem</v>
      </c>
      <c r="B1320" s="58">
        <v>4</v>
      </c>
      <c r="C1320" s="58">
        <v>9639</v>
      </c>
      <c r="D1320" s="49" t="s">
        <v>1517</v>
      </c>
      <c r="E1320" s="49" t="s">
        <v>5498</v>
      </c>
      <c r="F1320" s="45">
        <v>118.11553736441205</v>
      </c>
      <c r="G1320" s="50">
        <v>1981</v>
      </c>
    </row>
    <row r="1321" spans="1:7" ht="15.75" x14ac:dyDescent="0.25">
      <c r="A1321" s="58" t="str">
        <f>VLOOKUP('By Town'!D1321,'Towns by Region'!$A$2:$B$360,2,FALSE)</f>
        <v>Salem</v>
      </c>
      <c r="B1321" s="58">
        <v>4</v>
      </c>
      <c r="C1321" s="58">
        <v>5848</v>
      </c>
      <c r="D1321" s="49" t="s">
        <v>1517</v>
      </c>
      <c r="E1321" s="49" t="s">
        <v>5500</v>
      </c>
      <c r="F1321" s="45">
        <v>118.00976970398405</v>
      </c>
      <c r="G1321" s="50">
        <v>1983</v>
      </c>
    </row>
    <row r="1322" spans="1:7" ht="31.5" x14ac:dyDescent="0.25">
      <c r="A1322" s="58" t="str">
        <f>VLOOKUP('By Town'!D1322,'Towns by Region'!$A$2:$B$360,2,FALSE)</f>
        <v>Salem</v>
      </c>
      <c r="B1322" s="58">
        <v>4</v>
      </c>
      <c r="C1322" s="58">
        <v>9538</v>
      </c>
      <c r="D1322" s="49" t="s">
        <v>1517</v>
      </c>
      <c r="E1322" s="49" t="s">
        <v>5520</v>
      </c>
      <c r="F1322" s="45">
        <v>109.39202225549563</v>
      </c>
      <c r="G1322" s="50">
        <v>2042</v>
      </c>
    </row>
    <row r="1323" spans="1:7" ht="31.5" x14ac:dyDescent="0.25">
      <c r="A1323" s="58" t="str">
        <f>VLOOKUP('By Town'!D1323,'Towns by Region'!$A$2:$B$360,2,FALSE)</f>
        <v>Salem</v>
      </c>
      <c r="B1323" s="58">
        <v>4</v>
      </c>
      <c r="C1323" s="58">
        <v>3308</v>
      </c>
      <c r="D1323" s="49" t="s">
        <v>1517</v>
      </c>
      <c r="E1323" s="49" t="s">
        <v>5451</v>
      </c>
      <c r="F1323" s="45">
        <v>106.68885251040079</v>
      </c>
      <c r="G1323" s="50">
        <v>2066</v>
      </c>
    </row>
    <row r="1324" spans="1:7" ht="15.75" x14ac:dyDescent="0.25">
      <c r="A1324" s="58" t="str">
        <f>VLOOKUP('By Town'!D1324,'Towns by Region'!$A$2:$B$360,2,FALSE)</f>
        <v>Salem</v>
      </c>
      <c r="B1324" s="58">
        <v>4</v>
      </c>
      <c r="C1324" s="58">
        <v>2493</v>
      </c>
      <c r="D1324" s="49" t="s">
        <v>1517</v>
      </c>
      <c r="E1324" s="49" t="s">
        <v>5531</v>
      </c>
      <c r="F1324" s="45">
        <v>104.94208070591749</v>
      </c>
      <c r="G1324" s="50">
        <v>2084</v>
      </c>
    </row>
    <row r="1325" spans="1:7" ht="15.75" x14ac:dyDescent="0.25">
      <c r="A1325" s="58" t="str">
        <f>VLOOKUP('By Town'!D1325,'Towns by Region'!$A$2:$B$360,2,FALSE)</f>
        <v>Salem</v>
      </c>
      <c r="B1325" s="58">
        <v>4</v>
      </c>
      <c r="C1325" s="58">
        <v>2496</v>
      </c>
      <c r="D1325" s="49" t="s">
        <v>1517</v>
      </c>
      <c r="E1325" s="49" t="s">
        <v>5531</v>
      </c>
      <c r="F1325" s="45">
        <v>104.94208070591749</v>
      </c>
      <c r="G1325" s="50">
        <v>2084</v>
      </c>
    </row>
    <row r="1326" spans="1:7" ht="31.5" x14ac:dyDescent="0.25">
      <c r="A1326" s="58" t="str">
        <f>VLOOKUP('By Town'!D1326,'Towns by Region'!$A$2:$B$360,2,FALSE)</f>
        <v>Salem</v>
      </c>
      <c r="B1326" s="58">
        <v>4</v>
      </c>
      <c r="C1326" s="58">
        <v>1787</v>
      </c>
      <c r="D1326" s="49" t="s">
        <v>1517</v>
      </c>
      <c r="E1326" s="49" t="s">
        <v>2315</v>
      </c>
      <c r="F1326" s="45">
        <v>101.52941471580138</v>
      </c>
      <c r="G1326" s="50">
        <v>2128</v>
      </c>
    </row>
    <row r="1327" spans="1:7" ht="31.5" x14ac:dyDescent="0.25">
      <c r="A1327" s="58" t="str">
        <f>VLOOKUP('By Town'!D1327,'Towns by Region'!$A$2:$B$360,2,FALSE)</f>
        <v>Salem</v>
      </c>
      <c r="B1327" s="58">
        <v>4</v>
      </c>
      <c r="C1327" s="58">
        <v>7030</v>
      </c>
      <c r="D1327" s="49" t="s">
        <v>1517</v>
      </c>
      <c r="E1327" s="49" t="s">
        <v>5544</v>
      </c>
      <c r="F1327" s="45">
        <v>100.20049854786481</v>
      </c>
      <c r="G1327" s="50">
        <v>2142</v>
      </c>
    </row>
    <row r="1328" spans="1:7" ht="15.75" x14ac:dyDescent="0.25">
      <c r="A1328" s="58" t="str">
        <f>VLOOKUP('By Town'!D1328,'Towns by Region'!$A$2:$B$360,2,FALSE)</f>
        <v>Salem</v>
      </c>
      <c r="B1328" s="58">
        <v>4</v>
      </c>
      <c r="C1328" s="58">
        <v>4088</v>
      </c>
      <c r="D1328" s="49" t="s">
        <v>1517</v>
      </c>
      <c r="E1328" s="49" t="s">
        <v>2085</v>
      </c>
      <c r="F1328" s="45">
        <v>98.348051323302712</v>
      </c>
      <c r="G1328" s="50">
        <v>2155</v>
      </c>
    </row>
    <row r="1329" spans="1:7" ht="15.75" x14ac:dyDescent="0.25">
      <c r="A1329" s="58" t="str">
        <f>VLOOKUP('By Town'!D1329,'Towns by Region'!$A$2:$B$360,2,FALSE)</f>
        <v>Salem</v>
      </c>
      <c r="B1329" s="58">
        <v>4</v>
      </c>
      <c r="C1329" s="58">
        <v>8673</v>
      </c>
      <c r="D1329" s="49" t="s">
        <v>1517</v>
      </c>
      <c r="E1329" s="49" t="s">
        <v>5557</v>
      </c>
      <c r="F1329" s="45">
        <v>92.352091912616004</v>
      </c>
      <c r="G1329" s="50">
        <v>2174</v>
      </c>
    </row>
    <row r="1330" spans="1:7" ht="15.75" x14ac:dyDescent="0.25">
      <c r="A1330" s="58" t="str">
        <f>VLOOKUP('By Town'!D1330,'Towns by Region'!$A$2:$B$360,2,FALSE)</f>
        <v>Salem</v>
      </c>
      <c r="B1330" s="58">
        <v>4</v>
      </c>
      <c r="C1330" s="58">
        <v>8674</v>
      </c>
      <c r="D1330" s="49" t="s">
        <v>1517</v>
      </c>
      <c r="E1330" s="49" t="s">
        <v>5557</v>
      </c>
      <c r="F1330" s="45">
        <v>92.350605171508079</v>
      </c>
      <c r="G1330" s="50">
        <v>2175</v>
      </c>
    </row>
    <row r="1331" spans="1:7" ht="15.75" x14ac:dyDescent="0.25">
      <c r="A1331" s="58" t="str">
        <f>VLOOKUP('By Town'!D1331,'Towns by Region'!$A$2:$B$360,2,FALSE)</f>
        <v>Salem</v>
      </c>
      <c r="B1331" s="58">
        <v>4</v>
      </c>
      <c r="C1331" s="58">
        <v>5064</v>
      </c>
      <c r="D1331" s="49" t="s">
        <v>1517</v>
      </c>
      <c r="E1331" s="49" t="s">
        <v>2347</v>
      </c>
      <c r="F1331" s="45">
        <v>86.855364100220186</v>
      </c>
      <c r="G1331" s="50">
        <v>2199</v>
      </c>
    </row>
    <row r="1332" spans="1:7" ht="15.75" x14ac:dyDescent="0.25">
      <c r="A1332" s="58" t="str">
        <f>VLOOKUP('By Town'!D1332,'Towns by Region'!$A$2:$B$360,2,FALSE)</f>
        <v>Salem</v>
      </c>
      <c r="B1332" s="58">
        <v>4</v>
      </c>
      <c r="C1332" s="58">
        <v>1998</v>
      </c>
      <c r="D1332" s="49" t="s">
        <v>1517</v>
      </c>
      <c r="E1332" s="49" t="s">
        <v>5568</v>
      </c>
      <c r="F1332" s="45">
        <v>75.147234653816426</v>
      </c>
      <c r="G1332" s="50">
        <v>2228</v>
      </c>
    </row>
    <row r="1333" spans="1:7" ht="15.75" x14ac:dyDescent="0.25">
      <c r="A1333" s="58" t="str">
        <f>VLOOKUP('By Town'!D1333,'Towns by Region'!$A$2:$B$360,2,FALSE)</f>
        <v>Salem</v>
      </c>
      <c r="B1333" s="58">
        <v>4</v>
      </c>
      <c r="C1333" s="58">
        <v>22525</v>
      </c>
      <c r="D1333" s="49" t="s">
        <v>1517</v>
      </c>
      <c r="E1333" s="49" t="s">
        <v>5570</v>
      </c>
      <c r="F1333" s="45">
        <v>71.608747372584148</v>
      </c>
      <c r="G1333" s="50">
        <v>2237</v>
      </c>
    </row>
    <row r="1334" spans="1:7" ht="15.75" x14ac:dyDescent="0.25">
      <c r="A1334" s="58" t="str">
        <f>VLOOKUP('By Town'!D1334,'Towns by Region'!$A$2:$B$360,2,FALSE)</f>
        <v>Salem</v>
      </c>
      <c r="B1334" s="58">
        <v>4</v>
      </c>
      <c r="C1334" s="58">
        <v>22526</v>
      </c>
      <c r="D1334" s="49" t="s">
        <v>1517</v>
      </c>
      <c r="E1334" s="49" t="s">
        <v>5570</v>
      </c>
      <c r="F1334" s="45">
        <v>71.608747372584148</v>
      </c>
      <c r="G1334" s="50">
        <v>2237</v>
      </c>
    </row>
    <row r="1335" spans="1:7" ht="15.75" x14ac:dyDescent="0.25">
      <c r="A1335" s="58" t="str">
        <f>VLOOKUP('By Town'!D1335,'Towns by Region'!$A$2:$B$360,2,FALSE)</f>
        <v>Salem</v>
      </c>
      <c r="B1335" s="58">
        <v>4</v>
      </c>
      <c r="C1335" s="58">
        <v>5063</v>
      </c>
      <c r="D1335" s="49" t="s">
        <v>1517</v>
      </c>
      <c r="E1335" s="49" t="s">
        <v>2347</v>
      </c>
      <c r="F1335" s="45">
        <v>61.827107557547961</v>
      </c>
      <c r="G1335" s="50">
        <v>2257</v>
      </c>
    </row>
    <row r="1336" spans="1:7" ht="15.75" x14ac:dyDescent="0.25">
      <c r="A1336" s="58" t="str">
        <f>VLOOKUP('By Town'!D1336,'Towns by Region'!$A$2:$B$360,2,FALSE)</f>
        <v>Salem</v>
      </c>
      <c r="B1336" s="58">
        <v>4</v>
      </c>
      <c r="C1336" s="58">
        <v>205</v>
      </c>
      <c r="D1336" s="49" t="s">
        <v>1517</v>
      </c>
      <c r="E1336" s="49" t="s">
        <v>5473</v>
      </c>
      <c r="F1336" s="45">
        <v>61.540035278991567</v>
      </c>
      <c r="G1336" s="50">
        <v>2259</v>
      </c>
    </row>
    <row r="1337" spans="1:7" ht="15.75" x14ac:dyDescent="0.25">
      <c r="A1337" s="58" t="str">
        <f>VLOOKUP('By Town'!D1337,'Towns by Region'!$A$2:$B$360,2,FALSE)</f>
        <v>Fall River</v>
      </c>
      <c r="B1337" s="58">
        <v>5</v>
      </c>
      <c r="C1337" s="58">
        <v>22534</v>
      </c>
      <c r="D1337" s="49" t="s">
        <v>2407</v>
      </c>
      <c r="E1337" s="49" t="s">
        <v>4553</v>
      </c>
      <c r="F1337" s="45">
        <v>294.36089821876169</v>
      </c>
      <c r="G1337" s="50">
        <v>14</v>
      </c>
    </row>
    <row r="1338" spans="1:7" ht="15.75" x14ac:dyDescent="0.25">
      <c r="A1338" s="58" t="str">
        <f>VLOOKUP('By Town'!D1338,'Towns by Region'!$A$2:$B$360,2,FALSE)</f>
        <v>Fall River</v>
      </c>
      <c r="B1338" s="58">
        <v>5</v>
      </c>
      <c r="C1338" s="58">
        <v>16384</v>
      </c>
      <c r="D1338" s="49" t="s">
        <v>2407</v>
      </c>
      <c r="E1338" s="49" t="s">
        <v>4677</v>
      </c>
      <c r="F1338" s="45">
        <v>226.34779302611182</v>
      </c>
      <c r="G1338" s="50">
        <v>249</v>
      </c>
    </row>
    <row r="1339" spans="1:7" ht="15.75" x14ac:dyDescent="0.25">
      <c r="A1339" s="58" t="str">
        <f>VLOOKUP('By Town'!D1339,'Towns by Region'!$A$2:$B$360,2,FALSE)</f>
        <v>Fall River</v>
      </c>
      <c r="B1339" s="58">
        <v>5</v>
      </c>
      <c r="C1339" s="58">
        <v>13663</v>
      </c>
      <c r="D1339" s="49" t="s">
        <v>2407</v>
      </c>
      <c r="E1339" s="49" t="s">
        <v>4683</v>
      </c>
      <c r="F1339" s="45">
        <v>217.90763281892004</v>
      </c>
      <c r="G1339" s="50">
        <v>285</v>
      </c>
    </row>
    <row r="1340" spans="1:7" ht="15.75" x14ac:dyDescent="0.25">
      <c r="A1340" s="58" t="str">
        <f>VLOOKUP('By Town'!D1340,'Towns by Region'!$A$2:$B$360,2,FALSE)</f>
        <v>Fall River</v>
      </c>
      <c r="B1340" s="58">
        <v>5</v>
      </c>
      <c r="C1340" s="58">
        <v>12434</v>
      </c>
      <c r="D1340" s="49" t="s">
        <v>2407</v>
      </c>
      <c r="E1340" s="49" t="s">
        <v>4692</v>
      </c>
      <c r="F1340" s="45">
        <v>214.67237493563604</v>
      </c>
      <c r="G1340" s="50">
        <v>321</v>
      </c>
    </row>
    <row r="1341" spans="1:7" ht="15.75" x14ac:dyDescent="0.25">
      <c r="A1341" s="58" t="str">
        <f>VLOOKUP('By Town'!D1341,'Towns by Region'!$A$2:$B$360,2,FALSE)</f>
        <v>Fall River</v>
      </c>
      <c r="B1341" s="58">
        <v>5</v>
      </c>
      <c r="C1341" s="58">
        <v>12433</v>
      </c>
      <c r="D1341" s="49" t="s">
        <v>2407</v>
      </c>
      <c r="E1341" s="49" t="s">
        <v>4692</v>
      </c>
      <c r="F1341" s="45">
        <v>214.67237482110627</v>
      </c>
      <c r="G1341" s="50">
        <v>322</v>
      </c>
    </row>
    <row r="1342" spans="1:7" ht="15.75" x14ac:dyDescent="0.25">
      <c r="A1342" s="58" t="str">
        <f>VLOOKUP('By Town'!D1342,'Towns by Region'!$A$2:$B$360,2,FALSE)</f>
        <v>Fall River</v>
      </c>
      <c r="B1342" s="58">
        <v>5</v>
      </c>
      <c r="C1342" s="58">
        <v>13664</v>
      </c>
      <c r="D1342" s="49" t="s">
        <v>2407</v>
      </c>
      <c r="E1342" s="49" t="s">
        <v>4683</v>
      </c>
      <c r="F1342" s="45">
        <v>213.6539316137995</v>
      </c>
      <c r="G1342" s="50">
        <v>327</v>
      </c>
    </row>
    <row r="1343" spans="1:7" ht="15.75" x14ac:dyDescent="0.25">
      <c r="A1343" s="58" t="str">
        <f>VLOOKUP('By Town'!D1343,'Towns by Region'!$A$2:$B$360,2,FALSE)</f>
        <v>Fall River</v>
      </c>
      <c r="B1343" s="58">
        <v>5</v>
      </c>
      <c r="C1343" s="58">
        <v>9065</v>
      </c>
      <c r="D1343" s="49" t="s">
        <v>2407</v>
      </c>
      <c r="E1343" s="49" t="s">
        <v>4725</v>
      </c>
      <c r="F1343" s="45">
        <v>202.32904509772052</v>
      </c>
      <c r="G1343" s="50">
        <v>473</v>
      </c>
    </row>
    <row r="1344" spans="1:7" ht="15.75" x14ac:dyDescent="0.25">
      <c r="A1344" s="58" t="str">
        <f>VLOOKUP('By Town'!D1344,'Towns by Region'!$A$2:$B$360,2,FALSE)</f>
        <v>Fall River</v>
      </c>
      <c r="B1344" s="58">
        <v>5</v>
      </c>
      <c r="C1344" s="58">
        <v>9062</v>
      </c>
      <c r="D1344" s="49" t="s">
        <v>2407</v>
      </c>
      <c r="E1344" s="49" t="s">
        <v>4725</v>
      </c>
      <c r="F1344" s="45">
        <v>202.32904508471754</v>
      </c>
      <c r="G1344" s="50">
        <v>476</v>
      </c>
    </row>
    <row r="1345" spans="1:7" ht="15.75" x14ac:dyDescent="0.25">
      <c r="A1345" s="58" t="str">
        <f>VLOOKUP('By Town'!D1345,'Towns by Region'!$A$2:$B$360,2,FALSE)</f>
        <v>Fall River</v>
      </c>
      <c r="B1345" s="58">
        <v>5</v>
      </c>
      <c r="C1345" s="58">
        <v>9061</v>
      </c>
      <c r="D1345" s="49" t="s">
        <v>2407</v>
      </c>
      <c r="E1345" s="49" t="s">
        <v>4725</v>
      </c>
      <c r="F1345" s="45">
        <v>202.32904506072111</v>
      </c>
      <c r="G1345" s="50">
        <v>477</v>
      </c>
    </row>
    <row r="1346" spans="1:7" ht="15.75" x14ac:dyDescent="0.25">
      <c r="A1346" s="58" t="str">
        <f>VLOOKUP('By Town'!D1346,'Towns by Region'!$A$2:$B$360,2,FALSE)</f>
        <v>Fall River</v>
      </c>
      <c r="B1346" s="58">
        <v>5</v>
      </c>
      <c r="C1346" s="58">
        <v>9064</v>
      </c>
      <c r="D1346" s="49" t="s">
        <v>2407</v>
      </c>
      <c r="E1346" s="49" t="s">
        <v>4725</v>
      </c>
      <c r="F1346" s="45">
        <v>202.32904505321486</v>
      </c>
      <c r="G1346" s="50">
        <v>480</v>
      </c>
    </row>
    <row r="1347" spans="1:7" ht="15.75" x14ac:dyDescent="0.25">
      <c r="A1347" s="58" t="str">
        <f>VLOOKUP('By Town'!D1347,'Towns by Region'!$A$2:$B$360,2,FALSE)</f>
        <v>Fall River</v>
      </c>
      <c r="B1347" s="58">
        <v>5</v>
      </c>
      <c r="C1347" s="58">
        <v>9066</v>
      </c>
      <c r="D1347" s="49" t="s">
        <v>2407</v>
      </c>
      <c r="E1347" s="49" t="s">
        <v>4725</v>
      </c>
      <c r="F1347" s="45">
        <v>202.32904502410588</v>
      </c>
      <c r="G1347" s="50">
        <v>481</v>
      </c>
    </row>
    <row r="1348" spans="1:7" ht="15.75" x14ac:dyDescent="0.25">
      <c r="A1348" s="58" t="str">
        <f>VLOOKUP('By Town'!D1348,'Towns by Region'!$A$2:$B$360,2,FALSE)</f>
        <v>Fall River</v>
      </c>
      <c r="B1348" s="58">
        <v>5</v>
      </c>
      <c r="C1348" s="58">
        <v>25225</v>
      </c>
      <c r="D1348" s="49" t="s">
        <v>2407</v>
      </c>
      <c r="E1348" s="49" t="s">
        <v>4742</v>
      </c>
      <c r="F1348" s="45">
        <v>192.4629772572199</v>
      </c>
      <c r="G1348" s="50">
        <v>558</v>
      </c>
    </row>
    <row r="1349" spans="1:7" ht="15.75" x14ac:dyDescent="0.25">
      <c r="A1349" s="58" t="str">
        <f>VLOOKUP('By Town'!D1349,'Towns by Region'!$A$2:$B$360,2,FALSE)</f>
        <v>Fall River</v>
      </c>
      <c r="B1349" s="58">
        <v>5</v>
      </c>
      <c r="C1349" s="58">
        <v>8168</v>
      </c>
      <c r="D1349" s="49" t="s">
        <v>2407</v>
      </c>
      <c r="E1349" s="49" t="s">
        <v>4756</v>
      </c>
      <c r="F1349" s="45">
        <v>183.42656702218264</v>
      </c>
      <c r="G1349" s="50">
        <v>645</v>
      </c>
    </row>
    <row r="1350" spans="1:7" ht="15.75" x14ac:dyDescent="0.25">
      <c r="A1350" s="58" t="str">
        <f>VLOOKUP('By Town'!D1350,'Towns by Region'!$A$2:$B$360,2,FALSE)</f>
        <v>Fall River</v>
      </c>
      <c r="B1350" s="58">
        <v>5</v>
      </c>
      <c r="C1350" s="58">
        <v>9063</v>
      </c>
      <c r="D1350" s="49" t="s">
        <v>2407</v>
      </c>
      <c r="E1350" s="49" t="s">
        <v>4725</v>
      </c>
      <c r="F1350" s="45">
        <v>177.32904501518109</v>
      </c>
      <c r="G1350" s="50">
        <v>703</v>
      </c>
    </row>
    <row r="1351" spans="1:7" ht="15.75" x14ac:dyDescent="0.25">
      <c r="A1351" s="58" t="str">
        <f>VLOOKUP('By Town'!D1351,'Towns by Region'!$A$2:$B$360,2,FALSE)</f>
        <v>Fall River</v>
      </c>
      <c r="B1351" s="58">
        <v>5</v>
      </c>
      <c r="C1351" s="58">
        <v>5450</v>
      </c>
      <c r="D1351" s="49" t="s">
        <v>2407</v>
      </c>
      <c r="E1351" s="49" t="s">
        <v>4769</v>
      </c>
      <c r="F1351" s="45">
        <v>177.22246367226734</v>
      </c>
      <c r="G1351" s="50">
        <v>706</v>
      </c>
    </row>
    <row r="1352" spans="1:7" ht="15.75" x14ac:dyDescent="0.25">
      <c r="A1352" s="58" t="str">
        <f>VLOOKUP('By Town'!D1352,'Towns by Region'!$A$2:$B$360,2,FALSE)</f>
        <v>Fall River</v>
      </c>
      <c r="B1352" s="58">
        <v>5</v>
      </c>
      <c r="C1352" s="58">
        <v>10971</v>
      </c>
      <c r="D1352" s="49" t="s">
        <v>2407</v>
      </c>
      <c r="E1352" s="49" t="s">
        <v>4772</v>
      </c>
      <c r="F1352" s="45">
        <v>176.17441706516459</v>
      </c>
      <c r="G1352" s="50">
        <v>725</v>
      </c>
    </row>
    <row r="1353" spans="1:7" ht="15.75" x14ac:dyDescent="0.25">
      <c r="A1353" s="58" t="str">
        <f>VLOOKUP('By Town'!D1353,'Towns by Region'!$A$2:$B$360,2,FALSE)</f>
        <v>Fall River</v>
      </c>
      <c r="B1353" s="58">
        <v>5</v>
      </c>
      <c r="C1353" s="58">
        <v>10972</v>
      </c>
      <c r="D1353" s="49" t="s">
        <v>2407</v>
      </c>
      <c r="E1353" s="49" t="s">
        <v>4772</v>
      </c>
      <c r="F1353" s="45">
        <v>176.04767392305908</v>
      </c>
      <c r="G1353" s="50">
        <v>726</v>
      </c>
    </row>
    <row r="1354" spans="1:7" ht="15.75" x14ac:dyDescent="0.25">
      <c r="A1354" s="58" t="str">
        <f>VLOOKUP('By Town'!D1354,'Towns by Region'!$A$2:$B$360,2,FALSE)</f>
        <v>Fall River</v>
      </c>
      <c r="B1354" s="58">
        <v>5</v>
      </c>
      <c r="C1354" s="58">
        <v>14700</v>
      </c>
      <c r="D1354" s="49" t="s">
        <v>2407</v>
      </c>
      <c r="E1354" s="49" t="s">
        <v>4774</v>
      </c>
      <c r="F1354" s="45">
        <v>175.8620953981092</v>
      </c>
      <c r="G1354" s="50">
        <v>733</v>
      </c>
    </row>
    <row r="1355" spans="1:7" ht="31.5" x14ac:dyDescent="0.25">
      <c r="A1355" s="58" t="str">
        <f>VLOOKUP('By Town'!D1355,'Towns by Region'!$A$2:$B$360,2,FALSE)</f>
        <v>Fall River</v>
      </c>
      <c r="B1355" s="58">
        <v>5</v>
      </c>
      <c r="C1355" s="58">
        <v>9575</v>
      </c>
      <c r="D1355" s="49" t="s">
        <v>2407</v>
      </c>
      <c r="E1355" s="49" t="s">
        <v>4789</v>
      </c>
      <c r="F1355" s="45">
        <v>170.57908146736384</v>
      </c>
      <c r="G1355" s="50">
        <v>777</v>
      </c>
    </row>
    <row r="1356" spans="1:7" ht="31.5" x14ac:dyDescent="0.25">
      <c r="A1356" s="58" t="str">
        <f>VLOOKUP('By Town'!D1356,'Towns by Region'!$A$2:$B$360,2,FALSE)</f>
        <v>Fall River</v>
      </c>
      <c r="B1356" s="58">
        <v>5</v>
      </c>
      <c r="C1356" s="58">
        <v>9574</v>
      </c>
      <c r="D1356" s="49" t="s">
        <v>2407</v>
      </c>
      <c r="E1356" s="49" t="s">
        <v>4789</v>
      </c>
      <c r="F1356" s="45">
        <v>170.31905467513636</v>
      </c>
      <c r="G1356" s="50">
        <v>780</v>
      </c>
    </row>
    <row r="1357" spans="1:7" ht="15.75" x14ac:dyDescent="0.25">
      <c r="A1357" s="58" t="str">
        <f>VLOOKUP('By Town'!D1357,'Towns by Region'!$A$2:$B$360,2,FALSE)</f>
        <v>Fall River</v>
      </c>
      <c r="B1357" s="58">
        <v>5</v>
      </c>
      <c r="C1357" s="58">
        <v>8197</v>
      </c>
      <c r="D1357" s="49" t="s">
        <v>2407</v>
      </c>
      <c r="E1357" s="49" t="s">
        <v>4793</v>
      </c>
      <c r="F1357" s="45">
        <v>167.68652045302377</v>
      </c>
      <c r="G1357" s="50">
        <v>797</v>
      </c>
    </row>
    <row r="1358" spans="1:7" ht="15.75" x14ac:dyDescent="0.25">
      <c r="A1358" s="58" t="str">
        <f>VLOOKUP('By Town'!D1358,'Towns by Region'!$A$2:$B$360,2,FALSE)</f>
        <v>Fall River</v>
      </c>
      <c r="B1358" s="58">
        <v>5</v>
      </c>
      <c r="C1358" s="58">
        <v>8196</v>
      </c>
      <c r="D1358" s="49" t="s">
        <v>2407</v>
      </c>
      <c r="E1358" s="49" t="s">
        <v>4793</v>
      </c>
      <c r="F1358" s="45">
        <v>167.68652037775422</v>
      </c>
      <c r="G1358" s="50">
        <v>798</v>
      </c>
    </row>
    <row r="1359" spans="1:7" ht="15.75" x14ac:dyDescent="0.25">
      <c r="A1359" s="58" t="str">
        <f>VLOOKUP('By Town'!D1359,'Towns by Region'!$A$2:$B$360,2,FALSE)</f>
        <v>Fall River</v>
      </c>
      <c r="B1359" s="58">
        <v>5</v>
      </c>
      <c r="C1359" s="58">
        <v>25394</v>
      </c>
      <c r="D1359" s="49" t="s">
        <v>2407</v>
      </c>
      <c r="E1359" s="49" t="s">
        <v>2994</v>
      </c>
      <c r="F1359" s="45">
        <v>165.18688788813955</v>
      </c>
      <c r="G1359" s="50">
        <v>816</v>
      </c>
    </row>
    <row r="1360" spans="1:7" ht="15.75" x14ac:dyDescent="0.25">
      <c r="A1360" s="58" t="str">
        <f>VLOOKUP('By Town'!D1360,'Towns by Region'!$A$2:$B$360,2,FALSE)</f>
        <v>Fall River</v>
      </c>
      <c r="B1360" s="58">
        <v>5</v>
      </c>
      <c r="C1360" s="58">
        <v>25224</v>
      </c>
      <c r="D1360" s="49" t="s">
        <v>2407</v>
      </c>
      <c r="E1360" s="49" t="s">
        <v>4742</v>
      </c>
      <c r="F1360" s="45">
        <v>152.75539587522422</v>
      </c>
      <c r="G1360" s="50">
        <v>882</v>
      </c>
    </row>
    <row r="1361" spans="1:7" ht="15.75" x14ac:dyDescent="0.25">
      <c r="A1361" s="58" t="str">
        <f>VLOOKUP('By Town'!D1361,'Towns by Region'!$A$2:$B$360,2,FALSE)</f>
        <v>Fall River</v>
      </c>
      <c r="B1361" s="58">
        <v>5</v>
      </c>
      <c r="C1361" s="58">
        <v>16383</v>
      </c>
      <c r="D1361" s="49" t="s">
        <v>2407</v>
      </c>
      <c r="E1361" s="49" t="s">
        <v>4677</v>
      </c>
      <c r="F1361" s="45">
        <v>146.0682812749472</v>
      </c>
      <c r="G1361" s="50">
        <v>945</v>
      </c>
    </row>
    <row r="1362" spans="1:7" ht="15.75" x14ac:dyDescent="0.25">
      <c r="A1362" s="58" t="str">
        <f>VLOOKUP('By Town'!D1362,'Towns by Region'!$A$2:$B$360,2,FALSE)</f>
        <v>Fall River</v>
      </c>
      <c r="B1362" s="58">
        <v>5</v>
      </c>
      <c r="C1362" s="58">
        <v>10976</v>
      </c>
      <c r="D1362" s="49" t="s">
        <v>2407</v>
      </c>
      <c r="E1362" s="49" t="s">
        <v>4772</v>
      </c>
      <c r="F1362" s="45">
        <v>138.21668907441409</v>
      </c>
      <c r="G1362" s="50">
        <v>1008</v>
      </c>
    </row>
    <row r="1363" spans="1:7" ht="15.75" x14ac:dyDescent="0.25">
      <c r="A1363" s="58" t="str">
        <f>VLOOKUP('By Town'!D1363,'Towns by Region'!$A$2:$B$360,2,FALSE)</f>
        <v>Fall River</v>
      </c>
      <c r="B1363" s="58">
        <v>5</v>
      </c>
      <c r="C1363" s="58">
        <v>10975</v>
      </c>
      <c r="D1363" s="49" t="s">
        <v>2407</v>
      </c>
      <c r="E1363" s="49" t="s">
        <v>4772</v>
      </c>
      <c r="F1363" s="45">
        <v>138.10133140971601</v>
      </c>
      <c r="G1363" s="50">
        <v>1012</v>
      </c>
    </row>
    <row r="1364" spans="1:7" ht="15.75" x14ac:dyDescent="0.25">
      <c r="A1364" s="58" t="str">
        <f>VLOOKUP('By Town'!D1364,'Towns by Region'!$A$2:$B$360,2,FALSE)</f>
        <v>Fall River</v>
      </c>
      <c r="B1364" s="58">
        <v>5</v>
      </c>
      <c r="C1364" s="58">
        <v>22536</v>
      </c>
      <c r="D1364" s="49" t="s">
        <v>2407</v>
      </c>
      <c r="E1364" s="49" t="s">
        <v>4553</v>
      </c>
      <c r="F1364" s="45">
        <v>137.50980523855583</v>
      </c>
      <c r="G1364" s="50">
        <v>1019</v>
      </c>
    </row>
    <row r="1365" spans="1:7" ht="15.75" x14ac:dyDescent="0.25">
      <c r="A1365" s="58" t="str">
        <f>VLOOKUP('By Town'!D1365,'Towns by Region'!$A$2:$B$360,2,FALSE)</f>
        <v>Fall River</v>
      </c>
      <c r="B1365" s="58">
        <v>5</v>
      </c>
      <c r="C1365" s="58">
        <v>5449</v>
      </c>
      <c r="D1365" s="49" t="s">
        <v>2407</v>
      </c>
      <c r="E1365" s="49" t="s">
        <v>4769</v>
      </c>
      <c r="F1365" s="45">
        <v>137.22246362161476</v>
      </c>
      <c r="G1365" s="50">
        <v>1032</v>
      </c>
    </row>
    <row r="1366" spans="1:7" ht="15.75" x14ac:dyDescent="0.25">
      <c r="A1366" s="58" t="str">
        <f>VLOOKUP('By Town'!D1366,'Towns by Region'!$A$2:$B$360,2,FALSE)</f>
        <v>Fall River</v>
      </c>
      <c r="B1366" s="58">
        <v>5</v>
      </c>
      <c r="C1366" s="58">
        <v>10974</v>
      </c>
      <c r="D1366" s="49" t="s">
        <v>2407</v>
      </c>
      <c r="E1366" s="49" t="s">
        <v>4772</v>
      </c>
      <c r="F1366" s="45">
        <v>136.58450104862203</v>
      </c>
      <c r="G1366" s="50">
        <v>1046</v>
      </c>
    </row>
    <row r="1367" spans="1:7" ht="15.75" x14ac:dyDescent="0.25">
      <c r="A1367" s="58" t="str">
        <f>VLOOKUP('By Town'!D1367,'Towns by Region'!$A$2:$B$360,2,FALSE)</f>
        <v>Fall River</v>
      </c>
      <c r="B1367" s="58">
        <v>5</v>
      </c>
      <c r="C1367" s="58">
        <v>10973</v>
      </c>
      <c r="D1367" s="49" t="s">
        <v>2407</v>
      </c>
      <c r="E1367" s="49" t="s">
        <v>4772</v>
      </c>
      <c r="F1367" s="45">
        <v>136.39755070064973</v>
      </c>
      <c r="G1367" s="50">
        <v>1050</v>
      </c>
    </row>
    <row r="1368" spans="1:7" ht="15.75" x14ac:dyDescent="0.25">
      <c r="A1368" s="58" t="str">
        <f>VLOOKUP('By Town'!D1368,'Towns by Region'!$A$2:$B$360,2,FALSE)</f>
        <v>Fall River</v>
      </c>
      <c r="B1368" s="58">
        <v>5</v>
      </c>
      <c r="C1368" s="58">
        <v>25395</v>
      </c>
      <c r="D1368" s="49" t="s">
        <v>2407</v>
      </c>
      <c r="E1368" s="49" t="s">
        <v>2994</v>
      </c>
      <c r="F1368" s="45">
        <v>131.41518182586168</v>
      </c>
      <c r="G1368" s="50">
        <v>1074</v>
      </c>
    </row>
    <row r="1369" spans="1:7" ht="15.75" x14ac:dyDescent="0.25">
      <c r="A1369" s="58" t="str">
        <f>VLOOKUP('By Town'!D1369,'Towns by Region'!$A$2:$B$360,2,FALSE)</f>
        <v>Fall River</v>
      </c>
      <c r="B1369" s="58">
        <v>5</v>
      </c>
      <c r="C1369" s="58">
        <v>22533</v>
      </c>
      <c r="D1369" s="49" t="s">
        <v>2407</v>
      </c>
      <c r="E1369" s="49" t="s">
        <v>4553</v>
      </c>
      <c r="F1369" s="45">
        <v>121.6173312719723</v>
      </c>
      <c r="G1369" s="50">
        <v>1113</v>
      </c>
    </row>
    <row r="1370" spans="1:7" ht="15.75" x14ac:dyDescent="0.25">
      <c r="A1370" s="58" t="str">
        <f>VLOOKUP('By Town'!D1370,'Towns by Region'!$A$2:$B$360,2,FALSE)</f>
        <v>Fall River</v>
      </c>
      <c r="B1370" s="58">
        <v>5</v>
      </c>
      <c r="C1370" s="58">
        <v>22535</v>
      </c>
      <c r="D1370" s="49" t="s">
        <v>2407</v>
      </c>
      <c r="E1370" s="49" t="s">
        <v>4553</v>
      </c>
      <c r="F1370" s="45">
        <v>103.83069519821744</v>
      </c>
      <c r="G1370" s="50">
        <v>1191</v>
      </c>
    </row>
    <row r="1371" spans="1:7" ht="15.75" x14ac:dyDescent="0.25">
      <c r="A1371" s="58" t="str">
        <f>VLOOKUP('By Town'!D1371,'Towns by Region'!$A$2:$B$360,2,FALSE)</f>
        <v>Fall River</v>
      </c>
      <c r="B1371" s="58">
        <v>5</v>
      </c>
      <c r="C1371" s="58">
        <v>6072</v>
      </c>
      <c r="D1371" s="49" t="s">
        <v>2407</v>
      </c>
      <c r="E1371" s="49" t="s">
        <v>3202</v>
      </c>
      <c r="F1371" s="45">
        <v>83.381968596605134</v>
      </c>
      <c r="G1371" s="50">
        <v>1215</v>
      </c>
    </row>
    <row r="1372" spans="1:7" ht="15.75" x14ac:dyDescent="0.25">
      <c r="A1372" s="58" t="str">
        <f>VLOOKUP('By Town'!D1372,'Towns by Region'!$A$2:$B$360,2,FALSE)</f>
        <v>Fall River</v>
      </c>
      <c r="B1372" s="58">
        <v>5</v>
      </c>
      <c r="C1372" s="58">
        <v>214</v>
      </c>
      <c r="D1372" s="49" t="s">
        <v>2407</v>
      </c>
      <c r="E1372" s="49" t="s">
        <v>3204</v>
      </c>
      <c r="F1372" s="45">
        <v>82.115622924163247</v>
      </c>
      <c r="G1372" s="50">
        <v>1222</v>
      </c>
    </row>
    <row r="1373" spans="1:7" ht="31.5" x14ac:dyDescent="0.25">
      <c r="A1373" s="94" t="str">
        <f>VLOOKUP('By Town'!D1373,'Towns by Region'!$A$2:$B$360,2,FALSE)</f>
        <v>Boston</v>
      </c>
      <c r="B1373" s="94">
        <v>6</v>
      </c>
      <c r="C1373" s="94">
        <v>11486</v>
      </c>
      <c r="D1373" s="49" t="s">
        <v>3275</v>
      </c>
      <c r="E1373" s="95" t="s">
        <v>3276</v>
      </c>
      <c r="F1373" s="96">
        <v>243.0778508166643</v>
      </c>
      <c r="G1373" s="50">
        <v>75</v>
      </c>
    </row>
    <row r="1374" spans="1:7" ht="15.75" x14ac:dyDescent="0.25">
      <c r="A1374" s="94" t="str">
        <f>VLOOKUP('By Town'!D1374,'Towns by Region'!$A$2:$B$360,2,FALSE)</f>
        <v>Boston</v>
      </c>
      <c r="B1374" s="94">
        <v>6</v>
      </c>
      <c r="C1374" s="94">
        <v>27024</v>
      </c>
      <c r="D1374" s="49" t="s">
        <v>3275</v>
      </c>
      <c r="E1374" s="95" t="s">
        <v>3292</v>
      </c>
      <c r="F1374" s="96">
        <v>239.51164607373769</v>
      </c>
      <c r="G1374" s="50">
        <v>98</v>
      </c>
    </row>
    <row r="1375" spans="1:7" ht="15.75" x14ac:dyDescent="0.25">
      <c r="A1375" s="94" t="str">
        <f>VLOOKUP('By Town'!D1375,'Towns by Region'!$A$2:$B$360,2,FALSE)</f>
        <v>Boston</v>
      </c>
      <c r="B1375" s="94">
        <v>6</v>
      </c>
      <c r="C1375" s="94">
        <v>12608</v>
      </c>
      <c r="D1375" s="49" t="s">
        <v>3275</v>
      </c>
      <c r="E1375" s="95" t="s">
        <v>4861</v>
      </c>
      <c r="F1375" s="96">
        <v>238.8277642116694</v>
      </c>
      <c r="G1375" s="50">
        <v>104</v>
      </c>
    </row>
    <row r="1376" spans="1:7" ht="15.75" x14ac:dyDescent="0.25">
      <c r="A1376" s="94" t="str">
        <f>VLOOKUP('By Town'!D1376,'Towns by Region'!$A$2:$B$360,2,FALSE)</f>
        <v>Boston</v>
      </c>
      <c r="B1376" s="94">
        <v>6</v>
      </c>
      <c r="C1376" s="94">
        <v>1100</v>
      </c>
      <c r="D1376" s="49" t="s">
        <v>3275</v>
      </c>
      <c r="E1376" s="95" t="s">
        <v>3315</v>
      </c>
      <c r="F1376" s="96">
        <v>234.90909716910866</v>
      </c>
      <c r="G1376" s="50">
        <v>130</v>
      </c>
    </row>
    <row r="1377" spans="1:7" ht="15.75" x14ac:dyDescent="0.25">
      <c r="A1377" s="94" t="str">
        <f>VLOOKUP('By Town'!D1377,'Towns by Region'!$A$2:$B$360,2,FALSE)</f>
        <v>Boston</v>
      </c>
      <c r="B1377" s="94">
        <v>6</v>
      </c>
      <c r="C1377" s="94">
        <v>1016</v>
      </c>
      <c r="D1377" s="49" t="s">
        <v>3275</v>
      </c>
      <c r="E1377" s="95" t="s">
        <v>3320</v>
      </c>
      <c r="F1377" s="96">
        <v>234.39627665630664</v>
      </c>
      <c r="G1377" s="50">
        <v>136</v>
      </c>
    </row>
    <row r="1378" spans="1:7" ht="15.75" x14ac:dyDescent="0.25">
      <c r="A1378" s="94" t="str">
        <f>VLOOKUP('By Town'!D1378,'Towns by Region'!$A$2:$B$360,2,FALSE)</f>
        <v>Boston</v>
      </c>
      <c r="B1378" s="94">
        <v>6</v>
      </c>
      <c r="C1378" s="94">
        <v>5073</v>
      </c>
      <c r="D1378" s="49" t="s">
        <v>3275</v>
      </c>
      <c r="E1378" s="95" t="s">
        <v>3340</v>
      </c>
      <c r="F1378" s="96">
        <v>230.28462772983252</v>
      </c>
      <c r="G1378" s="50">
        <v>162</v>
      </c>
    </row>
    <row r="1379" spans="1:7" ht="15.75" x14ac:dyDescent="0.25">
      <c r="A1379" s="94" t="str">
        <f>VLOOKUP('By Town'!D1379,'Towns by Region'!$A$2:$B$360,2,FALSE)</f>
        <v>Boston</v>
      </c>
      <c r="B1379" s="94">
        <v>6</v>
      </c>
      <c r="C1379" s="94">
        <v>5072</v>
      </c>
      <c r="D1379" s="49" t="s">
        <v>3275</v>
      </c>
      <c r="E1379" s="95" t="s">
        <v>3340</v>
      </c>
      <c r="F1379" s="96">
        <v>230.18843324398193</v>
      </c>
      <c r="G1379" s="50">
        <v>164</v>
      </c>
    </row>
    <row r="1380" spans="1:7" ht="15.75" x14ac:dyDescent="0.25">
      <c r="A1380" s="94" t="str">
        <f>VLOOKUP('By Town'!D1380,'Towns by Region'!$A$2:$B$360,2,FALSE)</f>
        <v>Boston</v>
      </c>
      <c r="B1380" s="94">
        <v>6</v>
      </c>
      <c r="C1380" s="94">
        <v>13685</v>
      </c>
      <c r="D1380" s="49" t="s">
        <v>3275</v>
      </c>
      <c r="E1380" s="95" t="s">
        <v>4863</v>
      </c>
      <c r="F1380" s="96">
        <v>213.56539192688217</v>
      </c>
      <c r="G1380" s="50">
        <v>255</v>
      </c>
    </row>
    <row r="1381" spans="1:7" ht="31.5" x14ac:dyDescent="0.25">
      <c r="A1381" s="94" t="str">
        <f>VLOOKUP('By Town'!D1381,'Towns by Region'!$A$2:$B$360,2,FALSE)</f>
        <v>Boston</v>
      </c>
      <c r="B1381" s="94">
        <v>6</v>
      </c>
      <c r="C1381" s="94">
        <v>23174</v>
      </c>
      <c r="D1381" s="49" t="s">
        <v>3275</v>
      </c>
      <c r="E1381" s="95" t="s">
        <v>3411</v>
      </c>
      <c r="F1381" s="96">
        <v>207.03541585675117</v>
      </c>
      <c r="G1381" s="50">
        <v>290</v>
      </c>
    </row>
    <row r="1382" spans="1:7" ht="31.5" x14ac:dyDescent="0.25">
      <c r="A1382" s="94" t="str">
        <f>VLOOKUP('By Town'!D1382,'Towns by Region'!$A$2:$B$360,2,FALSE)</f>
        <v>Boston</v>
      </c>
      <c r="B1382" s="94">
        <v>6</v>
      </c>
      <c r="C1382" s="94">
        <v>23173</v>
      </c>
      <c r="D1382" s="49" t="s">
        <v>3275</v>
      </c>
      <c r="E1382" s="95" t="s">
        <v>3411</v>
      </c>
      <c r="F1382" s="96">
        <v>207.01378325186536</v>
      </c>
      <c r="G1382" s="50">
        <v>291</v>
      </c>
    </row>
    <row r="1383" spans="1:7" ht="15.75" x14ac:dyDescent="0.25">
      <c r="A1383" s="94" t="str">
        <f>VLOOKUP('By Town'!D1383,'Towns by Region'!$A$2:$B$360,2,FALSE)</f>
        <v>Boston</v>
      </c>
      <c r="B1383" s="94">
        <v>6</v>
      </c>
      <c r="C1383" s="94">
        <v>21675</v>
      </c>
      <c r="D1383" s="49" t="s">
        <v>3275</v>
      </c>
      <c r="E1383" s="95" t="s">
        <v>3413</v>
      </c>
      <c r="F1383" s="96">
        <v>206.98618792344155</v>
      </c>
      <c r="G1383" s="50">
        <v>293</v>
      </c>
    </row>
    <row r="1384" spans="1:7" ht="31.5" x14ac:dyDescent="0.25">
      <c r="A1384" s="94" t="str">
        <f>VLOOKUP('By Town'!D1384,'Towns by Region'!$A$2:$B$360,2,FALSE)</f>
        <v>Boston</v>
      </c>
      <c r="B1384" s="94">
        <v>6</v>
      </c>
      <c r="C1384" s="94">
        <v>6132</v>
      </c>
      <c r="D1384" s="49" t="s">
        <v>3275</v>
      </c>
      <c r="E1384" s="95" t="s">
        <v>3415</v>
      </c>
      <c r="F1384" s="96">
        <v>206.61875124691454</v>
      </c>
      <c r="G1384" s="50">
        <v>295</v>
      </c>
    </row>
    <row r="1385" spans="1:7" ht="31.5" x14ac:dyDescent="0.25">
      <c r="A1385" s="94" t="str">
        <f>VLOOKUP('By Town'!D1385,'Towns by Region'!$A$2:$B$360,2,FALSE)</f>
        <v>Boston</v>
      </c>
      <c r="B1385" s="94">
        <v>6</v>
      </c>
      <c r="C1385" s="94">
        <v>11485</v>
      </c>
      <c r="D1385" s="49" t="s">
        <v>3275</v>
      </c>
      <c r="E1385" s="95" t="s">
        <v>3276</v>
      </c>
      <c r="F1385" s="96">
        <v>203.05593713559887</v>
      </c>
      <c r="G1385" s="50">
        <v>321</v>
      </c>
    </row>
    <row r="1386" spans="1:7" ht="15.75" x14ac:dyDescent="0.25">
      <c r="A1386" s="94" t="str">
        <f>VLOOKUP('By Town'!D1386,'Towns by Region'!$A$2:$B$360,2,FALSE)</f>
        <v>Boston</v>
      </c>
      <c r="B1386" s="94">
        <v>6</v>
      </c>
      <c r="C1386" s="94">
        <v>1015</v>
      </c>
      <c r="D1386" s="49" t="s">
        <v>3275</v>
      </c>
      <c r="E1386" s="95" t="s">
        <v>3320</v>
      </c>
      <c r="F1386" s="96">
        <v>194.39627665632514</v>
      </c>
      <c r="G1386" s="50">
        <v>365</v>
      </c>
    </row>
    <row r="1387" spans="1:7" ht="15.75" x14ac:dyDescent="0.25">
      <c r="A1387" s="94" t="str">
        <f>VLOOKUP('By Town'!D1387,'Towns by Region'!$A$2:$B$360,2,FALSE)</f>
        <v>Boston</v>
      </c>
      <c r="B1387" s="94">
        <v>6</v>
      </c>
      <c r="C1387" s="94">
        <v>12523</v>
      </c>
      <c r="D1387" s="49" t="s">
        <v>3275</v>
      </c>
      <c r="E1387" s="95" t="s">
        <v>3459</v>
      </c>
      <c r="F1387" s="96">
        <v>191.77638868522868</v>
      </c>
      <c r="G1387" s="50">
        <v>388</v>
      </c>
    </row>
    <row r="1388" spans="1:7" ht="15.75" x14ac:dyDescent="0.25">
      <c r="A1388" s="94" t="str">
        <f>VLOOKUP('By Town'!D1388,'Towns by Region'!$A$2:$B$360,2,FALSE)</f>
        <v>Boston</v>
      </c>
      <c r="B1388" s="94">
        <v>6</v>
      </c>
      <c r="C1388" s="94">
        <v>12522</v>
      </c>
      <c r="D1388" s="49" t="s">
        <v>3275</v>
      </c>
      <c r="E1388" s="95" t="s">
        <v>3459</v>
      </c>
      <c r="F1388" s="96">
        <v>191.7666702763533</v>
      </c>
      <c r="G1388" s="50">
        <v>389</v>
      </c>
    </row>
    <row r="1389" spans="1:7" ht="15.75" x14ac:dyDescent="0.25">
      <c r="A1389" s="94" t="str">
        <f>VLOOKUP('By Town'!D1389,'Towns by Region'!$A$2:$B$360,2,FALSE)</f>
        <v>Boston</v>
      </c>
      <c r="B1389" s="94">
        <v>6</v>
      </c>
      <c r="C1389" s="94">
        <v>20687</v>
      </c>
      <c r="D1389" s="49" t="s">
        <v>3275</v>
      </c>
      <c r="E1389" s="95" t="s">
        <v>3524</v>
      </c>
      <c r="F1389" s="96">
        <v>169.39887122196907</v>
      </c>
      <c r="G1389" s="50">
        <v>509</v>
      </c>
    </row>
    <row r="1390" spans="1:7" ht="15.75" x14ac:dyDescent="0.25">
      <c r="A1390" s="94" t="str">
        <f>VLOOKUP('By Town'!D1390,'Towns by Region'!$A$2:$B$360,2,FALSE)</f>
        <v>Boston</v>
      </c>
      <c r="B1390" s="94">
        <v>6</v>
      </c>
      <c r="C1390" s="94">
        <v>378</v>
      </c>
      <c r="D1390" s="49" t="s">
        <v>3275</v>
      </c>
      <c r="E1390" s="95" t="s">
        <v>3550</v>
      </c>
      <c r="F1390" s="96">
        <v>157.85785449177823</v>
      </c>
      <c r="G1390" s="50">
        <v>553</v>
      </c>
    </row>
    <row r="1391" spans="1:7" ht="15.75" x14ac:dyDescent="0.25">
      <c r="A1391" s="94" t="str">
        <f>VLOOKUP('By Town'!D1391,'Towns by Region'!$A$2:$B$360,2,FALSE)</f>
        <v>Boston</v>
      </c>
      <c r="B1391" s="94">
        <v>6</v>
      </c>
      <c r="C1391" s="94">
        <v>379</v>
      </c>
      <c r="D1391" s="49" t="s">
        <v>3275</v>
      </c>
      <c r="E1391" s="95" t="s">
        <v>3550</v>
      </c>
      <c r="F1391" s="96">
        <v>157.12560393529759</v>
      </c>
      <c r="G1391" s="50">
        <v>557</v>
      </c>
    </row>
    <row r="1392" spans="1:7" ht="15.75" x14ac:dyDescent="0.25">
      <c r="A1392" s="94" t="str">
        <f>VLOOKUP('By Town'!D1392,'Towns by Region'!$A$2:$B$360,2,FALSE)</f>
        <v>Boston</v>
      </c>
      <c r="B1392" s="94">
        <v>6</v>
      </c>
      <c r="C1392" s="94">
        <v>8302</v>
      </c>
      <c r="D1392" s="49" t="s">
        <v>3275</v>
      </c>
      <c r="E1392" s="95" t="s">
        <v>3578</v>
      </c>
      <c r="F1392" s="96">
        <v>142.2360252290153</v>
      </c>
      <c r="G1392" s="50">
        <v>607</v>
      </c>
    </row>
    <row r="1393" spans="1:7" ht="15.75" x14ac:dyDescent="0.25">
      <c r="A1393" s="94" t="str">
        <f>VLOOKUP('By Town'!D1393,'Towns by Region'!$A$2:$B$360,2,FALSE)</f>
        <v>Boston</v>
      </c>
      <c r="B1393" s="94">
        <v>6</v>
      </c>
      <c r="C1393" s="94">
        <v>8301</v>
      </c>
      <c r="D1393" s="49" t="s">
        <v>3275</v>
      </c>
      <c r="E1393" s="95" t="s">
        <v>3578</v>
      </c>
      <c r="F1393" s="96">
        <v>142.22879747984143</v>
      </c>
      <c r="G1393" s="50">
        <v>608</v>
      </c>
    </row>
    <row r="1394" spans="1:7" ht="15.75" x14ac:dyDescent="0.25">
      <c r="A1394" s="94" t="str">
        <f>VLOOKUP('By Town'!D1394,'Towns by Region'!$A$2:$B$360,2,FALSE)</f>
        <v>Boston</v>
      </c>
      <c r="B1394" s="94">
        <v>6</v>
      </c>
      <c r="C1394" s="94">
        <v>27025</v>
      </c>
      <c r="D1394" s="49" t="s">
        <v>3275</v>
      </c>
      <c r="E1394" s="95" t="s">
        <v>3292</v>
      </c>
      <c r="F1394" s="96">
        <v>105.71260927092135</v>
      </c>
      <c r="G1394" s="50">
        <v>685</v>
      </c>
    </row>
    <row r="1395" spans="1:7" ht="15.75" x14ac:dyDescent="0.25">
      <c r="A1395" s="59" t="str">
        <f>VLOOKUP('By Town'!D1395,'Towns by Region'!$A$2:$B$360,2,FALSE)</f>
        <v>Amherst</v>
      </c>
      <c r="B1395" s="59">
        <v>2</v>
      </c>
      <c r="C1395" s="59">
        <v>16553</v>
      </c>
      <c r="D1395" s="48" t="s">
        <v>267</v>
      </c>
      <c r="E1395" s="48" t="s">
        <v>268</v>
      </c>
      <c r="F1395" s="43">
        <v>310.4078530927751</v>
      </c>
      <c r="G1395" s="23">
        <v>15</v>
      </c>
    </row>
    <row r="1396" spans="1:7" ht="31.5" x14ac:dyDescent="0.25">
      <c r="A1396" s="59" t="str">
        <f>VLOOKUP('By Town'!D1396,'Towns by Region'!$A$2:$B$360,2,FALSE)</f>
        <v>Amherst</v>
      </c>
      <c r="B1396" s="59">
        <v>2</v>
      </c>
      <c r="C1396" s="59">
        <v>4414</v>
      </c>
      <c r="D1396" s="48" t="s">
        <v>267</v>
      </c>
      <c r="E1396" s="48" t="s">
        <v>275</v>
      </c>
      <c r="F1396" s="43">
        <v>304.90498378601376</v>
      </c>
      <c r="G1396" s="23">
        <v>23</v>
      </c>
    </row>
    <row r="1397" spans="1:7" ht="31.5" x14ac:dyDescent="0.25">
      <c r="A1397" s="59" t="str">
        <f>VLOOKUP('By Town'!D1397,'Towns by Region'!$A$2:$B$360,2,FALSE)</f>
        <v>Amherst</v>
      </c>
      <c r="B1397" s="59">
        <v>2</v>
      </c>
      <c r="C1397" s="59">
        <v>4415</v>
      </c>
      <c r="D1397" s="48" t="s">
        <v>267</v>
      </c>
      <c r="E1397" s="48" t="s">
        <v>275</v>
      </c>
      <c r="F1397" s="43">
        <v>304.849266126271</v>
      </c>
      <c r="G1397" s="23">
        <v>24</v>
      </c>
    </row>
    <row r="1398" spans="1:7" ht="31.5" x14ac:dyDescent="0.25">
      <c r="A1398" s="59" t="str">
        <f>VLOOKUP('By Town'!D1398,'Towns by Region'!$A$2:$B$360,2,FALSE)</f>
        <v>Amherst</v>
      </c>
      <c r="B1398" s="59">
        <v>2</v>
      </c>
      <c r="C1398" s="59">
        <v>19588</v>
      </c>
      <c r="D1398" s="48" t="s">
        <v>267</v>
      </c>
      <c r="E1398" s="48" t="s">
        <v>277</v>
      </c>
      <c r="F1398" s="43">
        <v>303.81027378739481</v>
      </c>
      <c r="G1398" s="23">
        <v>26</v>
      </c>
    </row>
    <row r="1399" spans="1:7" ht="31.5" x14ac:dyDescent="0.25">
      <c r="A1399" s="59" t="str">
        <f>VLOOKUP('By Town'!D1399,'Towns by Region'!$A$2:$B$360,2,FALSE)</f>
        <v>Amherst</v>
      </c>
      <c r="B1399" s="59">
        <v>2</v>
      </c>
      <c r="C1399" s="59">
        <v>7999</v>
      </c>
      <c r="D1399" s="48" t="s">
        <v>267</v>
      </c>
      <c r="E1399" s="48" t="s">
        <v>299</v>
      </c>
      <c r="F1399" s="43">
        <v>279.47779965617565</v>
      </c>
      <c r="G1399" s="23">
        <v>64</v>
      </c>
    </row>
    <row r="1400" spans="1:7" ht="31.5" x14ac:dyDescent="0.25">
      <c r="A1400" s="59" t="str">
        <f>VLOOKUP('By Town'!D1400,'Towns by Region'!$A$2:$B$360,2,FALSE)</f>
        <v>Amherst</v>
      </c>
      <c r="B1400" s="59">
        <v>2</v>
      </c>
      <c r="C1400" s="59">
        <v>21114</v>
      </c>
      <c r="D1400" s="48" t="s">
        <v>267</v>
      </c>
      <c r="E1400" s="48" t="s">
        <v>300</v>
      </c>
      <c r="F1400" s="43">
        <v>279.37277831987728</v>
      </c>
      <c r="G1400" s="23">
        <v>65</v>
      </c>
    </row>
    <row r="1401" spans="1:7" ht="31.5" x14ac:dyDescent="0.25">
      <c r="A1401" s="59" t="str">
        <f>VLOOKUP('By Town'!D1401,'Towns by Region'!$A$2:$B$360,2,FALSE)</f>
        <v>Amherst</v>
      </c>
      <c r="B1401" s="59">
        <v>2</v>
      </c>
      <c r="C1401" s="59">
        <v>21113</v>
      </c>
      <c r="D1401" s="48" t="s">
        <v>267</v>
      </c>
      <c r="E1401" s="48" t="s">
        <v>300</v>
      </c>
      <c r="F1401" s="43">
        <v>278.68317986593217</v>
      </c>
      <c r="G1401" s="23">
        <v>67</v>
      </c>
    </row>
    <row r="1402" spans="1:7" ht="31.5" x14ac:dyDescent="0.25">
      <c r="A1402" s="59" t="str">
        <f>VLOOKUP('By Town'!D1402,'Towns by Region'!$A$2:$B$360,2,FALSE)</f>
        <v>Amherst</v>
      </c>
      <c r="B1402" s="59">
        <v>2</v>
      </c>
      <c r="C1402" s="59">
        <v>4416</v>
      </c>
      <c r="D1402" s="48" t="s">
        <v>267</v>
      </c>
      <c r="E1402" s="48" t="s">
        <v>275</v>
      </c>
      <c r="F1402" s="43">
        <v>265.41284761656493</v>
      </c>
      <c r="G1402" s="23">
        <v>85</v>
      </c>
    </row>
    <row r="1403" spans="1:7" ht="31.5" x14ac:dyDescent="0.25">
      <c r="A1403" s="59" t="str">
        <f>VLOOKUP('By Town'!D1403,'Towns by Region'!$A$2:$B$360,2,FALSE)</f>
        <v>Amherst</v>
      </c>
      <c r="B1403" s="59">
        <v>2</v>
      </c>
      <c r="C1403" s="59">
        <v>8000</v>
      </c>
      <c r="D1403" s="48" t="s">
        <v>267</v>
      </c>
      <c r="E1403" s="48" t="s">
        <v>299</v>
      </c>
      <c r="F1403" s="43">
        <v>264.94061492031341</v>
      </c>
      <c r="G1403" s="23">
        <v>86</v>
      </c>
    </row>
    <row r="1404" spans="1:7" ht="31.5" x14ac:dyDescent="0.25">
      <c r="A1404" s="59" t="str">
        <f>VLOOKUP('By Town'!D1404,'Towns by Region'!$A$2:$B$360,2,FALSE)</f>
        <v>Amherst</v>
      </c>
      <c r="B1404" s="59">
        <v>2</v>
      </c>
      <c r="C1404" s="59">
        <v>4413</v>
      </c>
      <c r="D1404" s="48" t="s">
        <v>267</v>
      </c>
      <c r="E1404" s="48" t="s">
        <v>275</v>
      </c>
      <c r="F1404" s="43">
        <v>264.86939566306648</v>
      </c>
      <c r="G1404" s="23">
        <v>87</v>
      </c>
    </row>
    <row r="1405" spans="1:7" ht="31.5" x14ac:dyDescent="0.25">
      <c r="A1405" s="59" t="str">
        <f>VLOOKUP('By Town'!D1405,'Towns by Region'!$A$2:$B$360,2,FALSE)</f>
        <v>Amherst</v>
      </c>
      <c r="B1405" s="59">
        <v>2</v>
      </c>
      <c r="C1405" s="59">
        <v>5037</v>
      </c>
      <c r="D1405" s="48" t="s">
        <v>267</v>
      </c>
      <c r="E1405" s="48" t="s">
        <v>317</v>
      </c>
      <c r="F1405" s="43">
        <v>264.35860012191165</v>
      </c>
      <c r="G1405" s="23">
        <v>93</v>
      </c>
    </row>
    <row r="1406" spans="1:7" ht="31.5" x14ac:dyDescent="0.25">
      <c r="A1406" s="59" t="str">
        <f>VLOOKUP('By Town'!D1406,'Towns by Region'!$A$2:$B$360,2,FALSE)</f>
        <v>Amherst</v>
      </c>
      <c r="B1406" s="59">
        <v>2</v>
      </c>
      <c r="C1406" s="59">
        <v>19589</v>
      </c>
      <c r="D1406" s="48" t="s">
        <v>267</v>
      </c>
      <c r="E1406" s="48" t="s">
        <v>277</v>
      </c>
      <c r="F1406" s="43">
        <v>263.80108297524924</v>
      </c>
      <c r="G1406" s="23">
        <v>94</v>
      </c>
    </row>
    <row r="1407" spans="1:7" ht="31.5" x14ac:dyDescent="0.25">
      <c r="A1407" s="59" t="str">
        <f>VLOOKUP('By Town'!D1407,'Towns by Region'!$A$2:$B$360,2,FALSE)</f>
        <v>Amherst</v>
      </c>
      <c r="B1407" s="59">
        <v>2</v>
      </c>
      <c r="C1407" s="59">
        <v>4023</v>
      </c>
      <c r="D1407" s="48" t="s">
        <v>267</v>
      </c>
      <c r="E1407" s="48" t="s">
        <v>321</v>
      </c>
      <c r="F1407" s="43">
        <v>259.88576535199428</v>
      </c>
      <c r="G1407" s="23">
        <v>99</v>
      </c>
    </row>
    <row r="1408" spans="1:7" ht="31.5" x14ac:dyDescent="0.25">
      <c r="A1408" s="59" t="str">
        <f>VLOOKUP('By Town'!D1408,'Towns by Region'!$A$2:$B$360,2,FALSE)</f>
        <v>Amherst</v>
      </c>
      <c r="B1408" s="59">
        <v>2</v>
      </c>
      <c r="C1408" s="59">
        <v>17561</v>
      </c>
      <c r="D1408" s="48" t="s">
        <v>267</v>
      </c>
      <c r="E1408" s="48" t="s">
        <v>323</v>
      </c>
      <c r="F1408" s="43">
        <v>257.5394331143284</v>
      </c>
      <c r="G1408" s="23">
        <v>103</v>
      </c>
    </row>
    <row r="1409" spans="1:7" ht="31.5" x14ac:dyDescent="0.25">
      <c r="A1409" s="59" t="str">
        <f>VLOOKUP('By Town'!D1409,'Towns by Region'!$A$2:$B$360,2,FALSE)</f>
        <v>Amherst</v>
      </c>
      <c r="B1409" s="59">
        <v>2</v>
      </c>
      <c r="C1409" s="59">
        <v>19591</v>
      </c>
      <c r="D1409" s="48" t="s">
        <v>267</v>
      </c>
      <c r="E1409" s="48" t="s">
        <v>277</v>
      </c>
      <c r="F1409" s="43">
        <v>254.40896822806775</v>
      </c>
      <c r="G1409" s="23">
        <v>112</v>
      </c>
    </row>
    <row r="1410" spans="1:7" ht="15.75" x14ac:dyDescent="0.25">
      <c r="A1410" s="59" t="str">
        <f>VLOOKUP('By Town'!D1410,'Towns by Region'!$A$2:$B$360,2,FALSE)</f>
        <v>Amherst</v>
      </c>
      <c r="B1410" s="59">
        <v>2</v>
      </c>
      <c r="C1410" s="59">
        <v>16554</v>
      </c>
      <c r="D1410" s="48" t="s">
        <v>267</v>
      </c>
      <c r="E1410" s="48" t="s">
        <v>268</v>
      </c>
      <c r="F1410" s="43">
        <v>245.8315651025078</v>
      </c>
      <c r="G1410" s="23">
        <v>127</v>
      </c>
    </row>
    <row r="1411" spans="1:7" ht="31.5" x14ac:dyDescent="0.25">
      <c r="A1411" s="59" t="str">
        <f>VLOOKUP('By Town'!D1411,'Towns by Region'!$A$2:$B$360,2,FALSE)</f>
        <v>Amherst</v>
      </c>
      <c r="B1411" s="59">
        <v>2</v>
      </c>
      <c r="C1411" s="59">
        <v>22934</v>
      </c>
      <c r="D1411" s="48" t="s">
        <v>267</v>
      </c>
      <c r="E1411" s="48" t="s">
        <v>342</v>
      </c>
      <c r="F1411" s="43">
        <v>245.67486550013197</v>
      </c>
      <c r="G1411" s="23">
        <v>128</v>
      </c>
    </row>
    <row r="1412" spans="1:7" ht="31.5" x14ac:dyDescent="0.25">
      <c r="A1412" s="59" t="str">
        <f>VLOOKUP('By Town'!D1412,'Towns by Region'!$A$2:$B$360,2,FALSE)</f>
        <v>Amherst</v>
      </c>
      <c r="B1412" s="59">
        <v>2</v>
      </c>
      <c r="C1412" s="59">
        <v>22935</v>
      </c>
      <c r="D1412" s="48" t="s">
        <v>267</v>
      </c>
      <c r="E1412" s="48" t="s">
        <v>342</v>
      </c>
      <c r="F1412" s="43">
        <v>245.59457564889718</v>
      </c>
      <c r="G1412" s="23">
        <v>129</v>
      </c>
    </row>
    <row r="1413" spans="1:7" ht="31.5" x14ac:dyDescent="0.25">
      <c r="A1413" s="59" t="str">
        <f>VLOOKUP('By Town'!D1413,'Towns by Region'!$A$2:$B$360,2,FALSE)</f>
        <v>Amherst</v>
      </c>
      <c r="B1413" s="59">
        <v>2</v>
      </c>
      <c r="C1413" s="59">
        <v>21115</v>
      </c>
      <c r="D1413" s="48" t="s">
        <v>267</v>
      </c>
      <c r="E1413" s="48" t="s">
        <v>3852</v>
      </c>
      <c r="F1413" s="43">
        <v>239.35296561791421</v>
      </c>
      <c r="G1413" s="23">
        <v>156</v>
      </c>
    </row>
    <row r="1414" spans="1:7" ht="31.5" x14ac:dyDescent="0.25">
      <c r="A1414" s="59" t="str">
        <f>VLOOKUP('By Town'!D1414,'Towns by Region'!$A$2:$B$360,2,FALSE)</f>
        <v>Amherst</v>
      </c>
      <c r="B1414" s="59">
        <v>2</v>
      </c>
      <c r="C1414" s="59">
        <v>21116</v>
      </c>
      <c r="D1414" s="48" t="s">
        <v>267</v>
      </c>
      <c r="E1414" s="48" t="s">
        <v>3852</v>
      </c>
      <c r="F1414" s="43">
        <v>238.70110022417927</v>
      </c>
      <c r="G1414" s="23">
        <v>163</v>
      </c>
    </row>
    <row r="1415" spans="1:7" ht="31.5" x14ac:dyDescent="0.25">
      <c r="A1415" s="59" t="str">
        <f>VLOOKUP('By Town'!D1415,'Towns by Region'!$A$2:$B$360,2,FALSE)</f>
        <v>Amherst</v>
      </c>
      <c r="B1415" s="59">
        <v>2</v>
      </c>
      <c r="C1415" s="59">
        <v>13224</v>
      </c>
      <c r="D1415" s="48" t="s">
        <v>267</v>
      </c>
      <c r="E1415" s="48" t="s">
        <v>417</v>
      </c>
      <c r="F1415" s="43">
        <v>222.07375207071502</v>
      </c>
      <c r="G1415" s="23">
        <v>235</v>
      </c>
    </row>
    <row r="1416" spans="1:7" ht="31.5" x14ac:dyDescent="0.25">
      <c r="A1416" s="59" t="str">
        <f>VLOOKUP('By Town'!D1416,'Towns by Region'!$A$2:$B$360,2,FALSE)</f>
        <v>Amherst</v>
      </c>
      <c r="B1416" s="59">
        <v>2</v>
      </c>
      <c r="C1416" s="59">
        <v>13222</v>
      </c>
      <c r="D1416" s="48" t="s">
        <v>267</v>
      </c>
      <c r="E1416" s="48" t="s">
        <v>417</v>
      </c>
      <c r="F1416" s="43">
        <v>214.45729461545582</v>
      </c>
      <c r="G1416" s="23">
        <v>266</v>
      </c>
    </row>
    <row r="1417" spans="1:7" ht="31.5" x14ac:dyDescent="0.25">
      <c r="A1417" s="59" t="str">
        <f>VLOOKUP('By Town'!D1417,'Towns by Region'!$A$2:$B$360,2,FALSE)</f>
        <v>Amherst</v>
      </c>
      <c r="B1417" s="59">
        <v>2</v>
      </c>
      <c r="C1417" s="59">
        <v>13223</v>
      </c>
      <c r="D1417" s="48" t="s">
        <v>267</v>
      </c>
      <c r="E1417" s="48" t="s">
        <v>417</v>
      </c>
      <c r="F1417" s="43">
        <v>206.46215182368059</v>
      </c>
      <c r="G1417" s="23">
        <v>292</v>
      </c>
    </row>
    <row r="1418" spans="1:7" ht="31.5" x14ac:dyDescent="0.25">
      <c r="A1418" s="59" t="str">
        <f>VLOOKUP('By Town'!D1418,'Towns by Region'!$A$2:$B$360,2,FALSE)</f>
        <v>Amherst</v>
      </c>
      <c r="B1418" s="59">
        <v>2</v>
      </c>
      <c r="C1418" s="59">
        <v>4024</v>
      </c>
      <c r="D1418" s="48" t="s">
        <v>267</v>
      </c>
      <c r="E1418" s="48" t="s">
        <v>321</v>
      </c>
      <c r="F1418" s="43">
        <v>199.84657707681987</v>
      </c>
      <c r="G1418" s="23">
        <v>337</v>
      </c>
    </row>
    <row r="1419" spans="1:7" ht="31.5" x14ac:dyDescent="0.25">
      <c r="A1419" s="59" t="str">
        <f>VLOOKUP('By Town'!D1419,'Towns by Region'!$A$2:$B$360,2,FALSE)</f>
        <v>Amherst</v>
      </c>
      <c r="B1419" s="59">
        <v>2</v>
      </c>
      <c r="C1419" s="59">
        <v>13221</v>
      </c>
      <c r="D1419" s="48" t="s">
        <v>267</v>
      </c>
      <c r="E1419" s="48" t="s">
        <v>417</v>
      </c>
      <c r="F1419" s="43">
        <v>182.18100545489216</v>
      </c>
      <c r="G1419" s="23">
        <v>408</v>
      </c>
    </row>
    <row r="1420" spans="1:7" ht="31.5" x14ac:dyDescent="0.25">
      <c r="A1420" s="59" t="str">
        <f>VLOOKUP('By Town'!D1420,'Towns by Region'!$A$2:$B$360,2,FALSE)</f>
        <v>Amherst</v>
      </c>
      <c r="B1420" s="59">
        <v>2</v>
      </c>
      <c r="C1420" s="59">
        <v>8446</v>
      </c>
      <c r="D1420" s="48" t="s">
        <v>267</v>
      </c>
      <c r="E1420" s="48" t="s">
        <v>3982</v>
      </c>
      <c r="F1420" s="43">
        <v>136.24617276622541</v>
      </c>
      <c r="G1420" s="23">
        <v>586</v>
      </c>
    </row>
    <row r="1421" spans="1:7" ht="15.75" x14ac:dyDescent="0.25">
      <c r="A1421" s="59" t="str">
        <f>VLOOKUP('By Town'!D1421,'Towns by Region'!$A$2:$B$360,2,FALSE)</f>
        <v>Amherst</v>
      </c>
      <c r="B1421" s="59">
        <v>2</v>
      </c>
      <c r="C1421" s="59">
        <v>23830</v>
      </c>
      <c r="D1421" s="48" t="s">
        <v>267</v>
      </c>
      <c r="E1421" s="48" t="s">
        <v>654</v>
      </c>
      <c r="F1421" s="43">
        <v>120.81384388069921</v>
      </c>
      <c r="G1421" s="23">
        <v>630</v>
      </c>
    </row>
    <row r="1422" spans="1:7" ht="15.75" x14ac:dyDescent="0.25">
      <c r="A1422" s="59" t="str">
        <f>VLOOKUP('By Town'!D1422,'Towns by Region'!$A$2:$B$360,2,FALSE)</f>
        <v>Amherst</v>
      </c>
      <c r="B1422" s="59">
        <v>2</v>
      </c>
      <c r="C1422" s="59">
        <v>16905</v>
      </c>
      <c r="D1422" s="48" t="s">
        <v>267</v>
      </c>
      <c r="E1422" s="48" t="s">
        <v>4012</v>
      </c>
      <c r="F1422" s="43">
        <v>93.070746491067183</v>
      </c>
      <c r="G1422" s="23">
        <v>670</v>
      </c>
    </row>
    <row r="1423" spans="1:7" ht="15.75" x14ac:dyDescent="0.25">
      <c r="A1423" s="59" t="str">
        <f>VLOOKUP('By Town'!D1423,'Towns by Region'!$A$2:$B$360,2,FALSE)</f>
        <v>Amherst</v>
      </c>
      <c r="B1423" s="59">
        <v>2</v>
      </c>
      <c r="C1423" s="59">
        <v>16906</v>
      </c>
      <c r="D1423" s="48" t="s">
        <v>267</v>
      </c>
      <c r="E1423" s="48" t="s">
        <v>4012</v>
      </c>
      <c r="F1423" s="43">
        <v>82.589726898755117</v>
      </c>
      <c r="G1423" s="23">
        <v>680</v>
      </c>
    </row>
    <row r="1424" spans="1:7" ht="15.75" x14ac:dyDescent="0.25">
      <c r="A1424" s="58" t="str">
        <f>VLOOKUP('By Town'!D1424,'Towns by Region'!$A$2:$B$360,2,FALSE)</f>
        <v>Hyannis</v>
      </c>
      <c r="B1424" s="58">
        <v>5</v>
      </c>
      <c r="C1424" s="58">
        <v>22051</v>
      </c>
      <c r="D1424" s="49" t="s">
        <v>2388</v>
      </c>
      <c r="E1424" s="49" t="s">
        <v>4541</v>
      </c>
      <c r="F1424" s="45">
        <v>302.91469843844402</v>
      </c>
      <c r="G1424" s="50">
        <v>3</v>
      </c>
    </row>
    <row r="1425" spans="1:7" ht="15.75" x14ac:dyDescent="0.25">
      <c r="A1425" s="58" t="str">
        <f>VLOOKUP('By Town'!D1425,'Towns by Region'!$A$2:$B$360,2,FALSE)</f>
        <v>Hyannis</v>
      </c>
      <c r="B1425" s="58">
        <v>5</v>
      </c>
      <c r="C1425" s="58">
        <v>20296</v>
      </c>
      <c r="D1425" s="49" t="s">
        <v>2388</v>
      </c>
      <c r="E1425" s="49" t="s">
        <v>4557</v>
      </c>
      <c r="F1425" s="45">
        <v>291.42855498509982</v>
      </c>
      <c r="G1425" s="50">
        <v>22</v>
      </c>
    </row>
    <row r="1426" spans="1:7" ht="15.75" x14ac:dyDescent="0.25">
      <c r="A1426" s="58" t="str">
        <f>VLOOKUP('By Town'!D1426,'Towns by Region'!$A$2:$B$360,2,FALSE)</f>
        <v>Hyannis</v>
      </c>
      <c r="B1426" s="58">
        <v>5</v>
      </c>
      <c r="C1426" s="58">
        <v>20277</v>
      </c>
      <c r="D1426" s="49" t="s">
        <v>2388</v>
      </c>
      <c r="E1426" s="49" t="s">
        <v>4558</v>
      </c>
      <c r="F1426" s="45">
        <v>291.42855484709082</v>
      </c>
      <c r="G1426" s="50">
        <v>26</v>
      </c>
    </row>
    <row r="1427" spans="1:7" ht="15.75" x14ac:dyDescent="0.25">
      <c r="A1427" s="58" t="str">
        <f>VLOOKUP('By Town'!D1427,'Towns by Region'!$A$2:$B$360,2,FALSE)</f>
        <v>Hyannis</v>
      </c>
      <c r="B1427" s="58">
        <v>5</v>
      </c>
      <c r="C1427" s="58">
        <v>17043</v>
      </c>
      <c r="D1427" s="49" t="s">
        <v>2388</v>
      </c>
      <c r="E1427" s="49" t="s">
        <v>4589</v>
      </c>
      <c r="F1427" s="45">
        <v>270.72738715418615</v>
      </c>
      <c r="G1427" s="50">
        <v>73</v>
      </c>
    </row>
    <row r="1428" spans="1:7" ht="15.75" x14ac:dyDescent="0.25">
      <c r="A1428" s="58" t="str">
        <f>VLOOKUP('By Town'!D1428,'Towns by Region'!$A$2:$B$360,2,FALSE)</f>
        <v>Hyannis</v>
      </c>
      <c r="B1428" s="58">
        <v>5</v>
      </c>
      <c r="C1428" s="58">
        <v>13459</v>
      </c>
      <c r="D1428" s="49" t="s">
        <v>2388</v>
      </c>
      <c r="E1428" s="49" t="s">
        <v>2517</v>
      </c>
      <c r="F1428" s="45">
        <v>255.35197206112639</v>
      </c>
      <c r="G1428" s="50">
        <v>130</v>
      </c>
    </row>
    <row r="1429" spans="1:7" ht="15.75" x14ac:dyDescent="0.25">
      <c r="A1429" s="58" t="str">
        <f>VLOOKUP('By Town'!D1429,'Towns by Region'!$A$2:$B$360,2,FALSE)</f>
        <v>Hyannis</v>
      </c>
      <c r="B1429" s="58">
        <v>5</v>
      </c>
      <c r="C1429" s="58">
        <v>19875</v>
      </c>
      <c r="D1429" s="49" t="s">
        <v>2388</v>
      </c>
      <c r="E1429" s="49" t="s">
        <v>4652</v>
      </c>
      <c r="F1429" s="45">
        <v>234.59032832748341</v>
      </c>
      <c r="G1429" s="50">
        <v>200</v>
      </c>
    </row>
    <row r="1430" spans="1:7" ht="15.75" x14ac:dyDescent="0.25">
      <c r="A1430" s="58" t="str">
        <f>VLOOKUP('By Town'!D1430,'Towns by Region'!$A$2:$B$360,2,FALSE)</f>
        <v>Hyannis</v>
      </c>
      <c r="B1430" s="58">
        <v>5</v>
      </c>
      <c r="C1430" s="58">
        <v>17044</v>
      </c>
      <c r="D1430" s="49" t="s">
        <v>2388</v>
      </c>
      <c r="E1430" s="49" t="s">
        <v>4666</v>
      </c>
      <c r="F1430" s="45">
        <v>228.05686967133795</v>
      </c>
      <c r="G1430" s="50">
        <v>228</v>
      </c>
    </row>
    <row r="1431" spans="1:7" ht="15.75" x14ac:dyDescent="0.25">
      <c r="A1431" s="58" t="str">
        <f>VLOOKUP('By Town'!D1431,'Towns by Region'!$A$2:$B$360,2,FALSE)</f>
        <v>Hyannis</v>
      </c>
      <c r="B1431" s="58">
        <v>5</v>
      </c>
      <c r="C1431" s="58">
        <v>15849</v>
      </c>
      <c r="D1431" s="49" t="s">
        <v>2388</v>
      </c>
      <c r="E1431" s="49" t="s">
        <v>2652</v>
      </c>
      <c r="F1431" s="45">
        <v>216.63685546192715</v>
      </c>
      <c r="G1431" s="50">
        <v>298</v>
      </c>
    </row>
    <row r="1432" spans="1:7" ht="15.75" x14ac:dyDescent="0.25">
      <c r="A1432" s="58" t="str">
        <f>VLOOKUP('By Town'!D1432,'Towns by Region'!$A$2:$B$360,2,FALSE)</f>
        <v>Hyannis</v>
      </c>
      <c r="B1432" s="58">
        <v>5</v>
      </c>
      <c r="C1432" s="58">
        <v>11775</v>
      </c>
      <c r="D1432" s="49" t="s">
        <v>2388</v>
      </c>
      <c r="E1432" s="49" t="s">
        <v>2691</v>
      </c>
      <c r="F1432" s="45">
        <v>211.48774289469932</v>
      </c>
      <c r="G1432" s="50">
        <v>347</v>
      </c>
    </row>
    <row r="1433" spans="1:7" ht="15.75" x14ac:dyDescent="0.25">
      <c r="A1433" s="58" t="str">
        <f>VLOOKUP('By Town'!D1433,'Towns by Region'!$A$2:$B$360,2,FALSE)</f>
        <v>Hyannis</v>
      </c>
      <c r="B1433" s="58">
        <v>5</v>
      </c>
      <c r="C1433" s="58">
        <v>11774</v>
      </c>
      <c r="D1433" s="49" t="s">
        <v>2388</v>
      </c>
      <c r="E1433" s="49" t="s">
        <v>2691</v>
      </c>
      <c r="F1433" s="45">
        <v>211.48610519606285</v>
      </c>
      <c r="G1433" s="50">
        <v>350</v>
      </c>
    </row>
    <row r="1434" spans="1:7" ht="15.75" x14ac:dyDescent="0.25">
      <c r="A1434" s="58" t="str">
        <f>VLOOKUP('By Town'!D1434,'Towns by Region'!$A$2:$B$360,2,FALSE)</f>
        <v>Hyannis</v>
      </c>
      <c r="B1434" s="58">
        <v>5</v>
      </c>
      <c r="C1434" s="58">
        <v>20278</v>
      </c>
      <c r="D1434" s="49" t="s">
        <v>2388</v>
      </c>
      <c r="E1434" s="49" t="s">
        <v>2709</v>
      </c>
      <c r="F1434" s="45">
        <v>210.95969937705902</v>
      </c>
      <c r="G1434" s="50">
        <v>370</v>
      </c>
    </row>
    <row r="1435" spans="1:7" ht="15.75" x14ac:dyDescent="0.25">
      <c r="A1435" s="58" t="str">
        <f>VLOOKUP('By Town'!D1435,'Towns by Region'!$A$2:$B$360,2,FALSE)</f>
        <v>Hyannis</v>
      </c>
      <c r="B1435" s="58">
        <v>5</v>
      </c>
      <c r="C1435" s="58">
        <v>18104</v>
      </c>
      <c r="D1435" s="49" t="s">
        <v>2388</v>
      </c>
      <c r="E1435" s="49" t="s">
        <v>2721</v>
      </c>
      <c r="F1435" s="45">
        <v>210.77295005890019</v>
      </c>
      <c r="G1435" s="50">
        <v>383</v>
      </c>
    </row>
    <row r="1436" spans="1:7" ht="15.75" x14ac:dyDescent="0.25">
      <c r="A1436" s="58" t="str">
        <f>VLOOKUP('By Town'!D1436,'Towns by Region'!$A$2:$B$360,2,FALSE)</f>
        <v>Hyannis</v>
      </c>
      <c r="B1436" s="58">
        <v>5</v>
      </c>
      <c r="C1436" s="58">
        <v>2318</v>
      </c>
      <c r="D1436" s="49" t="s">
        <v>2388</v>
      </c>
      <c r="E1436" s="49" t="s">
        <v>2758</v>
      </c>
      <c r="F1436" s="45">
        <v>204.74516352716083</v>
      </c>
      <c r="G1436" s="50">
        <v>439</v>
      </c>
    </row>
    <row r="1437" spans="1:7" ht="15.75" x14ac:dyDescent="0.25">
      <c r="A1437" s="58" t="str">
        <f>VLOOKUP('By Town'!D1437,'Towns by Region'!$A$2:$B$360,2,FALSE)</f>
        <v>Hyannis</v>
      </c>
      <c r="B1437" s="58">
        <v>5</v>
      </c>
      <c r="C1437" s="58">
        <v>7709</v>
      </c>
      <c r="D1437" s="49" t="s">
        <v>2388</v>
      </c>
      <c r="E1437" s="49" t="s">
        <v>2759</v>
      </c>
      <c r="F1437" s="45">
        <v>204.71873175170367</v>
      </c>
      <c r="G1437" s="50">
        <v>440</v>
      </c>
    </row>
    <row r="1438" spans="1:7" ht="15.75" x14ac:dyDescent="0.25">
      <c r="A1438" s="58" t="str">
        <f>VLOOKUP('By Town'!D1438,'Towns by Region'!$A$2:$B$360,2,FALSE)</f>
        <v>Hyannis</v>
      </c>
      <c r="B1438" s="58">
        <v>5</v>
      </c>
      <c r="C1438" s="58">
        <v>19878</v>
      </c>
      <c r="D1438" s="49" t="s">
        <v>2388</v>
      </c>
      <c r="E1438" s="49" t="s">
        <v>2760</v>
      </c>
      <c r="F1438" s="45">
        <v>204.71873175170367</v>
      </c>
      <c r="G1438" s="50">
        <v>440</v>
      </c>
    </row>
    <row r="1439" spans="1:7" ht="15.75" x14ac:dyDescent="0.25">
      <c r="A1439" s="58" t="str">
        <f>VLOOKUP('By Town'!D1439,'Towns by Region'!$A$2:$B$360,2,FALSE)</f>
        <v>Hyannis</v>
      </c>
      <c r="B1439" s="58">
        <v>5</v>
      </c>
      <c r="C1439" s="58">
        <v>2319</v>
      </c>
      <c r="D1439" s="49" t="s">
        <v>2388</v>
      </c>
      <c r="E1439" s="49" t="s">
        <v>2758</v>
      </c>
      <c r="F1439" s="45">
        <v>204.68358043293341</v>
      </c>
      <c r="G1439" s="50">
        <v>443</v>
      </c>
    </row>
    <row r="1440" spans="1:7" ht="15.75" x14ac:dyDescent="0.25">
      <c r="A1440" s="58" t="str">
        <f>VLOOKUP('By Town'!D1440,'Towns by Region'!$A$2:$B$360,2,FALSE)</f>
        <v>Hyannis</v>
      </c>
      <c r="B1440" s="58">
        <v>5</v>
      </c>
      <c r="C1440" s="58">
        <v>11040</v>
      </c>
      <c r="D1440" s="49" t="s">
        <v>2388</v>
      </c>
      <c r="E1440" s="49" t="s">
        <v>2762</v>
      </c>
      <c r="F1440" s="45">
        <v>204.62977799853172</v>
      </c>
      <c r="G1440" s="50">
        <v>445</v>
      </c>
    </row>
    <row r="1441" spans="1:7" ht="15.75" x14ac:dyDescent="0.25">
      <c r="A1441" s="58" t="str">
        <f>VLOOKUP('By Town'!D1441,'Towns by Region'!$A$2:$B$360,2,FALSE)</f>
        <v>Hyannis</v>
      </c>
      <c r="B1441" s="58">
        <v>5</v>
      </c>
      <c r="C1441" s="58">
        <v>7338</v>
      </c>
      <c r="D1441" s="49" t="s">
        <v>2388</v>
      </c>
      <c r="E1441" s="49" t="s">
        <v>2770</v>
      </c>
      <c r="F1441" s="45">
        <v>203.97101566252653</v>
      </c>
      <c r="G1441" s="50">
        <v>461</v>
      </c>
    </row>
    <row r="1442" spans="1:7" ht="15.75" x14ac:dyDescent="0.25">
      <c r="A1442" s="58" t="str">
        <f>VLOOKUP('By Town'!D1442,'Towns by Region'!$A$2:$B$360,2,FALSE)</f>
        <v>Hyannis</v>
      </c>
      <c r="B1442" s="58">
        <v>5</v>
      </c>
      <c r="C1442" s="58">
        <v>22050</v>
      </c>
      <c r="D1442" s="49" t="s">
        <v>2388</v>
      </c>
      <c r="E1442" s="49" t="s">
        <v>2811</v>
      </c>
      <c r="F1442" s="45">
        <v>197.31174295375899</v>
      </c>
      <c r="G1442" s="50">
        <v>515</v>
      </c>
    </row>
    <row r="1443" spans="1:7" ht="15.75" x14ac:dyDescent="0.25">
      <c r="A1443" s="58" t="str">
        <f>VLOOKUP('By Town'!D1443,'Towns by Region'!$A$2:$B$360,2,FALSE)</f>
        <v>Hyannis</v>
      </c>
      <c r="B1443" s="58">
        <v>5</v>
      </c>
      <c r="C1443" s="58">
        <v>25389</v>
      </c>
      <c r="D1443" s="49" t="s">
        <v>2388</v>
      </c>
      <c r="E1443" s="49" t="s">
        <v>2833</v>
      </c>
      <c r="F1443" s="45">
        <v>192.56143313482164</v>
      </c>
      <c r="G1443" s="50">
        <v>551</v>
      </c>
    </row>
    <row r="1444" spans="1:7" ht="15.75" x14ac:dyDescent="0.25">
      <c r="A1444" s="58" t="str">
        <f>VLOOKUP('By Town'!D1444,'Towns by Region'!$A$2:$B$360,2,FALSE)</f>
        <v>Hyannis</v>
      </c>
      <c r="B1444" s="58">
        <v>5</v>
      </c>
      <c r="C1444" s="58">
        <v>17041</v>
      </c>
      <c r="D1444" s="49" t="s">
        <v>2388</v>
      </c>
      <c r="E1444" s="49" t="s">
        <v>2848</v>
      </c>
      <c r="F1444" s="45">
        <v>190.9461330739405</v>
      </c>
      <c r="G1444" s="50">
        <v>580</v>
      </c>
    </row>
    <row r="1445" spans="1:7" ht="15.75" x14ac:dyDescent="0.25">
      <c r="A1445" s="58" t="str">
        <f>VLOOKUP('By Town'!D1445,'Towns by Region'!$A$2:$B$360,2,FALSE)</f>
        <v>Hyannis</v>
      </c>
      <c r="B1445" s="58">
        <v>5</v>
      </c>
      <c r="C1445" s="58">
        <v>15850</v>
      </c>
      <c r="D1445" s="49" t="s">
        <v>2388</v>
      </c>
      <c r="E1445" s="49" t="s">
        <v>2652</v>
      </c>
      <c r="F1445" s="45">
        <v>188.28997421354478</v>
      </c>
      <c r="G1445" s="50">
        <v>601</v>
      </c>
    </row>
    <row r="1446" spans="1:7" ht="15.75" x14ac:dyDescent="0.25">
      <c r="A1446" s="58" t="str">
        <f>VLOOKUP('By Town'!D1446,'Towns by Region'!$A$2:$B$360,2,FALSE)</f>
        <v>Hyannis</v>
      </c>
      <c r="B1446" s="58">
        <v>5</v>
      </c>
      <c r="C1446" s="58">
        <v>21178</v>
      </c>
      <c r="D1446" s="49" t="s">
        <v>2388</v>
      </c>
      <c r="E1446" s="49" t="s">
        <v>2869</v>
      </c>
      <c r="F1446" s="45">
        <v>186.91318170610467</v>
      </c>
      <c r="G1446" s="50">
        <v>613</v>
      </c>
    </row>
    <row r="1447" spans="1:7" ht="15.75" x14ac:dyDescent="0.25">
      <c r="A1447" s="58" t="str">
        <f>VLOOKUP('By Town'!D1447,'Towns by Region'!$A$2:$B$360,2,FALSE)</f>
        <v>Hyannis</v>
      </c>
      <c r="B1447" s="58">
        <v>5</v>
      </c>
      <c r="C1447" s="58">
        <v>22124</v>
      </c>
      <c r="D1447" s="49" t="s">
        <v>2388</v>
      </c>
      <c r="E1447" s="49" t="s">
        <v>2874</v>
      </c>
      <c r="F1447" s="45">
        <v>186.37930499281617</v>
      </c>
      <c r="G1447" s="50">
        <v>619</v>
      </c>
    </row>
    <row r="1448" spans="1:7" ht="15.75" x14ac:dyDescent="0.25">
      <c r="A1448" s="58" t="str">
        <f>VLOOKUP('By Town'!D1448,'Towns by Region'!$A$2:$B$360,2,FALSE)</f>
        <v>Hyannis</v>
      </c>
      <c r="B1448" s="58">
        <v>5</v>
      </c>
      <c r="C1448" s="58">
        <v>7710</v>
      </c>
      <c r="D1448" s="49" t="s">
        <v>2388</v>
      </c>
      <c r="E1448" s="49" t="s">
        <v>2759</v>
      </c>
      <c r="F1448" s="45">
        <v>179.86204466619768</v>
      </c>
      <c r="G1448" s="50">
        <v>679</v>
      </c>
    </row>
    <row r="1449" spans="1:7" ht="15.75" x14ac:dyDescent="0.25">
      <c r="A1449" s="58" t="str">
        <f>VLOOKUP('By Town'!D1449,'Towns by Region'!$A$2:$B$360,2,FALSE)</f>
        <v>Hyannis</v>
      </c>
      <c r="B1449" s="58">
        <v>5</v>
      </c>
      <c r="C1449" s="58">
        <v>18105</v>
      </c>
      <c r="D1449" s="49" t="s">
        <v>2388</v>
      </c>
      <c r="E1449" s="49" t="s">
        <v>2721</v>
      </c>
      <c r="F1449" s="45">
        <v>171.02955782472776</v>
      </c>
      <c r="G1449" s="50">
        <v>770</v>
      </c>
    </row>
    <row r="1450" spans="1:7" ht="15.75" x14ac:dyDescent="0.25">
      <c r="A1450" s="58" t="str">
        <f>VLOOKUP('By Town'!D1450,'Towns by Region'!$A$2:$B$360,2,FALSE)</f>
        <v>Hyannis</v>
      </c>
      <c r="B1450" s="58">
        <v>5</v>
      </c>
      <c r="C1450" s="58">
        <v>20297</v>
      </c>
      <c r="D1450" s="49" t="s">
        <v>2388</v>
      </c>
      <c r="E1450" s="49" t="s">
        <v>2984</v>
      </c>
      <c r="F1450" s="45">
        <v>167.68652037775422</v>
      </c>
      <c r="G1450" s="50">
        <v>798</v>
      </c>
    </row>
    <row r="1451" spans="1:7" ht="15.75" x14ac:dyDescent="0.25">
      <c r="A1451" s="58" t="str">
        <f>VLOOKUP('By Town'!D1451,'Towns by Region'!$A$2:$B$360,2,FALSE)</f>
        <v>Hyannis</v>
      </c>
      <c r="B1451" s="58">
        <v>5</v>
      </c>
      <c r="C1451" s="58">
        <v>11039</v>
      </c>
      <c r="D1451" s="49" t="s">
        <v>2388</v>
      </c>
      <c r="E1451" s="49" t="s">
        <v>2762</v>
      </c>
      <c r="F1451" s="45">
        <v>164.8158771958378</v>
      </c>
      <c r="G1451" s="50">
        <v>823</v>
      </c>
    </row>
    <row r="1452" spans="1:7" ht="15.75" x14ac:dyDescent="0.25">
      <c r="A1452" s="58" t="str">
        <f>VLOOKUP('By Town'!D1452,'Towns by Region'!$A$2:$B$360,2,FALSE)</f>
        <v>Hyannis</v>
      </c>
      <c r="B1452" s="58">
        <v>5</v>
      </c>
      <c r="C1452" s="58">
        <v>7339</v>
      </c>
      <c r="D1452" s="49" t="s">
        <v>2388</v>
      </c>
      <c r="E1452" s="49" t="s">
        <v>2770</v>
      </c>
      <c r="F1452" s="45">
        <v>164.15162043906918</v>
      </c>
      <c r="G1452" s="50">
        <v>828</v>
      </c>
    </row>
    <row r="1453" spans="1:7" ht="15.75" x14ac:dyDescent="0.25">
      <c r="A1453" s="58" t="str">
        <f>VLOOKUP('By Town'!D1453,'Towns by Region'!$A$2:$B$360,2,FALSE)</f>
        <v>Hyannis</v>
      </c>
      <c r="B1453" s="58">
        <v>5</v>
      </c>
      <c r="C1453" s="58">
        <v>13458</v>
      </c>
      <c r="D1453" s="49" t="s">
        <v>2388</v>
      </c>
      <c r="E1453" s="49" t="s">
        <v>3020</v>
      </c>
      <c r="F1453" s="45">
        <v>158.48701974822171</v>
      </c>
      <c r="G1453" s="50">
        <v>866</v>
      </c>
    </row>
    <row r="1454" spans="1:7" ht="15.75" x14ac:dyDescent="0.25">
      <c r="A1454" s="58" t="str">
        <f>VLOOKUP('By Town'!D1454,'Towns by Region'!$A$2:$B$360,2,FALSE)</f>
        <v>Hyannis</v>
      </c>
      <c r="B1454" s="58">
        <v>5</v>
      </c>
      <c r="C1454" s="58">
        <v>9202</v>
      </c>
      <c r="D1454" s="49" t="s">
        <v>2388</v>
      </c>
      <c r="E1454" s="49" t="s">
        <v>3123</v>
      </c>
      <c r="F1454" s="45">
        <v>133.84212538230065</v>
      </c>
      <c r="G1454" s="50">
        <v>1062</v>
      </c>
    </row>
    <row r="1455" spans="1:7" ht="15.75" x14ac:dyDescent="0.25">
      <c r="A1455" s="58" t="str">
        <f>VLOOKUP('By Town'!D1455,'Towns by Region'!$A$2:$B$360,2,FALSE)</f>
        <v>Hyannis</v>
      </c>
      <c r="B1455" s="58">
        <v>5</v>
      </c>
      <c r="C1455" s="58">
        <v>22125</v>
      </c>
      <c r="D1455" s="49" t="s">
        <v>2388</v>
      </c>
      <c r="E1455" s="49" t="s">
        <v>2874</v>
      </c>
      <c r="F1455" s="45">
        <v>110.53236044379958</v>
      </c>
      <c r="G1455" s="50">
        <v>1171</v>
      </c>
    </row>
    <row r="1456" spans="1:7" ht="15.75" x14ac:dyDescent="0.25">
      <c r="A1456" s="58" t="str">
        <f>VLOOKUP('By Town'!D1456,'Towns by Region'!$A$2:$B$360,2,FALSE)</f>
        <v>Hyannis</v>
      </c>
      <c r="B1456" s="58">
        <v>5</v>
      </c>
      <c r="C1456" s="58">
        <v>9201</v>
      </c>
      <c r="D1456" s="49" t="s">
        <v>2388</v>
      </c>
      <c r="E1456" s="49" t="s">
        <v>3123</v>
      </c>
      <c r="F1456" s="45">
        <v>109.05930233860204</v>
      </c>
      <c r="G1456" s="50">
        <v>1176</v>
      </c>
    </row>
    <row r="1457" spans="1:7" ht="15.75" x14ac:dyDescent="0.25">
      <c r="A1457" s="58" t="str">
        <f>VLOOKUP('By Town'!D1457,'Towns by Region'!$A$2:$B$360,2,FALSE)</f>
        <v>Fall River</v>
      </c>
      <c r="B1457" s="58">
        <v>5</v>
      </c>
      <c r="C1457" s="58">
        <v>26064</v>
      </c>
      <c r="D1457" s="49" t="s">
        <v>2576</v>
      </c>
      <c r="E1457" s="49" t="s">
        <v>4655</v>
      </c>
      <c r="F1457" s="45">
        <v>233.34261730267761</v>
      </c>
      <c r="G1457" s="50">
        <v>207</v>
      </c>
    </row>
    <row r="1458" spans="1:7" ht="15.75" x14ac:dyDescent="0.25">
      <c r="A1458" s="58" t="str">
        <f>VLOOKUP('By Town'!D1458,'Towns by Region'!$A$2:$B$360,2,FALSE)</f>
        <v>Fall River</v>
      </c>
      <c r="B1458" s="58">
        <v>5</v>
      </c>
      <c r="C1458" s="58">
        <v>26085</v>
      </c>
      <c r="D1458" s="49" t="s">
        <v>2576</v>
      </c>
      <c r="E1458" s="49" t="s">
        <v>4700</v>
      </c>
      <c r="F1458" s="45">
        <v>211.48774289469932</v>
      </c>
      <c r="G1458" s="50">
        <v>347</v>
      </c>
    </row>
    <row r="1459" spans="1:7" ht="15.75" x14ac:dyDescent="0.25">
      <c r="A1459" s="58" t="str">
        <f>VLOOKUP('By Town'!D1459,'Towns by Region'!$A$2:$B$360,2,FALSE)</f>
        <v>Fall River</v>
      </c>
      <c r="B1459" s="58">
        <v>5</v>
      </c>
      <c r="C1459" s="58">
        <v>26066</v>
      </c>
      <c r="D1459" s="49" t="s">
        <v>2576</v>
      </c>
      <c r="E1459" s="49" t="s">
        <v>4748</v>
      </c>
      <c r="F1459" s="45">
        <v>188.05263104966463</v>
      </c>
      <c r="G1459" s="50">
        <v>604</v>
      </c>
    </row>
    <row r="1460" spans="1:7" ht="15.75" x14ac:dyDescent="0.25">
      <c r="A1460" s="58" t="str">
        <f>VLOOKUP('By Town'!D1460,'Towns by Region'!$A$2:$B$360,2,FALSE)</f>
        <v>Fall River</v>
      </c>
      <c r="B1460" s="58">
        <v>5</v>
      </c>
      <c r="C1460" s="58">
        <v>7112</v>
      </c>
      <c r="D1460" s="49" t="s">
        <v>2576</v>
      </c>
      <c r="E1460" s="49" t="s">
        <v>4751</v>
      </c>
      <c r="F1460" s="45">
        <v>186.91318175640259</v>
      </c>
      <c r="G1460" s="50">
        <v>612</v>
      </c>
    </row>
    <row r="1461" spans="1:7" ht="15.75" x14ac:dyDescent="0.25">
      <c r="A1461" s="58" t="str">
        <f>VLOOKUP('By Town'!D1461,'Towns by Region'!$A$2:$B$360,2,FALSE)</f>
        <v>Fall River</v>
      </c>
      <c r="B1461" s="58">
        <v>5</v>
      </c>
      <c r="C1461" s="58">
        <v>7111</v>
      </c>
      <c r="D1461" s="49" t="s">
        <v>2576</v>
      </c>
      <c r="E1461" s="49" t="s">
        <v>4751</v>
      </c>
      <c r="F1461" s="45">
        <v>186.91318170610467</v>
      </c>
      <c r="G1461" s="50">
        <v>613</v>
      </c>
    </row>
    <row r="1462" spans="1:7" ht="15.75" x14ac:dyDescent="0.25">
      <c r="A1462" s="58" t="str">
        <f>VLOOKUP('By Town'!D1462,'Towns by Region'!$A$2:$B$360,2,FALSE)</f>
        <v>Fall River</v>
      </c>
      <c r="B1462" s="58">
        <v>5</v>
      </c>
      <c r="C1462" s="58">
        <v>26083</v>
      </c>
      <c r="D1462" s="49" t="s">
        <v>2576</v>
      </c>
      <c r="E1462" s="49" t="s">
        <v>4684</v>
      </c>
      <c r="F1462" s="45">
        <v>165.25760875637295</v>
      </c>
      <c r="G1462" s="50">
        <v>815</v>
      </c>
    </row>
    <row r="1463" spans="1:7" ht="31.5" x14ac:dyDescent="0.25">
      <c r="A1463" s="58" t="str">
        <f>VLOOKUP('By Town'!D1463,'Towns by Region'!$A$2:$B$360,2,FALSE)</f>
        <v>Fall River</v>
      </c>
      <c r="B1463" s="58">
        <v>5</v>
      </c>
      <c r="C1463" s="58">
        <v>26068</v>
      </c>
      <c r="D1463" s="49" t="s">
        <v>2576</v>
      </c>
      <c r="E1463" s="49" t="s">
        <v>4837</v>
      </c>
      <c r="F1463" s="45">
        <v>107.11304389506807</v>
      </c>
      <c r="G1463" s="50">
        <v>1185</v>
      </c>
    </row>
    <row r="1464" spans="1:7" ht="15.75" x14ac:dyDescent="0.25">
      <c r="A1464" s="58" t="str">
        <f>VLOOKUP('By Town'!D1464,'Towns by Region'!$A$2:$B$360,2,FALSE)</f>
        <v>Fall River</v>
      </c>
      <c r="B1464" s="58">
        <v>5</v>
      </c>
      <c r="C1464" s="58">
        <v>26081</v>
      </c>
      <c r="D1464" s="49" t="s">
        <v>2576</v>
      </c>
      <c r="E1464" s="49" t="s">
        <v>4842</v>
      </c>
      <c r="F1464" s="45">
        <v>84.369679431598172</v>
      </c>
      <c r="G1464" s="50">
        <v>1212</v>
      </c>
    </row>
    <row r="1465" spans="1:7" ht="15.75" x14ac:dyDescent="0.25">
      <c r="A1465" s="93" t="str">
        <f>VLOOKUP('By Town'!D1465,'Towns by Region'!$A$2:$B$360,2,FALSE)</f>
        <v>Worcester</v>
      </c>
      <c r="B1465" s="93">
        <v>3</v>
      </c>
      <c r="C1465" s="93">
        <v>6404</v>
      </c>
      <c r="D1465" s="23" t="s">
        <v>1102</v>
      </c>
      <c r="E1465" s="49" t="s">
        <v>1103</v>
      </c>
      <c r="F1465" s="25">
        <v>153.40239729914754</v>
      </c>
      <c r="G1465" s="23">
        <v>579</v>
      </c>
    </row>
    <row r="1466" spans="1:7" ht="15.75" x14ac:dyDescent="0.25">
      <c r="A1466" s="58" t="str">
        <f>VLOOKUP('By Town'!D1466,'Towns by Region'!$A$2:$B$360,2,FALSE)</f>
        <v>Lawrence</v>
      </c>
      <c r="B1466" s="58">
        <v>4</v>
      </c>
      <c r="C1466" s="58">
        <v>2607</v>
      </c>
      <c r="D1466" s="49" t="s">
        <v>1441</v>
      </c>
      <c r="E1466" s="49" t="s">
        <v>5042</v>
      </c>
      <c r="F1466" s="45">
        <v>204.50005810292168</v>
      </c>
      <c r="G1466" s="50">
        <v>447</v>
      </c>
    </row>
    <row r="1467" spans="1:7" ht="15.75" x14ac:dyDescent="0.25">
      <c r="A1467" s="58" t="str">
        <f>VLOOKUP('By Town'!D1467,'Towns by Region'!$A$2:$B$360,2,FALSE)</f>
        <v>Lawrence</v>
      </c>
      <c r="B1467" s="58">
        <v>4</v>
      </c>
      <c r="C1467" s="58">
        <v>20192</v>
      </c>
      <c r="D1467" s="49" t="s">
        <v>1441</v>
      </c>
      <c r="E1467" s="49" t="s">
        <v>5055</v>
      </c>
      <c r="F1467" s="45">
        <v>202.25007195435632</v>
      </c>
      <c r="G1467" s="50">
        <v>489</v>
      </c>
    </row>
    <row r="1468" spans="1:7" ht="15.75" x14ac:dyDescent="0.25">
      <c r="A1468" s="58" t="str">
        <f>VLOOKUP('By Town'!D1468,'Towns by Region'!$A$2:$B$360,2,FALSE)</f>
        <v>Lawrence</v>
      </c>
      <c r="B1468" s="58">
        <v>4</v>
      </c>
      <c r="C1468" s="58">
        <v>20191</v>
      </c>
      <c r="D1468" s="49" t="s">
        <v>1441</v>
      </c>
      <c r="E1468" s="49" t="s">
        <v>5055</v>
      </c>
      <c r="F1468" s="45">
        <v>202.24757189357956</v>
      </c>
      <c r="G1468" s="50">
        <v>490</v>
      </c>
    </row>
    <row r="1469" spans="1:7" ht="15.75" x14ac:dyDescent="0.25">
      <c r="A1469" s="58" t="str">
        <f>VLOOKUP('By Town'!D1469,'Towns by Region'!$A$2:$B$360,2,FALSE)</f>
        <v>Lawrence</v>
      </c>
      <c r="B1469" s="58">
        <v>4</v>
      </c>
      <c r="C1469" s="58">
        <v>25373</v>
      </c>
      <c r="D1469" s="49" t="s">
        <v>1441</v>
      </c>
      <c r="E1469" s="49" t="s">
        <v>5076</v>
      </c>
      <c r="F1469" s="45">
        <v>200.06922484508524</v>
      </c>
      <c r="G1469" s="50">
        <v>537</v>
      </c>
    </row>
    <row r="1470" spans="1:7" ht="15.75" x14ac:dyDescent="0.25">
      <c r="A1470" s="58" t="str">
        <f>VLOOKUP('By Town'!D1470,'Towns by Region'!$A$2:$B$360,2,FALSE)</f>
        <v>Lawrence</v>
      </c>
      <c r="B1470" s="58">
        <v>4</v>
      </c>
      <c r="C1470" s="58">
        <v>25374</v>
      </c>
      <c r="D1470" s="49" t="s">
        <v>1441</v>
      </c>
      <c r="E1470" s="49" t="s">
        <v>5076</v>
      </c>
      <c r="F1470" s="45">
        <v>200.05501753637185</v>
      </c>
      <c r="G1470" s="50">
        <v>538</v>
      </c>
    </row>
    <row r="1471" spans="1:7" ht="15.75" x14ac:dyDescent="0.25">
      <c r="A1471" s="58" t="str">
        <f>VLOOKUP('By Town'!D1471,'Towns by Region'!$A$2:$B$360,2,FALSE)</f>
        <v>Lawrence</v>
      </c>
      <c r="B1471" s="58">
        <v>4</v>
      </c>
      <c r="C1471" s="58">
        <v>8836</v>
      </c>
      <c r="D1471" s="49" t="s">
        <v>1441</v>
      </c>
      <c r="E1471" s="49" t="s">
        <v>5077</v>
      </c>
      <c r="F1471" s="45">
        <v>200.0266395459694</v>
      </c>
      <c r="G1471" s="50">
        <v>539</v>
      </c>
    </row>
    <row r="1472" spans="1:7" ht="15.75" x14ac:dyDescent="0.25">
      <c r="A1472" s="58" t="str">
        <f>VLOOKUP('By Town'!D1472,'Towns by Region'!$A$2:$B$360,2,FALSE)</f>
        <v>Lawrence</v>
      </c>
      <c r="B1472" s="58">
        <v>4</v>
      </c>
      <c r="C1472" s="58">
        <v>20507</v>
      </c>
      <c r="D1472" s="49" t="s">
        <v>1441</v>
      </c>
      <c r="E1472" s="49" t="s">
        <v>5078</v>
      </c>
      <c r="F1472" s="45">
        <v>200.02152070690687</v>
      </c>
      <c r="G1472" s="50">
        <v>540</v>
      </c>
    </row>
    <row r="1473" spans="1:7" ht="15.75" x14ac:dyDescent="0.25">
      <c r="A1473" s="58" t="str">
        <f>VLOOKUP('By Town'!D1473,'Towns by Region'!$A$2:$B$360,2,FALSE)</f>
        <v>Lawrence</v>
      </c>
      <c r="B1473" s="58">
        <v>4</v>
      </c>
      <c r="C1473" s="58">
        <v>14962</v>
      </c>
      <c r="D1473" s="49" t="s">
        <v>1441</v>
      </c>
      <c r="E1473" s="49" t="s">
        <v>5079</v>
      </c>
      <c r="F1473" s="45">
        <v>200.01810169729578</v>
      </c>
      <c r="G1473" s="50">
        <v>541</v>
      </c>
    </row>
    <row r="1474" spans="1:7" ht="15.75" x14ac:dyDescent="0.25">
      <c r="A1474" s="58" t="str">
        <f>VLOOKUP('By Town'!D1474,'Towns by Region'!$A$2:$B$360,2,FALSE)</f>
        <v>Lawrence</v>
      </c>
      <c r="B1474" s="58">
        <v>4</v>
      </c>
      <c r="C1474" s="58">
        <v>14991</v>
      </c>
      <c r="D1474" s="49" t="s">
        <v>1441</v>
      </c>
      <c r="E1474" s="49" t="s">
        <v>5080</v>
      </c>
      <c r="F1474" s="45">
        <v>199.99833089309894</v>
      </c>
      <c r="G1474" s="50">
        <v>542</v>
      </c>
    </row>
    <row r="1475" spans="1:7" ht="15.75" x14ac:dyDescent="0.25">
      <c r="A1475" s="58" t="str">
        <f>VLOOKUP('By Town'!D1475,'Towns by Region'!$A$2:$B$360,2,FALSE)</f>
        <v>Lawrence</v>
      </c>
      <c r="B1475" s="58">
        <v>4</v>
      </c>
      <c r="C1475" s="58">
        <v>5023</v>
      </c>
      <c r="D1475" s="49" t="s">
        <v>1441</v>
      </c>
      <c r="E1475" s="49" t="s">
        <v>5090</v>
      </c>
      <c r="F1475" s="45">
        <v>198.62753207332986</v>
      </c>
      <c r="G1475" s="50">
        <v>582</v>
      </c>
    </row>
    <row r="1476" spans="1:7" ht="15.75" x14ac:dyDescent="0.25">
      <c r="A1476" s="58" t="str">
        <f>VLOOKUP('By Town'!D1476,'Towns by Region'!$A$2:$B$360,2,FALSE)</f>
        <v>Lawrence</v>
      </c>
      <c r="B1476" s="58">
        <v>4</v>
      </c>
      <c r="C1476" s="58">
        <v>13307</v>
      </c>
      <c r="D1476" s="49" t="s">
        <v>1441</v>
      </c>
      <c r="E1476" s="49" t="s">
        <v>5097</v>
      </c>
      <c r="F1476" s="45">
        <v>197.60142343544848</v>
      </c>
      <c r="G1476" s="50">
        <v>607</v>
      </c>
    </row>
    <row r="1477" spans="1:7" ht="15.75" x14ac:dyDescent="0.25">
      <c r="A1477" s="58" t="str">
        <f>VLOOKUP('By Town'!D1477,'Towns by Region'!$A$2:$B$360,2,FALSE)</f>
        <v>Lawrence</v>
      </c>
      <c r="B1477" s="58">
        <v>4</v>
      </c>
      <c r="C1477" s="58">
        <v>19160</v>
      </c>
      <c r="D1477" s="49" t="s">
        <v>1441</v>
      </c>
      <c r="E1477" s="49" t="s">
        <v>5099</v>
      </c>
      <c r="F1477" s="45">
        <v>196.98301088348421</v>
      </c>
      <c r="G1477" s="50">
        <v>615</v>
      </c>
    </row>
    <row r="1478" spans="1:7" ht="15.75" x14ac:dyDescent="0.25">
      <c r="A1478" s="58" t="str">
        <f>VLOOKUP('By Town'!D1478,'Towns by Region'!$A$2:$B$360,2,FALSE)</f>
        <v>Lawrence</v>
      </c>
      <c r="B1478" s="58">
        <v>4</v>
      </c>
      <c r="C1478" s="58">
        <v>19159</v>
      </c>
      <c r="D1478" s="49" t="s">
        <v>1441</v>
      </c>
      <c r="E1478" s="49" t="s">
        <v>5099</v>
      </c>
      <c r="F1478" s="45">
        <v>196.92298961839788</v>
      </c>
      <c r="G1478" s="50">
        <v>618</v>
      </c>
    </row>
    <row r="1479" spans="1:7" ht="15.75" x14ac:dyDescent="0.25">
      <c r="A1479" s="58" t="str">
        <f>VLOOKUP('By Town'!D1479,'Towns by Region'!$A$2:$B$360,2,FALSE)</f>
        <v>Lawrence</v>
      </c>
      <c r="B1479" s="58">
        <v>4</v>
      </c>
      <c r="C1479" s="58">
        <v>19263</v>
      </c>
      <c r="D1479" s="49" t="s">
        <v>1441</v>
      </c>
      <c r="E1479" s="49" t="s">
        <v>5101</v>
      </c>
      <c r="F1479" s="45">
        <v>196.8285598090967</v>
      </c>
      <c r="G1479" s="50">
        <v>619</v>
      </c>
    </row>
    <row r="1480" spans="1:7" ht="15.75" x14ac:dyDescent="0.25">
      <c r="A1480" s="58" t="str">
        <f>VLOOKUP('By Town'!D1480,'Towns by Region'!$A$2:$B$360,2,FALSE)</f>
        <v>Lawrence</v>
      </c>
      <c r="B1480" s="58">
        <v>4</v>
      </c>
      <c r="C1480" s="58">
        <v>16690</v>
      </c>
      <c r="D1480" s="49" t="s">
        <v>1441</v>
      </c>
      <c r="E1480" s="49" t="s">
        <v>5103</v>
      </c>
      <c r="F1480" s="45">
        <v>196.7838551341375</v>
      </c>
      <c r="G1480" s="50">
        <v>622</v>
      </c>
    </row>
    <row r="1481" spans="1:7" ht="15.75" x14ac:dyDescent="0.25">
      <c r="A1481" s="58" t="str">
        <f>VLOOKUP('By Town'!D1481,'Towns by Region'!$A$2:$B$360,2,FALSE)</f>
        <v>Lawrence</v>
      </c>
      <c r="B1481" s="58">
        <v>4</v>
      </c>
      <c r="C1481" s="58">
        <v>7827</v>
      </c>
      <c r="D1481" s="49" t="s">
        <v>1441</v>
      </c>
      <c r="E1481" s="49" t="s">
        <v>5123</v>
      </c>
      <c r="F1481" s="45">
        <v>194.89441952571434</v>
      </c>
      <c r="G1481" s="50">
        <v>667</v>
      </c>
    </row>
    <row r="1482" spans="1:7" ht="15.75" x14ac:dyDescent="0.25">
      <c r="A1482" s="58" t="str">
        <f>VLOOKUP('By Town'!D1482,'Towns by Region'!$A$2:$B$360,2,FALSE)</f>
        <v>Lawrence</v>
      </c>
      <c r="B1482" s="58">
        <v>4</v>
      </c>
      <c r="C1482" s="58">
        <v>9954</v>
      </c>
      <c r="D1482" s="49" t="s">
        <v>1441</v>
      </c>
      <c r="E1482" s="49" t="s">
        <v>5126</v>
      </c>
      <c r="F1482" s="45">
        <v>194.83630078995188</v>
      </c>
      <c r="G1482" s="50">
        <v>672</v>
      </c>
    </row>
    <row r="1483" spans="1:7" ht="15.75" x14ac:dyDescent="0.25">
      <c r="A1483" s="58" t="str">
        <f>VLOOKUP('By Town'!D1483,'Towns by Region'!$A$2:$B$360,2,FALSE)</f>
        <v>Lawrence</v>
      </c>
      <c r="B1483" s="58">
        <v>4</v>
      </c>
      <c r="C1483" s="58">
        <v>9953</v>
      </c>
      <c r="D1483" s="49" t="s">
        <v>1441</v>
      </c>
      <c r="E1483" s="49" t="s">
        <v>5126</v>
      </c>
      <c r="F1483" s="45">
        <v>194.82863958651336</v>
      </c>
      <c r="G1483" s="50">
        <v>674</v>
      </c>
    </row>
    <row r="1484" spans="1:7" ht="31.5" x14ac:dyDescent="0.25">
      <c r="A1484" s="58" t="str">
        <f>VLOOKUP('By Town'!D1484,'Towns by Region'!$A$2:$B$360,2,FALSE)</f>
        <v>Lawrence</v>
      </c>
      <c r="B1484" s="58">
        <v>4</v>
      </c>
      <c r="C1484" s="58">
        <v>14636</v>
      </c>
      <c r="D1484" s="49" t="s">
        <v>1441</v>
      </c>
      <c r="E1484" s="49" t="s">
        <v>5128</v>
      </c>
      <c r="F1484" s="45">
        <v>194.78678063716569</v>
      </c>
      <c r="G1484" s="50">
        <v>675</v>
      </c>
    </row>
    <row r="1485" spans="1:7" ht="15.75" x14ac:dyDescent="0.25">
      <c r="A1485" s="58" t="str">
        <f>VLOOKUP('By Town'!D1485,'Towns by Region'!$A$2:$B$360,2,FALSE)</f>
        <v>Lawrence</v>
      </c>
      <c r="B1485" s="58">
        <v>4</v>
      </c>
      <c r="C1485" s="58">
        <v>3305</v>
      </c>
      <c r="D1485" s="49" t="s">
        <v>1441</v>
      </c>
      <c r="E1485" s="49" t="s">
        <v>5129</v>
      </c>
      <c r="F1485" s="45">
        <v>194.78215488932497</v>
      </c>
      <c r="G1485" s="50">
        <v>676</v>
      </c>
    </row>
    <row r="1486" spans="1:7" ht="15.75" x14ac:dyDescent="0.25">
      <c r="A1486" s="58" t="str">
        <f>VLOOKUP('By Town'!D1486,'Towns by Region'!$A$2:$B$360,2,FALSE)</f>
        <v>Lawrence</v>
      </c>
      <c r="B1486" s="58">
        <v>4</v>
      </c>
      <c r="C1486" s="58">
        <v>3306</v>
      </c>
      <c r="D1486" s="49" t="s">
        <v>1441</v>
      </c>
      <c r="E1486" s="49" t="s">
        <v>5129</v>
      </c>
      <c r="F1486" s="45">
        <v>194.77588167474477</v>
      </c>
      <c r="G1486" s="50">
        <v>677</v>
      </c>
    </row>
    <row r="1487" spans="1:7" ht="31.5" x14ac:dyDescent="0.25">
      <c r="A1487" s="58" t="str">
        <f>VLOOKUP('By Town'!D1487,'Towns by Region'!$A$2:$B$360,2,FALSE)</f>
        <v>Lawrence</v>
      </c>
      <c r="B1487" s="58">
        <v>4</v>
      </c>
      <c r="C1487" s="58">
        <v>14635</v>
      </c>
      <c r="D1487" s="49" t="s">
        <v>1441</v>
      </c>
      <c r="E1487" s="49" t="s">
        <v>5128</v>
      </c>
      <c r="F1487" s="45">
        <v>194.76160401098522</v>
      </c>
      <c r="G1487" s="50">
        <v>678</v>
      </c>
    </row>
    <row r="1488" spans="1:7" ht="15.75" x14ac:dyDescent="0.25">
      <c r="A1488" s="58" t="str">
        <f>VLOOKUP('By Town'!D1488,'Towns by Region'!$A$2:$B$360,2,FALSE)</f>
        <v>Lawrence</v>
      </c>
      <c r="B1488" s="58">
        <v>4</v>
      </c>
      <c r="C1488" s="58">
        <v>2344</v>
      </c>
      <c r="D1488" s="49" t="s">
        <v>1441</v>
      </c>
      <c r="E1488" s="49" t="s">
        <v>5147</v>
      </c>
      <c r="F1488" s="45">
        <v>193.5545411824836</v>
      </c>
      <c r="G1488" s="50">
        <v>713</v>
      </c>
    </row>
    <row r="1489" spans="1:7" ht="15.75" x14ac:dyDescent="0.25">
      <c r="A1489" s="58" t="str">
        <f>VLOOKUP('By Town'!D1489,'Towns by Region'!$A$2:$B$360,2,FALSE)</f>
        <v>Lawrence</v>
      </c>
      <c r="B1489" s="58">
        <v>4</v>
      </c>
      <c r="C1489" s="58">
        <v>2343</v>
      </c>
      <c r="D1489" s="49" t="s">
        <v>1441</v>
      </c>
      <c r="E1489" s="49" t="s">
        <v>5147</v>
      </c>
      <c r="F1489" s="45">
        <v>193.49391923023228</v>
      </c>
      <c r="G1489" s="50">
        <v>719</v>
      </c>
    </row>
    <row r="1490" spans="1:7" ht="15.75" x14ac:dyDescent="0.25">
      <c r="A1490" s="58" t="str">
        <f>VLOOKUP('By Town'!D1490,'Towns by Region'!$A$2:$B$360,2,FALSE)</f>
        <v>Lawrence</v>
      </c>
      <c r="B1490" s="58">
        <v>4</v>
      </c>
      <c r="C1490" s="58">
        <v>4077</v>
      </c>
      <c r="D1490" s="49" t="s">
        <v>1441</v>
      </c>
      <c r="E1490" s="49" t="s">
        <v>5155</v>
      </c>
      <c r="F1490" s="45">
        <v>192.76060983913055</v>
      </c>
      <c r="G1490" s="50">
        <v>729</v>
      </c>
    </row>
    <row r="1491" spans="1:7" ht="15.75" x14ac:dyDescent="0.25">
      <c r="A1491" s="58" t="str">
        <f>VLOOKUP('By Town'!D1491,'Towns by Region'!$A$2:$B$360,2,FALSE)</f>
        <v>Lawrence</v>
      </c>
      <c r="B1491" s="58">
        <v>4</v>
      </c>
      <c r="C1491" s="58">
        <v>16907</v>
      </c>
      <c r="D1491" s="49" t="s">
        <v>1441</v>
      </c>
      <c r="E1491" s="49" t="s">
        <v>5161</v>
      </c>
      <c r="F1491" s="45">
        <v>192.39723550565182</v>
      </c>
      <c r="G1491" s="50">
        <v>748</v>
      </c>
    </row>
    <row r="1492" spans="1:7" ht="15.75" x14ac:dyDescent="0.25">
      <c r="A1492" s="58" t="str">
        <f>VLOOKUP('By Town'!D1492,'Towns by Region'!$A$2:$B$360,2,FALSE)</f>
        <v>Lawrence</v>
      </c>
      <c r="B1492" s="58">
        <v>4</v>
      </c>
      <c r="C1492" s="58">
        <v>16908</v>
      </c>
      <c r="D1492" s="49" t="s">
        <v>1441</v>
      </c>
      <c r="E1492" s="49" t="s">
        <v>5161</v>
      </c>
      <c r="F1492" s="45">
        <v>192.36836643491961</v>
      </c>
      <c r="G1492" s="50">
        <v>749</v>
      </c>
    </row>
    <row r="1493" spans="1:7" ht="15.75" x14ac:dyDescent="0.25">
      <c r="A1493" s="58" t="str">
        <f>VLOOKUP('By Town'!D1493,'Towns by Region'!$A$2:$B$360,2,FALSE)</f>
        <v>Lawrence</v>
      </c>
      <c r="B1493" s="58">
        <v>4</v>
      </c>
      <c r="C1493" s="58">
        <v>21192</v>
      </c>
      <c r="D1493" s="49" t="s">
        <v>1441</v>
      </c>
      <c r="E1493" s="49" t="s">
        <v>5173</v>
      </c>
      <c r="F1493" s="45">
        <v>190.98264133872789</v>
      </c>
      <c r="G1493" s="50">
        <v>787</v>
      </c>
    </row>
    <row r="1494" spans="1:7" ht="15.75" x14ac:dyDescent="0.25">
      <c r="A1494" s="58" t="str">
        <f>VLOOKUP('By Town'!D1494,'Towns by Region'!$A$2:$B$360,2,FALSE)</f>
        <v>Lawrence</v>
      </c>
      <c r="B1494" s="58">
        <v>4</v>
      </c>
      <c r="C1494" s="58">
        <v>22824</v>
      </c>
      <c r="D1494" s="49" t="s">
        <v>1441</v>
      </c>
      <c r="E1494" s="49" t="s">
        <v>5235</v>
      </c>
      <c r="F1494" s="45">
        <v>182.7042481585656</v>
      </c>
      <c r="G1494" s="50">
        <v>1014</v>
      </c>
    </row>
    <row r="1495" spans="1:7" ht="15.75" x14ac:dyDescent="0.25">
      <c r="A1495" s="58" t="str">
        <f>VLOOKUP('By Town'!D1495,'Towns by Region'!$A$2:$B$360,2,FALSE)</f>
        <v>Lawrence</v>
      </c>
      <c r="B1495" s="58">
        <v>4</v>
      </c>
      <c r="C1495" s="58">
        <v>2608</v>
      </c>
      <c r="D1495" s="49" t="s">
        <v>1441</v>
      </c>
      <c r="E1495" s="49" t="s">
        <v>5042</v>
      </c>
      <c r="F1495" s="45">
        <v>179.50065124653008</v>
      </c>
      <c r="G1495" s="50">
        <v>1048</v>
      </c>
    </row>
    <row r="1496" spans="1:7" ht="15.75" x14ac:dyDescent="0.25">
      <c r="A1496" s="58" t="str">
        <f>VLOOKUP('By Town'!D1496,'Towns by Region'!$A$2:$B$360,2,FALSE)</f>
        <v>Lawrence</v>
      </c>
      <c r="B1496" s="58">
        <v>4</v>
      </c>
      <c r="C1496" s="58">
        <v>14961</v>
      </c>
      <c r="D1496" s="49" t="s">
        <v>1441</v>
      </c>
      <c r="E1496" s="49" t="s">
        <v>5079</v>
      </c>
      <c r="F1496" s="45">
        <v>175.01223495272112</v>
      </c>
      <c r="G1496" s="50">
        <v>1123</v>
      </c>
    </row>
    <row r="1497" spans="1:7" ht="15.75" x14ac:dyDescent="0.25">
      <c r="A1497" s="58" t="str">
        <f>VLOOKUP('By Town'!D1497,'Towns by Region'!$A$2:$B$360,2,FALSE)</f>
        <v>Lawrence</v>
      </c>
      <c r="B1497" s="58">
        <v>4</v>
      </c>
      <c r="C1497" s="58">
        <v>22803</v>
      </c>
      <c r="D1497" s="49" t="s">
        <v>1441</v>
      </c>
      <c r="E1497" s="49" t="s">
        <v>5280</v>
      </c>
      <c r="F1497" s="45">
        <v>173.92231208255265</v>
      </c>
      <c r="G1497" s="50">
        <v>1147</v>
      </c>
    </row>
    <row r="1498" spans="1:7" ht="15.75" x14ac:dyDescent="0.25">
      <c r="A1498" s="58" t="str">
        <f>VLOOKUP('By Town'!D1498,'Towns by Region'!$A$2:$B$360,2,FALSE)</f>
        <v>Lawrence</v>
      </c>
      <c r="B1498" s="58">
        <v>4</v>
      </c>
      <c r="C1498" s="58">
        <v>22804</v>
      </c>
      <c r="D1498" s="49" t="s">
        <v>1441</v>
      </c>
      <c r="E1498" s="49" t="s">
        <v>5280</v>
      </c>
      <c r="F1498" s="45">
        <v>173.74611174674041</v>
      </c>
      <c r="G1498" s="50">
        <v>1153</v>
      </c>
    </row>
    <row r="1499" spans="1:7" ht="15.75" x14ac:dyDescent="0.25">
      <c r="A1499" s="58" t="str">
        <f>VLOOKUP('By Town'!D1499,'Towns by Region'!$A$2:$B$360,2,FALSE)</f>
        <v>Lawrence</v>
      </c>
      <c r="B1499" s="58">
        <v>4</v>
      </c>
      <c r="C1499" s="58">
        <v>5024</v>
      </c>
      <c r="D1499" s="49" t="s">
        <v>1441</v>
      </c>
      <c r="E1499" s="49" t="s">
        <v>5090</v>
      </c>
      <c r="F1499" s="45">
        <v>173.38907815334653</v>
      </c>
      <c r="G1499" s="50">
        <v>1155</v>
      </c>
    </row>
    <row r="1500" spans="1:7" ht="15.75" x14ac:dyDescent="0.25">
      <c r="A1500" s="58" t="str">
        <f>VLOOKUP('By Town'!D1500,'Towns by Region'!$A$2:$B$360,2,FALSE)</f>
        <v>Lawrence</v>
      </c>
      <c r="B1500" s="58">
        <v>4</v>
      </c>
      <c r="C1500" s="58">
        <v>7826</v>
      </c>
      <c r="D1500" s="49" t="s">
        <v>1441</v>
      </c>
      <c r="E1500" s="49" t="s">
        <v>5123</v>
      </c>
      <c r="F1500" s="45">
        <v>169.90474098403382</v>
      </c>
      <c r="G1500" s="50">
        <v>1198</v>
      </c>
    </row>
    <row r="1501" spans="1:7" ht="31.5" x14ac:dyDescent="0.25">
      <c r="A1501" s="58" t="str">
        <f>VLOOKUP('By Town'!D1501,'Towns by Region'!$A$2:$B$360,2,FALSE)</f>
        <v>Lawrence</v>
      </c>
      <c r="B1501" s="58">
        <v>4</v>
      </c>
      <c r="C1501" s="58">
        <v>10433</v>
      </c>
      <c r="D1501" s="49" t="s">
        <v>1441</v>
      </c>
      <c r="E1501" s="49" t="s">
        <v>5323</v>
      </c>
      <c r="F1501" s="45">
        <v>166.18606961400232</v>
      </c>
      <c r="G1501" s="50">
        <v>1263</v>
      </c>
    </row>
    <row r="1502" spans="1:7" ht="31.5" x14ac:dyDescent="0.25">
      <c r="A1502" s="58" t="str">
        <f>VLOOKUP('By Town'!D1502,'Towns by Region'!$A$2:$B$360,2,FALSE)</f>
        <v>Lawrence</v>
      </c>
      <c r="B1502" s="58">
        <v>4</v>
      </c>
      <c r="C1502" s="58">
        <v>10432</v>
      </c>
      <c r="D1502" s="49" t="s">
        <v>1441</v>
      </c>
      <c r="E1502" s="49" t="s">
        <v>5323</v>
      </c>
      <c r="F1502" s="45">
        <v>166.1826004010629</v>
      </c>
      <c r="G1502" s="50">
        <v>1264</v>
      </c>
    </row>
    <row r="1503" spans="1:7" ht="15.75" x14ac:dyDescent="0.25">
      <c r="A1503" s="58" t="str">
        <f>VLOOKUP('By Town'!D1503,'Towns by Region'!$A$2:$B$360,2,FALSE)</f>
        <v>Lawrence</v>
      </c>
      <c r="B1503" s="58">
        <v>4</v>
      </c>
      <c r="C1503" s="58">
        <v>19262</v>
      </c>
      <c r="D1503" s="49" t="s">
        <v>1441</v>
      </c>
      <c r="E1503" s="49" t="s">
        <v>5101</v>
      </c>
      <c r="F1503" s="45">
        <v>156.80806041105421</v>
      </c>
      <c r="G1503" s="50">
        <v>1441</v>
      </c>
    </row>
    <row r="1504" spans="1:7" ht="15.75" x14ac:dyDescent="0.25">
      <c r="A1504" s="58" t="str">
        <f>VLOOKUP('By Town'!D1504,'Towns by Region'!$A$2:$B$360,2,FALSE)</f>
        <v>Lawrence</v>
      </c>
      <c r="B1504" s="58">
        <v>4</v>
      </c>
      <c r="C1504" s="58">
        <v>20117</v>
      </c>
      <c r="D1504" s="49" t="s">
        <v>1441</v>
      </c>
      <c r="E1504" s="49" t="s">
        <v>5380</v>
      </c>
      <c r="F1504" s="45">
        <v>153.32647597804933</v>
      </c>
      <c r="G1504" s="50">
        <v>1487</v>
      </c>
    </row>
    <row r="1505" spans="1:7" ht="15.75" x14ac:dyDescent="0.25">
      <c r="A1505" s="58" t="str">
        <f>VLOOKUP('By Town'!D1505,'Towns by Region'!$A$2:$B$360,2,FALSE)</f>
        <v>Lawrence</v>
      </c>
      <c r="B1505" s="58">
        <v>4</v>
      </c>
      <c r="C1505" s="58">
        <v>21193</v>
      </c>
      <c r="D1505" s="49" t="s">
        <v>1441</v>
      </c>
      <c r="E1505" s="49" t="s">
        <v>5173</v>
      </c>
      <c r="F1505" s="45">
        <v>151.09437402781765</v>
      </c>
      <c r="G1505" s="50">
        <v>1519</v>
      </c>
    </row>
    <row r="1506" spans="1:7" ht="15.75" x14ac:dyDescent="0.25">
      <c r="A1506" s="58" t="str">
        <f>VLOOKUP('By Town'!D1506,'Towns by Region'!$A$2:$B$360,2,FALSE)</f>
        <v>Lawrence</v>
      </c>
      <c r="B1506" s="58">
        <v>4</v>
      </c>
      <c r="C1506" s="58">
        <v>20115</v>
      </c>
      <c r="D1506" s="49" t="s">
        <v>1441</v>
      </c>
      <c r="E1506" s="49" t="s">
        <v>5380</v>
      </c>
      <c r="F1506" s="45">
        <v>128.39358129737064</v>
      </c>
      <c r="G1506" s="50">
        <v>1852</v>
      </c>
    </row>
    <row r="1507" spans="1:7" ht="15.75" x14ac:dyDescent="0.25">
      <c r="A1507" s="58" t="str">
        <f>VLOOKUP('By Town'!D1507,'Towns by Region'!$A$2:$B$360,2,FALSE)</f>
        <v>Lawrence</v>
      </c>
      <c r="B1507" s="58">
        <v>4</v>
      </c>
      <c r="C1507" s="58">
        <v>20116</v>
      </c>
      <c r="D1507" s="49" t="s">
        <v>1441</v>
      </c>
      <c r="E1507" s="49" t="s">
        <v>5380</v>
      </c>
      <c r="F1507" s="45">
        <v>128.38008268082038</v>
      </c>
      <c r="G1507" s="50">
        <v>1853</v>
      </c>
    </row>
    <row r="1508" spans="1:7" ht="15.75" x14ac:dyDescent="0.25">
      <c r="A1508" s="58" t="str">
        <f>VLOOKUP('By Town'!D1508,'Towns by Region'!$A$2:$B$360,2,FALSE)</f>
        <v>Lawrence</v>
      </c>
      <c r="B1508" s="58">
        <v>4</v>
      </c>
      <c r="C1508" s="58">
        <v>20118</v>
      </c>
      <c r="D1508" s="49" t="s">
        <v>1441</v>
      </c>
      <c r="E1508" s="49" t="s">
        <v>5380</v>
      </c>
      <c r="F1508" s="45">
        <v>128.36914594844012</v>
      </c>
      <c r="G1508" s="50">
        <v>1854</v>
      </c>
    </row>
    <row r="1509" spans="1:7" ht="15.75" x14ac:dyDescent="0.25">
      <c r="A1509" s="58" t="str">
        <f>VLOOKUP('By Town'!D1509,'Towns by Region'!$A$2:$B$360,2,FALSE)</f>
        <v>Lawrence</v>
      </c>
      <c r="B1509" s="58">
        <v>4</v>
      </c>
      <c r="C1509" s="58">
        <v>18291</v>
      </c>
      <c r="D1509" s="49" t="s">
        <v>1441</v>
      </c>
      <c r="E1509" s="49" t="s">
        <v>5464</v>
      </c>
      <c r="F1509" s="45">
        <v>128.22663361290896</v>
      </c>
      <c r="G1509" s="50">
        <v>1857</v>
      </c>
    </row>
    <row r="1510" spans="1:7" ht="15.75" x14ac:dyDescent="0.25">
      <c r="A1510" s="93" t="str">
        <f>VLOOKUP('By Town'!D1510,'Towns by Region'!$A$2:$B$360,2,FALSE)</f>
        <v>Worcester</v>
      </c>
      <c r="B1510" s="93">
        <v>3</v>
      </c>
      <c r="C1510" s="93">
        <v>19592</v>
      </c>
      <c r="D1510" s="23" t="s">
        <v>801</v>
      </c>
      <c r="E1510" s="49" t="s">
        <v>4097</v>
      </c>
      <c r="F1510" s="25">
        <v>269.11419824255086</v>
      </c>
      <c r="G1510" s="23">
        <v>140</v>
      </c>
    </row>
    <row r="1511" spans="1:7" ht="15.75" x14ac:dyDescent="0.25">
      <c r="A1511" s="93" t="str">
        <f>VLOOKUP('By Town'!D1511,'Towns by Region'!$A$2:$B$360,2,FALSE)</f>
        <v>Worcester</v>
      </c>
      <c r="B1511" s="93">
        <v>3</v>
      </c>
      <c r="C1511" s="93">
        <v>9710</v>
      </c>
      <c r="D1511" s="23" t="s">
        <v>801</v>
      </c>
      <c r="E1511" s="49" t="s">
        <v>4099</v>
      </c>
      <c r="F1511" s="25">
        <v>268.89594427429688</v>
      </c>
      <c r="G1511" s="23">
        <v>142</v>
      </c>
    </row>
    <row r="1512" spans="1:7" ht="15.75" x14ac:dyDescent="0.25">
      <c r="A1512" s="93" t="str">
        <f>VLOOKUP('By Town'!D1512,'Towns by Region'!$A$2:$B$360,2,FALSE)</f>
        <v>Worcester</v>
      </c>
      <c r="B1512" s="93">
        <v>3</v>
      </c>
      <c r="C1512" s="93">
        <v>19862</v>
      </c>
      <c r="D1512" s="23" t="s">
        <v>801</v>
      </c>
      <c r="E1512" s="49" t="s">
        <v>4103</v>
      </c>
      <c r="F1512" s="25">
        <v>264.6697537981064</v>
      </c>
      <c r="G1512" s="23">
        <v>150</v>
      </c>
    </row>
    <row r="1513" spans="1:7" ht="15.75" x14ac:dyDescent="0.25">
      <c r="A1513" s="93" t="str">
        <f>VLOOKUP('By Town'!D1513,'Towns by Region'!$A$2:$B$360,2,FALSE)</f>
        <v>Worcester</v>
      </c>
      <c r="B1513" s="93">
        <v>3</v>
      </c>
      <c r="C1513" s="93">
        <v>19870</v>
      </c>
      <c r="D1513" s="23" t="s">
        <v>801</v>
      </c>
      <c r="E1513" s="49" t="s">
        <v>4111</v>
      </c>
      <c r="F1513" s="25">
        <v>260.28483316318579</v>
      </c>
      <c r="G1513" s="23">
        <v>170</v>
      </c>
    </row>
    <row r="1514" spans="1:7" ht="15.75" x14ac:dyDescent="0.25">
      <c r="A1514" s="93" t="str">
        <f>VLOOKUP('By Town'!D1514,'Towns by Region'!$A$2:$B$360,2,FALSE)</f>
        <v>Worcester</v>
      </c>
      <c r="B1514" s="93">
        <v>3</v>
      </c>
      <c r="C1514" s="93">
        <v>26387</v>
      </c>
      <c r="D1514" s="23" t="s">
        <v>801</v>
      </c>
      <c r="E1514" s="49" t="s">
        <v>4139</v>
      </c>
      <c r="F1514" s="25">
        <v>246.779970207372</v>
      </c>
      <c r="G1514" s="23">
        <v>225</v>
      </c>
    </row>
    <row r="1515" spans="1:7" ht="31.5" x14ac:dyDescent="0.25">
      <c r="A1515" s="93" t="str">
        <f>VLOOKUP('By Town'!D1515,'Towns by Region'!$A$2:$B$360,2,FALSE)</f>
        <v>Worcester</v>
      </c>
      <c r="B1515" s="93">
        <v>3</v>
      </c>
      <c r="C1515" s="93">
        <v>26358</v>
      </c>
      <c r="D1515" s="23" t="s">
        <v>801</v>
      </c>
      <c r="E1515" s="49" t="s">
        <v>4160</v>
      </c>
      <c r="F1515" s="25">
        <v>237.43036356855859</v>
      </c>
      <c r="G1515" s="23">
        <v>270</v>
      </c>
    </row>
    <row r="1516" spans="1:7" ht="15.75" x14ac:dyDescent="0.25">
      <c r="A1516" s="93" t="str">
        <f>VLOOKUP('By Town'!D1516,'Towns by Region'!$A$2:$B$360,2,FALSE)</f>
        <v>Worcester</v>
      </c>
      <c r="B1516" s="93">
        <v>3</v>
      </c>
      <c r="C1516" s="93">
        <v>26363</v>
      </c>
      <c r="D1516" s="23" t="s">
        <v>801</v>
      </c>
      <c r="E1516" s="49" t="s">
        <v>4193</v>
      </c>
      <c r="F1516" s="25">
        <v>221.8610434755324</v>
      </c>
      <c r="G1516" s="23">
        <v>329</v>
      </c>
    </row>
    <row r="1517" spans="1:7" ht="15.75" x14ac:dyDescent="0.25">
      <c r="A1517" s="93" t="str">
        <f>VLOOKUP('By Town'!D1517,'Towns by Region'!$A$2:$B$360,2,FALSE)</f>
        <v>Worcester</v>
      </c>
      <c r="B1517" s="93">
        <v>3</v>
      </c>
      <c r="C1517" s="93">
        <v>26364</v>
      </c>
      <c r="D1517" s="23" t="s">
        <v>801</v>
      </c>
      <c r="E1517" s="49" t="s">
        <v>4193</v>
      </c>
      <c r="F1517" s="25">
        <v>206.8610434755324</v>
      </c>
      <c r="G1517" s="23">
        <v>385</v>
      </c>
    </row>
    <row r="1518" spans="1:7" ht="15.75" x14ac:dyDescent="0.25">
      <c r="A1518" s="93" t="str">
        <f>VLOOKUP('By Town'!D1518,'Towns by Region'!$A$2:$B$360,2,FALSE)</f>
        <v>Worcester</v>
      </c>
      <c r="B1518" s="93">
        <v>3</v>
      </c>
      <c r="C1518" s="93">
        <v>26352</v>
      </c>
      <c r="D1518" s="23" t="s">
        <v>801</v>
      </c>
      <c r="E1518" s="49" t="s">
        <v>4225</v>
      </c>
      <c r="F1518" s="25">
        <v>204.13403951239212</v>
      </c>
      <c r="G1518" s="23">
        <v>400</v>
      </c>
    </row>
    <row r="1519" spans="1:7" ht="15.75" x14ac:dyDescent="0.25">
      <c r="A1519" s="93" t="str">
        <f>VLOOKUP('By Town'!D1519,'Towns by Region'!$A$2:$B$360,2,FALSE)</f>
        <v>Worcester</v>
      </c>
      <c r="B1519" s="93">
        <v>3</v>
      </c>
      <c r="C1519" s="93">
        <v>26381</v>
      </c>
      <c r="D1519" s="23" t="s">
        <v>801</v>
      </c>
      <c r="E1519" s="49" t="s">
        <v>4239</v>
      </c>
      <c r="F1519" s="25">
        <v>199.08155750895929</v>
      </c>
      <c r="G1519" s="23">
        <v>421</v>
      </c>
    </row>
    <row r="1520" spans="1:7" ht="15.75" x14ac:dyDescent="0.25">
      <c r="A1520" s="93" t="str">
        <f>VLOOKUP('By Town'!D1520,'Towns by Region'!$A$2:$B$360,2,FALSE)</f>
        <v>Worcester</v>
      </c>
      <c r="B1520" s="93">
        <v>3</v>
      </c>
      <c r="C1520" s="93">
        <v>26411</v>
      </c>
      <c r="D1520" s="23" t="s">
        <v>801</v>
      </c>
      <c r="E1520" s="49" t="s">
        <v>4284</v>
      </c>
      <c r="F1520" s="25">
        <v>179.51762527942719</v>
      </c>
      <c r="G1520" s="23">
        <v>491</v>
      </c>
    </row>
    <row r="1521" spans="1:7" ht="15.75" x14ac:dyDescent="0.25">
      <c r="A1521" s="93" t="str">
        <f>VLOOKUP('By Town'!D1521,'Towns by Region'!$A$2:$B$360,2,FALSE)</f>
        <v>Worcester</v>
      </c>
      <c r="B1521" s="93">
        <v>3</v>
      </c>
      <c r="C1521" s="93">
        <v>26384</v>
      </c>
      <c r="D1521" s="23" t="s">
        <v>801</v>
      </c>
      <c r="E1521" s="49" t="s">
        <v>4239</v>
      </c>
      <c r="F1521" s="25">
        <v>158.66489084229264</v>
      </c>
      <c r="G1521" s="23">
        <v>567</v>
      </c>
    </row>
    <row r="1522" spans="1:7" ht="15.75" x14ac:dyDescent="0.25">
      <c r="A1522" s="58" t="str">
        <f>VLOOKUP('By Town'!D1522,'Towns by Region'!$A$2:$B$360,2,FALSE)</f>
        <v>Brockton</v>
      </c>
      <c r="B1522" s="58">
        <v>5</v>
      </c>
      <c r="C1522" s="58">
        <v>15567</v>
      </c>
      <c r="D1522" s="49" t="s">
        <v>2604</v>
      </c>
      <c r="E1522" s="49" t="s">
        <v>4673</v>
      </c>
      <c r="F1522" s="45">
        <v>227.00933275902932</v>
      </c>
      <c r="G1522" s="50">
        <v>240</v>
      </c>
    </row>
    <row r="1523" spans="1:7" ht="15.75" x14ac:dyDescent="0.25">
      <c r="A1523" s="58" t="str">
        <f>VLOOKUP('By Town'!D1523,'Towns by Region'!$A$2:$B$360,2,FALSE)</f>
        <v>Brockton</v>
      </c>
      <c r="B1523" s="58">
        <v>5</v>
      </c>
      <c r="C1523" s="58">
        <v>15568</v>
      </c>
      <c r="D1523" s="49" t="s">
        <v>2604</v>
      </c>
      <c r="E1523" s="49" t="s">
        <v>2725</v>
      </c>
      <c r="F1523" s="45">
        <v>210.10107585380078</v>
      </c>
      <c r="G1523" s="50">
        <v>390</v>
      </c>
    </row>
    <row r="1524" spans="1:7" ht="15.75" x14ac:dyDescent="0.25">
      <c r="A1524" s="58" t="str">
        <f>VLOOKUP('By Town'!D1524,'Towns by Region'!$A$2:$B$360,2,FALSE)</f>
        <v>Brockton</v>
      </c>
      <c r="B1524" s="58">
        <v>5</v>
      </c>
      <c r="C1524" s="58">
        <v>1944</v>
      </c>
      <c r="D1524" s="49" t="s">
        <v>2604</v>
      </c>
      <c r="E1524" s="49" t="s">
        <v>3156</v>
      </c>
      <c r="F1524" s="45">
        <v>120.11348282769873</v>
      </c>
      <c r="G1524" s="50">
        <v>1122</v>
      </c>
    </row>
    <row r="1525" spans="1:7" ht="15.75" x14ac:dyDescent="0.25">
      <c r="A1525" s="58" t="str">
        <f>VLOOKUP('By Town'!D1525,'Towns by Region'!$A$2:$B$360,2,FALSE)</f>
        <v>Brockton</v>
      </c>
      <c r="B1525" s="58">
        <v>5</v>
      </c>
      <c r="C1525" s="58">
        <v>8583</v>
      </c>
      <c r="D1525" s="49" t="s">
        <v>2604</v>
      </c>
      <c r="E1525" s="49" t="s">
        <v>3172</v>
      </c>
      <c r="F1525" s="45">
        <v>113.25754853195107</v>
      </c>
      <c r="G1525" s="50">
        <v>1152</v>
      </c>
    </row>
    <row r="1526" spans="1:7" ht="15.75" x14ac:dyDescent="0.25">
      <c r="A1526" s="58" t="str">
        <f>VLOOKUP('By Town'!D1526,'Towns by Region'!$A$2:$B$360,2,FALSE)</f>
        <v>Brockton</v>
      </c>
      <c r="B1526" s="58">
        <v>5</v>
      </c>
      <c r="C1526" s="58">
        <v>8584</v>
      </c>
      <c r="D1526" s="49" t="s">
        <v>2604</v>
      </c>
      <c r="E1526" s="49" t="s">
        <v>3172</v>
      </c>
      <c r="F1526" s="45">
        <v>113.20593582564852</v>
      </c>
      <c r="G1526" s="50">
        <v>1153</v>
      </c>
    </row>
    <row r="1527" spans="1:7" ht="15.75" x14ac:dyDescent="0.25">
      <c r="A1527" s="58" t="str">
        <f>VLOOKUP('By Town'!D1527,'Towns by Region'!$A$2:$B$360,2,FALSE)</f>
        <v>Brockton</v>
      </c>
      <c r="B1527" s="58">
        <v>5</v>
      </c>
      <c r="C1527" s="58">
        <v>8581</v>
      </c>
      <c r="D1527" s="49" t="s">
        <v>2604</v>
      </c>
      <c r="E1527" s="49" t="s">
        <v>3172</v>
      </c>
      <c r="F1527" s="45">
        <v>113.08934623458687</v>
      </c>
      <c r="G1527" s="50">
        <v>1156</v>
      </c>
    </row>
    <row r="1528" spans="1:7" ht="15.75" x14ac:dyDescent="0.25">
      <c r="A1528" s="58" t="str">
        <f>VLOOKUP('By Town'!D1528,'Towns by Region'!$A$2:$B$360,2,FALSE)</f>
        <v>Brockton</v>
      </c>
      <c r="B1528" s="58">
        <v>5</v>
      </c>
      <c r="C1528" s="58">
        <v>10529</v>
      </c>
      <c r="D1528" s="49" t="s">
        <v>2628</v>
      </c>
      <c r="E1528" s="49" t="s">
        <v>2629</v>
      </c>
      <c r="F1528" s="45">
        <v>219.90007949085506</v>
      </c>
      <c r="G1528" s="50">
        <v>271</v>
      </c>
    </row>
    <row r="1529" spans="1:7" ht="15.75" x14ac:dyDescent="0.25">
      <c r="A1529" s="58" t="str">
        <f>VLOOKUP('By Town'!D1529,'Towns by Region'!$A$2:$B$360,2,FALSE)</f>
        <v>Brockton</v>
      </c>
      <c r="B1529" s="58">
        <v>5</v>
      </c>
      <c r="C1529" s="58">
        <v>10530</v>
      </c>
      <c r="D1529" s="49" t="s">
        <v>2628</v>
      </c>
      <c r="E1529" s="49" t="s">
        <v>2629</v>
      </c>
      <c r="F1529" s="45">
        <v>219.75849217167456</v>
      </c>
      <c r="G1529" s="50">
        <v>274</v>
      </c>
    </row>
    <row r="1530" spans="1:7" ht="15.75" x14ac:dyDescent="0.25">
      <c r="A1530" s="58" t="str">
        <f>VLOOKUP('By Town'!D1530,'Towns by Region'!$A$2:$B$360,2,FALSE)</f>
        <v>Brockton</v>
      </c>
      <c r="B1530" s="58">
        <v>5</v>
      </c>
      <c r="C1530" s="58">
        <v>5959</v>
      </c>
      <c r="D1530" s="49" t="s">
        <v>2628</v>
      </c>
      <c r="E1530" s="49" t="s">
        <v>2632</v>
      </c>
      <c r="F1530" s="45">
        <v>219.0677441024429</v>
      </c>
      <c r="G1530" s="50">
        <v>275</v>
      </c>
    </row>
    <row r="1531" spans="1:7" ht="15.75" x14ac:dyDescent="0.25">
      <c r="A1531" s="58" t="str">
        <f>VLOOKUP('By Town'!D1531,'Towns by Region'!$A$2:$B$360,2,FALSE)</f>
        <v>Brockton</v>
      </c>
      <c r="B1531" s="58">
        <v>5</v>
      </c>
      <c r="C1531" s="58">
        <v>10524</v>
      </c>
      <c r="D1531" s="49" t="s">
        <v>2628</v>
      </c>
      <c r="E1531" s="49" t="s">
        <v>2629</v>
      </c>
      <c r="F1531" s="45">
        <v>218.94073526103094</v>
      </c>
      <c r="G1531" s="50">
        <v>277</v>
      </c>
    </row>
    <row r="1532" spans="1:7" ht="15.75" x14ac:dyDescent="0.25">
      <c r="A1532" s="58" t="str">
        <f>VLOOKUP('By Town'!D1532,'Towns by Region'!$A$2:$B$360,2,FALSE)</f>
        <v>Brockton</v>
      </c>
      <c r="B1532" s="58">
        <v>5</v>
      </c>
      <c r="C1532" s="58">
        <v>10531</v>
      </c>
      <c r="D1532" s="49" t="s">
        <v>2628</v>
      </c>
      <c r="E1532" s="49" t="s">
        <v>2629</v>
      </c>
      <c r="F1532" s="45">
        <v>218.51993345180165</v>
      </c>
      <c r="G1532" s="50">
        <v>280</v>
      </c>
    </row>
    <row r="1533" spans="1:7" ht="15.75" x14ac:dyDescent="0.25">
      <c r="A1533" s="58" t="str">
        <f>VLOOKUP('By Town'!D1533,'Towns by Region'!$A$2:$B$360,2,FALSE)</f>
        <v>Brockton</v>
      </c>
      <c r="B1533" s="58">
        <v>5</v>
      </c>
      <c r="C1533" s="58">
        <v>5828</v>
      </c>
      <c r="D1533" s="49" t="s">
        <v>2628</v>
      </c>
      <c r="E1533" s="49" t="s">
        <v>2656</v>
      </c>
      <c r="F1533" s="45">
        <v>216.39970382749098</v>
      </c>
      <c r="G1533" s="50">
        <v>303</v>
      </c>
    </row>
    <row r="1534" spans="1:7" ht="15.75" x14ac:dyDescent="0.25">
      <c r="A1534" s="58" t="str">
        <f>VLOOKUP('By Town'!D1534,'Towns by Region'!$A$2:$B$360,2,FALSE)</f>
        <v>Brockton</v>
      </c>
      <c r="B1534" s="58">
        <v>5</v>
      </c>
      <c r="C1534" s="58">
        <v>25228</v>
      </c>
      <c r="D1534" s="49" t="s">
        <v>2628</v>
      </c>
      <c r="E1534" s="49" t="s">
        <v>2690</v>
      </c>
      <c r="F1534" s="45">
        <v>211.57843188126228</v>
      </c>
      <c r="G1534" s="50">
        <v>344</v>
      </c>
    </row>
    <row r="1535" spans="1:7" ht="15.75" x14ac:dyDescent="0.25">
      <c r="A1535" s="58" t="str">
        <f>VLOOKUP('By Town'!D1535,'Towns by Region'!$A$2:$B$360,2,FALSE)</f>
        <v>Brockton</v>
      </c>
      <c r="B1535" s="58">
        <v>5</v>
      </c>
      <c r="C1535" s="58">
        <v>10528</v>
      </c>
      <c r="D1535" s="49" t="s">
        <v>2628</v>
      </c>
      <c r="E1535" s="49" t="s">
        <v>2629</v>
      </c>
      <c r="F1535" s="45">
        <v>211.53468836165473</v>
      </c>
      <c r="G1535" s="50">
        <v>346</v>
      </c>
    </row>
    <row r="1536" spans="1:7" ht="15.75" x14ac:dyDescent="0.25">
      <c r="A1536" s="58" t="str">
        <f>VLOOKUP('By Town'!D1536,'Towns by Region'!$A$2:$B$360,2,FALSE)</f>
        <v>Brockton</v>
      </c>
      <c r="B1536" s="58">
        <v>5</v>
      </c>
      <c r="C1536" s="58">
        <v>25607</v>
      </c>
      <c r="D1536" s="49" t="s">
        <v>2628</v>
      </c>
      <c r="E1536" s="49" t="s">
        <v>2729</v>
      </c>
      <c r="F1536" s="45">
        <v>209.9951181561587</v>
      </c>
      <c r="G1536" s="50">
        <v>394</v>
      </c>
    </row>
    <row r="1537" spans="1:7" ht="15.75" x14ac:dyDescent="0.25">
      <c r="A1537" s="58" t="str">
        <f>VLOOKUP('By Town'!D1537,'Towns by Region'!$A$2:$B$360,2,FALSE)</f>
        <v>Brockton</v>
      </c>
      <c r="B1537" s="58">
        <v>5</v>
      </c>
      <c r="C1537" s="58">
        <v>25229</v>
      </c>
      <c r="D1537" s="49" t="s">
        <v>2628</v>
      </c>
      <c r="E1537" s="49" t="s">
        <v>2690</v>
      </c>
      <c r="F1537" s="45">
        <v>192.4540957561114</v>
      </c>
      <c r="G1537" s="50">
        <v>561</v>
      </c>
    </row>
    <row r="1538" spans="1:7" ht="15.75" x14ac:dyDescent="0.25">
      <c r="A1538" s="58" t="str">
        <f>VLOOKUP('By Town'!D1538,'Towns by Region'!$A$2:$B$360,2,FALSE)</f>
        <v>Brockton</v>
      </c>
      <c r="B1538" s="58">
        <v>5</v>
      </c>
      <c r="C1538" s="58">
        <v>14477</v>
      </c>
      <c r="D1538" s="49" t="s">
        <v>2628</v>
      </c>
      <c r="E1538" s="49" t="s">
        <v>3063</v>
      </c>
      <c r="F1538" s="45">
        <v>146.0682812749472</v>
      </c>
      <c r="G1538" s="50">
        <v>945</v>
      </c>
    </row>
    <row r="1539" spans="1:7" ht="15.75" x14ac:dyDescent="0.25">
      <c r="A1539" s="93" t="str">
        <f>VLOOKUP('By Town'!D1539,'Towns by Region'!$A$2:$B$360,2,FALSE)</f>
        <v>Worcester</v>
      </c>
      <c r="B1539" s="93">
        <v>3</v>
      </c>
      <c r="C1539" s="93">
        <v>24180</v>
      </c>
      <c r="D1539" s="23" t="s">
        <v>888</v>
      </c>
      <c r="E1539" s="49" t="s">
        <v>4164</v>
      </c>
      <c r="F1539" s="25">
        <v>235.57574267328312</v>
      </c>
      <c r="G1539" s="23">
        <v>275</v>
      </c>
    </row>
    <row r="1540" spans="1:7" ht="15.75" x14ac:dyDescent="0.25">
      <c r="A1540" s="93" t="str">
        <f>VLOOKUP('By Town'!D1540,'Towns by Region'!$A$2:$B$360,2,FALSE)</f>
        <v>Worcester</v>
      </c>
      <c r="B1540" s="93">
        <v>3</v>
      </c>
      <c r="C1540" s="93">
        <v>26182</v>
      </c>
      <c r="D1540" s="23" t="s">
        <v>888</v>
      </c>
      <c r="E1540" s="49" t="s">
        <v>4211</v>
      </c>
      <c r="F1540" s="25">
        <v>211.80590140344185</v>
      </c>
      <c r="G1540" s="23">
        <v>366</v>
      </c>
    </row>
    <row r="1541" spans="1:7" ht="15.75" x14ac:dyDescent="0.25">
      <c r="A1541" s="93" t="str">
        <f>VLOOKUP('By Town'!D1541,'Towns by Region'!$A$2:$B$360,2,FALSE)</f>
        <v>Worcester</v>
      </c>
      <c r="B1541" s="93">
        <v>3</v>
      </c>
      <c r="C1541" s="93">
        <v>25915</v>
      </c>
      <c r="D1541" s="23" t="s">
        <v>888</v>
      </c>
      <c r="E1541" s="49" t="s">
        <v>4237</v>
      </c>
      <c r="F1541" s="25">
        <v>199.53731326643265</v>
      </c>
      <c r="G1541" s="23">
        <v>419</v>
      </c>
    </row>
    <row r="1542" spans="1:7" ht="15.75" x14ac:dyDescent="0.25">
      <c r="A1542" s="93" t="str">
        <f>VLOOKUP('By Town'!D1542,'Towns by Region'!$A$2:$B$360,2,FALSE)</f>
        <v>Worcester</v>
      </c>
      <c r="B1542" s="93">
        <v>3</v>
      </c>
      <c r="C1542" s="93">
        <v>19923</v>
      </c>
      <c r="D1542" s="23" t="s">
        <v>888</v>
      </c>
      <c r="E1542" s="49" t="s">
        <v>4247</v>
      </c>
      <c r="F1542" s="25">
        <v>195.93288553042595</v>
      </c>
      <c r="G1542" s="23">
        <v>434</v>
      </c>
    </row>
    <row r="1543" spans="1:7" ht="15.75" x14ac:dyDescent="0.25">
      <c r="A1543" s="93" t="str">
        <f>VLOOKUP('By Town'!D1543,'Towns by Region'!$A$2:$B$360,2,FALSE)</f>
        <v>Worcester</v>
      </c>
      <c r="B1543" s="93">
        <v>3</v>
      </c>
      <c r="C1543" s="93">
        <v>16885</v>
      </c>
      <c r="D1543" s="23" t="s">
        <v>888</v>
      </c>
      <c r="E1543" s="49" t="s">
        <v>4250</v>
      </c>
      <c r="F1543" s="25">
        <v>195.60450892120434</v>
      </c>
      <c r="G1543" s="23">
        <v>437</v>
      </c>
    </row>
    <row r="1544" spans="1:7" ht="15.75" x14ac:dyDescent="0.25">
      <c r="A1544" s="93" t="str">
        <f>VLOOKUP('By Town'!D1544,'Towns by Region'!$A$2:$B$360,2,FALSE)</f>
        <v>Worcester</v>
      </c>
      <c r="B1544" s="93">
        <v>3</v>
      </c>
      <c r="C1544" s="93">
        <v>24886</v>
      </c>
      <c r="D1544" s="23" t="s">
        <v>888</v>
      </c>
      <c r="E1544" s="49" t="s">
        <v>4237</v>
      </c>
      <c r="F1544" s="25">
        <v>169.53731326643265</v>
      </c>
      <c r="G1544" s="23">
        <v>531</v>
      </c>
    </row>
    <row r="1545" spans="1:7" ht="15.75" x14ac:dyDescent="0.25">
      <c r="A1545" s="93" t="str">
        <f>VLOOKUP('By Town'!D1545,'Towns by Region'!$A$2:$B$360,2,FALSE)</f>
        <v>Worcester</v>
      </c>
      <c r="B1545" s="93">
        <v>3</v>
      </c>
      <c r="C1545" s="93">
        <v>25917</v>
      </c>
      <c r="D1545" s="23" t="s">
        <v>888</v>
      </c>
      <c r="E1545" s="49" t="s">
        <v>4308</v>
      </c>
      <c r="F1545" s="25">
        <v>164.52937675849614</v>
      </c>
      <c r="G1545" s="23">
        <v>549</v>
      </c>
    </row>
    <row r="1546" spans="1:7" ht="15.75" x14ac:dyDescent="0.25">
      <c r="A1546" s="58" t="str">
        <f>VLOOKUP('By Town'!D1546,'Towns by Region'!$A$2:$B$360,2,FALSE)</f>
        <v>Hyannis</v>
      </c>
      <c r="B1546" s="58">
        <v>5</v>
      </c>
      <c r="C1546" s="58">
        <v>16787</v>
      </c>
      <c r="D1546" s="49" t="s">
        <v>2645</v>
      </c>
      <c r="E1546" s="49" t="s">
        <v>2646</v>
      </c>
      <c r="F1546" s="45">
        <v>217.58978223667188</v>
      </c>
      <c r="G1546" s="50">
        <v>288</v>
      </c>
    </row>
    <row r="1547" spans="1:7" ht="15.75" x14ac:dyDescent="0.25">
      <c r="A1547" s="58" t="str">
        <f>VLOOKUP('By Town'!D1547,'Towns by Region'!$A$2:$B$360,2,FALSE)</f>
        <v>Hyannis</v>
      </c>
      <c r="B1547" s="58">
        <v>5</v>
      </c>
      <c r="C1547" s="58">
        <v>16786</v>
      </c>
      <c r="D1547" s="49" t="s">
        <v>2645</v>
      </c>
      <c r="E1547" s="49" t="s">
        <v>2646</v>
      </c>
      <c r="F1547" s="45">
        <v>204.36804800749053</v>
      </c>
      <c r="G1547" s="50">
        <v>453</v>
      </c>
    </row>
    <row r="1548" spans="1:7" ht="15.75" x14ac:dyDescent="0.25">
      <c r="A1548" s="58" t="str">
        <f>VLOOKUP('By Town'!D1548,'Towns by Region'!$A$2:$B$360,2,FALSE)</f>
        <v>Hyannis</v>
      </c>
      <c r="B1548" s="58">
        <v>5</v>
      </c>
      <c r="C1548" s="58">
        <v>4303</v>
      </c>
      <c r="D1548" s="49" t="s">
        <v>2645</v>
      </c>
      <c r="E1548" s="49" t="s">
        <v>2846</v>
      </c>
      <c r="F1548" s="45">
        <v>190.9461330739405</v>
      </c>
      <c r="G1548" s="50">
        <v>580</v>
      </c>
    </row>
    <row r="1549" spans="1:7" ht="15.75" x14ac:dyDescent="0.25">
      <c r="A1549" s="58" t="str">
        <f>VLOOKUP('By Town'!D1549,'Towns by Region'!$A$2:$B$360,2,FALSE)</f>
        <v>Hyannis</v>
      </c>
      <c r="B1549" s="58">
        <v>5</v>
      </c>
      <c r="C1549" s="58">
        <v>4304</v>
      </c>
      <c r="D1549" s="49" t="s">
        <v>2645</v>
      </c>
      <c r="E1549" s="49" t="s">
        <v>2846</v>
      </c>
      <c r="F1549" s="45">
        <v>189.65464349646473</v>
      </c>
      <c r="G1549" s="50">
        <v>587</v>
      </c>
    </row>
    <row r="1550" spans="1:7" ht="15.75" x14ac:dyDescent="0.25">
      <c r="A1550" s="58" t="str">
        <f>VLOOKUP('By Town'!D1550,'Towns by Region'!$A$2:$B$360,2,FALSE)</f>
        <v>Hyannis</v>
      </c>
      <c r="B1550" s="58">
        <v>5</v>
      </c>
      <c r="C1550" s="58">
        <v>17960</v>
      </c>
      <c r="D1550" s="49" t="s">
        <v>2645</v>
      </c>
      <c r="E1550" s="49" t="s">
        <v>2880</v>
      </c>
      <c r="F1550" s="45">
        <v>185.55110672527383</v>
      </c>
      <c r="G1550" s="50">
        <v>630</v>
      </c>
    </row>
    <row r="1551" spans="1:7" ht="15.75" x14ac:dyDescent="0.25">
      <c r="A1551" s="58" t="str">
        <f>VLOOKUP('By Town'!D1551,'Towns by Region'!$A$2:$B$360,2,FALSE)</f>
        <v>Hyannis</v>
      </c>
      <c r="B1551" s="58">
        <v>5</v>
      </c>
      <c r="C1551" s="58">
        <v>4001</v>
      </c>
      <c r="D1551" s="49" t="s">
        <v>2645</v>
      </c>
      <c r="E1551" s="49" t="s">
        <v>2917</v>
      </c>
      <c r="F1551" s="45">
        <v>178.80813161314472</v>
      </c>
      <c r="G1551" s="50">
        <v>689</v>
      </c>
    </row>
    <row r="1552" spans="1:7" ht="15.75" x14ac:dyDescent="0.25">
      <c r="A1552" s="58" t="str">
        <f>VLOOKUP('By Town'!D1552,'Towns by Region'!$A$2:$B$360,2,FALSE)</f>
        <v>Hyannis</v>
      </c>
      <c r="B1552" s="58">
        <v>5</v>
      </c>
      <c r="C1552" s="58">
        <v>4000</v>
      </c>
      <c r="D1552" s="49" t="s">
        <v>2645</v>
      </c>
      <c r="E1552" s="49" t="s">
        <v>2917</v>
      </c>
      <c r="F1552" s="45">
        <v>178.35505898976157</v>
      </c>
      <c r="G1552" s="50">
        <v>693</v>
      </c>
    </row>
    <row r="1553" spans="1:7" ht="15.75" x14ac:dyDescent="0.25">
      <c r="A1553" s="58" t="str">
        <f>VLOOKUP('By Town'!D1553,'Towns by Region'!$A$2:$B$360,2,FALSE)</f>
        <v>Hyannis</v>
      </c>
      <c r="B1553" s="58">
        <v>5</v>
      </c>
      <c r="C1553" s="58">
        <v>1839</v>
      </c>
      <c r="D1553" s="49" t="s">
        <v>2645</v>
      </c>
      <c r="E1553" s="49" t="s">
        <v>2922</v>
      </c>
      <c r="F1553" s="45">
        <v>177.9932080715887</v>
      </c>
      <c r="G1553" s="50">
        <v>696</v>
      </c>
    </row>
    <row r="1554" spans="1:7" ht="15.75" x14ac:dyDescent="0.25">
      <c r="A1554" s="58" t="str">
        <f>VLOOKUP('By Town'!D1554,'Towns by Region'!$A$2:$B$360,2,FALSE)</f>
        <v>Hyannis</v>
      </c>
      <c r="B1554" s="58">
        <v>5</v>
      </c>
      <c r="C1554" s="58">
        <v>20956</v>
      </c>
      <c r="D1554" s="49" t="s">
        <v>2645</v>
      </c>
      <c r="E1554" s="49" t="s">
        <v>3012</v>
      </c>
      <c r="F1554" s="45">
        <v>160.40891532061363</v>
      </c>
      <c r="G1554" s="50">
        <v>853</v>
      </c>
    </row>
    <row r="1555" spans="1:7" ht="15.75" x14ac:dyDescent="0.25">
      <c r="A1555" s="58" t="str">
        <f>VLOOKUP('By Town'!D1555,'Towns by Region'!$A$2:$B$360,2,FALSE)</f>
        <v>Hyannis</v>
      </c>
      <c r="B1555" s="58">
        <v>5</v>
      </c>
      <c r="C1555" s="58">
        <v>15966</v>
      </c>
      <c r="D1555" s="49" t="s">
        <v>2645</v>
      </c>
      <c r="E1555" s="49" t="s">
        <v>3019</v>
      </c>
      <c r="F1555" s="45">
        <v>158.570392381142</v>
      </c>
      <c r="G1555" s="50">
        <v>863</v>
      </c>
    </row>
    <row r="1556" spans="1:7" ht="15.75" x14ac:dyDescent="0.25">
      <c r="A1556" s="58" t="str">
        <f>VLOOKUP('By Town'!D1556,'Towns by Region'!$A$2:$B$360,2,FALSE)</f>
        <v>Hyannis</v>
      </c>
      <c r="B1556" s="58">
        <v>5</v>
      </c>
      <c r="C1556" s="58">
        <v>17961</v>
      </c>
      <c r="D1556" s="49" t="s">
        <v>2645</v>
      </c>
      <c r="E1556" s="49" t="s">
        <v>2880</v>
      </c>
      <c r="F1556" s="45">
        <v>107.88323524819897</v>
      </c>
      <c r="G1556" s="50">
        <v>1180</v>
      </c>
    </row>
    <row r="1557" spans="1:7" ht="15.75" x14ac:dyDescent="0.25">
      <c r="A1557" s="58" t="str">
        <f>VLOOKUP('By Town'!D1557,'Towns by Region'!$A$2:$B$360,2,FALSE)</f>
        <v>Hyannis</v>
      </c>
      <c r="B1557" s="58">
        <v>5</v>
      </c>
      <c r="C1557" s="58">
        <v>12014</v>
      </c>
      <c r="D1557" s="49" t="s">
        <v>2645</v>
      </c>
      <c r="E1557" s="49" t="s">
        <v>3192</v>
      </c>
      <c r="F1557" s="45">
        <v>101.17375732664469</v>
      </c>
      <c r="G1557" s="50">
        <v>1200</v>
      </c>
    </row>
    <row r="1558" spans="1:7" ht="15.75" x14ac:dyDescent="0.25">
      <c r="A1558" s="58" t="str">
        <f>VLOOKUP('By Town'!D1558,'Towns by Region'!$A$2:$B$360,2,FALSE)</f>
        <v>Hyannis</v>
      </c>
      <c r="B1558" s="58">
        <v>5</v>
      </c>
      <c r="C1558" s="58">
        <v>15967</v>
      </c>
      <c r="D1558" s="49" t="s">
        <v>2645</v>
      </c>
      <c r="E1558" s="49" t="s">
        <v>3019</v>
      </c>
      <c r="F1558" s="45">
        <v>80.527905675389661</v>
      </c>
      <c r="G1558" s="50">
        <v>1225</v>
      </c>
    </row>
    <row r="1559" spans="1:7" ht="15.75" x14ac:dyDescent="0.25">
      <c r="A1559" s="58" t="str">
        <f>VLOOKUP('By Town'!D1559,'Towns by Region'!$A$2:$B$360,2,FALSE)</f>
        <v>Hyannis</v>
      </c>
      <c r="B1559" s="58">
        <v>5</v>
      </c>
      <c r="C1559" s="58">
        <v>20957</v>
      </c>
      <c r="D1559" s="49" t="s">
        <v>2645</v>
      </c>
      <c r="E1559" s="49" t="s">
        <v>3012</v>
      </c>
      <c r="F1559" s="45">
        <v>71.673459122237517</v>
      </c>
      <c r="G1559" s="50">
        <v>1239</v>
      </c>
    </row>
    <row r="1560" spans="1:7" ht="31.5" x14ac:dyDescent="0.25">
      <c r="A1560" s="59" t="str">
        <f>VLOOKUP('By Town'!D1560,'Towns by Region'!$A$2:$B$360,2,FALSE)</f>
        <v>Amherst</v>
      </c>
      <c r="B1560" s="59">
        <v>2</v>
      </c>
      <c r="C1560" s="59">
        <v>6579</v>
      </c>
      <c r="D1560" s="48" t="s">
        <v>553</v>
      </c>
      <c r="E1560" s="48" t="s">
        <v>554</v>
      </c>
      <c r="F1560" s="43">
        <v>169.26483643127193</v>
      </c>
      <c r="G1560" s="21">
        <v>462</v>
      </c>
    </row>
    <row r="1561" spans="1:7" ht="31.5" x14ac:dyDescent="0.25">
      <c r="A1561" s="59" t="str">
        <f>VLOOKUP('By Town'!D1561,'Towns by Region'!$A$2:$B$360,2,FALSE)</f>
        <v>Amherst</v>
      </c>
      <c r="B1561" s="59">
        <v>2</v>
      </c>
      <c r="C1561" s="59">
        <v>19559</v>
      </c>
      <c r="D1561" s="48" t="s">
        <v>553</v>
      </c>
      <c r="E1561" s="48" t="s">
        <v>3943</v>
      </c>
      <c r="F1561" s="43">
        <v>166.87577555952998</v>
      </c>
      <c r="G1561" s="23">
        <v>472</v>
      </c>
    </row>
    <row r="1562" spans="1:7" ht="31.5" x14ac:dyDescent="0.25">
      <c r="A1562" s="59" t="str">
        <f>VLOOKUP('By Town'!D1562,'Towns by Region'!$A$2:$B$360,2,FALSE)</f>
        <v>Amherst</v>
      </c>
      <c r="B1562" s="59">
        <v>2</v>
      </c>
      <c r="C1562" s="59">
        <v>6581</v>
      </c>
      <c r="D1562" s="48" t="s">
        <v>553</v>
      </c>
      <c r="E1562" s="48" t="s">
        <v>554</v>
      </c>
      <c r="F1562" s="43">
        <v>166.5568820860903</v>
      </c>
      <c r="G1562" s="23">
        <v>473</v>
      </c>
    </row>
    <row r="1563" spans="1:7" ht="31.5" x14ac:dyDescent="0.25">
      <c r="A1563" s="59" t="str">
        <f>VLOOKUP('By Town'!D1563,'Towns by Region'!$A$2:$B$360,2,FALSE)</f>
        <v>Amherst</v>
      </c>
      <c r="B1563" s="59">
        <v>2</v>
      </c>
      <c r="C1563" s="59">
        <v>19557</v>
      </c>
      <c r="D1563" s="48" t="s">
        <v>553</v>
      </c>
      <c r="E1563" s="48" t="s">
        <v>3943</v>
      </c>
      <c r="F1563" s="43">
        <v>159.34081079790937</v>
      </c>
      <c r="G1563" s="23">
        <v>501</v>
      </c>
    </row>
    <row r="1564" spans="1:7" ht="31.5" x14ac:dyDescent="0.25">
      <c r="A1564" s="58" t="str">
        <f>VLOOKUP('By Town'!D1564,'Towns by Region'!$A$2:$B$360,2,FALSE)</f>
        <v>Brockton</v>
      </c>
      <c r="B1564" s="58">
        <v>5</v>
      </c>
      <c r="C1564" s="58">
        <v>13609</v>
      </c>
      <c r="D1564" s="49" t="s">
        <v>2507</v>
      </c>
      <c r="E1564" s="49" t="s">
        <v>2508</v>
      </c>
      <c r="F1564" s="45">
        <v>255.82958081781723</v>
      </c>
      <c r="G1564" s="50">
        <v>121</v>
      </c>
    </row>
    <row r="1565" spans="1:7" ht="15.75" x14ac:dyDescent="0.25">
      <c r="A1565" s="58" t="str">
        <f>VLOOKUP('By Town'!D1565,'Towns by Region'!$A$2:$B$360,2,FALSE)</f>
        <v>Brockton</v>
      </c>
      <c r="B1565" s="58">
        <v>5</v>
      </c>
      <c r="C1565" s="58">
        <v>18904</v>
      </c>
      <c r="D1565" s="49" t="s">
        <v>2507</v>
      </c>
      <c r="E1565" s="49" t="s">
        <v>2585</v>
      </c>
      <c r="F1565" s="45">
        <v>229.84564278401629</v>
      </c>
      <c r="G1565" s="50">
        <v>219</v>
      </c>
    </row>
    <row r="1566" spans="1:7" ht="15.75" x14ac:dyDescent="0.25">
      <c r="A1566" s="58" t="str">
        <f>VLOOKUP('By Town'!D1566,'Towns by Region'!$A$2:$B$360,2,FALSE)</f>
        <v>Brockton</v>
      </c>
      <c r="B1566" s="58">
        <v>5</v>
      </c>
      <c r="C1566" s="58">
        <v>18894</v>
      </c>
      <c r="D1566" s="49" t="s">
        <v>2507</v>
      </c>
      <c r="E1566" s="49" t="s">
        <v>2585</v>
      </c>
      <c r="F1566" s="45">
        <v>184.35884431093115</v>
      </c>
      <c r="G1566" s="50">
        <v>639</v>
      </c>
    </row>
    <row r="1567" spans="1:7" ht="15.75" x14ac:dyDescent="0.25">
      <c r="A1567" s="58" t="str">
        <f>VLOOKUP('By Town'!D1567,'Towns by Region'!$A$2:$B$360,2,FALSE)</f>
        <v>Brockton</v>
      </c>
      <c r="B1567" s="58">
        <v>5</v>
      </c>
      <c r="C1567" s="58">
        <v>3215</v>
      </c>
      <c r="D1567" s="49" t="s">
        <v>2507</v>
      </c>
      <c r="E1567" s="49" t="s">
        <v>3018</v>
      </c>
      <c r="F1567" s="45">
        <v>158.570392381142</v>
      </c>
      <c r="G1567" s="50">
        <v>863</v>
      </c>
    </row>
    <row r="1568" spans="1:7" ht="15.75" x14ac:dyDescent="0.25">
      <c r="A1568" s="58" t="str">
        <f>VLOOKUP('By Town'!D1568,'Towns by Region'!$A$2:$B$360,2,FALSE)</f>
        <v>Brockton</v>
      </c>
      <c r="B1568" s="58">
        <v>5</v>
      </c>
      <c r="C1568" s="58">
        <v>24050</v>
      </c>
      <c r="D1568" s="49" t="s">
        <v>2507</v>
      </c>
      <c r="E1568" s="49" t="s">
        <v>3084</v>
      </c>
      <c r="F1568" s="45">
        <v>140.5476945637831</v>
      </c>
      <c r="G1568" s="50">
        <v>979</v>
      </c>
    </row>
    <row r="1569" spans="1:7" ht="15.75" x14ac:dyDescent="0.25">
      <c r="A1569" s="58" t="str">
        <f>VLOOKUP('By Town'!D1569,'Towns by Region'!$A$2:$B$360,2,FALSE)</f>
        <v>Brockton</v>
      </c>
      <c r="B1569" s="58">
        <v>5</v>
      </c>
      <c r="C1569" s="58">
        <v>20402</v>
      </c>
      <c r="D1569" s="49" t="s">
        <v>2507</v>
      </c>
      <c r="E1569" s="49" t="s">
        <v>3101</v>
      </c>
      <c r="F1569" s="45">
        <v>137.38982147615241</v>
      </c>
      <c r="G1569" s="50">
        <v>1022</v>
      </c>
    </row>
    <row r="1570" spans="1:7" ht="15.75" x14ac:dyDescent="0.25">
      <c r="A1570" s="58" t="str">
        <f>VLOOKUP('By Town'!D1570,'Towns by Region'!$A$2:$B$360,2,FALSE)</f>
        <v>Brockton</v>
      </c>
      <c r="B1570" s="58">
        <v>5</v>
      </c>
      <c r="C1570" s="58">
        <v>3276</v>
      </c>
      <c r="D1570" s="49" t="s">
        <v>2507</v>
      </c>
      <c r="E1570" s="49" t="s">
        <v>3133</v>
      </c>
      <c r="F1570" s="45">
        <v>130.86088821033428</v>
      </c>
      <c r="G1570" s="50">
        <v>1080</v>
      </c>
    </row>
    <row r="1571" spans="1:7" ht="15.75" x14ac:dyDescent="0.25">
      <c r="A1571" s="58" t="str">
        <f>VLOOKUP('By Town'!D1571,'Towns by Region'!$A$2:$B$360,2,FALSE)</f>
        <v>Brockton</v>
      </c>
      <c r="B1571" s="58">
        <v>5</v>
      </c>
      <c r="C1571" s="58">
        <v>24049</v>
      </c>
      <c r="D1571" s="49" t="s">
        <v>2507</v>
      </c>
      <c r="E1571" s="49" t="s">
        <v>3084</v>
      </c>
      <c r="F1571" s="45">
        <v>110.53236044379958</v>
      </c>
      <c r="G1571" s="50">
        <v>1171</v>
      </c>
    </row>
    <row r="1572" spans="1:7" ht="15.75" x14ac:dyDescent="0.25">
      <c r="A1572" s="58" t="str">
        <f>VLOOKUP('By Town'!D1572,'Towns by Region'!$A$2:$B$360,2,FALSE)</f>
        <v>Brockton</v>
      </c>
      <c r="B1572" s="58">
        <v>5</v>
      </c>
      <c r="C1572" s="58">
        <v>18989</v>
      </c>
      <c r="D1572" s="49" t="s">
        <v>2507</v>
      </c>
      <c r="E1572" s="49" t="s">
        <v>3186</v>
      </c>
      <c r="F1572" s="45">
        <v>106.66966435756959</v>
      </c>
      <c r="G1572" s="50">
        <v>1187</v>
      </c>
    </row>
    <row r="1573" spans="1:7" ht="15.75" x14ac:dyDescent="0.25">
      <c r="A1573" s="58" t="str">
        <f>VLOOKUP('By Town'!D1573,'Towns by Region'!$A$2:$B$360,2,FALSE)</f>
        <v>Hyannis</v>
      </c>
      <c r="B1573" s="58">
        <v>5</v>
      </c>
      <c r="C1573" s="58">
        <v>14415</v>
      </c>
      <c r="D1573" s="49" t="s">
        <v>2464</v>
      </c>
      <c r="E1573" s="49" t="s">
        <v>2465</v>
      </c>
      <c r="F1573" s="45">
        <v>271.7618665919353</v>
      </c>
      <c r="G1573" s="50">
        <v>68</v>
      </c>
    </row>
    <row r="1574" spans="1:7" ht="15.75" x14ac:dyDescent="0.25">
      <c r="A1574" s="58" t="str">
        <f>VLOOKUP('By Town'!D1574,'Towns by Region'!$A$2:$B$360,2,FALSE)</f>
        <v>Hyannis</v>
      </c>
      <c r="B1574" s="58">
        <v>5</v>
      </c>
      <c r="C1574" s="58">
        <v>14413</v>
      </c>
      <c r="D1574" s="49" t="s">
        <v>2464</v>
      </c>
      <c r="E1574" s="49" t="s">
        <v>2465</v>
      </c>
      <c r="F1574" s="45">
        <v>249.7619743576098</v>
      </c>
      <c r="G1574" s="50">
        <v>162</v>
      </c>
    </row>
    <row r="1575" spans="1:7" ht="31.5" x14ac:dyDescent="0.25">
      <c r="A1575" s="58" t="str">
        <f>VLOOKUP('By Town'!D1575,'Towns by Region'!$A$2:$B$360,2,FALSE)</f>
        <v>Hyannis</v>
      </c>
      <c r="B1575" s="58">
        <v>5</v>
      </c>
      <c r="C1575" s="58">
        <v>3314</v>
      </c>
      <c r="D1575" s="49" t="s">
        <v>2464</v>
      </c>
      <c r="E1575" s="49" t="s">
        <v>2545</v>
      </c>
      <c r="F1575" s="45">
        <v>244.5367428899211</v>
      </c>
      <c r="G1575" s="50">
        <v>171</v>
      </c>
    </row>
    <row r="1576" spans="1:7" ht="31.5" x14ac:dyDescent="0.25">
      <c r="A1576" s="58" t="str">
        <f>VLOOKUP('By Town'!D1576,'Towns by Region'!$A$2:$B$360,2,FALSE)</f>
        <v>Hyannis</v>
      </c>
      <c r="B1576" s="58">
        <v>5</v>
      </c>
      <c r="C1576" s="58">
        <v>3313</v>
      </c>
      <c r="D1576" s="49" t="s">
        <v>2464</v>
      </c>
      <c r="E1576" s="49" t="s">
        <v>2545</v>
      </c>
      <c r="F1576" s="45">
        <v>243.81801090557352</v>
      </c>
      <c r="G1576" s="50">
        <v>175</v>
      </c>
    </row>
    <row r="1577" spans="1:7" ht="31.5" x14ac:dyDescent="0.25">
      <c r="A1577" s="58" t="str">
        <f>VLOOKUP('By Town'!D1577,'Towns by Region'!$A$2:$B$360,2,FALSE)</f>
        <v>Hyannis</v>
      </c>
      <c r="B1577" s="58">
        <v>5</v>
      </c>
      <c r="C1577" s="58">
        <v>3410</v>
      </c>
      <c r="D1577" s="49" t="s">
        <v>2464</v>
      </c>
      <c r="E1577" s="49" t="s">
        <v>2559</v>
      </c>
      <c r="F1577" s="45">
        <v>238.8821240962078</v>
      </c>
      <c r="G1577" s="50">
        <v>187</v>
      </c>
    </row>
    <row r="1578" spans="1:7" ht="15.75" x14ac:dyDescent="0.25">
      <c r="A1578" s="58" t="str">
        <f>VLOOKUP('By Town'!D1578,'Towns by Region'!$A$2:$B$360,2,FALSE)</f>
        <v>Hyannis</v>
      </c>
      <c r="B1578" s="58">
        <v>5</v>
      </c>
      <c r="C1578" s="58">
        <v>25261</v>
      </c>
      <c r="D1578" s="49" t="s">
        <v>2464</v>
      </c>
      <c r="E1578" s="49" t="s">
        <v>2564</v>
      </c>
      <c r="F1578" s="45">
        <v>236.70990515429355</v>
      </c>
      <c r="G1578" s="50">
        <v>193</v>
      </c>
    </row>
    <row r="1579" spans="1:7" ht="15.75" x14ac:dyDescent="0.25">
      <c r="A1579" s="58" t="str">
        <f>VLOOKUP('By Town'!D1579,'Towns by Region'!$A$2:$B$360,2,FALSE)</f>
        <v>Hyannis</v>
      </c>
      <c r="B1579" s="58">
        <v>5</v>
      </c>
      <c r="C1579" s="58">
        <v>25262</v>
      </c>
      <c r="D1579" s="49" t="s">
        <v>2464</v>
      </c>
      <c r="E1579" s="49" t="s">
        <v>2627</v>
      </c>
      <c r="F1579" s="45">
        <v>220.48729087482155</v>
      </c>
      <c r="G1579" s="50">
        <v>268</v>
      </c>
    </row>
    <row r="1580" spans="1:7" ht="15.75" x14ac:dyDescent="0.25">
      <c r="A1580" s="58" t="str">
        <f>VLOOKUP('By Town'!D1580,'Towns by Region'!$A$2:$B$360,2,FALSE)</f>
        <v>Hyannis</v>
      </c>
      <c r="B1580" s="58">
        <v>5</v>
      </c>
      <c r="C1580" s="58">
        <v>9818</v>
      </c>
      <c r="D1580" s="49" t="s">
        <v>2464</v>
      </c>
      <c r="E1580" s="49" t="s">
        <v>2648</v>
      </c>
      <c r="F1580" s="45">
        <v>216.78970185213461</v>
      </c>
      <c r="G1580" s="50">
        <v>292</v>
      </c>
    </row>
    <row r="1581" spans="1:7" ht="15.75" x14ac:dyDescent="0.25">
      <c r="A1581" s="58" t="str">
        <f>VLOOKUP('By Town'!D1581,'Towns by Region'!$A$2:$B$360,2,FALSE)</f>
        <v>Hyannis</v>
      </c>
      <c r="B1581" s="58">
        <v>5</v>
      </c>
      <c r="C1581" s="58">
        <v>10163</v>
      </c>
      <c r="D1581" s="49" t="s">
        <v>2464</v>
      </c>
      <c r="E1581" s="49" t="s">
        <v>2627</v>
      </c>
      <c r="F1581" s="45">
        <v>213.45636842373167</v>
      </c>
      <c r="G1581" s="50">
        <v>329</v>
      </c>
    </row>
    <row r="1582" spans="1:7" ht="31.5" x14ac:dyDescent="0.25">
      <c r="A1582" s="58" t="str">
        <f>VLOOKUP('By Town'!D1582,'Towns by Region'!$A$2:$B$360,2,FALSE)</f>
        <v>Hyannis</v>
      </c>
      <c r="B1582" s="58">
        <v>5</v>
      </c>
      <c r="C1582" s="58">
        <v>8141</v>
      </c>
      <c r="D1582" s="49" t="s">
        <v>2464</v>
      </c>
      <c r="E1582" s="49" t="s">
        <v>2708</v>
      </c>
      <c r="F1582" s="45">
        <v>210.95969937705902</v>
      </c>
      <c r="G1582" s="50">
        <v>370</v>
      </c>
    </row>
    <row r="1583" spans="1:7" ht="15.75" x14ac:dyDescent="0.25">
      <c r="A1583" s="58" t="str">
        <f>VLOOKUP('By Town'!D1583,'Towns by Region'!$A$2:$B$360,2,FALSE)</f>
        <v>Hyannis</v>
      </c>
      <c r="B1583" s="58">
        <v>5</v>
      </c>
      <c r="C1583" s="58">
        <v>3077</v>
      </c>
      <c r="D1583" s="49" t="s">
        <v>2464</v>
      </c>
      <c r="E1583" s="49" t="s">
        <v>2711</v>
      </c>
      <c r="F1583" s="45">
        <v>210.95969927726108</v>
      </c>
      <c r="G1583" s="50">
        <v>373</v>
      </c>
    </row>
    <row r="1584" spans="1:7" ht="15.75" x14ac:dyDescent="0.25">
      <c r="A1584" s="58" t="str">
        <f>VLOOKUP('By Town'!D1584,'Towns by Region'!$A$2:$B$360,2,FALSE)</f>
        <v>Hyannis</v>
      </c>
      <c r="B1584" s="58">
        <v>5</v>
      </c>
      <c r="C1584" s="58">
        <v>3078</v>
      </c>
      <c r="D1584" s="49" t="s">
        <v>2464</v>
      </c>
      <c r="E1584" s="49" t="s">
        <v>2711</v>
      </c>
      <c r="F1584" s="45">
        <v>210.95969920982284</v>
      </c>
      <c r="G1584" s="50">
        <v>374</v>
      </c>
    </row>
    <row r="1585" spans="1:7" ht="31.5" x14ac:dyDescent="0.25">
      <c r="A1585" s="58" t="str">
        <f>VLOOKUP('By Town'!D1585,'Towns by Region'!$A$2:$B$360,2,FALSE)</f>
        <v>Hyannis</v>
      </c>
      <c r="B1585" s="58">
        <v>5</v>
      </c>
      <c r="C1585" s="58">
        <v>5995</v>
      </c>
      <c r="D1585" s="49" t="s">
        <v>2464</v>
      </c>
      <c r="E1585" s="49" t="s">
        <v>2752</v>
      </c>
      <c r="F1585" s="45">
        <v>205.17217671025907</v>
      </c>
      <c r="G1585" s="50">
        <v>429</v>
      </c>
    </row>
    <row r="1586" spans="1:7" ht="31.5" x14ac:dyDescent="0.25">
      <c r="A1586" s="58" t="str">
        <f>VLOOKUP('By Town'!D1586,'Towns by Region'!$A$2:$B$360,2,FALSE)</f>
        <v>Hyannis</v>
      </c>
      <c r="B1586" s="58">
        <v>5</v>
      </c>
      <c r="C1586" s="58">
        <v>8140</v>
      </c>
      <c r="D1586" s="49" t="s">
        <v>2464</v>
      </c>
      <c r="E1586" s="49" t="s">
        <v>2708</v>
      </c>
      <c r="F1586" s="45">
        <v>185.9596992558948</v>
      </c>
      <c r="G1586" s="50">
        <v>625</v>
      </c>
    </row>
    <row r="1587" spans="1:7" ht="15.75" x14ac:dyDescent="0.25">
      <c r="A1587" s="58" t="str">
        <f>VLOOKUP('By Town'!D1587,'Towns by Region'!$A$2:$B$360,2,FALSE)</f>
        <v>Hyannis</v>
      </c>
      <c r="B1587" s="58">
        <v>5</v>
      </c>
      <c r="C1587" s="58">
        <v>9817</v>
      </c>
      <c r="D1587" s="49" t="s">
        <v>2464</v>
      </c>
      <c r="E1587" s="49" t="s">
        <v>2648</v>
      </c>
      <c r="F1587" s="45">
        <v>176.78970187157998</v>
      </c>
      <c r="G1587" s="50">
        <v>715</v>
      </c>
    </row>
    <row r="1588" spans="1:7" ht="15.75" x14ac:dyDescent="0.25">
      <c r="A1588" s="58" t="str">
        <f>VLOOKUP('By Town'!D1588,'Towns by Region'!$A$2:$B$360,2,FALSE)</f>
        <v>Hyannis</v>
      </c>
      <c r="B1588" s="58">
        <v>5</v>
      </c>
      <c r="C1588" s="58">
        <v>9819</v>
      </c>
      <c r="D1588" s="49" t="s">
        <v>2464</v>
      </c>
      <c r="E1588" s="49" t="s">
        <v>2648</v>
      </c>
      <c r="F1588" s="45">
        <v>176.78970182929072</v>
      </c>
      <c r="G1588" s="50">
        <v>718</v>
      </c>
    </row>
    <row r="1589" spans="1:7" ht="31.5" x14ac:dyDescent="0.25">
      <c r="A1589" s="58" t="str">
        <f>VLOOKUP('By Town'!D1589,'Towns by Region'!$A$2:$B$360,2,FALSE)</f>
        <v>Hyannis</v>
      </c>
      <c r="B1589" s="58">
        <v>5</v>
      </c>
      <c r="C1589" s="58">
        <v>3409</v>
      </c>
      <c r="D1589" s="49" t="s">
        <v>2464</v>
      </c>
      <c r="E1589" s="49" t="s">
        <v>2545</v>
      </c>
      <c r="F1589" s="45">
        <v>175.03781962891313</v>
      </c>
      <c r="G1589" s="50">
        <v>735</v>
      </c>
    </row>
    <row r="1590" spans="1:7" ht="15.75" x14ac:dyDescent="0.25">
      <c r="A1590" s="58" t="str">
        <f>VLOOKUP('By Town'!D1590,'Towns by Region'!$A$2:$B$360,2,FALSE)</f>
        <v>Hyannis</v>
      </c>
      <c r="B1590" s="58">
        <v>5</v>
      </c>
      <c r="C1590" s="58">
        <v>14412</v>
      </c>
      <c r="D1590" s="49" t="s">
        <v>2464</v>
      </c>
      <c r="E1590" s="49" t="s">
        <v>2944</v>
      </c>
      <c r="F1590" s="45">
        <v>175.03781962891313</v>
      </c>
      <c r="G1590" s="50">
        <v>735</v>
      </c>
    </row>
    <row r="1591" spans="1:7" ht="15.75" x14ac:dyDescent="0.25">
      <c r="A1591" s="58" t="str">
        <f>VLOOKUP('By Town'!D1591,'Towns by Region'!$A$2:$B$360,2,FALSE)</f>
        <v>Hyannis</v>
      </c>
      <c r="B1591" s="58">
        <v>5</v>
      </c>
      <c r="C1591" s="58">
        <v>19388</v>
      </c>
      <c r="D1591" s="49" t="s">
        <v>2464</v>
      </c>
      <c r="E1591" s="49" t="s">
        <v>2944</v>
      </c>
      <c r="F1591" s="45">
        <v>173.72381947601522</v>
      </c>
      <c r="G1591" s="50">
        <v>747</v>
      </c>
    </row>
    <row r="1592" spans="1:7" ht="31.5" x14ac:dyDescent="0.25">
      <c r="A1592" s="58" t="str">
        <f>VLOOKUP('By Town'!D1592,'Towns by Region'!$A$2:$B$360,2,FALSE)</f>
        <v>Hyannis</v>
      </c>
      <c r="B1592" s="58">
        <v>5</v>
      </c>
      <c r="C1592" s="58">
        <v>1409</v>
      </c>
      <c r="D1592" s="49" t="s">
        <v>2464</v>
      </c>
      <c r="E1592" s="49" t="s">
        <v>2988</v>
      </c>
      <c r="F1592" s="45">
        <v>167.17590733547891</v>
      </c>
      <c r="G1592" s="50">
        <v>802</v>
      </c>
    </row>
    <row r="1593" spans="1:7" ht="31.5" x14ac:dyDescent="0.25">
      <c r="A1593" s="58" t="str">
        <f>VLOOKUP('By Town'!D1593,'Towns by Region'!$A$2:$B$360,2,FALSE)</f>
        <v>Hyannis</v>
      </c>
      <c r="B1593" s="58">
        <v>5</v>
      </c>
      <c r="C1593" s="58">
        <v>5994</v>
      </c>
      <c r="D1593" s="49" t="s">
        <v>2464</v>
      </c>
      <c r="E1593" s="49" t="s">
        <v>2752</v>
      </c>
      <c r="F1593" s="45">
        <v>165.17217673171399</v>
      </c>
      <c r="G1593" s="50">
        <v>818</v>
      </c>
    </row>
    <row r="1594" spans="1:7" ht="15.75" x14ac:dyDescent="0.25">
      <c r="A1594" s="58" t="str">
        <f>VLOOKUP('By Town'!D1594,'Towns by Region'!$A$2:$B$360,2,FALSE)</f>
        <v>Hyannis</v>
      </c>
      <c r="B1594" s="58">
        <v>5</v>
      </c>
      <c r="C1594" s="58">
        <v>10671</v>
      </c>
      <c r="D1594" s="49" t="s">
        <v>2464</v>
      </c>
      <c r="E1594" s="49" t="s">
        <v>2995</v>
      </c>
      <c r="F1594" s="45">
        <v>165.17217668833129</v>
      </c>
      <c r="G1594" s="50">
        <v>819</v>
      </c>
    </row>
    <row r="1595" spans="1:7" ht="31.5" x14ac:dyDescent="0.25">
      <c r="A1595" s="58" t="str">
        <f>VLOOKUP('By Town'!D1595,'Towns by Region'!$A$2:$B$360,2,FALSE)</f>
        <v>Hyannis</v>
      </c>
      <c r="B1595" s="58">
        <v>5</v>
      </c>
      <c r="C1595" s="58">
        <v>1410</v>
      </c>
      <c r="D1595" s="49" t="s">
        <v>2464</v>
      </c>
      <c r="E1595" s="49" t="s">
        <v>2988</v>
      </c>
      <c r="F1595" s="45">
        <v>164.17590737436967</v>
      </c>
      <c r="G1595" s="50">
        <v>826</v>
      </c>
    </row>
    <row r="1596" spans="1:7" ht="15.75" x14ac:dyDescent="0.25">
      <c r="A1596" s="58" t="str">
        <f>VLOOKUP('By Town'!D1596,'Towns by Region'!$A$2:$B$360,2,FALSE)</f>
        <v>Hyannis</v>
      </c>
      <c r="B1596" s="58">
        <v>5</v>
      </c>
      <c r="C1596" s="58">
        <v>14414</v>
      </c>
      <c r="D1596" s="49" t="s">
        <v>2464</v>
      </c>
      <c r="E1596" s="49" t="s">
        <v>2944</v>
      </c>
      <c r="F1596" s="45">
        <v>121.45150546229684</v>
      </c>
      <c r="G1596" s="50">
        <v>1116</v>
      </c>
    </row>
    <row r="1597" spans="1:7" ht="31.5" x14ac:dyDescent="0.25">
      <c r="A1597" s="59" t="str">
        <f>VLOOKUP('By Town'!D1597,'Towns by Region'!$A$2:$B$360,2,FALSE)</f>
        <v>Pittsfield</v>
      </c>
      <c r="B1597" s="59">
        <v>1</v>
      </c>
      <c r="C1597" s="59">
        <v>16794</v>
      </c>
      <c r="D1597" s="48" t="s">
        <v>188</v>
      </c>
      <c r="E1597" s="48" t="s">
        <v>189</v>
      </c>
      <c r="F1597" s="25">
        <v>144.76203634731897</v>
      </c>
      <c r="G1597" s="23">
        <v>221</v>
      </c>
    </row>
    <row r="1598" spans="1:7" ht="31.5" x14ac:dyDescent="0.25">
      <c r="A1598" s="59" t="str">
        <f>VLOOKUP('By Town'!D1598,'Towns by Region'!$A$2:$B$360,2,FALSE)</f>
        <v>Pittsfield</v>
      </c>
      <c r="B1598" s="59">
        <v>1</v>
      </c>
      <c r="C1598" s="59">
        <v>18238</v>
      </c>
      <c r="D1598" s="48" t="s">
        <v>188</v>
      </c>
      <c r="E1598" s="48" t="s">
        <v>193</v>
      </c>
      <c r="F1598" s="25">
        <v>140.76203634726448</v>
      </c>
      <c r="G1598" s="23">
        <v>227</v>
      </c>
    </row>
    <row r="1599" spans="1:7" ht="15.75" x14ac:dyDescent="0.25">
      <c r="A1599" s="59" t="str">
        <f>VLOOKUP('By Town'!D1599,'Towns by Region'!$A$2:$B$360,2,FALSE)</f>
        <v>Amherst</v>
      </c>
      <c r="B1599" s="59">
        <v>2</v>
      </c>
      <c r="C1599" s="59">
        <v>1517</v>
      </c>
      <c r="D1599" s="48" t="s">
        <v>398</v>
      </c>
      <c r="E1599" s="48" t="s">
        <v>3869</v>
      </c>
      <c r="F1599" s="43">
        <v>228.82020873050334</v>
      </c>
      <c r="G1599" s="23">
        <v>211</v>
      </c>
    </row>
    <row r="1600" spans="1:7" ht="15.75" x14ac:dyDescent="0.25">
      <c r="A1600" s="59" t="str">
        <f>VLOOKUP('By Town'!D1600,'Towns by Region'!$A$2:$B$360,2,FALSE)</f>
        <v>Amherst</v>
      </c>
      <c r="B1600" s="59">
        <v>2</v>
      </c>
      <c r="C1600" s="59">
        <v>1520</v>
      </c>
      <c r="D1600" s="48" t="s">
        <v>398</v>
      </c>
      <c r="E1600" s="48" t="s">
        <v>3979</v>
      </c>
      <c r="F1600" s="43">
        <v>138.82020873050334</v>
      </c>
      <c r="G1600" s="23">
        <v>580</v>
      </c>
    </row>
    <row r="1601" spans="1:7" ht="31.5" x14ac:dyDescent="0.25">
      <c r="A1601" s="59" t="str">
        <f>VLOOKUP('By Town'!D1601,'Towns by Region'!$A$2:$B$360,2,FALSE)</f>
        <v>Amherst</v>
      </c>
      <c r="B1601" s="59">
        <v>2</v>
      </c>
      <c r="C1601" s="59">
        <v>2433</v>
      </c>
      <c r="D1601" s="48" t="s">
        <v>398</v>
      </c>
      <c r="E1601" s="48" t="s">
        <v>4017</v>
      </c>
      <c r="F1601" s="43">
        <v>65.710916420315129</v>
      </c>
      <c r="G1601" s="23">
        <v>683</v>
      </c>
    </row>
    <row r="1602" spans="1:7" ht="15.75" x14ac:dyDescent="0.25">
      <c r="A1602" s="58" t="str">
        <f>VLOOKUP('By Town'!D1602,'Towns by Region'!$A$2:$B$360,2,FALSE)</f>
        <v>Salem</v>
      </c>
      <c r="B1602" s="58">
        <v>4</v>
      </c>
      <c r="C1602" s="58">
        <v>26572</v>
      </c>
      <c r="D1602" s="49" t="s">
        <v>1721</v>
      </c>
      <c r="E1602" s="49" t="s">
        <v>5212</v>
      </c>
      <c r="F1602" s="45">
        <v>186.96955548422821</v>
      </c>
      <c r="G1602" s="50">
        <v>901</v>
      </c>
    </row>
    <row r="1603" spans="1:7" ht="15.75" x14ac:dyDescent="0.25">
      <c r="A1603" s="58" t="str">
        <f>VLOOKUP('By Town'!D1603,'Towns by Region'!$A$2:$B$360,2,FALSE)</f>
        <v>Salem</v>
      </c>
      <c r="B1603" s="58">
        <v>4</v>
      </c>
      <c r="C1603" s="58">
        <v>26578</v>
      </c>
      <c r="D1603" s="49" t="s">
        <v>1721</v>
      </c>
      <c r="E1603" s="49" t="s">
        <v>5212</v>
      </c>
      <c r="F1603" s="45">
        <v>161.98185511021086</v>
      </c>
      <c r="G1603" s="50">
        <v>1352</v>
      </c>
    </row>
    <row r="1604" spans="1:7" ht="15.75" x14ac:dyDescent="0.25">
      <c r="A1604" s="58" t="str">
        <f>VLOOKUP('By Town'!D1604,'Towns by Region'!$A$2:$B$360,2,FALSE)</f>
        <v>Salem</v>
      </c>
      <c r="B1604" s="58">
        <v>4</v>
      </c>
      <c r="C1604" s="58">
        <v>26574</v>
      </c>
      <c r="D1604" s="49" t="s">
        <v>1721</v>
      </c>
      <c r="E1604" s="49" t="s">
        <v>5212</v>
      </c>
      <c r="F1604" s="45">
        <v>161.97809372153654</v>
      </c>
      <c r="G1604" s="50">
        <v>1353</v>
      </c>
    </row>
    <row r="1605" spans="1:7" ht="15.75" x14ac:dyDescent="0.25">
      <c r="A1605" s="58" t="str">
        <f>VLOOKUP('By Town'!D1605,'Towns by Region'!$A$2:$B$360,2,FALSE)</f>
        <v>Salem</v>
      </c>
      <c r="B1605" s="58">
        <v>4</v>
      </c>
      <c r="C1605" s="58">
        <v>26571</v>
      </c>
      <c r="D1605" s="49" t="s">
        <v>1721</v>
      </c>
      <c r="E1605" s="49" t="s">
        <v>5212</v>
      </c>
      <c r="F1605" s="45">
        <v>161.94150811143342</v>
      </c>
      <c r="G1605" s="50">
        <v>1354</v>
      </c>
    </row>
    <row r="1606" spans="1:7" ht="31.5" x14ac:dyDescent="0.25">
      <c r="A1606" s="58" t="str">
        <f>VLOOKUP('By Town'!D1606,'Towns by Region'!$A$2:$B$360,2,FALSE)</f>
        <v>Salem</v>
      </c>
      <c r="B1606" s="58">
        <v>4</v>
      </c>
      <c r="C1606" s="58">
        <v>26579</v>
      </c>
      <c r="D1606" s="49" t="s">
        <v>1721</v>
      </c>
      <c r="E1606" s="49" t="s">
        <v>5349</v>
      </c>
      <c r="F1606" s="45">
        <v>161.82024644149996</v>
      </c>
      <c r="G1606" s="50">
        <v>1357</v>
      </c>
    </row>
    <row r="1607" spans="1:7" ht="15.75" x14ac:dyDescent="0.25">
      <c r="A1607" s="58" t="str">
        <f>VLOOKUP('By Town'!D1607,'Towns by Region'!$A$2:$B$360,2,FALSE)</f>
        <v>Salem</v>
      </c>
      <c r="B1607" s="58">
        <v>4</v>
      </c>
      <c r="C1607" s="58">
        <v>26805</v>
      </c>
      <c r="D1607" s="49" t="s">
        <v>1721</v>
      </c>
      <c r="E1607" s="49" t="s">
        <v>5453</v>
      </c>
      <c r="F1607" s="45">
        <v>130.0052926487221</v>
      </c>
      <c r="G1607" s="50">
        <v>1813</v>
      </c>
    </row>
    <row r="1608" spans="1:7" ht="15.75" x14ac:dyDescent="0.25">
      <c r="A1608" s="58" t="str">
        <f>VLOOKUP('By Town'!D1608,'Towns by Region'!$A$2:$B$360,2,FALSE)</f>
        <v>Salem</v>
      </c>
      <c r="B1608" s="58">
        <v>4</v>
      </c>
      <c r="C1608" s="58">
        <v>26806</v>
      </c>
      <c r="D1608" s="49" t="s">
        <v>1721</v>
      </c>
      <c r="E1608" s="49" t="s">
        <v>5453</v>
      </c>
      <c r="F1608" s="45">
        <v>129.99658105635027</v>
      </c>
      <c r="G1608" s="50">
        <v>1814</v>
      </c>
    </row>
    <row r="1609" spans="1:7" ht="31.5" x14ac:dyDescent="0.25">
      <c r="A1609" s="58" t="str">
        <f>VLOOKUP('By Town'!D1609,'Towns by Region'!$A$2:$B$360,2,FALSE)</f>
        <v>Salem</v>
      </c>
      <c r="B1609" s="58">
        <v>4</v>
      </c>
      <c r="C1609" s="58">
        <v>26580</v>
      </c>
      <c r="D1609" s="49" t="s">
        <v>1721</v>
      </c>
      <c r="E1609" s="49" t="s">
        <v>5349</v>
      </c>
      <c r="F1609" s="45">
        <v>121.82544048177996</v>
      </c>
      <c r="G1609" s="50">
        <v>1929</v>
      </c>
    </row>
    <row r="1610" spans="1:7" ht="15.75" x14ac:dyDescent="0.25">
      <c r="A1610" s="58" t="str">
        <f>VLOOKUP('By Town'!D1610,'Towns by Region'!$A$2:$B$360,2,FALSE)</f>
        <v>Boston</v>
      </c>
      <c r="B1610" s="58">
        <v>4</v>
      </c>
      <c r="C1610" s="58">
        <v>1878</v>
      </c>
      <c r="D1610" s="49" t="s">
        <v>1323</v>
      </c>
      <c r="E1610" s="49" t="s">
        <v>4969</v>
      </c>
      <c r="F1610" s="45">
        <v>227.81183678491249</v>
      </c>
      <c r="G1610" s="50">
        <v>248</v>
      </c>
    </row>
    <row r="1611" spans="1:7" ht="15.75" x14ac:dyDescent="0.25">
      <c r="A1611" s="58" t="str">
        <f>VLOOKUP('By Town'!D1611,'Towns by Region'!$A$2:$B$360,2,FALSE)</f>
        <v>Boston</v>
      </c>
      <c r="B1611" s="58">
        <v>4</v>
      </c>
      <c r="C1611" s="58">
        <v>7561</v>
      </c>
      <c r="D1611" s="49" t="s">
        <v>1323</v>
      </c>
      <c r="E1611" s="49" t="s">
        <v>5220</v>
      </c>
      <c r="F1611" s="45">
        <v>185.382943258371</v>
      </c>
      <c r="G1611" s="50">
        <v>930</v>
      </c>
    </row>
    <row r="1612" spans="1:7" ht="15.75" x14ac:dyDescent="0.25">
      <c r="A1612" s="58" t="str">
        <f>VLOOKUP('By Town'!D1612,'Towns by Region'!$A$2:$B$360,2,FALSE)</f>
        <v>Boston</v>
      </c>
      <c r="B1612" s="58">
        <v>4</v>
      </c>
      <c r="C1612" s="58">
        <v>6985</v>
      </c>
      <c r="D1612" s="49" t="s">
        <v>1323</v>
      </c>
      <c r="E1612" s="49" t="s">
        <v>5221</v>
      </c>
      <c r="F1612" s="45">
        <v>185.03316619182198</v>
      </c>
      <c r="G1612" s="50">
        <v>933</v>
      </c>
    </row>
    <row r="1613" spans="1:7" ht="15.75" x14ac:dyDescent="0.25">
      <c r="A1613" s="58" t="str">
        <f>VLOOKUP('By Town'!D1613,'Towns by Region'!$A$2:$B$360,2,FALSE)</f>
        <v>Boston</v>
      </c>
      <c r="B1613" s="58">
        <v>4</v>
      </c>
      <c r="C1613" s="58">
        <v>7562</v>
      </c>
      <c r="D1613" s="49" t="s">
        <v>1323</v>
      </c>
      <c r="E1613" s="49" t="s">
        <v>5220</v>
      </c>
      <c r="F1613" s="45">
        <v>184.8572846644274</v>
      </c>
      <c r="G1613" s="50">
        <v>950</v>
      </c>
    </row>
    <row r="1614" spans="1:7" ht="15.75" x14ac:dyDescent="0.25">
      <c r="A1614" s="58" t="str">
        <f>VLOOKUP('By Town'!D1614,'Towns by Region'!$A$2:$B$360,2,FALSE)</f>
        <v>Boston</v>
      </c>
      <c r="B1614" s="58">
        <v>4</v>
      </c>
      <c r="C1614" s="58">
        <v>19190</v>
      </c>
      <c r="D1614" s="49" t="s">
        <v>1323</v>
      </c>
      <c r="E1614" s="49" t="s">
        <v>5234</v>
      </c>
      <c r="F1614" s="45">
        <v>183.1839959241704</v>
      </c>
      <c r="G1614" s="50">
        <v>1010</v>
      </c>
    </row>
    <row r="1615" spans="1:7" ht="15.75" x14ac:dyDescent="0.25">
      <c r="A1615" s="58" t="str">
        <f>VLOOKUP('By Town'!D1615,'Towns by Region'!$A$2:$B$360,2,FALSE)</f>
        <v>Boston</v>
      </c>
      <c r="B1615" s="58">
        <v>4</v>
      </c>
      <c r="C1615" s="58">
        <v>6984</v>
      </c>
      <c r="D1615" s="49" t="s">
        <v>1323</v>
      </c>
      <c r="E1615" s="49" t="s">
        <v>5221</v>
      </c>
      <c r="F1615" s="45">
        <v>180.70899716361447</v>
      </c>
      <c r="G1615" s="50">
        <v>1032</v>
      </c>
    </row>
    <row r="1616" spans="1:7" ht="15.75" x14ac:dyDescent="0.25">
      <c r="A1616" s="58" t="str">
        <f>VLOOKUP('By Town'!D1616,'Towns by Region'!$A$2:$B$360,2,FALSE)</f>
        <v>Fall River</v>
      </c>
      <c r="B1616" s="58">
        <v>5</v>
      </c>
      <c r="C1616" s="58">
        <v>24135</v>
      </c>
      <c r="D1616" s="49" t="s">
        <v>2425</v>
      </c>
      <c r="E1616" s="49" t="s">
        <v>2426</v>
      </c>
      <c r="F1616" s="45">
        <v>289.06374302615046</v>
      </c>
      <c r="G1616" s="50">
        <v>35</v>
      </c>
    </row>
    <row r="1617" spans="1:7" ht="15.75" x14ac:dyDescent="0.25">
      <c r="A1617" s="58" t="str">
        <f>VLOOKUP('By Town'!D1617,'Towns by Region'!$A$2:$B$360,2,FALSE)</f>
        <v>Fall River</v>
      </c>
      <c r="B1617" s="58">
        <v>5</v>
      </c>
      <c r="C1617" s="58">
        <v>16324</v>
      </c>
      <c r="D1617" s="49" t="s">
        <v>2425</v>
      </c>
      <c r="E1617" s="49" t="s">
        <v>2444</v>
      </c>
      <c r="F1617" s="45">
        <v>277.98124927620177</v>
      </c>
      <c r="G1617" s="50">
        <v>50</v>
      </c>
    </row>
    <row r="1618" spans="1:7" ht="15.75" x14ac:dyDescent="0.25">
      <c r="A1618" s="58" t="str">
        <f>VLOOKUP('By Town'!D1618,'Towns by Region'!$A$2:$B$360,2,FALSE)</f>
        <v>Fall River</v>
      </c>
      <c r="B1618" s="58">
        <v>5</v>
      </c>
      <c r="C1618" s="58">
        <v>24134</v>
      </c>
      <c r="D1618" s="49" t="s">
        <v>2425</v>
      </c>
      <c r="E1618" s="49" t="s">
        <v>2426</v>
      </c>
      <c r="F1618" s="45">
        <v>264.29808253149514</v>
      </c>
      <c r="G1618" s="50">
        <v>84</v>
      </c>
    </row>
    <row r="1619" spans="1:7" ht="15.75" x14ac:dyDescent="0.25">
      <c r="A1619" s="58" t="str">
        <f>VLOOKUP('By Town'!D1619,'Towns by Region'!$A$2:$B$360,2,FALSE)</f>
        <v>Fall River</v>
      </c>
      <c r="B1619" s="58">
        <v>5</v>
      </c>
      <c r="C1619" s="58">
        <v>1807</v>
      </c>
      <c r="D1619" s="49" t="s">
        <v>2425</v>
      </c>
      <c r="E1619" s="49" t="s">
        <v>2569</v>
      </c>
      <c r="F1619" s="45">
        <v>234.65045266011984</v>
      </c>
      <c r="G1619" s="50">
        <v>199</v>
      </c>
    </row>
    <row r="1620" spans="1:7" ht="15.75" x14ac:dyDescent="0.25">
      <c r="A1620" s="58" t="str">
        <f>VLOOKUP('By Town'!D1620,'Towns by Region'!$A$2:$B$360,2,FALSE)</f>
        <v>Fall River</v>
      </c>
      <c r="B1620" s="58">
        <v>5</v>
      </c>
      <c r="C1620" s="58">
        <v>20418</v>
      </c>
      <c r="D1620" s="49" t="s">
        <v>2425</v>
      </c>
      <c r="E1620" s="49" t="s">
        <v>2589</v>
      </c>
      <c r="F1620" s="45">
        <v>229.40372779422279</v>
      </c>
      <c r="G1620" s="50">
        <v>222</v>
      </c>
    </row>
    <row r="1621" spans="1:7" ht="15.75" x14ac:dyDescent="0.25">
      <c r="A1621" s="58" t="str">
        <f>VLOOKUP('By Town'!D1621,'Towns by Region'!$A$2:$B$360,2,FALSE)</f>
        <v>Fall River</v>
      </c>
      <c r="B1621" s="58">
        <v>5</v>
      </c>
      <c r="C1621" s="58">
        <v>15367</v>
      </c>
      <c r="D1621" s="49" t="s">
        <v>2425</v>
      </c>
      <c r="E1621" s="49" t="s">
        <v>2601</v>
      </c>
      <c r="F1621" s="45">
        <v>227.12489245290871</v>
      </c>
      <c r="G1621" s="50">
        <v>235</v>
      </c>
    </row>
    <row r="1622" spans="1:7" ht="15.75" x14ac:dyDescent="0.25">
      <c r="A1622" s="58" t="str">
        <f>VLOOKUP('By Town'!D1622,'Towns by Region'!$A$2:$B$360,2,FALSE)</f>
        <v>Fall River</v>
      </c>
      <c r="B1622" s="58">
        <v>5</v>
      </c>
      <c r="C1622" s="58">
        <v>4794</v>
      </c>
      <c r="D1622" s="49" t="s">
        <v>2425</v>
      </c>
      <c r="E1622" s="49" t="s">
        <v>2603</v>
      </c>
      <c r="F1622" s="45">
        <v>227.09494567957603</v>
      </c>
      <c r="G1622" s="50">
        <v>238</v>
      </c>
    </row>
    <row r="1623" spans="1:7" ht="15.75" x14ac:dyDescent="0.25">
      <c r="A1623" s="58" t="str">
        <f>VLOOKUP('By Town'!D1623,'Towns by Region'!$A$2:$B$360,2,FALSE)</f>
        <v>Fall River</v>
      </c>
      <c r="B1623" s="58">
        <v>5</v>
      </c>
      <c r="C1623" s="58">
        <v>4795</v>
      </c>
      <c r="D1623" s="49" t="s">
        <v>2425</v>
      </c>
      <c r="E1623" s="49" t="s">
        <v>2603</v>
      </c>
      <c r="F1623" s="45">
        <v>227.00933275902932</v>
      </c>
      <c r="G1623" s="50">
        <v>240</v>
      </c>
    </row>
    <row r="1624" spans="1:7" ht="15.75" x14ac:dyDescent="0.25">
      <c r="A1624" s="58" t="str">
        <f>VLOOKUP('By Town'!D1624,'Towns by Region'!$A$2:$B$360,2,FALSE)</f>
        <v>Fall River</v>
      </c>
      <c r="B1624" s="58">
        <v>5</v>
      </c>
      <c r="C1624" s="58">
        <v>3023</v>
      </c>
      <c r="D1624" s="49" t="s">
        <v>2425</v>
      </c>
      <c r="E1624" s="49" t="s">
        <v>2641</v>
      </c>
      <c r="F1624" s="45">
        <v>217.90763281892004</v>
      </c>
      <c r="G1624" s="50">
        <v>285</v>
      </c>
    </row>
    <row r="1625" spans="1:7" ht="15.75" x14ac:dyDescent="0.25">
      <c r="A1625" s="58" t="str">
        <f>VLOOKUP('By Town'!D1625,'Towns by Region'!$A$2:$B$360,2,FALSE)</f>
        <v>Fall River</v>
      </c>
      <c r="B1625" s="58">
        <v>5</v>
      </c>
      <c r="C1625" s="58">
        <v>23927</v>
      </c>
      <c r="D1625" s="49" t="s">
        <v>2425</v>
      </c>
      <c r="E1625" s="49" t="s">
        <v>2692</v>
      </c>
      <c r="F1625" s="45">
        <v>211.48774289469932</v>
      </c>
      <c r="G1625" s="50">
        <v>347</v>
      </c>
    </row>
    <row r="1626" spans="1:7" ht="15.75" x14ac:dyDescent="0.25">
      <c r="A1626" s="58" t="str">
        <f>VLOOKUP('By Town'!D1626,'Towns by Region'!$A$2:$B$360,2,FALSE)</f>
        <v>Fall River</v>
      </c>
      <c r="B1626" s="58">
        <v>5</v>
      </c>
      <c r="C1626" s="58">
        <v>4434</v>
      </c>
      <c r="D1626" s="49" t="s">
        <v>2425</v>
      </c>
      <c r="E1626" s="49" t="s">
        <v>2769</v>
      </c>
      <c r="F1626" s="45">
        <v>204.22970976724264</v>
      </c>
      <c r="G1626" s="50">
        <v>457</v>
      </c>
    </row>
    <row r="1627" spans="1:7" ht="15.75" x14ac:dyDescent="0.25">
      <c r="A1627" s="58" t="str">
        <f>VLOOKUP('By Town'!D1627,'Towns by Region'!$A$2:$B$360,2,FALSE)</f>
        <v>Fall River</v>
      </c>
      <c r="B1627" s="58">
        <v>5</v>
      </c>
      <c r="C1627" s="58">
        <v>4435</v>
      </c>
      <c r="D1627" s="49" t="s">
        <v>2425</v>
      </c>
      <c r="E1627" s="49" t="s">
        <v>2769</v>
      </c>
      <c r="F1627" s="45">
        <v>204.2231766646353</v>
      </c>
      <c r="G1627" s="50">
        <v>460</v>
      </c>
    </row>
    <row r="1628" spans="1:7" ht="15.75" x14ac:dyDescent="0.25">
      <c r="A1628" s="58" t="str">
        <f>VLOOKUP('By Town'!D1628,'Towns by Region'!$A$2:$B$360,2,FALSE)</f>
        <v>Fall River</v>
      </c>
      <c r="B1628" s="58">
        <v>5</v>
      </c>
      <c r="C1628" s="58">
        <v>12362</v>
      </c>
      <c r="D1628" s="49" t="s">
        <v>2425</v>
      </c>
      <c r="E1628" s="49" t="s">
        <v>2771</v>
      </c>
      <c r="F1628" s="45">
        <v>203.84932599189543</v>
      </c>
      <c r="G1628" s="50">
        <v>462</v>
      </c>
    </row>
    <row r="1629" spans="1:7" ht="15.75" x14ac:dyDescent="0.25">
      <c r="A1629" s="58" t="str">
        <f>VLOOKUP('By Town'!D1629,'Towns by Region'!$A$2:$B$360,2,FALSE)</f>
        <v>Fall River</v>
      </c>
      <c r="B1629" s="58">
        <v>5</v>
      </c>
      <c r="C1629" s="58">
        <v>20008</v>
      </c>
      <c r="D1629" s="49" t="s">
        <v>2425</v>
      </c>
      <c r="E1629" s="49" t="s">
        <v>2790</v>
      </c>
      <c r="F1629" s="45">
        <v>201.84760972299321</v>
      </c>
      <c r="G1629" s="50">
        <v>487</v>
      </c>
    </row>
    <row r="1630" spans="1:7" ht="15.75" x14ac:dyDescent="0.25">
      <c r="A1630" s="58" t="str">
        <f>VLOOKUP('By Town'!D1630,'Towns by Region'!$A$2:$B$360,2,FALSE)</f>
        <v>Fall River</v>
      </c>
      <c r="B1630" s="58">
        <v>5</v>
      </c>
      <c r="C1630" s="58">
        <v>1680</v>
      </c>
      <c r="D1630" s="49" t="s">
        <v>2425</v>
      </c>
      <c r="E1630" s="49" t="s">
        <v>2795</v>
      </c>
      <c r="F1630" s="45">
        <v>201.02212496195179</v>
      </c>
      <c r="G1630" s="50">
        <v>497</v>
      </c>
    </row>
    <row r="1631" spans="1:7" ht="15.75" x14ac:dyDescent="0.25">
      <c r="A1631" s="58" t="str">
        <f>VLOOKUP('By Town'!D1631,'Towns by Region'!$A$2:$B$360,2,FALSE)</f>
        <v>Fall River</v>
      </c>
      <c r="B1631" s="58">
        <v>5</v>
      </c>
      <c r="C1631" s="58">
        <v>1679</v>
      </c>
      <c r="D1631" s="49" t="s">
        <v>2425</v>
      </c>
      <c r="E1631" s="49" t="s">
        <v>2795</v>
      </c>
      <c r="F1631" s="45">
        <v>200.98685621780965</v>
      </c>
      <c r="G1631" s="50">
        <v>499</v>
      </c>
    </row>
    <row r="1632" spans="1:7" ht="15.75" x14ac:dyDescent="0.25">
      <c r="A1632" s="58" t="str">
        <f>VLOOKUP('By Town'!D1632,'Towns by Region'!$A$2:$B$360,2,FALSE)</f>
        <v>Fall River</v>
      </c>
      <c r="B1632" s="58">
        <v>5</v>
      </c>
      <c r="C1632" s="58">
        <v>23928</v>
      </c>
      <c r="D1632" s="49" t="s">
        <v>2425</v>
      </c>
      <c r="E1632" s="49" t="s">
        <v>2692</v>
      </c>
      <c r="F1632" s="45">
        <v>194.66459134767052</v>
      </c>
      <c r="G1632" s="50">
        <v>531</v>
      </c>
    </row>
    <row r="1633" spans="1:7" ht="15.75" x14ac:dyDescent="0.25">
      <c r="A1633" s="58" t="str">
        <f>VLOOKUP('By Town'!D1633,'Towns by Region'!$A$2:$B$360,2,FALSE)</f>
        <v>Fall River</v>
      </c>
      <c r="B1633" s="58">
        <v>5</v>
      </c>
      <c r="C1633" s="58">
        <v>20009</v>
      </c>
      <c r="D1633" s="49" t="s">
        <v>2425</v>
      </c>
      <c r="E1633" s="49" t="s">
        <v>2790</v>
      </c>
      <c r="F1633" s="45">
        <v>191.26081547148684</v>
      </c>
      <c r="G1633" s="50">
        <v>577</v>
      </c>
    </row>
    <row r="1634" spans="1:7" ht="15.75" x14ac:dyDescent="0.25">
      <c r="A1634" s="58" t="str">
        <f>VLOOKUP('By Town'!D1634,'Towns by Region'!$A$2:$B$360,2,FALSE)</f>
        <v>Fall River</v>
      </c>
      <c r="B1634" s="58">
        <v>5</v>
      </c>
      <c r="C1634" s="58">
        <v>15366</v>
      </c>
      <c r="D1634" s="49" t="s">
        <v>2425</v>
      </c>
      <c r="E1634" s="49" t="s">
        <v>2601</v>
      </c>
      <c r="F1634" s="45">
        <v>189.21493823067004</v>
      </c>
      <c r="G1634" s="50">
        <v>594</v>
      </c>
    </row>
    <row r="1635" spans="1:7" ht="15.75" x14ac:dyDescent="0.25">
      <c r="A1635" s="58" t="str">
        <f>VLOOKUP('By Town'!D1635,'Towns by Region'!$A$2:$B$360,2,FALSE)</f>
        <v>Fall River</v>
      </c>
      <c r="B1635" s="58">
        <v>5</v>
      </c>
      <c r="C1635" s="58">
        <v>3696</v>
      </c>
      <c r="D1635" s="49" t="s">
        <v>2425</v>
      </c>
      <c r="E1635" s="49" t="s">
        <v>2896</v>
      </c>
      <c r="F1635" s="45">
        <v>182.07293778369933</v>
      </c>
      <c r="G1635" s="50">
        <v>659</v>
      </c>
    </row>
    <row r="1636" spans="1:7" ht="15.75" x14ac:dyDescent="0.25">
      <c r="A1636" s="58" t="str">
        <f>VLOOKUP('By Town'!D1636,'Towns by Region'!$A$2:$B$360,2,FALSE)</f>
        <v>Fall River</v>
      </c>
      <c r="B1636" s="58">
        <v>5</v>
      </c>
      <c r="C1636" s="58">
        <v>3024</v>
      </c>
      <c r="D1636" s="49" t="s">
        <v>2425</v>
      </c>
      <c r="E1636" s="49" t="s">
        <v>2641</v>
      </c>
      <c r="F1636" s="45">
        <v>179.05226007923591</v>
      </c>
      <c r="G1636" s="50">
        <v>682</v>
      </c>
    </row>
    <row r="1637" spans="1:7" ht="15.75" x14ac:dyDescent="0.25">
      <c r="A1637" s="58" t="str">
        <f>VLOOKUP('By Town'!D1637,'Towns by Region'!$A$2:$B$360,2,FALSE)</f>
        <v>Fall River</v>
      </c>
      <c r="B1637" s="58">
        <v>5</v>
      </c>
      <c r="C1637" s="58">
        <v>5225</v>
      </c>
      <c r="D1637" s="49" t="s">
        <v>2425</v>
      </c>
      <c r="E1637" s="49" t="s">
        <v>4766</v>
      </c>
      <c r="F1637" s="45">
        <v>178.47938134921759</v>
      </c>
      <c r="G1637" s="50">
        <v>690</v>
      </c>
    </row>
    <row r="1638" spans="1:7" ht="15.75" x14ac:dyDescent="0.25">
      <c r="A1638" s="58" t="str">
        <f>VLOOKUP('By Town'!D1638,'Towns by Region'!$A$2:$B$360,2,FALSE)</f>
        <v>Fall River</v>
      </c>
      <c r="B1638" s="58">
        <v>5</v>
      </c>
      <c r="C1638" s="58">
        <v>22631</v>
      </c>
      <c r="D1638" s="49" t="s">
        <v>2425</v>
      </c>
      <c r="E1638" s="49" t="s">
        <v>2933</v>
      </c>
      <c r="F1638" s="45">
        <v>176.34102266392463</v>
      </c>
      <c r="G1638" s="50">
        <v>722</v>
      </c>
    </row>
    <row r="1639" spans="1:7" ht="15.75" x14ac:dyDescent="0.25">
      <c r="A1639" s="58" t="str">
        <f>VLOOKUP('By Town'!D1639,'Towns by Region'!$A$2:$B$360,2,FALSE)</f>
        <v>Fall River</v>
      </c>
      <c r="B1639" s="58">
        <v>5</v>
      </c>
      <c r="C1639" s="58">
        <v>24337</v>
      </c>
      <c r="D1639" s="49" t="s">
        <v>2425</v>
      </c>
      <c r="E1639" s="49" t="s">
        <v>2975</v>
      </c>
      <c r="F1639" s="45">
        <v>169.63340186134826</v>
      </c>
      <c r="G1639" s="50">
        <v>785</v>
      </c>
    </row>
    <row r="1640" spans="1:7" ht="15.75" x14ac:dyDescent="0.25">
      <c r="A1640" s="58" t="str">
        <f>VLOOKUP('By Town'!D1640,'Towns by Region'!$A$2:$B$360,2,FALSE)</f>
        <v>Fall River</v>
      </c>
      <c r="B1640" s="58">
        <v>5</v>
      </c>
      <c r="C1640" s="58">
        <v>3695</v>
      </c>
      <c r="D1640" s="49" t="s">
        <v>2425</v>
      </c>
      <c r="E1640" s="49" t="s">
        <v>2896</v>
      </c>
      <c r="F1640" s="45">
        <v>167.17153368338745</v>
      </c>
      <c r="G1640" s="50">
        <v>803</v>
      </c>
    </row>
    <row r="1641" spans="1:7" ht="15.75" x14ac:dyDescent="0.25">
      <c r="A1641" s="58" t="str">
        <f>VLOOKUP('By Town'!D1641,'Towns by Region'!$A$2:$B$360,2,FALSE)</f>
        <v>Fall River</v>
      </c>
      <c r="B1641" s="58">
        <v>5</v>
      </c>
      <c r="C1641" s="58">
        <v>23926</v>
      </c>
      <c r="D1641" s="49" t="s">
        <v>2425</v>
      </c>
      <c r="E1641" s="49" t="s">
        <v>2692</v>
      </c>
      <c r="F1641" s="45">
        <v>166.68908884562737</v>
      </c>
      <c r="G1641" s="50">
        <v>805</v>
      </c>
    </row>
    <row r="1642" spans="1:7" ht="15.75" x14ac:dyDescent="0.25">
      <c r="A1642" s="58" t="str">
        <f>VLOOKUP('By Town'!D1642,'Towns by Region'!$A$2:$B$360,2,FALSE)</f>
        <v>Fall River</v>
      </c>
      <c r="B1642" s="58">
        <v>5</v>
      </c>
      <c r="C1642" s="58">
        <v>11606</v>
      </c>
      <c r="D1642" s="49" t="s">
        <v>2425</v>
      </c>
      <c r="E1642" s="49" t="s">
        <v>3000</v>
      </c>
      <c r="F1642" s="45">
        <v>163.62679544129978</v>
      </c>
      <c r="G1642" s="50">
        <v>837</v>
      </c>
    </row>
    <row r="1643" spans="1:7" ht="15.75" x14ac:dyDescent="0.25">
      <c r="A1643" s="58" t="str">
        <f>VLOOKUP('By Town'!D1643,'Towns by Region'!$A$2:$B$360,2,FALSE)</f>
        <v>Fall River</v>
      </c>
      <c r="B1643" s="58">
        <v>5</v>
      </c>
      <c r="C1643" s="58">
        <v>11743</v>
      </c>
      <c r="D1643" s="49" t="s">
        <v>2425</v>
      </c>
      <c r="E1643" s="49" t="s">
        <v>3015</v>
      </c>
      <c r="F1643" s="45">
        <v>159.3362038312103</v>
      </c>
      <c r="G1643" s="50">
        <v>859</v>
      </c>
    </row>
    <row r="1644" spans="1:7" ht="15.75" x14ac:dyDescent="0.25">
      <c r="A1644" s="58" t="str">
        <f>VLOOKUP('By Town'!D1644,'Towns by Region'!$A$2:$B$360,2,FALSE)</f>
        <v>Fall River</v>
      </c>
      <c r="B1644" s="58">
        <v>5</v>
      </c>
      <c r="C1644" s="58">
        <v>12363</v>
      </c>
      <c r="D1644" s="49" t="s">
        <v>2425</v>
      </c>
      <c r="E1644" s="49" t="s">
        <v>2771</v>
      </c>
      <c r="F1644" s="45">
        <v>159.27517284463948</v>
      </c>
      <c r="G1644" s="50">
        <v>860</v>
      </c>
    </row>
    <row r="1645" spans="1:7" ht="15.75" x14ac:dyDescent="0.25">
      <c r="A1645" s="58" t="str">
        <f>VLOOKUP('By Town'!D1645,'Towns by Region'!$A$2:$B$360,2,FALSE)</f>
        <v>Fall River</v>
      </c>
      <c r="B1645" s="58">
        <v>5</v>
      </c>
      <c r="C1645" s="58">
        <v>20417</v>
      </c>
      <c r="D1645" s="49" t="s">
        <v>2425</v>
      </c>
      <c r="E1645" s="49" t="s">
        <v>2589</v>
      </c>
      <c r="F1645" s="45">
        <v>137.38982147615241</v>
      </c>
      <c r="G1645" s="50">
        <v>1022</v>
      </c>
    </row>
    <row r="1646" spans="1:7" ht="15.75" x14ac:dyDescent="0.25">
      <c r="A1646" s="58" t="str">
        <f>VLOOKUP('By Town'!D1646,'Towns by Region'!$A$2:$B$360,2,FALSE)</f>
        <v>Fall River</v>
      </c>
      <c r="B1646" s="58">
        <v>5</v>
      </c>
      <c r="C1646" s="58">
        <v>16325</v>
      </c>
      <c r="D1646" s="49" t="s">
        <v>2425</v>
      </c>
      <c r="E1646" s="49" t="s">
        <v>2444</v>
      </c>
      <c r="F1646" s="45">
        <v>115.53644613036762</v>
      </c>
      <c r="G1646" s="50">
        <v>1138</v>
      </c>
    </row>
    <row r="1647" spans="1:7" ht="15.75" x14ac:dyDescent="0.25">
      <c r="A1647" s="58" t="str">
        <f>VLOOKUP('By Town'!D1647,'Towns by Region'!$A$2:$B$360,2,FALSE)</f>
        <v>Fall River</v>
      </c>
      <c r="B1647" s="58">
        <v>5</v>
      </c>
      <c r="C1647" s="58">
        <v>22632</v>
      </c>
      <c r="D1647" s="49" t="s">
        <v>2425</v>
      </c>
      <c r="E1647" s="49" t="s">
        <v>2933</v>
      </c>
      <c r="F1647" s="45">
        <v>112.80253382044877</v>
      </c>
      <c r="G1647" s="50">
        <v>1160</v>
      </c>
    </row>
    <row r="1648" spans="1:7" ht="15.75" x14ac:dyDescent="0.25">
      <c r="A1648" s="58" t="str">
        <f>VLOOKUP('By Town'!D1648,'Towns by Region'!$A$2:$B$360,2,FALSE)</f>
        <v>Fall River</v>
      </c>
      <c r="B1648" s="58">
        <v>5</v>
      </c>
      <c r="C1648" s="58">
        <v>23925</v>
      </c>
      <c r="D1648" s="49" t="s">
        <v>2425</v>
      </c>
      <c r="E1648" s="49" t="s">
        <v>2692</v>
      </c>
      <c r="F1648" s="45">
        <v>84.369679431598172</v>
      </c>
      <c r="G1648" s="50">
        <v>1212</v>
      </c>
    </row>
    <row r="1649" spans="1:7" ht="15.75" x14ac:dyDescent="0.25">
      <c r="A1649" s="58" t="str">
        <f>VLOOKUP('By Town'!D1649,'Towns by Region'!$A$2:$B$360,2,FALSE)</f>
        <v>Fall River</v>
      </c>
      <c r="B1649" s="58">
        <v>5</v>
      </c>
      <c r="C1649" s="58">
        <v>2566</v>
      </c>
      <c r="D1649" s="49" t="s">
        <v>2429</v>
      </c>
      <c r="E1649" s="49" t="s">
        <v>2430</v>
      </c>
      <c r="F1649" s="45">
        <v>284.30294676696417</v>
      </c>
      <c r="G1649" s="50">
        <v>39</v>
      </c>
    </row>
    <row r="1650" spans="1:7" ht="15.75" x14ac:dyDescent="0.25">
      <c r="A1650" s="58" t="str">
        <f>VLOOKUP('By Town'!D1650,'Towns by Region'!$A$2:$B$360,2,FALSE)</f>
        <v>Fall River</v>
      </c>
      <c r="B1650" s="58">
        <v>5</v>
      </c>
      <c r="C1650" s="58">
        <v>4942</v>
      </c>
      <c r="D1650" s="49" t="s">
        <v>2429</v>
      </c>
      <c r="E1650" s="49" t="s">
        <v>2491</v>
      </c>
      <c r="F1650" s="45">
        <v>262.54574098047738</v>
      </c>
      <c r="G1650" s="50">
        <v>103</v>
      </c>
    </row>
    <row r="1651" spans="1:7" ht="15.75" x14ac:dyDescent="0.25">
      <c r="A1651" s="58" t="str">
        <f>VLOOKUP('By Town'!D1651,'Towns by Region'!$A$2:$B$360,2,FALSE)</f>
        <v>Fall River</v>
      </c>
      <c r="B1651" s="58">
        <v>5</v>
      </c>
      <c r="C1651" s="58">
        <v>4943</v>
      </c>
      <c r="D1651" s="49" t="s">
        <v>2429</v>
      </c>
      <c r="E1651" s="49" t="s">
        <v>2491</v>
      </c>
      <c r="F1651" s="45">
        <v>261.96053057912002</v>
      </c>
      <c r="G1651" s="50">
        <v>104</v>
      </c>
    </row>
    <row r="1652" spans="1:7" ht="15.75" x14ac:dyDescent="0.25">
      <c r="A1652" s="58" t="str">
        <f>VLOOKUP('By Town'!D1652,'Towns by Region'!$A$2:$B$360,2,FALSE)</f>
        <v>Fall River</v>
      </c>
      <c r="B1652" s="58">
        <v>5</v>
      </c>
      <c r="C1652" s="58">
        <v>4944</v>
      </c>
      <c r="D1652" s="49" t="s">
        <v>2429</v>
      </c>
      <c r="E1652" s="49" t="s">
        <v>2491</v>
      </c>
      <c r="F1652" s="45">
        <v>261.68893985424609</v>
      </c>
      <c r="G1652" s="50">
        <v>107</v>
      </c>
    </row>
    <row r="1653" spans="1:7" ht="15.75" x14ac:dyDescent="0.25">
      <c r="A1653" s="58" t="str">
        <f>VLOOKUP('By Town'!D1653,'Towns by Region'!$A$2:$B$360,2,FALSE)</f>
        <v>Fall River</v>
      </c>
      <c r="B1653" s="58">
        <v>5</v>
      </c>
      <c r="C1653" s="58">
        <v>4945</v>
      </c>
      <c r="D1653" s="49" t="s">
        <v>2429</v>
      </c>
      <c r="E1653" s="49" t="s">
        <v>2491</v>
      </c>
      <c r="F1653" s="45">
        <v>261.02295296553581</v>
      </c>
      <c r="G1653" s="50">
        <v>109</v>
      </c>
    </row>
    <row r="1654" spans="1:7" ht="15.75" x14ac:dyDescent="0.25">
      <c r="A1654" s="58" t="str">
        <f>VLOOKUP('By Town'!D1654,'Towns by Region'!$A$2:$B$360,2,FALSE)</f>
        <v>Fall River</v>
      </c>
      <c r="B1654" s="58">
        <v>5</v>
      </c>
      <c r="C1654" s="58">
        <v>1719</v>
      </c>
      <c r="D1654" s="49" t="s">
        <v>2429</v>
      </c>
      <c r="E1654" s="49" t="s">
        <v>4613</v>
      </c>
      <c r="F1654" s="45">
        <v>255.76243594560287</v>
      </c>
      <c r="G1654" s="50">
        <v>124</v>
      </c>
    </row>
    <row r="1655" spans="1:7" ht="15.75" x14ac:dyDescent="0.25">
      <c r="A1655" s="58" t="str">
        <f>VLOOKUP('By Town'!D1655,'Towns by Region'!$A$2:$B$360,2,FALSE)</f>
        <v>Fall River</v>
      </c>
      <c r="B1655" s="58">
        <v>5</v>
      </c>
      <c r="C1655" s="58">
        <v>1720</v>
      </c>
      <c r="D1655" s="49" t="s">
        <v>2429</v>
      </c>
      <c r="E1655" s="49" t="s">
        <v>4613</v>
      </c>
      <c r="F1655" s="45">
        <v>255.72477123377573</v>
      </c>
      <c r="G1655" s="50">
        <v>125</v>
      </c>
    </row>
    <row r="1656" spans="1:7" ht="15.75" x14ac:dyDescent="0.25">
      <c r="A1656" s="58" t="str">
        <f>VLOOKUP('By Town'!D1656,'Towns by Region'!$A$2:$B$360,2,FALSE)</f>
        <v>Fall River</v>
      </c>
      <c r="B1656" s="58">
        <v>5</v>
      </c>
      <c r="C1656" s="58">
        <v>13735</v>
      </c>
      <c r="D1656" s="49" t="s">
        <v>2429</v>
      </c>
      <c r="E1656" s="49" t="s">
        <v>2524</v>
      </c>
      <c r="F1656" s="45">
        <v>253.74653754364749</v>
      </c>
      <c r="G1656" s="50">
        <v>145</v>
      </c>
    </row>
    <row r="1657" spans="1:7" ht="15.75" x14ac:dyDescent="0.25">
      <c r="A1657" s="58" t="str">
        <f>VLOOKUP('By Town'!D1657,'Towns by Region'!$A$2:$B$360,2,FALSE)</f>
        <v>Fall River</v>
      </c>
      <c r="B1657" s="58">
        <v>5</v>
      </c>
      <c r="C1657" s="58">
        <v>12126</v>
      </c>
      <c r="D1657" s="49" t="s">
        <v>2429</v>
      </c>
      <c r="E1657" s="49" t="s">
        <v>2532</v>
      </c>
      <c r="F1657" s="45">
        <v>250.12816546423761</v>
      </c>
      <c r="G1657" s="50">
        <v>157</v>
      </c>
    </row>
    <row r="1658" spans="1:7" ht="15.75" x14ac:dyDescent="0.25">
      <c r="A1658" s="58" t="str">
        <f>VLOOKUP('By Town'!D1658,'Towns by Region'!$A$2:$B$360,2,FALSE)</f>
        <v>Fall River</v>
      </c>
      <c r="B1658" s="58">
        <v>5</v>
      </c>
      <c r="C1658" s="58">
        <v>12124</v>
      </c>
      <c r="D1658" s="49" t="s">
        <v>2429</v>
      </c>
      <c r="E1658" s="49" t="s">
        <v>2532</v>
      </c>
      <c r="F1658" s="45">
        <v>250.08694979930735</v>
      </c>
      <c r="G1658" s="50">
        <v>158</v>
      </c>
    </row>
    <row r="1659" spans="1:7" ht="15.75" x14ac:dyDescent="0.25">
      <c r="A1659" s="58" t="str">
        <f>VLOOKUP('By Town'!D1659,'Towns by Region'!$A$2:$B$360,2,FALSE)</f>
        <v>Fall River</v>
      </c>
      <c r="B1659" s="58">
        <v>5</v>
      </c>
      <c r="C1659" s="58">
        <v>24746</v>
      </c>
      <c r="D1659" s="49" t="s">
        <v>2429</v>
      </c>
      <c r="E1659" s="49" t="s">
        <v>2544</v>
      </c>
      <c r="F1659" s="45">
        <v>244.68568751316525</v>
      </c>
      <c r="G1659" s="50">
        <v>169</v>
      </c>
    </row>
    <row r="1660" spans="1:7" ht="15.75" x14ac:dyDescent="0.25">
      <c r="A1660" s="58" t="str">
        <f>VLOOKUP('By Town'!D1660,'Towns by Region'!$A$2:$B$360,2,FALSE)</f>
        <v>Fall River</v>
      </c>
      <c r="B1660" s="58">
        <v>5</v>
      </c>
      <c r="C1660" s="58">
        <v>5821</v>
      </c>
      <c r="D1660" s="49" t="s">
        <v>2429</v>
      </c>
      <c r="E1660" s="49" t="s">
        <v>2578</v>
      </c>
      <c r="F1660" s="45">
        <v>231.97892218534213</v>
      </c>
      <c r="G1660" s="50">
        <v>208</v>
      </c>
    </row>
    <row r="1661" spans="1:7" ht="15.75" x14ac:dyDescent="0.25">
      <c r="A1661" s="58" t="str">
        <f>VLOOKUP('By Town'!D1661,'Towns by Region'!$A$2:$B$360,2,FALSE)</f>
        <v>Fall River</v>
      </c>
      <c r="B1661" s="58">
        <v>5</v>
      </c>
      <c r="C1661" s="58">
        <v>6861</v>
      </c>
      <c r="D1661" s="49" t="s">
        <v>2429</v>
      </c>
      <c r="E1661" s="49" t="s">
        <v>4681</v>
      </c>
      <c r="F1661" s="45">
        <v>223.74727789038062</v>
      </c>
      <c r="G1661" s="50">
        <v>265</v>
      </c>
    </row>
    <row r="1662" spans="1:7" ht="15.75" x14ac:dyDescent="0.25">
      <c r="A1662" s="58" t="str">
        <f>VLOOKUP('By Town'!D1662,'Towns by Region'!$A$2:$B$360,2,FALSE)</f>
        <v>Fall River</v>
      </c>
      <c r="B1662" s="58">
        <v>5</v>
      </c>
      <c r="C1662" s="58">
        <v>19073</v>
      </c>
      <c r="D1662" s="49" t="s">
        <v>2429</v>
      </c>
      <c r="E1662" s="49" t="s">
        <v>2647</v>
      </c>
      <c r="F1662" s="45">
        <v>217.58978223667188</v>
      </c>
      <c r="G1662" s="50">
        <v>288</v>
      </c>
    </row>
    <row r="1663" spans="1:7" ht="15.75" x14ac:dyDescent="0.25">
      <c r="A1663" s="58" t="str">
        <f>VLOOKUP('By Town'!D1663,'Towns by Region'!$A$2:$B$360,2,FALSE)</f>
        <v>Fall River</v>
      </c>
      <c r="B1663" s="58">
        <v>5</v>
      </c>
      <c r="C1663" s="58">
        <v>23467</v>
      </c>
      <c r="D1663" s="49" t="s">
        <v>2429</v>
      </c>
      <c r="E1663" s="49" t="s">
        <v>2782</v>
      </c>
      <c r="F1663" s="45">
        <v>202.32904506072111</v>
      </c>
      <c r="G1663" s="50">
        <v>477</v>
      </c>
    </row>
    <row r="1664" spans="1:7" ht="15.75" x14ac:dyDescent="0.25">
      <c r="A1664" s="58" t="str">
        <f>VLOOKUP('By Town'!D1664,'Towns by Region'!$A$2:$B$360,2,FALSE)</f>
        <v>Fall River</v>
      </c>
      <c r="B1664" s="58">
        <v>5</v>
      </c>
      <c r="C1664" s="58">
        <v>19074</v>
      </c>
      <c r="D1664" s="49" t="s">
        <v>2429</v>
      </c>
      <c r="E1664" s="49" t="s">
        <v>2647</v>
      </c>
      <c r="F1664" s="45">
        <v>193.08752629418069</v>
      </c>
      <c r="G1664" s="50">
        <v>546</v>
      </c>
    </row>
    <row r="1665" spans="1:7" ht="15.75" x14ac:dyDescent="0.25">
      <c r="A1665" s="58" t="str">
        <f>VLOOKUP('By Town'!D1665,'Towns by Region'!$A$2:$B$360,2,FALSE)</f>
        <v>Fall River</v>
      </c>
      <c r="B1665" s="58">
        <v>5</v>
      </c>
      <c r="C1665" s="58">
        <v>23466</v>
      </c>
      <c r="D1665" s="49" t="s">
        <v>2429</v>
      </c>
      <c r="E1665" s="49" t="s">
        <v>2782</v>
      </c>
      <c r="F1665" s="45">
        <v>192.4629772572199</v>
      </c>
      <c r="G1665" s="50">
        <v>558</v>
      </c>
    </row>
    <row r="1666" spans="1:7" ht="15.75" x14ac:dyDescent="0.25">
      <c r="A1666" s="58" t="str">
        <f>VLOOKUP('By Town'!D1666,'Towns by Region'!$A$2:$B$360,2,FALSE)</f>
        <v>Fall River</v>
      </c>
      <c r="B1666" s="58">
        <v>5</v>
      </c>
      <c r="C1666" s="58">
        <v>23468</v>
      </c>
      <c r="D1666" s="49" t="s">
        <v>2429</v>
      </c>
      <c r="E1666" s="49" t="s">
        <v>2782</v>
      </c>
      <c r="F1666" s="45">
        <v>192.4540957561114</v>
      </c>
      <c r="G1666" s="50">
        <v>561</v>
      </c>
    </row>
    <row r="1667" spans="1:7" ht="15.75" x14ac:dyDescent="0.25">
      <c r="A1667" s="58" t="str">
        <f>VLOOKUP('By Town'!D1667,'Towns by Region'!$A$2:$B$360,2,FALSE)</f>
        <v>Fall River</v>
      </c>
      <c r="B1667" s="58">
        <v>5</v>
      </c>
      <c r="C1667" s="58">
        <v>6863</v>
      </c>
      <c r="D1667" s="49" t="s">
        <v>2429</v>
      </c>
      <c r="E1667" s="49" t="s">
        <v>4681</v>
      </c>
      <c r="F1667" s="45">
        <v>192.35442347752445</v>
      </c>
      <c r="G1667" s="50">
        <v>565</v>
      </c>
    </row>
    <row r="1668" spans="1:7" ht="15.75" x14ac:dyDescent="0.25">
      <c r="A1668" s="58" t="str">
        <f>VLOOKUP('By Town'!D1668,'Towns by Region'!$A$2:$B$360,2,FALSE)</f>
        <v>Fall River</v>
      </c>
      <c r="B1668" s="58">
        <v>5</v>
      </c>
      <c r="C1668" s="58">
        <v>6862</v>
      </c>
      <c r="D1668" s="49" t="s">
        <v>2429</v>
      </c>
      <c r="E1668" s="49" t="s">
        <v>4681</v>
      </c>
      <c r="F1668" s="45">
        <v>191.89572702121188</v>
      </c>
      <c r="G1668" s="50">
        <v>567</v>
      </c>
    </row>
    <row r="1669" spans="1:7" ht="15.75" x14ac:dyDescent="0.25">
      <c r="A1669" s="58" t="str">
        <f>VLOOKUP('By Town'!D1669,'Towns by Region'!$A$2:$B$360,2,FALSE)</f>
        <v>Fall River</v>
      </c>
      <c r="B1669" s="58">
        <v>5</v>
      </c>
      <c r="C1669" s="58">
        <v>24745</v>
      </c>
      <c r="D1669" s="49" t="s">
        <v>2429</v>
      </c>
      <c r="E1669" s="49" t="s">
        <v>2544</v>
      </c>
      <c r="F1669" s="45">
        <v>189.3651034378878</v>
      </c>
      <c r="G1669" s="50">
        <v>591</v>
      </c>
    </row>
    <row r="1670" spans="1:7" ht="15.75" x14ac:dyDescent="0.25">
      <c r="A1670" s="58" t="str">
        <f>VLOOKUP('By Town'!D1670,'Towns by Region'!$A$2:$B$360,2,FALSE)</f>
        <v>Fall River</v>
      </c>
      <c r="B1670" s="58">
        <v>5</v>
      </c>
      <c r="C1670" s="58">
        <v>21444</v>
      </c>
      <c r="D1670" s="49" t="s">
        <v>2429</v>
      </c>
      <c r="E1670" s="49" t="s">
        <v>2894</v>
      </c>
      <c r="F1670" s="45">
        <v>182.31306227024999</v>
      </c>
      <c r="G1670" s="50">
        <v>656</v>
      </c>
    </row>
    <row r="1671" spans="1:7" ht="15.75" x14ac:dyDescent="0.25">
      <c r="A1671" s="58" t="str">
        <f>VLOOKUP('By Town'!D1671,'Towns by Region'!$A$2:$B$360,2,FALSE)</f>
        <v>Fall River</v>
      </c>
      <c r="B1671" s="58">
        <v>5</v>
      </c>
      <c r="C1671" s="58">
        <v>23469</v>
      </c>
      <c r="D1671" s="49" t="s">
        <v>2429</v>
      </c>
      <c r="E1671" s="49" t="s">
        <v>2782</v>
      </c>
      <c r="F1671" s="45">
        <v>177.32904501518109</v>
      </c>
      <c r="G1671" s="50">
        <v>703</v>
      </c>
    </row>
    <row r="1672" spans="1:7" ht="31.5" x14ac:dyDescent="0.25">
      <c r="A1672" s="58" t="str">
        <f>VLOOKUP('By Town'!D1672,'Towns by Region'!$A$2:$B$360,2,FALSE)</f>
        <v>Fall River</v>
      </c>
      <c r="B1672" s="58">
        <v>5</v>
      </c>
      <c r="C1672" s="58">
        <v>13260</v>
      </c>
      <c r="D1672" s="49" t="s">
        <v>2429</v>
      </c>
      <c r="E1672" s="49" t="s">
        <v>2992</v>
      </c>
      <c r="F1672" s="45">
        <v>165.94084096440926</v>
      </c>
      <c r="G1672" s="50">
        <v>812</v>
      </c>
    </row>
    <row r="1673" spans="1:7" ht="31.5" x14ac:dyDescent="0.25">
      <c r="A1673" s="58" t="str">
        <f>VLOOKUP('By Town'!D1673,'Towns by Region'!$A$2:$B$360,2,FALSE)</f>
        <v>Fall River</v>
      </c>
      <c r="B1673" s="58">
        <v>5</v>
      </c>
      <c r="C1673" s="58">
        <v>13261</v>
      </c>
      <c r="D1673" s="49" t="s">
        <v>2429</v>
      </c>
      <c r="E1673" s="49" t="s">
        <v>2992</v>
      </c>
      <c r="F1673" s="45">
        <v>165.55158902775918</v>
      </c>
      <c r="G1673" s="50">
        <v>813</v>
      </c>
    </row>
    <row r="1674" spans="1:7" ht="31.5" x14ac:dyDescent="0.25">
      <c r="A1674" s="58" t="str">
        <f>VLOOKUP('By Town'!D1674,'Towns by Region'!$A$2:$B$360,2,FALSE)</f>
        <v>Fall River</v>
      </c>
      <c r="B1674" s="58">
        <v>5</v>
      </c>
      <c r="C1674" s="58">
        <v>13262</v>
      </c>
      <c r="D1674" s="49" t="s">
        <v>2429</v>
      </c>
      <c r="E1674" s="49" t="s">
        <v>2992</v>
      </c>
      <c r="F1674" s="45">
        <v>164.36160447286409</v>
      </c>
      <c r="G1674" s="50">
        <v>825</v>
      </c>
    </row>
    <row r="1675" spans="1:7" ht="31.5" x14ac:dyDescent="0.25">
      <c r="A1675" s="58" t="str">
        <f>VLOOKUP('By Town'!D1675,'Towns by Region'!$A$2:$B$360,2,FALSE)</f>
        <v>Fall River</v>
      </c>
      <c r="B1675" s="58">
        <v>5</v>
      </c>
      <c r="C1675" s="58">
        <v>6472</v>
      </c>
      <c r="D1675" s="49" t="s">
        <v>2429</v>
      </c>
      <c r="E1675" s="49" t="s">
        <v>3006</v>
      </c>
      <c r="F1675" s="45">
        <v>161.41491602536848</v>
      </c>
      <c r="G1675" s="50">
        <v>845</v>
      </c>
    </row>
    <row r="1676" spans="1:7" ht="15.75" x14ac:dyDescent="0.25">
      <c r="A1676" s="58" t="str">
        <f>VLOOKUP('By Town'!D1676,'Towns by Region'!$A$2:$B$360,2,FALSE)</f>
        <v>Fall River</v>
      </c>
      <c r="B1676" s="58">
        <v>5</v>
      </c>
      <c r="C1676" s="58">
        <v>19075</v>
      </c>
      <c r="D1676" s="49" t="s">
        <v>2429</v>
      </c>
      <c r="E1676" s="49" t="s">
        <v>2647</v>
      </c>
      <c r="F1676" s="45">
        <v>160.91337745583786</v>
      </c>
      <c r="G1676" s="50">
        <v>847</v>
      </c>
    </row>
    <row r="1677" spans="1:7" ht="15.75" x14ac:dyDescent="0.25">
      <c r="A1677" s="58" t="str">
        <f>VLOOKUP('By Town'!D1677,'Towns by Region'!$A$2:$B$360,2,FALSE)</f>
        <v>Fall River</v>
      </c>
      <c r="B1677" s="58">
        <v>5</v>
      </c>
      <c r="C1677" s="58">
        <v>13734</v>
      </c>
      <c r="D1677" s="49" t="s">
        <v>2429</v>
      </c>
      <c r="E1677" s="49" t="s">
        <v>2524</v>
      </c>
      <c r="F1677" s="45">
        <v>91.631002405191708</v>
      </c>
      <c r="G1677" s="50">
        <v>1209</v>
      </c>
    </row>
    <row r="1678" spans="1:7" ht="15.75" x14ac:dyDescent="0.25">
      <c r="A1678" s="58" t="str">
        <f>VLOOKUP('By Town'!D1678,'Towns by Region'!$A$2:$B$360,2,FALSE)</f>
        <v>Hyannis</v>
      </c>
      <c r="B1678" s="58">
        <v>5</v>
      </c>
      <c r="C1678" s="58">
        <v>4980</v>
      </c>
      <c r="D1678" s="49" t="s">
        <v>2438</v>
      </c>
      <c r="E1678" s="49" t="s">
        <v>4569</v>
      </c>
      <c r="F1678" s="45">
        <v>280.57023239416532</v>
      </c>
      <c r="G1678" s="50">
        <v>45</v>
      </c>
    </row>
    <row r="1679" spans="1:7" ht="15.75" x14ac:dyDescent="0.25">
      <c r="A1679" s="58" t="str">
        <f>VLOOKUP('By Town'!D1679,'Towns by Region'!$A$2:$B$360,2,FALSE)</f>
        <v>Hyannis</v>
      </c>
      <c r="B1679" s="58">
        <v>5</v>
      </c>
      <c r="C1679" s="58">
        <v>4979</v>
      </c>
      <c r="D1679" s="49" t="s">
        <v>2438</v>
      </c>
      <c r="E1679" s="49" t="s">
        <v>4569</v>
      </c>
      <c r="F1679" s="45">
        <v>280.53205840978546</v>
      </c>
      <c r="G1679" s="50">
        <v>48</v>
      </c>
    </row>
    <row r="1680" spans="1:7" ht="15.75" x14ac:dyDescent="0.25">
      <c r="A1680" s="58" t="str">
        <f>VLOOKUP('By Town'!D1680,'Towns by Region'!$A$2:$B$360,2,FALSE)</f>
        <v>Hyannis</v>
      </c>
      <c r="B1680" s="58">
        <v>5</v>
      </c>
      <c r="C1680" s="58">
        <v>6066</v>
      </c>
      <c r="D1680" s="49" t="s">
        <v>2438</v>
      </c>
      <c r="E1680" s="49" t="s">
        <v>4570</v>
      </c>
      <c r="F1680" s="45">
        <v>278.05038374575889</v>
      </c>
      <c r="G1680" s="50">
        <v>49</v>
      </c>
    </row>
    <row r="1681" spans="1:7" ht="31.5" x14ac:dyDescent="0.25">
      <c r="A1681" s="58" t="str">
        <f>VLOOKUP('By Town'!D1681,'Towns by Region'!$A$2:$B$360,2,FALSE)</f>
        <v>Hyannis</v>
      </c>
      <c r="B1681" s="58">
        <v>5</v>
      </c>
      <c r="C1681" s="58">
        <v>5323</v>
      </c>
      <c r="D1681" s="49" t="s">
        <v>2438</v>
      </c>
      <c r="E1681" s="49" t="s">
        <v>4571</v>
      </c>
      <c r="F1681" s="45">
        <v>277.98124927620177</v>
      </c>
      <c r="G1681" s="50">
        <v>50</v>
      </c>
    </row>
    <row r="1682" spans="1:7" ht="15.75" x14ac:dyDescent="0.25">
      <c r="A1682" s="58" t="str">
        <f>VLOOKUP('By Town'!D1682,'Towns by Region'!$A$2:$B$360,2,FALSE)</f>
        <v>Hyannis</v>
      </c>
      <c r="B1682" s="58">
        <v>5</v>
      </c>
      <c r="C1682" s="58">
        <v>12230</v>
      </c>
      <c r="D1682" s="49" t="s">
        <v>2438</v>
      </c>
      <c r="E1682" s="49" t="s">
        <v>4583</v>
      </c>
      <c r="F1682" s="45">
        <v>271.89283277844584</v>
      </c>
      <c r="G1682" s="50">
        <v>65</v>
      </c>
    </row>
    <row r="1683" spans="1:7" ht="31.5" x14ac:dyDescent="0.25">
      <c r="A1683" s="58" t="str">
        <f>VLOOKUP('By Town'!D1683,'Towns by Region'!$A$2:$B$360,2,FALSE)</f>
        <v>Hyannis</v>
      </c>
      <c r="B1683" s="58">
        <v>5</v>
      </c>
      <c r="C1683" s="58">
        <v>5819</v>
      </c>
      <c r="D1683" s="49" t="s">
        <v>2438</v>
      </c>
      <c r="E1683" s="49" t="s">
        <v>4588</v>
      </c>
      <c r="F1683" s="45">
        <v>270.72738715418615</v>
      </c>
      <c r="G1683" s="50">
        <v>73</v>
      </c>
    </row>
    <row r="1684" spans="1:7" ht="15.75" x14ac:dyDescent="0.25">
      <c r="A1684" s="58" t="str">
        <f>VLOOKUP('By Town'!D1684,'Towns by Region'!$A$2:$B$360,2,FALSE)</f>
        <v>Hyannis</v>
      </c>
      <c r="B1684" s="58">
        <v>5</v>
      </c>
      <c r="C1684" s="58">
        <v>283</v>
      </c>
      <c r="D1684" s="49" t="s">
        <v>2438</v>
      </c>
      <c r="E1684" s="49" t="s">
        <v>4591</v>
      </c>
      <c r="F1684" s="45">
        <v>270.21183939090815</v>
      </c>
      <c r="G1684" s="50">
        <v>77</v>
      </c>
    </row>
    <row r="1685" spans="1:7" ht="15.75" x14ac:dyDescent="0.25">
      <c r="A1685" s="58" t="str">
        <f>VLOOKUP('By Town'!D1685,'Towns by Region'!$A$2:$B$360,2,FALSE)</f>
        <v>Hyannis</v>
      </c>
      <c r="B1685" s="58">
        <v>5</v>
      </c>
      <c r="C1685" s="58">
        <v>10170</v>
      </c>
      <c r="D1685" s="49" t="s">
        <v>2438</v>
      </c>
      <c r="E1685" s="49" t="s">
        <v>4597</v>
      </c>
      <c r="F1685" s="45">
        <v>264.29808253149514</v>
      </c>
      <c r="G1685" s="50">
        <v>84</v>
      </c>
    </row>
    <row r="1686" spans="1:7" ht="15.75" x14ac:dyDescent="0.25">
      <c r="A1686" s="58" t="str">
        <f>VLOOKUP('By Town'!D1686,'Towns by Region'!$A$2:$B$360,2,FALSE)</f>
        <v>Hyannis</v>
      </c>
      <c r="B1686" s="58">
        <v>5</v>
      </c>
      <c r="C1686" s="58">
        <v>20921</v>
      </c>
      <c r="D1686" s="49" t="s">
        <v>2438</v>
      </c>
      <c r="E1686" s="49" t="s">
        <v>2488</v>
      </c>
      <c r="F1686" s="45">
        <v>262.98582903553904</v>
      </c>
      <c r="G1686" s="50">
        <v>95</v>
      </c>
    </row>
    <row r="1687" spans="1:7" ht="15.75" x14ac:dyDescent="0.25">
      <c r="A1687" s="58" t="str">
        <f>VLOOKUP('By Town'!D1687,'Towns by Region'!$A$2:$B$360,2,FALSE)</f>
        <v>Hyannis</v>
      </c>
      <c r="B1687" s="58">
        <v>5</v>
      </c>
      <c r="C1687" s="58">
        <v>17353</v>
      </c>
      <c r="D1687" s="49" t="s">
        <v>2438</v>
      </c>
      <c r="E1687" s="49" t="s">
        <v>4606</v>
      </c>
      <c r="F1687" s="45">
        <v>261.96053057912002</v>
      </c>
      <c r="G1687" s="50">
        <v>104</v>
      </c>
    </row>
    <row r="1688" spans="1:7" ht="15.75" x14ac:dyDescent="0.25">
      <c r="A1688" s="58" t="str">
        <f>VLOOKUP('By Town'!D1688,'Towns by Region'!$A$2:$B$360,2,FALSE)</f>
        <v>Hyannis</v>
      </c>
      <c r="B1688" s="58">
        <v>5</v>
      </c>
      <c r="C1688" s="58">
        <v>10168</v>
      </c>
      <c r="D1688" s="49" t="s">
        <v>2438</v>
      </c>
      <c r="E1688" s="49" t="s">
        <v>4597</v>
      </c>
      <c r="F1688" s="45">
        <v>261.08067997867994</v>
      </c>
      <c r="G1688" s="50">
        <v>108</v>
      </c>
    </row>
    <row r="1689" spans="1:7" ht="15.75" x14ac:dyDescent="0.25">
      <c r="A1689" s="58" t="str">
        <f>VLOOKUP('By Town'!D1689,'Towns by Region'!$A$2:$B$360,2,FALSE)</f>
        <v>Hyannis</v>
      </c>
      <c r="B1689" s="58">
        <v>5</v>
      </c>
      <c r="C1689" s="58">
        <v>2869</v>
      </c>
      <c r="D1689" s="49" t="s">
        <v>2438</v>
      </c>
      <c r="E1689" s="49" t="s">
        <v>4617</v>
      </c>
      <c r="F1689" s="45">
        <v>255.35197206112639</v>
      </c>
      <c r="G1689" s="50">
        <v>130</v>
      </c>
    </row>
    <row r="1690" spans="1:7" ht="15.75" x14ac:dyDescent="0.25">
      <c r="A1690" s="58" t="str">
        <f>VLOOKUP('By Town'!D1690,'Towns by Region'!$A$2:$B$360,2,FALSE)</f>
        <v>Hyannis</v>
      </c>
      <c r="B1690" s="58">
        <v>5</v>
      </c>
      <c r="C1690" s="58">
        <v>1961</v>
      </c>
      <c r="D1690" s="49" t="s">
        <v>2438</v>
      </c>
      <c r="E1690" s="49" t="s">
        <v>4629</v>
      </c>
      <c r="F1690" s="45">
        <v>249.98189418478589</v>
      </c>
      <c r="G1690" s="50">
        <v>161</v>
      </c>
    </row>
    <row r="1691" spans="1:7" ht="31.5" x14ac:dyDescent="0.25">
      <c r="A1691" s="58" t="str">
        <f>VLOOKUP('By Town'!D1691,'Towns by Region'!$A$2:$B$360,2,FALSE)</f>
        <v>Hyannis</v>
      </c>
      <c r="B1691" s="58">
        <v>5</v>
      </c>
      <c r="C1691" s="58">
        <v>1579</v>
      </c>
      <c r="D1691" s="49" t="s">
        <v>2438</v>
      </c>
      <c r="E1691" s="49" t="s">
        <v>4630</v>
      </c>
      <c r="F1691" s="45">
        <v>249.7619743576098</v>
      </c>
      <c r="G1691" s="50">
        <v>162</v>
      </c>
    </row>
    <row r="1692" spans="1:7" ht="15.75" x14ac:dyDescent="0.25">
      <c r="A1692" s="58" t="str">
        <f>VLOOKUP('By Town'!D1692,'Towns by Region'!$A$2:$B$360,2,FALSE)</f>
        <v>Hyannis</v>
      </c>
      <c r="B1692" s="58">
        <v>5</v>
      </c>
      <c r="C1692" s="58">
        <v>13277</v>
      </c>
      <c r="D1692" s="49" t="s">
        <v>2438</v>
      </c>
      <c r="E1692" s="49" t="s">
        <v>4632</v>
      </c>
      <c r="F1692" s="45">
        <v>245.86038972501399</v>
      </c>
      <c r="G1692" s="50">
        <v>165</v>
      </c>
    </row>
    <row r="1693" spans="1:7" ht="15.75" x14ac:dyDescent="0.25">
      <c r="A1693" s="58" t="str">
        <f>VLOOKUP('By Town'!D1693,'Towns by Region'!$A$2:$B$360,2,FALSE)</f>
        <v>Hyannis</v>
      </c>
      <c r="B1693" s="58">
        <v>5</v>
      </c>
      <c r="C1693" s="58">
        <v>19292</v>
      </c>
      <c r="D1693" s="49" t="s">
        <v>2438</v>
      </c>
      <c r="E1693" s="49" t="s">
        <v>4645</v>
      </c>
      <c r="F1693" s="45">
        <v>238.75120829255323</v>
      </c>
      <c r="G1693" s="50">
        <v>188</v>
      </c>
    </row>
    <row r="1694" spans="1:7" ht="31.5" x14ac:dyDescent="0.25">
      <c r="A1694" s="58" t="str">
        <f>VLOOKUP('By Town'!D1694,'Towns by Region'!$A$2:$B$360,2,FALSE)</f>
        <v>Hyannis</v>
      </c>
      <c r="B1694" s="58">
        <v>5</v>
      </c>
      <c r="C1694" s="58">
        <v>5322</v>
      </c>
      <c r="D1694" s="49" t="s">
        <v>2438</v>
      </c>
      <c r="E1694" s="49" t="s">
        <v>4571</v>
      </c>
      <c r="F1694" s="45">
        <v>237.99971688063016</v>
      </c>
      <c r="G1694" s="50">
        <v>191</v>
      </c>
    </row>
    <row r="1695" spans="1:7" ht="31.5" x14ac:dyDescent="0.25">
      <c r="A1695" s="58" t="str">
        <f>VLOOKUP('By Town'!D1695,'Towns by Region'!$A$2:$B$360,2,FALSE)</f>
        <v>Hyannis</v>
      </c>
      <c r="B1695" s="58">
        <v>5</v>
      </c>
      <c r="C1695" s="58">
        <v>5817</v>
      </c>
      <c r="D1695" s="49" t="s">
        <v>2438</v>
      </c>
      <c r="E1695" s="49" t="s">
        <v>4656</v>
      </c>
      <c r="F1695" s="45">
        <v>230.72738716824483</v>
      </c>
      <c r="G1695" s="50">
        <v>209</v>
      </c>
    </row>
    <row r="1696" spans="1:7" ht="31.5" x14ac:dyDescent="0.25">
      <c r="A1696" s="58" t="str">
        <f>VLOOKUP('By Town'!D1696,'Towns by Region'!$A$2:$B$360,2,FALSE)</f>
        <v>Hyannis</v>
      </c>
      <c r="B1696" s="58">
        <v>5</v>
      </c>
      <c r="C1696" s="58">
        <v>5818</v>
      </c>
      <c r="D1696" s="49" t="s">
        <v>2438</v>
      </c>
      <c r="E1696" s="49" t="s">
        <v>4588</v>
      </c>
      <c r="F1696" s="45">
        <v>230.727387152939</v>
      </c>
      <c r="G1696" s="50">
        <v>212</v>
      </c>
    </row>
    <row r="1697" spans="1:7" ht="15.75" x14ac:dyDescent="0.25">
      <c r="A1697" s="58" t="str">
        <f>VLOOKUP('By Town'!D1697,'Towns by Region'!$A$2:$B$360,2,FALSE)</f>
        <v>Hyannis</v>
      </c>
      <c r="B1697" s="58">
        <v>5</v>
      </c>
      <c r="C1697" s="58">
        <v>17327</v>
      </c>
      <c r="D1697" s="49" t="s">
        <v>2438</v>
      </c>
      <c r="E1697" s="49" t="s">
        <v>2606</v>
      </c>
      <c r="F1697" s="45">
        <v>227.00933275902932</v>
      </c>
      <c r="G1697" s="50">
        <v>240</v>
      </c>
    </row>
    <row r="1698" spans="1:7" ht="31.5" x14ac:dyDescent="0.25">
      <c r="A1698" s="58" t="str">
        <f>VLOOKUP('By Town'!D1698,'Towns by Region'!$A$2:$B$360,2,FALSE)</f>
        <v>Hyannis</v>
      </c>
      <c r="B1698" s="58">
        <v>5</v>
      </c>
      <c r="C1698" s="58">
        <v>15311</v>
      </c>
      <c r="D1698" s="49" t="s">
        <v>2438</v>
      </c>
      <c r="E1698" s="49" t="s">
        <v>4674</v>
      </c>
      <c r="F1698" s="45">
        <v>226.86394419714927</v>
      </c>
      <c r="G1698" s="50">
        <v>243</v>
      </c>
    </row>
    <row r="1699" spans="1:7" ht="15.75" x14ac:dyDescent="0.25">
      <c r="A1699" s="58" t="str">
        <f>VLOOKUP('By Town'!D1699,'Towns by Region'!$A$2:$B$360,2,FALSE)</f>
        <v>Hyannis</v>
      </c>
      <c r="B1699" s="58">
        <v>5</v>
      </c>
      <c r="C1699" s="58">
        <v>10775</v>
      </c>
      <c r="D1699" s="49" t="s">
        <v>2438</v>
      </c>
      <c r="E1699" s="49" t="s">
        <v>2625</v>
      </c>
      <c r="F1699" s="45">
        <v>220.49168237615422</v>
      </c>
      <c r="G1699" s="50">
        <v>267</v>
      </c>
    </row>
    <row r="1700" spans="1:7" ht="15.75" x14ac:dyDescent="0.25">
      <c r="A1700" s="58" t="str">
        <f>VLOOKUP('By Town'!D1700,'Towns by Region'!$A$2:$B$360,2,FALSE)</f>
        <v>Hyannis</v>
      </c>
      <c r="B1700" s="58">
        <v>5</v>
      </c>
      <c r="C1700" s="58">
        <v>17876</v>
      </c>
      <c r="D1700" s="49" t="s">
        <v>2438</v>
      </c>
      <c r="E1700" s="49" t="s">
        <v>2653</v>
      </c>
      <c r="F1700" s="45">
        <v>216.63685546192715</v>
      </c>
      <c r="G1700" s="50">
        <v>298</v>
      </c>
    </row>
    <row r="1701" spans="1:7" ht="15.75" x14ac:dyDescent="0.25">
      <c r="A1701" s="58" t="str">
        <f>VLOOKUP('By Town'!D1701,'Towns by Region'!$A$2:$B$360,2,FALSE)</f>
        <v>Hyannis</v>
      </c>
      <c r="B1701" s="58">
        <v>5</v>
      </c>
      <c r="C1701" s="58">
        <v>24695</v>
      </c>
      <c r="D1701" s="49" t="s">
        <v>2438</v>
      </c>
      <c r="E1701" s="49" t="s">
        <v>4690</v>
      </c>
      <c r="F1701" s="45">
        <v>216.24122300286282</v>
      </c>
      <c r="G1701" s="50">
        <v>306</v>
      </c>
    </row>
    <row r="1702" spans="1:7" ht="15.75" x14ac:dyDescent="0.25">
      <c r="A1702" s="58" t="str">
        <f>VLOOKUP('By Town'!D1702,'Towns by Region'!$A$2:$B$360,2,FALSE)</f>
        <v>Hyannis</v>
      </c>
      <c r="B1702" s="58">
        <v>5</v>
      </c>
      <c r="C1702" s="58">
        <v>376</v>
      </c>
      <c r="D1702" s="49" t="s">
        <v>2438</v>
      </c>
      <c r="E1702" s="49" t="s">
        <v>2673</v>
      </c>
      <c r="F1702" s="45">
        <v>214.28267775739974</v>
      </c>
      <c r="G1702" s="50">
        <v>324</v>
      </c>
    </row>
    <row r="1703" spans="1:7" ht="15.75" x14ac:dyDescent="0.25">
      <c r="A1703" s="58" t="str">
        <f>VLOOKUP('By Town'!D1703,'Towns by Region'!$A$2:$B$360,2,FALSE)</f>
        <v>Hyannis</v>
      </c>
      <c r="B1703" s="58">
        <v>5</v>
      </c>
      <c r="C1703" s="58">
        <v>13837</v>
      </c>
      <c r="D1703" s="49" t="s">
        <v>2438</v>
      </c>
      <c r="E1703" s="49" t="s">
        <v>4704</v>
      </c>
      <c r="F1703" s="45">
        <v>211.23991090652794</v>
      </c>
      <c r="G1703" s="50">
        <v>355</v>
      </c>
    </row>
    <row r="1704" spans="1:7" ht="15.75" x14ac:dyDescent="0.25">
      <c r="A1704" s="58" t="str">
        <f>VLOOKUP('By Town'!D1704,'Towns by Region'!$A$2:$B$360,2,FALSE)</f>
        <v>Hyannis</v>
      </c>
      <c r="B1704" s="58">
        <v>5</v>
      </c>
      <c r="C1704" s="58">
        <v>9176</v>
      </c>
      <c r="D1704" s="49" t="s">
        <v>2438</v>
      </c>
      <c r="E1704" s="49" t="s">
        <v>4739</v>
      </c>
      <c r="F1704" s="45">
        <v>194.03489509960974</v>
      </c>
      <c r="G1704" s="50">
        <v>542</v>
      </c>
    </row>
    <row r="1705" spans="1:7" ht="15.75" x14ac:dyDescent="0.25">
      <c r="A1705" s="58" t="str">
        <f>VLOOKUP('By Town'!D1705,'Towns by Region'!$A$2:$B$360,2,FALSE)</f>
        <v>Hyannis</v>
      </c>
      <c r="B1705" s="58">
        <v>5</v>
      </c>
      <c r="C1705" s="58">
        <v>13838</v>
      </c>
      <c r="D1705" s="49" t="s">
        <v>2438</v>
      </c>
      <c r="E1705" s="49" t="s">
        <v>4704</v>
      </c>
      <c r="F1705" s="45">
        <v>188.28997421354478</v>
      </c>
      <c r="G1705" s="50">
        <v>601</v>
      </c>
    </row>
    <row r="1706" spans="1:7" ht="15.75" x14ac:dyDescent="0.25">
      <c r="A1706" s="58" t="str">
        <f>VLOOKUP('By Town'!D1706,'Towns by Region'!$A$2:$B$360,2,FALSE)</f>
        <v>Hyannis</v>
      </c>
      <c r="B1706" s="58">
        <v>5</v>
      </c>
      <c r="C1706" s="58">
        <v>10588</v>
      </c>
      <c r="D1706" s="49" t="s">
        <v>2438</v>
      </c>
      <c r="E1706" s="49" t="s">
        <v>4754</v>
      </c>
      <c r="F1706" s="45">
        <v>186.1988018812319</v>
      </c>
      <c r="G1706" s="50">
        <v>622</v>
      </c>
    </row>
    <row r="1707" spans="1:7" ht="15.75" x14ac:dyDescent="0.25">
      <c r="A1707" s="58" t="str">
        <f>VLOOKUP('By Town'!D1707,'Towns by Region'!$A$2:$B$360,2,FALSE)</f>
        <v>Hyannis</v>
      </c>
      <c r="B1707" s="58">
        <v>5</v>
      </c>
      <c r="C1707" s="58">
        <v>10589</v>
      </c>
      <c r="D1707" s="49" t="s">
        <v>2438</v>
      </c>
      <c r="E1707" s="49" t="s">
        <v>4754</v>
      </c>
      <c r="F1707" s="45">
        <v>185.86891210539937</v>
      </c>
      <c r="G1707" s="50">
        <v>626</v>
      </c>
    </row>
    <row r="1708" spans="1:7" ht="15.75" x14ac:dyDescent="0.25">
      <c r="A1708" s="58" t="str">
        <f>VLOOKUP('By Town'!D1708,'Towns by Region'!$A$2:$B$360,2,FALSE)</f>
        <v>Hyannis</v>
      </c>
      <c r="B1708" s="58">
        <v>5</v>
      </c>
      <c r="C1708" s="58">
        <v>17877</v>
      </c>
      <c r="D1708" s="49" t="s">
        <v>2438</v>
      </c>
      <c r="E1708" s="49" t="s">
        <v>2653</v>
      </c>
      <c r="F1708" s="45">
        <v>163.03227027818244</v>
      </c>
      <c r="G1708" s="50">
        <v>838</v>
      </c>
    </row>
    <row r="1709" spans="1:7" ht="15.75" x14ac:dyDescent="0.25">
      <c r="A1709" s="58" t="str">
        <f>VLOOKUP('By Town'!D1709,'Towns by Region'!$A$2:$B$360,2,FALSE)</f>
        <v>Hyannis</v>
      </c>
      <c r="B1709" s="58">
        <v>5</v>
      </c>
      <c r="C1709" s="58">
        <v>9153</v>
      </c>
      <c r="D1709" s="49" t="s">
        <v>2438</v>
      </c>
      <c r="E1709" s="49" t="s">
        <v>3009</v>
      </c>
      <c r="F1709" s="45">
        <v>160.90554719409693</v>
      </c>
      <c r="G1709" s="50">
        <v>850</v>
      </c>
    </row>
    <row r="1710" spans="1:7" ht="15.75" x14ac:dyDescent="0.25">
      <c r="A1710" s="58" t="str">
        <f>VLOOKUP('By Town'!D1710,'Towns by Region'!$A$2:$B$360,2,FALSE)</f>
        <v>Hyannis</v>
      </c>
      <c r="B1710" s="58">
        <v>5</v>
      </c>
      <c r="C1710" s="58">
        <v>10591</v>
      </c>
      <c r="D1710" s="49" t="s">
        <v>2438</v>
      </c>
      <c r="E1710" s="49" t="s">
        <v>4754</v>
      </c>
      <c r="F1710" s="45">
        <v>148.57070561298153</v>
      </c>
      <c r="G1710" s="50">
        <v>918</v>
      </c>
    </row>
    <row r="1711" spans="1:7" ht="15.75" x14ac:dyDescent="0.25">
      <c r="A1711" s="58" t="str">
        <f>VLOOKUP('By Town'!D1711,'Towns by Region'!$A$2:$B$360,2,FALSE)</f>
        <v>Hyannis</v>
      </c>
      <c r="B1711" s="58">
        <v>5</v>
      </c>
      <c r="C1711" s="58">
        <v>10590</v>
      </c>
      <c r="D1711" s="49" t="s">
        <v>2438</v>
      </c>
      <c r="E1711" s="49" t="s">
        <v>4754</v>
      </c>
      <c r="F1711" s="45">
        <v>148.23337643872878</v>
      </c>
      <c r="G1711" s="50">
        <v>921</v>
      </c>
    </row>
    <row r="1712" spans="1:7" ht="31.5" x14ac:dyDescent="0.25">
      <c r="A1712" s="58" t="str">
        <f>VLOOKUP('By Town'!D1712,'Towns by Region'!$A$2:$B$360,2,FALSE)</f>
        <v>Hyannis</v>
      </c>
      <c r="B1712" s="58">
        <v>5</v>
      </c>
      <c r="C1712" s="58">
        <v>13562</v>
      </c>
      <c r="D1712" s="49" t="s">
        <v>2438</v>
      </c>
      <c r="E1712" s="49" t="s">
        <v>3058</v>
      </c>
      <c r="F1712" s="45">
        <v>146.8995851479836</v>
      </c>
      <c r="G1712" s="50">
        <v>932</v>
      </c>
    </row>
    <row r="1713" spans="1:7" ht="15.75" x14ac:dyDescent="0.25">
      <c r="A1713" s="58" t="str">
        <f>VLOOKUP('By Town'!D1713,'Towns by Region'!$A$2:$B$360,2,FALSE)</f>
        <v>Hyannis</v>
      </c>
      <c r="B1713" s="58">
        <v>5</v>
      </c>
      <c r="C1713" s="58">
        <v>5838</v>
      </c>
      <c r="D1713" s="49" t="s">
        <v>2438</v>
      </c>
      <c r="E1713" s="49" t="s">
        <v>4814</v>
      </c>
      <c r="F1713" s="45">
        <v>140.36856857839817</v>
      </c>
      <c r="G1713" s="50">
        <v>983</v>
      </c>
    </row>
    <row r="1714" spans="1:7" ht="15.75" x14ac:dyDescent="0.25">
      <c r="A1714" s="58" t="str">
        <f>VLOOKUP('By Town'!D1714,'Towns by Region'!$A$2:$B$360,2,FALSE)</f>
        <v>Hyannis</v>
      </c>
      <c r="B1714" s="58">
        <v>5</v>
      </c>
      <c r="C1714" s="58">
        <v>20920</v>
      </c>
      <c r="D1714" s="49" t="s">
        <v>2438</v>
      </c>
      <c r="E1714" s="49" t="s">
        <v>2488</v>
      </c>
      <c r="F1714" s="45">
        <v>138.51544673786586</v>
      </c>
      <c r="G1714" s="50">
        <v>1004</v>
      </c>
    </row>
    <row r="1715" spans="1:7" ht="15.75" x14ac:dyDescent="0.25">
      <c r="A1715" s="58" t="str">
        <f>VLOOKUP('By Town'!D1715,'Towns by Region'!$A$2:$B$360,2,FALSE)</f>
        <v>Hyannis</v>
      </c>
      <c r="B1715" s="58">
        <v>5</v>
      </c>
      <c r="C1715" s="58">
        <v>16333</v>
      </c>
      <c r="D1715" s="49" t="s">
        <v>2438</v>
      </c>
      <c r="E1715" s="49" t="s">
        <v>3103</v>
      </c>
      <c r="F1715" s="45">
        <v>137.22246362161476</v>
      </c>
      <c r="G1715" s="50">
        <v>1032</v>
      </c>
    </row>
    <row r="1716" spans="1:7" ht="15.75" x14ac:dyDescent="0.25">
      <c r="A1716" s="58" t="str">
        <f>VLOOKUP('By Town'!D1716,'Towns by Region'!$A$2:$B$360,2,FALSE)</f>
        <v>Hyannis</v>
      </c>
      <c r="B1716" s="58">
        <v>5</v>
      </c>
      <c r="C1716" s="58">
        <v>81</v>
      </c>
      <c r="D1716" s="49" t="s">
        <v>2438</v>
      </c>
      <c r="E1716" s="49" t="s">
        <v>3105</v>
      </c>
      <c r="F1716" s="45">
        <v>137.01314193688333</v>
      </c>
      <c r="G1716" s="50">
        <v>1035</v>
      </c>
    </row>
    <row r="1717" spans="1:7" ht="15.75" x14ac:dyDescent="0.25">
      <c r="A1717" s="58" t="str">
        <f>VLOOKUP('By Town'!D1717,'Towns by Region'!$A$2:$B$360,2,FALSE)</f>
        <v>Hyannis</v>
      </c>
      <c r="B1717" s="58">
        <v>5</v>
      </c>
      <c r="C1717" s="58">
        <v>3378</v>
      </c>
      <c r="D1717" s="49" t="s">
        <v>2438</v>
      </c>
      <c r="E1717" s="49" t="s">
        <v>3118</v>
      </c>
      <c r="F1717" s="45">
        <v>135.81117944544431</v>
      </c>
      <c r="G1717" s="50">
        <v>1057</v>
      </c>
    </row>
    <row r="1718" spans="1:7" ht="15.75" x14ac:dyDescent="0.25">
      <c r="A1718" s="58" t="str">
        <f>VLOOKUP('By Town'!D1718,'Towns by Region'!$A$2:$B$360,2,FALSE)</f>
        <v>Hyannis</v>
      </c>
      <c r="B1718" s="58">
        <v>5</v>
      </c>
      <c r="C1718" s="58">
        <v>5839</v>
      </c>
      <c r="D1718" s="49" t="s">
        <v>2438</v>
      </c>
      <c r="E1718" s="49" t="s">
        <v>4814</v>
      </c>
      <c r="F1718" s="45">
        <v>114.98267630493008</v>
      </c>
      <c r="G1718" s="50">
        <v>1144</v>
      </c>
    </row>
    <row r="1719" spans="1:7" ht="15.75" x14ac:dyDescent="0.25">
      <c r="A1719" s="58" t="str">
        <f>VLOOKUP('By Town'!D1719,'Towns by Region'!$A$2:$B$360,2,FALSE)</f>
        <v>Hyannis</v>
      </c>
      <c r="B1719" s="58">
        <v>5</v>
      </c>
      <c r="C1719" s="58">
        <v>8311</v>
      </c>
      <c r="D1719" s="49" t="s">
        <v>2438</v>
      </c>
      <c r="E1719" s="49" t="s">
        <v>3174</v>
      </c>
      <c r="F1719" s="45">
        <v>112.80253382044877</v>
      </c>
      <c r="G1719" s="50">
        <v>1160</v>
      </c>
    </row>
    <row r="1720" spans="1:7" ht="15.75" x14ac:dyDescent="0.25">
      <c r="A1720" s="58" t="str">
        <f>VLOOKUP('By Town'!D1720,'Towns by Region'!$A$2:$B$360,2,FALSE)</f>
        <v>Hyannis</v>
      </c>
      <c r="B1720" s="58">
        <v>5</v>
      </c>
      <c r="C1720" s="58">
        <v>17328</v>
      </c>
      <c r="D1720" s="49" t="s">
        <v>2438</v>
      </c>
      <c r="E1720" s="49" t="s">
        <v>2606</v>
      </c>
      <c r="F1720" s="45">
        <v>83.381968596605134</v>
      </c>
      <c r="G1720" s="50">
        <v>1215</v>
      </c>
    </row>
    <row r="1721" spans="1:7" ht="31.5" x14ac:dyDescent="0.25">
      <c r="A1721" s="58" t="str">
        <f>VLOOKUP('By Town'!D1721,'Towns by Region'!$A$2:$B$360,2,FALSE)</f>
        <v>Hyannis</v>
      </c>
      <c r="B1721" s="58">
        <v>5</v>
      </c>
      <c r="C1721" s="58">
        <v>16931</v>
      </c>
      <c r="D1721" s="49" t="s">
        <v>2438</v>
      </c>
      <c r="E1721" s="49" t="s">
        <v>3215</v>
      </c>
      <c r="F1721" s="45">
        <v>62.321335007922265</v>
      </c>
      <c r="G1721" s="50">
        <v>1244</v>
      </c>
    </row>
    <row r="1722" spans="1:7" ht="15.75" x14ac:dyDescent="0.25">
      <c r="A1722" s="93" t="str">
        <f>VLOOKUP('By Town'!D1722,'Towns by Region'!$A$2:$B$360,2,FALSE)</f>
        <v>Worcester</v>
      </c>
      <c r="B1722" s="93">
        <v>3</v>
      </c>
      <c r="C1722" s="93">
        <v>26638</v>
      </c>
      <c r="D1722" s="23" t="s">
        <v>746</v>
      </c>
      <c r="E1722" s="49" t="s">
        <v>4053</v>
      </c>
      <c r="F1722" s="25">
        <v>297.97991445877784</v>
      </c>
      <c r="G1722" s="23">
        <v>52</v>
      </c>
    </row>
    <row r="1723" spans="1:7" ht="15.75" x14ac:dyDescent="0.25">
      <c r="A1723" s="93" t="str">
        <f>VLOOKUP('By Town'!D1723,'Towns by Region'!$A$2:$B$360,2,FALSE)</f>
        <v>Worcester</v>
      </c>
      <c r="B1723" s="93">
        <v>3</v>
      </c>
      <c r="C1723" s="93">
        <v>12011</v>
      </c>
      <c r="D1723" s="23" t="s">
        <v>746</v>
      </c>
      <c r="E1723" s="49" t="s">
        <v>4056</v>
      </c>
      <c r="F1723" s="25">
        <v>295.69549807964529</v>
      </c>
      <c r="G1723" s="23">
        <v>55</v>
      </c>
    </row>
    <row r="1724" spans="1:7" ht="15.75" x14ac:dyDescent="0.25">
      <c r="A1724" s="93" t="str">
        <f>VLOOKUP('By Town'!D1724,'Towns by Region'!$A$2:$B$360,2,FALSE)</f>
        <v>Worcester</v>
      </c>
      <c r="B1724" s="93">
        <v>3</v>
      </c>
      <c r="C1724" s="93">
        <v>7185</v>
      </c>
      <c r="D1724" s="23" t="s">
        <v>746</v>
      </c>
      <c r="E1724" s="49" t="s">
        <v>4058</v>
      </c>
      <c r="F1724" s="25">
        <v>295.55660919075638</v>
      </c>
      <c r="G1724" s="23">
        <v>57</v>
      </c>
    </row>
    <row r="1725" spans="1:7" ht="15.75" x14ac:dyDescent="0.25">
      <c r="A1725" s="93" t="str">
        <f>VLOOKUP('By Town'!D1725,'Towns by Region'!$A$2:$B$360,2,FALSE)</f>
        <v>Worcester</v>
      </c>
      <c r="B1725" s="93">
        <v>3</v>
      </c>
      <c r="C1725" s="93">
        <v>7186</v>
      </c>
      <c r="D1725" s="23" t="s">
        <v>746</v>
      </c>
      <c r="E1725" s="49" t="s">
        <v>4058</v>
      </c>
      <c r="F1725" s="25">
        <v>295.55660919075638</v>
      </c>
      <c r="G1725" s="23">
        <v>57</v>
      </c>
    </row>
    <row r="1726" spans="1:7" ht="15.75" x14ac:dyDescent="0.25">
      <c r="A1726" s="93" t="str">
        <f>VLOOKUP('By Town'!D1726,'Towns by Region'!$A$2:$B$360,2,FALSE)</f>
        <v>Worcester</v>
      </c>
      <c r="B1726" s="93">
        <v>3</v>
      </c>
      <c r="C1726" s="93">
        <v>26636</v>
      </c>
      <c r="D1726" s="23" t="s">
        <v>746</v>
      </c>
      <c r="E1726" s="49" t="s">
        <v>4084</v>
      </c>
      <c r="F1726" s="25">
        <v>278.10200717599662</v>
      </c>
      <c r="G1726" s="23">
        <v>108</v>
      </c>
    </row>
    <row r="1727" spans="1:7" ht="15.75" x14ac:dyDescent="0.25">
      <c r="A1727" s="93" t="str">
        <f>VLOOKUP('By Town'!D1727,'Towns by Region'!$A$2:$B$360,2,FALSE)</f>
        <v>Worcester</v>
      </c>
      <c r="B1727" s="93">
        <v>3</v>
      </c>
      <c r="C1727" s="93">
        <v>15517</v>
      </c>
      <c r="D1727" s="23" t="s">
        <v>746</v>
      </c>
      <c r="E1727" s="49" t="s">
        <v>4053</v>
      </c>
      <c r="F1727" s="25">
        <v>250.19282200829971</v>
      </c>
      <c r="G1727" s="23">
        <v>208</v>
      </c>
    </row>
    <row r="1728" spans="1:7" ht="15.75" x14ac:dyDescent="0.25">
      <c r="A1728" s="93" t="str">
        <f>VLOOKUP('By Town'!D1728,'Towns by Region'!$A$2:$B$360,2,FALSE)</f>
        <v>Worcester</v>
      </c>
      <c r="B1728" s="93">
        <v>3</v>
      </c>
      <c r="C1728" s="93">
        <v>26637</v>
      </c>
      <c r="D1728" s="23" t="s">
        <v>746</v>
      </c>
      <c r="E1728" s="49" t="s">
        <v>4084</v>
      </c>
      <c r="F1728" s="25">
        <v>238.10200717599662</v>
      </c>
      <c r="G1728" s="23">
        <v>262</v>
      </c>
    </row>
    <row r="1729" spans="1:7" ht="15.75" x14ac:dyDescent="0.25">
      <c r="A1729" s="59" t="str">
        <f>VLOOKUP('By Town'!D1729,'Towns by Region'!$A$2:$B$360,2,FALSE)</f>
        <v>Pittsfield</v>
      </c>
      <c r="B1729" s="59">
        <v>1</v>
      </c>
      <c r="C1729" s="59">
        <v>4379</v>
      </c>
      <c r="D1729" s="48" t="s">
        <v>247</v>
      </c>
      <c r="E1729" s="48" t="s">
        <v>3783</v>
      </c>
      <c r="F1729" s="25">
        <v>76.64959334844626</v>
      </c>
      <c r="G1729" s="23">
        <v>286</v>
      </c>
    </row>
    <row r="1730" spans="1:7" ht="15.75" x14ac:dyDescent="0.25">
      <c r="A1730" s="59" t="str">
        <f>VLOOKUP('By Town'!D1730,'Towns by Region'!$A$2:$B$360,2,FALSE)</f>
        <v>Pittsfield</v>
      </c>
      <c r="B1730" s="59">
        <v>1</v>
      </c>
      <c r="C1730" s="59">
        <v>4380</v>
      </c>
      <c r="D1730" s="48" t="s">
        <v>247</v>
      </c>
      <c r="E1730" s="48" t="s">
        <v>3783</v>
      </c>
      <c r="F1730" s="26">
        <v>76.64959334839179</v>
      </c>
      <c r="G1730" s="21">
        <v>287</v>
      </c>
    </row>
    <row r="1731" spans="1:7" ht="15.75" x14ac:dyDescent="0.25">
      <c r="A1731" s="58" t="str">
        <f>VLOOKUP('By Town'!D1731,'Towns by Region'!$A$2:$B$360,2,FALSE)</f>
        <v>Framingham</v>
      </c>
      <c r="B1731" s="58">
        <v>5</v>
      </c>
      <c r="C1731" s="58">
        <v>11490</v>
      </c>
      <c r="D1731" s="49" t="s">
        <v>2726</v>
      </c>
      <c r="E1731" s="49" t="s">
        <v>2727</v>
      </c>
      <c r="F1731" s="45">
        <v>210.09344515887847</v>
      </c>
      <c r="G1731" s="50">
        <v>393</v>
      </c>
    </row>
    <row r="1732" spans="1:7" ht="15.75" x14ac:dyDescent="0.25">
      <c r="A1732" s="58" t="str">
        <f>VLOOKUP('By Town'!D1732,'Towns by Region'!$A$2:$B$360,2,FALSE)</f>
        <v>Framingham</v>
      </c>
      <c r="B1732" s="58">
        <v>5</v>
      </c>
      <c r="C1732" s="58">
        <v>11491</v>
      </c>
      <c r="D1732" s="49" t="s">
        <v>2726</v>
      </c>
      <c r="E1732" s="49" t="s">
        <v>2727</v>
      </c>
      <c r="F1732" s="45">
        <v>209.9951181561587</v>
      </c>
      <c r="G1732" s="50">
        <v>394</v>
      </c>
    </row>
    <row r="1733" spans="1:7" ht="15.75" x14ac:dyDescent="0.25">
      <c r="A1733" s="58" t="str">
        <f>VLOOKUP('By Town'!D1733,'Towns by Region'!$A$2:$B$360,2,FALSE)</f>
        <v>Framingham</v>
      </c>
      <c r="B1733" s="58">
        <v>5</v>
      </c>
      <c r="C1733" s="58">
        <v>11494</v>
      </c>
      <c r="D1733" s="49" t="s">
        <v>2726</v>
      </c>
      <c r="E1733" s="49" t="s">
        <v>2727</v>
      </c>
      <c r="F1733" s="45">
        <v>209.51630467744343</v>
      </c>
      <c r="G1733" s="50">
        <v>399</v>
      </c>
    </row>
    <row r="1734" spans="1:7" ht="15.75" x14ac:dyDescent="0.25">
      <c r="A1734" s="58" t="str">
        <f>VLOOKUP('By Town'!D1734,'Towns by Region'!$A$2:$B$360,2,FALSE)</f>
        <v>Framingham</v>
      </c>
      <c r="B1734" s="58">
        <v>5</v>
      </c>
      <c r="C1734" s="58">
        <v>11499</v>
      </c>
      <c r="D1734" s="49" t="s">
        <v>2726</v>
      </c>
      <c r="E1734" s="49" t="s">
        <v>2727</v>
      </c>
      <c r="F1734" s="45">
        <v>209.45485563271529</v>
      </c>
      <c r="G1734" s="50">
        <v>402</v>
      </c>
    </row>
    <row r="1735" spans="1:7" ht="15.75" x14ac:dyDescent="0.25">
      <c r="A1735" s="58" t="str">
        <f>VLOOKUP('By Town'!D1735,'Towns by Region'!$A$2:$B$360,2,FALSE)</f>
        <v>Framingham</v>
      </c>
      <c r="B1735" s="58">
        <v>5</v>
      </c>
      <c r="C1735" s="58">
        <v>7650</v>
      </c>
      <c r="D1735" s="49" t="s">
        <v>2726</v>
      </c>
      <c r="E1735" s="49" t="s">
        <v>2747</v>
      </c>
      <c r="F1735" s="45">
        <v>206.59107254455054</v>
      </c>
      <c r="G1735" s="50">
        <v>420</v>
      </c>
    </row>
    <row r="1736" spans="1:7" ht="15.75" x14ac:dyDescent="0.25">
      <c r="A1736" s="58" t="str">
        <f>VLOOKUP('By Town'!D1736,'Towns by Region'!$A$2:$B$360,2,FALSE)</f>
        <v>Framingham</v>
      </c>
      <c r="B1736" s="58">
        <v>5</v>
      </c>
      <c r="C1736" s="58">
        <v>7647</v>
      </c>
      <c r="D1736" s="49" t="s">
        <v>2726</v>
      </c>
      <c r="E1736" s="49" t="s">
        <v>2747</v>
      </c>
      <c r="F1736" s="45">
        <v>206.17017195522402</v>
      </c>
      <c r="G1736" s="50">
        <v>421</v>
      </c>
    </row>
    <row r="1737" spans="1:7" ht="15.75" x14ac:dyDescent="0.25">
      <c r="A1737" s="58" t="str">
        <f>VLOOKUP('By Town'!D1737,'Towns by Region'!$A$2:$B$360,2,FALSE)</f>
        <v>Framingham</v>
      </c>
      <c r="B1737" s="58">
        <v>5</v>
      </c>
      <c r="C1737" s="58">
        <v>11500</v>
      </c>
      <c r="D1737" s="49" t="s">
        <v>2726</v>
      </c>
      <c r="E1737" s="49" t="s">
        <v>2727</v>
      </c>
      <c r="F1737" s="45">
        <v>201.19578286656082</v>
      </c>
      <c r="G1737" s="50">
        <v>493</v>
      </c>
    </row>
    <row r="1738" spans="1:7" ht="15.75" x14ac:dyDescent="0.25">
      <c r="A1738" s="58" t="str">
        <f>VLOOKUP('By Town'!D1738,'Towns by Region'!$A$2:$B$360,2,FALSE)</f>
        <v>Framingham</v>
      </c>
      <c r="B1738" s="58">
        <v>5</v>
      </c>
      <c r="C1738" s="58">
        <v>23906</v>
      </c>
      <c r="D1738" s="49" t="s">
        <v>2726</v>
      </c>
      <c r="E1738" s="49" t="s">
        <v>2860</v>
      </c>
      <c r="F1738" s="45">
        <v>188.05263104966463</v>
      </c>
      <c r="G1738" s="50">
        <v>604</v>
      </c>
    </row>
    <row r="1739" spans="1:7" ht="15.75" x14ac:dyDescent="0.25">
      <c r="A1739" s="58" t="str">
        <f>VLOOKUP('By Town'!D1739,'Towns by Region'!$A$2:$B$360,2,FALSE)</f>
        <v>Framingham</v>
      </c>
      <c r="B1739" s="58">
        <v>5</v>
      </c>
      <c r="C1739" s="58">
        <v>7648</v>
      </c>
      <c r="D1739" s="49" t="s">
        <v>2726</v>
      </c>
      <c r="E1739" s="49" t="s">
        <v>2747</v>
      </c>
      <c r="F1739" s="45">
        <v>181.00833149698636</v>
      </c>
      <c r="G1739" s="50">
        <v>670</v>
      </c>
    </row>
    <row r="1740" spans="1:7" ht="15.75" x14ac:dyDescent="0.25">
      <c r="A1740" s="58" t="str">
        <f>VLOOKUP('By Town'!D1740,'Towns by Region'!$A$2:$B$360,2,FALSE)</f>
        <v>Framingham</v>
      </c>
      <c r="B1740" s="58">
        <v>5</v>
      </c>
      <c r="C1740" s="58">
        <v>23911</v>
      </c>
      <c r="D1740" s="49" t="s">
        <v>2726</v>
      </c>
      <c r="E1740" s="49" t="s">
        <v>2860</v>
      </c>
      <c r="F1740" s="45">
        <v>176.78970182929072</v>
      </c>
      <c r="G1740" s="50">
        <v>718</v>
      </c>
    </row>
    <row r="1741" spans="1:7" ht="15.75" x14ac:dyDescent="0.25">
      <c r="A1741" s="58" t="str">
        <f>VLOOKUP('By Town'!D1741,'Towns by Region'!$A$2:$B$360,2,FALSE)</f>
        <v>Framingham</v>
      </c>
      <c r="B1741" s="58">
        <v>5</v>
      </c>
      <c r="C1741" s="58">
        <v>11496</v>
      </c>
      <c r="D1741" s="49" t="s">
        <v>2726</v>
      </c>
      <c r="E1741" s="49" t="s">
        <v>2727</v>
      </c>
      <c r="F1741" s="45">
        <v>170.08945135770782</v>
      </c>
      <c r="G1741" s="50">
        <v>781</v>
      </c>
    </row>
    <row r="1742" spans="1:7" ht="15.75" x14ac:dyDescent="0.25">
      <c r="A1742" s="58" t="str">
        <f>VLOOKUP('By Town'!D1742,'Towns by Region'!$A$2:$B$360,2,FALSE)</f>
        <v>Framingham</v>
      </c>
      <c r="B1742" s="58">
        <v>5</v>
      </c>
      <c r="C1742" s="58">
        <v>11497</v>
      </c>
      <c r="D1742" s="49" t="s">
        <v>2726</v>
      </c>
      <c r="E1742" s="49" t="s">
        <v>2727</v>
      </c>
      <c r="F1742" s="45">
        <v>169.52151442347068</v>
      </c>
      <c r="G1742" s="50">
        <v>789</v>
      </c>
    </row>
    <row r="1743" spans="1:7" ht="15.75" x14ac:dyDescent="0.25">
      <c r="A1743" s="58" t="str">
        <f>VLOOKUP('By Town'!D1743,'Towns by Region'!$A$2:$B$360,2,FALSE)</f>
        <v>Framingham</v>
      </c>
      <c r="B1743" s="58">
        <v>5</v>
      </c>
      <c r="C1743" s="58">
        <v>7645</v>
      </c>
      <c r="D1743" s="49" t="s">
        <v>2726</v>
      </c>
      <c r="E1743" s="49" t="s">
        <v>2747</v>
      </c>
      <c r="F1743" s="45">
        <v>166.63813242800552</v>
      </c>
      <c r="G1743" s="50">
        <v>808</v>
      </c>
    </row>
    <row r="1744" spans="1:7" ht="15.75" x14ac:dyDescent="0.25">
      <c r="A1744" s="58" t="str">
        <f>VLOOKUP('By Town'!D1744,'Towns by Region'!$A$2:$B$360,2,FALSE)</f>
        <v>Framingham</v>
      </c>
      <c r="B1744" s="58">
        <v>5</v>
      </c>
      <c r="C1744" s="58">
        <v>7646</v>
      </c>
      <c r="D1744" s="49" t="s">
        <v>2726</v>
      </c>
      <c r="E1744" s="49" t="s">
        <v>2747</v>
      </c>
      <c r="F1744" s="45">
        <v>166.17434371754968</v>
      </c>
      <c r="G1744" s="50">
        <v>809</v>
      </c>
    </row>
    <row r="1745" spans="1:7" ht="15.75" x14ac:dyDescent="0.25">
      <c r="A1745" s="58" t="str">
        <f>VLOOKUP('By Town'!D1745,'Towns by Region'!$A$2:$B$360,2,FALSE)</f>
        <v>Framingham</v>
      </c>
      <c r="B1745" s="58">
        <v>5</v>
      </c>
      <c r="C1745" s="58">
        <v>11493</v>
      </c>
      <c r="D1745" s="49" t="s">
        <v>2726</v>
      </c>
      <c r="E1745" s="49" t="s">
        <v>2727</v>
      </c>
      <c r="F1745" s="45">
        <v>161.22009680092427</v>
      </c>
      <c r="G1745" s="50">
        <v>846</v>
      </c>
    </row>
    <row r="1746" spans="1:7" ht="15.75" x14ac:dyDescent="0.25">
      <c r="A1746" s="93" t="str">
        <f>VLOOKUP('By Town'!D1746,'Towns by Region'!$A$2:$B$360,2,FALSE)</f>
        <v>Framingham</v>
      </c>
      <c r="B1746" s="93">
        <v>3</v>
      </c>
      <c r="C1746" s="93">
        <v>3786</v>
      </c>
      <c r="D1746" s="23" t="s">
        <v>769</v>
      </c>
      <c r="E1746" s="49" t="s">
        <v>4072</v>
      </c>
      <c r="F1746" s="25">
        <v>282.7612242262993</v>
      </c>
      <c r="G1746" s="23">
        <v>86</v>
      </c>
    </row>
    <row r="1747" spans="1:7" ht="15.75" x14ac:dyDescent="0.25">
      <c r="A1747" s="93" t="str">
        <f>VLOOKUP('By Town'!D1747,'Towns by Region'!$A$2:$B$360,2,FALSE)</f>
        <v>Framingham</v>
      </c>
      <c r="B1747" s="93">
        <v>3</v>
      </c>
      <c r="C1747" s="93">
        <v>3788</v>
      </c>
      <c r="D1747" s="23" t="s">
        <v>769</v>
      </c>
      <c r="E1747" s="49" t="s">
        <v>4072</v>
      </c>
      <c r="F1747" s="25">
        <v>282.7612242262993</v>
      </c>
      <c r="G1747" s="23">
        <v>86</v>
      </c>
    </row>
    <row r="1748" spans="1:7" ht="15.75" x14ac:dyDescent="0.25">
      <c r="A1748" s="93" t="str">
        <f>VLOOKUP('By Town'!D1748,'Towns by Region'!$A$2:$B$360,2,FALSE)</f>
        <v>Framingham</v>
      </c>
      <c r="B1748" s="93">
        <v>3</v>
      </c>
      <c r="C1748" s="93">
        <v>3787</v>
      </c>
      <c r="D1748" s="23" t="s">
        <v>769</v>
      </c>
      <c r="E1748" s="49" t="s">
        <v>4073</v>
      </c>
      <c r="F1748" s="25">
        <v>282.443763908839</v>
      </c>
      <c r="G1748" s="23">
        <v>89</v>
      </c>
    </row>
    <row r="1749" spans="1:7" ht="15.75" x14ac:dyDescent="0.25">
      <c r="A1749" s="93" t="str">
        <f>VLOOKUP('By Town'!D1749,'Towns by Region'!$A$2:$B$360,2,FALSE)</f>
        <v>Framingham</v>
      </c>
      <c r="B1749" s="93">
        <v>3</v>
      </c>
      <c r="C1749" s="93">
        <v>3790</v>
      </c>
      <c r="D1749" s="23" t="s">
        <v>769</v>
      </c>
      <c r="E1749" s="49" t="s">
        <v>4074</v>
      </c>
      <c r="F1749" s="25">
        <v>282.443763908839</v>
      </c>
      <c r="G1749" s="23">
        <v>89</v>
      </c>
    </row>
    <row r="1750" spans="1:7" ht="15.75" x14ac:dyDescent="0.25">
      <c r="A1750" s="93" t="str">
        <f>VLOOKUP('By Town'!D1750,'Towns by Region'!$A$2:$B$360,2,FALSE)</f>
        <v>Framingham</v>
      </c>
      <c r="B1750" s="93">
        <v>3</v>
      </c>
      <c r="C1750" s="93">
        <v>3784</v>
      </c>
      <c r="D1750" s="23" t="s">
        <v>769</v>
      </c>
      <c r="E1750" s="49" t="s">
        <v>4075</v>
      </c>
      <c r="F1750" s="25">
        <v>282.40408136915647</v>
      </c>
      <c r="G1750" s="23">
        <v>91</v>
      </c>
    </row>
    <row r="1751" spans="1:7" ht="15.75" x14ac:dyDescent="0.25">
      <c r="A1751" s="93" t="str">
        <f>VLOOKUP('By Town'!D1751,'Towns by Region'!$A$2:$B$360,2,FALSE)</f>
        <v>Framingham</v>
      </c>
      <c r="B1751" s="93">
        <v>3</v>
      </c>
      <c r="C1751" s="93">
        <v>3791</v>
      </c>
      <c r="D1751" s="23" t="s">
        <v>769</v>
      </c>
      <c r="E1751" s="49" t="s">
        <v>4075</v>
      </c>
      <c r="F1751" s="25">
        <v>282.40408136915647</v>
      </c>
      <c r="G1751" s="23">
        <v>91</v>
      </c>
    </row>
    <row r="1752" spans="1:7" ht="15.75" x14ac:dyDescent="0.25">
      <c r="A1752" s="93" t="str">
        <f>VLOOKUP('By Town'!D1752,'Towns by Region'!$A$2:$B$360,2,FALSE)</f>
        <v>Framingham</v>
      </c>
      <c r="B1752" s="93">
        <v>3</v>
      </c>
      <c r="C1752" s="93">
        <v>23946</v>
      </c>
      <c r="D1752" s="23" t="s">
        <v>769</v>
      </c>
      <c r="E1752" s="49" t="s">
        <v>4078</v>
      </c>
      <c r="F1752" s="25">
        <v>281.57923893920332</v>
      </c>
      <c r="G1752" s="23">
        <v>96</v>
      </c>
    </row>
    <row r="1753" spans="1:7" ht="15.75" x14ac:dyDescent="0.25">
      <c r="A1753" s="93" t="str">
        <f>VLOOKUP('By Town'!D1753,'Towns by Region'!$A$2:$B$360,2,FALSE)</f>
        <v>Framingham</v>
      </c>
      <c r="B1753" s="93">
        <v>3</v>
      </c>
      <c r="C1753" s="93">
        <v>22160</v>
      </c>
      <c r="D1753" s="23" t="s">
        <v>769</v>
      </c>
      <c r="E1753" s="49" t="s">
        <v>4080</v>
      </c>
      <c r="F1753" s="25">
        <v>280.31281152788659</v>
      </c>
      <c r="G1753" s="23">
        <v>99</v>
      </c>
    </row>
    <row r="1754" spans="1:7" ht="15.75" x14ac:dyDescent="0.25">
      <c r="A1754" s="93" t="str">
        <f>VLOOKUP('By Town'!D1754,'Towns by Region'!$A$2:$B$360,2,FALSE)</f>
        <v>Framingham</v>
      </c>
      <c r="B1754" s="93">
        <v>3</v>
      </c>
      <c r="C1754" s="93">
        <v>22158</v>
      </c>
      <c r="D1754" s="23" t="s">
        <v>769</v>
      </c>
      <c r="E1754" s="49" t="s">
        <v>4081</v>
      </c>
      <c r="F1754" s="25">
        <v>279.9358274009025</v>
      </c>
      <c r="G1754" s="23">
        <v>100</v>
      </c>
    </row>
    <row r="1755" spans="1:7" ht="15.75" x14ac:dyDescent="0.25">
      <c r="A1755" s="93" t="str">
        <f>VLOOKUP('By Town'!D1755,'Towns by Region'!$A$2:$B$360,2,FALSE)</f>
        <v>Framingham</v>
      </c>
      <c r="B1755" s="93">
        <v>3</v>
      </c>
      <c r="C1755" s="93">
        <v>22159</v>
      </c>
      <c r="D1755" s="23" t="s">
        <v>769</v>
      </c>
      <c r="E1755" s="49" t="s">
        <v>4080</v>
      </c>
      <c r="F1755" s="25">
        <v>279.9358274009025</v>
      </c>
      <c r="G1755" s="23">
        <v>100</v>
      </c>
    </row>
    <row r="1756" spans="1:7" ht="15.75" x14ac:dyDescent="0.25">
      <c r="A1756" s="93" t="str">
        <f>VLOOKUP('By Town'!D1756,'Towns by Region'!$A$2:$B$360,2,FALSE)</f>
        <v>Framingham</v>
      </c>
      <c r="B1756" s="93">
        <v>3</v>
      </c>
      <c r="C1756" s="93">
        <v>23942</v>
      </c>
      <c r="D1756" s="23" t="s">
        <v>769</v>
      </c>
      <c r="E1756" s="49" t="s">
        <v>4078</v>
      </c>
      <c r="F1756" s="25">
        <v>278.95170041677551</v>
      </c>
      <c r="G1756" s="23">
        <v>103</v>
      </c>
    </row>
    <row r="1757" spans="1:7" ht="15.75" x14ac:dyDescent="0.25">
      <c r="A1757" s="93" t="str">
        <f>VLOOKUP('By Town'!D1757,'Towns by Region'!$A$2:$B$360,2,FALSE)</f>
        <v>Framingham</v>
      </c>
      <c r="B1757" s="93">
        <v>3</v>
      </c>
      <c r="C1757" s="93">
        <v>23940</v>
      </c>
      <c r="D1757" s="23" t="s">
        <v>769</v>
      </c>
      <c r="E1757" s="49" t="s">
        <v>4082</v>
      </c>
      <c r="F1757" s="25">
        <v>278.91257227253664</v>
      </c>
      <c r="G1757" s="23">
        <v>104</v>
      </c>
    </row>
    <row r="1758" spans="1:7" ht="15.75" x14ac:dyDescent="0.25">
      <c r="A1758" s="93" t="str">
        <f>VLOOKUP('By Town'!D1758,'Towns by Region'!$A$2:$B$360,2,FALSE)</f>
        <v>Framingham</v>
      </c>
      <c r="B1758" s="93">
        <v>3</v>
      </c>
      <c r="C1758" s="93">
        <v>23945</v>
      </c>
      <c r="D1758" s="23" t="s">
        <v>769</v>
      </c>
      <c r="E1758" s="49" t="s">
        <v>4082</v>
      </c>
      <c r="F1758" s="25">
        <v>278.91257227253664</v>
      </c>
      <c r="G1758" s="23">
        <v>104</v>
      </c>
    </row>
    <row r="1759" spans="1:7" ht="15.75" x14ac:dyDescent="0.25">
      <c r="A1759" s="93" t="str">
        <f>VLOOKUP('By Town'!D1759,'Towns by Region'!$A$2:$B$360,2,FALSE)</f>
        <v>Framingham</v>
      </c>
      <c r="B1759" s="93">
        <v>3</v>
      </c>
      <c r="C1759" s="93">
        <v>23944</v>
      </c>
      <c r="D1759" s="23" t="s">
        <v>769</v>
      </c>
      <c r="E1759" s="49" t="s">
        <v>4083</v>
      </c>
      <c r="F1759" s="25">
        <v>278.73344644852153</v>
      </c>
      <c r="G1759" s="23">
        <v>106</v>
      </c>
    </row>
    <row r="1760" spans="1:7" ht="15.75" x14ac:dyDescent="0.25">
      <c r="A1760" s="93" t="str">
        <f>VLOOKUP('By Town'!D1760,'Towns by Region'!$A$2:$B$360,2,FALSE)</f>
        <v>Framingham</v>
      </c>
      <c r="B1760" s="93">
        <v>3</v>
      </c>
      <c r="C1760" s="93">
        <v>23950</v>
      </c>
      <c r="D1760" s="23" t="s">
        <v>769</v>
      </c>
      <c r="E1760" s="49" t="s">
        <v>4085</v>
      </c>
      <c r="F1760" s="25">
        <v>277.76177862174296</v>
      </c>
      <c r="G1760" s="23">
        <v>109</v>
      </c>
    </row>
    <row r="1761" spans="1:7" ht="15.75" x14ac:dyDescent="0.25">
      <c r="A1761" s="93" t="str">
        <f>VLOOKUP('By Town'!D1761,'Towns by Region'!$A$2:$B$360,2,FALSE)</f>
        <v>Framingham</v>
      </c>
      <c r="B1761" s="93">
        <v>3</v>
      </c>
      <c r="C1761" s="93">
        <v>23951</v>
      </c>
      <c r="D1761" s="23" t="s">
        <v>769</v>
      </c>
      <c r="E1761" s="49" t="s">
        <v>4085</v>
      </c>
      <c r="F1761" s="25">
        <v>277.76177862174296</v>
      </c>
      <c r="G1761" s="23">
        <v>109</v>
      </c>
    </row>
    <row r="1762" spans="1:7" ht="15.75" x14ac:dyDescent="0.25">
      <c r="A1762" s="93" t="str">
        <f>VLOOKUP('By Town'!D1762,'Towns by Region'!$A$2:$B$360,2,FALSE)</f>
        <v>Framingham</v>
      </c>
      <c r="B1762" s="93">
        <v>3</v>
      </c>
      <c r="C1762" s="93">
        <v>18945</v>
      </c>
      <c r="D1762" s="23" t="s">
        <v>769</v>
      </c>
      <c r="E1762" s="49" t="s">
        <v>4086</v>
      </c>
      <c r="F1762" s="25">
        <v>277.72209608206043</v>
      </c>
      <c r="G1762" s="23">
        <v>111</v>
      </c>
    </row>
    <row r="1763" spans="1:7" ht="15.75" x14ac:dyDescent="0.25">
      <c r="A1763" s="93" t="str">
        <f>VLOOKUP('By Town'!D1763,'Towns by Region'!$A$2:$B$360,2,FALSE)</f>
        <v>Framingham</v>
      </c>
      <c r="B1763" s="93">
        <v>3</v>
      </c>
      <c r="C1763" s="93">
        <v>18949</v>
      </c>
      <c r="D1763" s="23" t="s">
        <v>769</v>
      </c>
      <c r="E1763" s="49" t="s">
        <v>4086</v>
      </c>
      <c r="F1763" s="25">
        <v>277.72209608206043</v>
      </c>
      <c r="G1763" s="23">
        <v>111</v>
      </c>
    </row>
    <row r="1764" spans="1:7" ht="15.75" x14ac:dyDescent="0.25">
      <c r="A1764" s="93" t="str">
        <f>VLOOKUP('By Town'!D1764,'Towns by Region'!$A$2:$B$360,2,FALSE)</f>
        <v>Framingham</v>
      </c>
      <c r="B1764" s="93">
        <v>3</v>
      </c>
      <c r="C1764" s="93">
        <v>22826</v>
      </c>
      <c r="D1764" s="23" t="s">
        <v>769</v>
      </c>
      <c r="E1764" s="49" t="s">
        <v>4092</v>
      </c>
      <c r="F1764" s="25">
        <v>274.89503030799801</v>
      </c>
      <c r="G1764" s="23">
        <v>122</v>
      </c>
    </row>
    <row r="1765" spans="1:7" ht="15.75" x14ac:dyDescent="0.25">
      <c r="A1765" s="93" t="str">
        <f>VLOOKUP('By Town'!D1765,'Towns by Region'!$A$2:$B$360,2,FALSE)</f>
        <v>Framingham</v>
      </c>
      <c r="B1765" s="93">
        <v>3</v>
      </c>
      <c r="C1765" s="93">
        <v>22828</v>
      </c>
      <c r="D1765" s="23" t="s">
        <v>769</v>
      </c>
      <c r="E1765" s="49" t="s">
        <v>4092</v>
      </c>
      <c r="F1765" s="25">
        <v>274.89503030799801</v>
      </c>
      <c r="G1765" s="23">
        <v>122</v>
      </c>
    </row>
    <row r="1766" spans="1:7" ht="15.75" x14ac:dyDescent="0.25">
      <c r="A1766" s="93" t="str">
        <f>VLOOKUP('By Town'!D1766,'Towns by Region'!$A$2:$B$360,2,FALSE)</f>
        <v>Framingham</v>
      </c>
      <c r="B1766" s="93">
        <v>3</v>
      </c>
      <c r="C1766" s="93">
        <v>3785</v>
      </c>
      <c r="D1766" s="23" t="s">
        <v>769</v>
      </c>
      <c r="E1766" s="49" t="s">
        <v>4074</v>
      </c>
      <c r="F1766" s="25">
        <v>273.61448950203288</v>
      </c>
      <c r="G1766" s="23">
        <v>128</v>
      </c>
    </row>
    <row r="1767" spans="1:7" ht="15.75" x14ac:dyDescent="0.25">
      <c r="A1767" s="93" t="str">
        <f>VLOOKUP('By Town'!D1767,'Towns by Region'!$A$2:$B$360,2,FALSE)</f>
        <v>Framingham</v>
      </c>
      <c r="B1767" s="93">
        <v>3</v>
      </c>
      <c r="C1767" s="93">
        <v>22156</v>
      </c>
      <c r="D1767" s="23" t="s">
        <v>769</v>
      </c>
      <c r="E1767" s="49" t="s">
        <v>4094</v>
      </c>
      <c r="F1767" s="25">
        <v>271.48353712108047</v>
      </c>
      <c r="G1767" s="23">
        <v>131</v>
      </c>
    </row>
    <row r="1768" spans="1:7" ht="15.75" x14ac:dyDescent="0.25">
      <c r="A1768" s="93" t="str">
        <f>VLOOKUP('By Town'!D1768,'Towns by Region'!$A$2:$B$360,2,FALSE)</f>
        <v>Framingham</v>
      </c>
      <c r="B1768" s="93">
        <v>3</v>
      </c>
      <c r="C1768" s="93">
        <v>23949</v>
      </c>
      <c r="D1768" s="23" t="s">
        <v>769</v>
      </c>
      <c r="E1768" s="49" t="s">
        <v>4083</v>
      </c>
      <c r="F1768" s="25">
        <v>269.90417204171541</v>
      </c>
      <c r="G1768" s="23">
        <v>139</v>
      </c>
    </row>
    <row r="1769" spans="1:7" ht="31.5" x14ac:dyDescent="0.25">
      <c r="A1769" s="93" t="str">
        <f>VLOOKUP('By Town'!D1769,'Towns by Region'!$A$2:$B$360,2,FALSE)</f>
        <v>Framingham</v>
      </c>
      <c r="B1769" s="93">
        <v>3</v>
      </c>
      <c r="C1769" s="93">
        <v>4771</v>
      </c>
      <c r="D1769" s="23" t="s">
        <v>769</v>
      </c>
      <c r="E1769" s="49" t="s">
        <v>4098</v>
      </c>
      <c r="F1769" s="25">
        <v>269.0043524482619</v>
      </c>
      <c r="G1769" s="23">
        <v>141</v>
      </c>
    </row>
    <row r="1770" spans="1:7" ht="15.75" x14ac:dyDescent="0.25">
      <c r="A1770" s="93" t="str">
        <f>VLOOKUP('By Town'!D1770,'Towns by Region'!$A$2:$B$360,2,FALSE)</f>
        <v>Framingham</v>
      </c>
      <c r="B1770" s="93">
        <v>3</v>
      </c>
      <c r="C1770" s="93">
        <v>22825</v>
      </c>
      <c r="D1770" s="23" t="s">
        <v>769</v>
      </c>
      <c r="E1770" s="49" t="s">
        <v>4101</v>
      </c>
      <c r="F1770" s="25">
        <v>267.59419173356389</v>
      </c>
      <c r="G1770" s="23">
        <v>145</v>
      </c>
    </row>
    <row r="1771" spans="1:7" ht="15.75" x14ac:dyDescent="0.25">
      <c r="A1771" s="93" t="str">
        <f>VLOOKUP('By Town'!D1771,'Towns by Region'!$A$2:$B$360,2,FALSE)</f>
        <v>Framingham</v>
      </c>
      <c r="B1771" s="93">
        <v>3</v>
      </c>
      <c r="C1771" s="93">
        <v>22827</v>
      </c>
      <c r="D1771" s="23" t="s">
        <v>769</v>
      </c>
      <c r="E1771" s="49" t="s">
        <v>4101</v>
      </c>
      <c r="F1771" s="25">
        <v>267.59419173356389</v>
      </c>
      <c r="G1771" s="23">
        <v>145</v>
      </c>
    </row>
    <row r="1772" spans="1:7" ht="15.75" x14ac:dyDescent="0.25">
      <c r="A1772" s="93" t="str">
        <f>VLOOKUP('By Town'!D1772,'Towns by Region'!$A$2:$B$360,2,FALSE)</f>
        <v>Framingham</v>
      </c>
      <c r="B1772" s="93">
        <v>3</v>
      </c>
      <c r="C1772" s="93">
        <v>10982</v>
      </c>
      <c r="D1772" s="23" t="s">
        <v>769</v>
      </c>
      <c r="E1772" s="49" t="s">
        <v>4105</v>
      </c>
      <c r="F1772" s="25">
        <v>262.79335315912977</v>
      </c>
      <c r="G1772" s="23">
        <v>155</v>
      </c>
    </row>
    <row r="1773" spans="1:7" ht="15.75" x14ac:dyDescent="0.25">
      <c r="A1773" s="93" t="str">
        <f>VLOOKUP('By Town'!D1773,'Towns by Region'!$A$2:$B$360,2,FALSE)</f>
        <v>Framingham</v>
      </c>
      <c r="B1773" s="93">
        <v>3</v>
      </c>
      <c r="C1773" s="93">
        <v>10986</v>
      </c>
      <c r="D1773" s="23" t="s">
        <v>769</v>
      </c>
      <c r="E1773" s="49" t="s">
        <v>4105</v>
      </c>
      <c r="F1773" s="25">
        <v>262.79335315912977</v>
      </c>
      <c r="G1773" s="23">
        <v>155</v>
      </c>
    </row>
    <row r="1774" spans="1:7" ht="15.75" x14ac:dyDescent="0.25">
      <c r="A1774" s="93" t="str">
        <f>VLOOKUP('By Town'!D1774,'Towns by Region'!$A$2:$B$360,2,FALSE)</f>
        <v>Framingham</v>
      </c>
      <c r="B1774" s="93">
        <v>3</v>
      </c>
      <c r="C1774" s="93">
        <v>10981</v>
      </c>
      <c r="D1774" s="23" t="s">
        <v>769</v>
      </c>
      <c r="E1774" s="49" t="s">
        <v>4118</v>
      </c>
      <c r="F1774" s="25">
        <v>256.8814034735999</v>
      </c>
      <c r="G1774" s="23">
        <v>180</v>
      </c>
    </row>
    <row r="1775" spans="1:7" ht="15.75" x14ac:dyDescent="0.25">
      <c r="A1775" s="93" t="str">
        <f>VLOOKUP('By Town'!D1775,'Towns by Region'!$A$2:$B$360,2,FALSE)</f>
        <v>Framingham</v>
      </c>
      <c r="B1775" s="93">
        <v>3</v>
      </c>
      <c r="C1775" s="93">
        <v>10983</v>
      </c>
      <c r="D1775" s="23" t="s">
        <v>769</v>
      </c>
      <c r="E1775" s="49" t="s">
        <v>4118</v>
      </c>
      <c r="F1775" s="25">
        <v>256.8814034735999</v>
      </c>
      <c r="G1775" s="23">
        <v>180</v>
      </c>
    </row>
    <row r="1776" spans="1:7" ht="15.75" x14ac:dyDescent="0.25">
      <c r="A1776" s="93" t="str">
        <f>VLOOKUP('By Town'!D1776,'Towns by Region'!$A$2:$B$360,2,FALSE)</f>
        <v>Framingham</v>
      </c>
      <c r="B1776" s="93">
        <v>3</v>
      </c>
      <c r="C1776" s="93">
        <v>9079</v>
      </c>
      <c r="D1776" s="23" t="s">
        <v>769</v>
      </c>
      <c r="E1776" s="49" t="s">
        <v>4122</v>
      </c>
      <c r="F1776" s="25">
        <v>252.87421569282685</v>
      </c>
      <c r="G1776" s="23">
        <v>192</v>
      </c>
    </row>
    <row r="1777" spans="1:7" ht="15.75" x14ac:dyDescent="0.25">
      <c r="A1777" s="93" t="str">
        <f>VLOOKUP('By Town'!D1777,'Towns by Region'!$A$2:$B$360,2,FALSE)</f>
        <v>Framingham</v>
      </c>
      <c r="B1777" s="93">
        <v>3</v>
      </c>
      <c r="C1777" s="93">
        <v>9085</v>
      </c>
      <c r="D1777" s="23" t="s">
        <v>769</v>
      </c>
      <c r="E1777" s="49" t="s">
        <v>4123</v>
      </c>
      <c r="F1777" s="25">
        <v>252.87421569282685</v>
      </c>
      <c r="G1777" s="23">
        <v>192</v>
      </c>
    </row>
    <row r="1778" spans="1:7" ht="15.75" x14ac:dyDescent="0.25">
      <c r="A1778" s="93" t="str">
        <f>VLOOKUP('By Town'!D1778,'Towns by Region'!$A$2:$B$360,2,FALSE)</f>
        <v>Framingham</v>
      </c>
      <c r="B1778" s="93">
        <v>3</v>
      </c>
      <c r="C1778" s="93">
        <v>9089</v>
      </c>
      <c r="D1778" s="23" t="s">
        <v>769</v>
      </c>
      <c r="E1778" s="49" t="s">
        <v>4123</v>
      </c>
      <c r="F1778" s="25">
        <v>252.87421569282685</v>
      </c>
      <c r="G1778" s="23">
        <v>192</v>
      </c>
    </row>
    <row r="1779" spans="1:7" ht="15.75" x14ac:dyDescent="0.25">
      <c r="A1779" s="93" t="str">
        <f>VLOOKUP('By Town'!D1779,'Towns by Region'!$A$2:$B$360,2,FALSE)</f>
        <v>Framingham</v>
      </c>
      <c r="B1779" s="93">
        <v>3</v>
      </c>
      <c r="C1779" s="93">
        <v>9090</v>
      </c>
      <c r="D1779" s="23" t="s">
        <v>769</v>
      </c>
      <c r="E1779" s="49" t="s">
        <v>4122</v>
      </c>
      <c r="F1779" s="25">
        <v>252.87421569282685</v>
      </c>
      <c r="G1779" s="23">
        <v>192</v>
      </c>
    </row>
    <row r="1780" spans="1:7" ht="15.75" x14ac:dyDescent="0.25">
      <c r="A1780" s="93" t="str">
        <f>VLOOKUP('By Town'!D1780,'Towns by Region'!$A$2:$B$360,2,FALSE)</f>
        <v>Framingham</v>
      </c>
      <c r="B1780" s="93">
        <v>3</v>
      </c>
      <c r="C1780" s="93">
        <v>16143</v>
      </c>
      <c r="D1780" s="23" t="s">
        <v>769</v>
      </c>
      <c r="E1780" s="49" t="s">
        <v>4124</v>
      </c>
      <c r="F1780" s="25">
        <v>252.87421569282685</v>
      </c>
      <c r="G1780" s="23">
        <v>192</v>
      </c>
    </row>
    <row r="1781" spans="1:7" ht="15.75" x14ac:dyDescent="0.25">
      <c r="A1781" s="93" t="str">
        <f>VLOOKUP('By Town'!D1781,'Towns by Region'!$A$2:$B$360,2,FALSE)</f>
        <v>Framingham</v>
      </c>
      <c r="B1781" s="93">
        <v>3</v>
      </c>
      <c r="C1781" s="93">
        <v>16144</v>
      </c>
      <c r="D1781" s="23" t="s">
        <v>769</v>
      </c>
      <c r="E1781" s="49" t="s">
        <v>4125</v>
      </c>
      <c r="F1781" s="25">
        <v>252.87421569282685</v>
      </c>
      <c r="G1781" s="23">
        <v>192</v>
      </c>
    </row>
    <row r="1782" spans="1:7" ht="15.75" x14ac:dyDescent="0.25">
      <c r="A1782" s="93" t="str">
        <f>VLOOKUP('By Town'!D1782,'Towns by Region'!$A$2:$B$360,2,FALSE)</f>
        <v>Framingham</v>
      </c>
      <c r="B1782" s="93">
        <v>3</v>
      </c>
      <c r="C1782" s="93">
        <v>16145</v>
      </c>
      <c r="D1782" s="23" t="s">
        <v>769</v>
      </c>
      <c r="E1782" s="49" t="s">
        <v>4125</v>
      </c>
      <c r="F1782" s="25">
        <v>252.87421569282685</v>
      </c>
      <c r="G1782" s="23">
        <v>192</v>
      </c>
    </row>
    <row r="1783" spans="1:7" ht="15.75" x14ac:dyDescent="0.25">
      <c r="A1783" s="93" t="str">
        <f>VLOOKUP('By Town'!D1783,'Towns by Region'!$A$2:$B$360,2,FALSE)</f>
        <v>Framingham</v>
      </c>
      <c r="B1783" s="93">
        <v>3</v>
      </c>
      <c r="C1783" s="93">
        <v>9081</v>
      </c>
      <c r="D1783" s="23" t="s">
        <v>769</v>
      </c>
      <c r="E1783" s="49" t="s">
        <v>4126</v>
      </c>
      <c r="F1783" s="25">
        <v>252.61627918489035</v>
      </c>
      <c r="G1783" s="23">
        <v>199</v>
      </c>
    </row>
    <row r="1784" spans="1:7" ht="15.75" x14ac:dyDescent="0.25">
      <c r="A1784" s="93" t="str">
        <f>VLOOKUP('By Town'!D1784,'Towns by Region'!$A$2:$B$360,2,FALSE)</f>
        <v>Framingham</v>
      </c>
      <c r="B1784" s="93">
        <v>3</v>
      </c>
      <c r="C1784" s="93">
        <v>10985</v>
      </c>
      <c r="D1784" s="23" t="s">
        <v>769</v>
      </c>
      <c r="E1784" s="49" t="s">
        <v>4127</v>
      </c>
      <c r="F1784" s="25">
        <v>251.64405696266815</v>
      </c>
      <c r="G1784" s="23">
        <v>200</v>
      </c>
    </row>
    <row r="1785" spans="1:7" ht="15.75" x14ac:dyDescent="0.25">
      <c r="A1785" s="93" t="str">
        <f>VLOOKUP('By Town'!D1785,'Towns by Region'!$A$2:$B$360,2,FALSE)</f>
        <v>Framingham</v>
      </c>
      <c r="B1785" s="93">
        <v>3</v>
      </c>
      <c r="C1785" s="93">
        <v>8193</v>
      </c>
      <c r="D1785" s="23" t="s">
        <v>769</v>
      </c>
      <c r="E1785" s="49" t="s">
        <v>4133</v>
      </c>
      <c r="F1785" s="25">
        <v>249.12628190470363</v>
      </c>
      <c r="G1785" s="23">
        <v>212</v>
      </c>
    </row>
    <row r="1786" spans="1:7" ht="15.75" x14ac:dyDescent="0.25">
      <c r="A1786" s="93" t="str">
        <f>VLOOKUP('By Town'!D1786,'Towns by Region'!$A$2:$B$360,2,FALSE)</f>
        <v>Framingham</v>
      </c>
      <c r="B1786" s="93">
        <v>3</v>
      </c>
      <c r="C1786" s="93">
        <v>9083</v>
      </c>
      <c r="D1786" s="23" t="s">
        <v>769</v>
      </c>
      <c r="E1786" s="49" t="s">
        <v>4126</v>
      </c>
      <c r="F1786" s="25">
        <v>248.07655594238804</v>
      </c>
      <c r="G1786" s="23">
        <v>213</v>
      </c>
    </row>
    <row r="1787" spans="1:7" ht="15.75" x14ac:dyDescent="0.25">
      <c r="A1787" s="93" t="str">
        <f>VLOOKUP('By Town'!D1787,'Towns by Region'!$A$2:$B$360,2,FALSE)</f>
        <v>Framingham</v>
      </c>
      <c r="B1787" s="93">
        <v>3</v>
      </c>
      <c r="C1787" s="93">
        <v>9082</v>
      </c>
      <c r="D1787" s="23" t="s">
        <v>769</v>
      </c>
      <c r="E1787" s="49" t="s">
        <v>4134</v>
      </c>
      <c r="F1787" s="25">
        <v>247.48131784714997</v>
      </c>
      <c r="G1787" s="23">
        <v>217</v>
      </c>
    </row>
    <row r="1788" spans="1:7" ht="15.75" x14ac:dyDescent="0.25">
      <c r="A1788" s="93" t="str">
        <f>VLOOKUP('By Town'!D1788,'Towns by Region'!$A$2:$B$360,2,FALSE)</f>
        <v>Framingham</v>
      </c>
      <c r="B1788" s="93">
        <v>3</v>
      </c>
      <c r="C1788" s="93">
        <v>9084</v>
      </c>
      <c r="D1788" s="23" t="s">
        <v>769</v>
      </c>
      <c r="E1788" s="49" t="s">
        <v>4134</v>
      </c>
      <c r="F1788" s="25">
        <v>247.48131784714997</v>
      </c>
      <c r="G1788" s="23">
        <v>217</v>
      </c>
    </row>
    <row r="1789" spans="1:7" ht="15.75" x14ac:dyDescent="0.25">
      <c r="A1789" s="93" t="str">
        <f>VLOOKUP('By Town'!D1789,'Towns by Region'!$A$2:$B$360,2,FALSE)</f>
        <v>Framingham</v>
      </c>
      <c r="B1789" s="93">
        <v>3</v>
      </c>
      <c r="C1789" s="93">
        <v>9086</v>
      </c>
      <c r="D1789" s="23" t="s">
        <v>769</v>
      </c>
      <c r="E1789" s="49" t="s">
        <v>4135</v>
      </c>
      <c r="F1789" s="25">
        <v>247.48131784714997</v>
      </c>
      <c r="G1789" s="23">
        <v>217</v>
      </c>
    </row>
    <row r="1790" spans="1:7" ht="15.75" x14ac:dyDescent="0.25">
      <c r="A1790" s="93" t="str">
        <f>VLOOKUP('By Town'!D1790,'Towns by Region'!$A$2:$B$360,2,FALSE)</f>
        <v>Framingham</v>
      </c>
      <c r="B1790" s="93">
        <v>3</v>
      </c>
      <c r="C1790" s="93">
        <v>9080</v>
      </c>
      <c r="D1790" s="23" t="s">
        <v>769</v>
      </c>
      <c r="E1790" s="49" t="s">
        <v>4135</v>
      </c>
      <c r="F1790" s="25">
        <v>247.34242895826105</v>
      </c>
      <c r="G1790" s="23">
        <v>220</v>
      </c>
    </row>
    <row r="1791" spans="1:7" ht="15.75" x14ac:dyDescent="0.25">
      <c r="A1791" s="93" t="str">
        <f>VLOOKUP('By Town'!D1791,'Towns by Region'!$A$2:$B$360,2,FALSE)</f>
        <v>Framingham</v>
      </c>
      <c r="B1791" s="93">
        <v>3</v>
      </c>
      <c r="C1791" s="93">
        <v>18204</v>
      </c>
      <c r="D1791" s="23" t="s">
        <v>769</v>
      </c>
      <c r="E1791" s="49" t="s">
        <v>4136</v>
      </c>
      <c r="F1791" s="25">
        <v>247.34242895826105</v>
      </c>
      <c r="G1791" s="23">
        <v>220</v>
      </c>
    </row>
    <row r="1792" spans="1:7" ht="15.75" x14ac:dyDescent="0.25">
      <c r="A1792" s="93" t="str">
        <f>VLOOKUP('By Town'!D1792,'Towns by Region'!$A$2:$B$360,2,FALSE)</f>
        <v>Framingham</v>
      </c>
      <c r="B1792" s="93">
        <v>3</v>
      </c>
      <c r="C1792" s="93">
        <v>18205</v>
      </c>
      <c r="D1792" s="23" t="s">
        <v>769</v>
      </c>
      <c r="E1792" s="49" t="s">
        <v>4137</v>
      </c>
      <c r="F1792" s="25">
        <v>247.34242895826105</v>
      </c>
      <c r="G1792" s="23">
        <v>220</v>
      </c>
    </row>
    <row r="1793" spans="1:7" ht="15.75" x14ac:dyDescent="0.25">
      <c r="A1793" s="93" t="str">
        <f>VLOOKUP('By Town'!D1793,'Towns by Region'!$A$2:$B$360,2,FALSE)</f>
        <v>Framingham</v>
      </c>
      <c r="B1793" s="93">
        <v>3</v>
      </c>
      <c r="C1793" s="93">
        <v>18206</v>
      </c>
      <c r="D1793" s="23" t="s">
        <v>769</v>
      </c>
      <c r="E1793" s="49" t="s">
        <v>4138</v>
      </c>
      <c r="F1793" s="25">
        <v>247.34242895826105</v>
      </c>
      <c r="G1793" s="23">
        <v>220</v>
      </c>
    </row>
    <row r="1794" spans="1:7" ht="15.75" x14ac:dyDescent="0.25">
      <c r="A1794" s="93" t="str">
        <f>VLOOKUP('By Town'!D1794,'Towns by Region'!$A$2:$B$360,2,FALSE)</f>
        <v>Framingham</v>
      </c>
      <c r="B1794" s="93">
        <v>3</v>
      </c>
      <c r="C1794" s="93">
        <v>18207</v>
      </c>
      <c r="D1794" s="23" t="s">
        <v>769</v>
      </c>
      <c r="E1794" s="49" t="s">
        <v>4137</v>
      </c>
      <c r="F1794" s="25">
        <v>247.34242895826105</v>
      </c>
      <c r="G1794" s="23">
        <v>220</v>
      </c>
    </row>
    <row r="1795" spans="1:7" ht="15.75" x14ac:dyDescent="0.25">
      <c r="A1795" s="93" t="str">
        <f>VLOOKUP('By Town'!D1795,'Towns by Region'!$A$2:$B$360,2,FALSE)</f>
        <v>Framingham</v>
      </c>
      <c r="B1795" s="93">
        <v>3</v>
      </c>
      <c r="C1795" s="93">
        <v>3789</v>
      </c>
      <c r="D1795" s="23" t="s">
        <v>769</v>
      </c>
      <c r="E1795" s="49" t="s">
        <v>4073</v>
      </c>
      <c r="F1795" s="25">
        <v>242.44376390883903</v>
      </c>
      <c r="G1795" s="23">
        <v>246</v>
      </c>
    </row>
    <row r="1796" spans="1:7" ht="15.75" x14ac:dyDescent="0.25">
      <c r="A1796" s="93" t="str">
        <f>VLOOKUP('By Town'!D1796,'Towns by Region'!$A$2:$B$360,2,FALSE)</f>
        <v>Framingham</v>
      </c>
      <c r="B1796" s="93">
        <v>3</v>
      </c>
      <c r="C1796" s="93">
        <v>9087</v>
      </c>
      <c r="D1796" s="23" t="s">
        <v>769</v>
      </c>
      <c r="E1796" s="49" t="s">
        <v>4152</v>
      </c>
      <c r="F1796" s="25">
        <v>241.17031334585039</v>
      </c>
      <c r="G1796" s="23">
        <v>248</v>
      </c>
    </row>
    <row r="1797" spans="1:7" ht="15.75" x14ac:dyDescent="0.25">
      <c r="A1797" s="93" t="str">
        <f>VLOOKUP('By Town'!D1797,'Towns by Region'!$A$2:$B$360,2,FALSE)</f>
        <v>Framingham</v>
      </c>
      <c r="B1797" s="93">
        <v>3</v>
      </c>
      <c r="C1797" s="93">
        <v>9088</v>
      </c>
      <c r="D1797" s="23" t="s">
        <v>769</v>
      </c>
      <c r="E1797" s="49" t="s">
        <v>4152</v>
      </c>
      <c r="F1797" s="25">
        <v>241.17031334585039</v>
      </c>
      <c r="G1797" s="23">
        <v>248</v>
      </c>
    </row>
    <row r="1798" spans="1:7" ht="15.75" x14ac:dyDescent="0.25">
      <c r="A1798" s="93" t="str">
        <f>VLOOKUP('By Town'!D1798,'Towns by Region'!$A$2:$B$360,2,FALSE)</f>
        <v>Framingham</v>
      </c>
      <c r="B1798" s="93">
        <v>3</v>
      </c>
      <c r="C1798" s="93">
        <v>16146</v>
      </c>
      <c r="D1798" s="23" t="s">
        <v>769</v>
      </c>
      <c r="E1798" s="49" t="s">
        <v>4124</v>
      </c>
      <c r="F1798" s="25">
        <v>241.17031334585039</v>
      </c>
      <c r="G1798" s="23">
        <v>248</v>
      </c>
    </row>
    <row r="1799" spans="1:7" ht="15.75" x14ac:dyDescent="0.25">
      <c r="A1799" s="93" t="str">
        <f>VLOOKUP('By Town'!D1799,'Towns by Region'!$A$2:$B$360,2,FALSE)</f>
        <v>Framingham</v>
      </c>
      <c r="B1799" s="93">
        <v>3</v>
      </c>
      <c r="C1799" s="93">
        <v>22157</v>
      </c>
      <c r="D1799" s="23" t="s">
        <v>769</v>
      </c>
      <c r="E1799" s="49" t="s">
        <v>4081</v>
      </c>
      <c r="F1799" s="25">
        <v>239.9358274009025</v>
      </c>
      <c r="G1799" s="23">
        <v>253</v>
      </c>
    </row>
    <row r="1800" spans="1:7" ht="15.75" x14ac:dyDescent="0.25">
      <c r="A1800" s="93" t="str">
        <f>VLOOKUP('By Town'!D1800,'Towns by Region'!$A$2:$B$360,2,FALSE)</f>
        <v>Framingham</v>
      </c>
      <c r="B1800" s="93">
        <v>3</v>
      </c>
      <c r="C1800" s="93">
        <v>23941</v>
      </c>
      <c r="D1800" s="23" t="s">
        <v>769</v>
      </c>
      <c r="E1800" s="49" t="s">
        <v>4156</v>
      </c>
      <c r="F1800" s="25">
        <v>238.73344644852156</v>
      </c>
      <c r="G1800" s="23">
        <v>256</v>
      </c>
    </row>
    <row r="1801" spans="1:7" ht="15.75" x14ac:dyDescent="0.25">
      <c r="A1801" s="93" t="str">
        <f>VLOOKUP('By Town'!D1801,'Towns by Region'!$A$2:$B$360,2,FALSE)</f>
        <v>Framingham</v>
      </c>
      <c r="B1801" s="93">
        <v>3</v>
      </c>
      <c r="C1801" s="93">
        <v>23943</v>
      </c>
      <c r="D1801" s="23" t="s">
        <v>769</v>
      </c>
      <c r="E1801" s="49" t="s">
        <v>4156</v>
      </c>
      <c r="F1801" s="25">
        <v>238.73344644852156</v>
      </c>
      <c r="G1801" s="23">
        <v>256</v>
      </c>
    </row>
    <row r="1802" spans="1:7" ht="15.75" x14ac:dyDescent="0.25">
      <c r="A1802" s="93" t="str">
        <f>VLOOKUP('By Town'!D1802,'Towns by Region'!$A$2:$B$360,2,FALSE)</f>
        <v>Framingham</v>
      </c>
      <c r="B1802" s="93">
        <v>3</v>
      </c>
      <c r="C1802" s="93">
        <v>23947</v>
      </c>
      <c r="D1802" s="23" t="s">
        <v>769</v>
      </c>
      <c r="E1802" s="49" t="s">
        <v>4156</v>
      </c>
      <c r="F1802" s="25">
        <v>238.73344644852156</v>
      </c>
      <c r="G1802" s="23">
        <v>256</v>
      </c>
    </row>
    <row r="1803" spans="1:7" ht="15.75" x14ac:dyDescent="0.25">
      <c r="A1803" s="93" t="str">
        <f>VLOOKUP('By Town'!D1803,'Towns by Region'!$A$2:$B$360,2,FALSE)</f>
        <v>Framingham</v>
      </c>
      <c r="B1803" s="93">
        <v>3</v>
      </c>
      <c r="C1803" s="93">
        <v>23948</v>
      </c>
      <c r="D1803" s="23" t="s">
        <v>769</v>
      </c>
      <c r="E1803" s="49" t="s">
        <v>4156</v>
      </c>
      <c r="F1803" s="25">
        <v>238.73344644852156</v>
      </c>
      <c r="G1803" s="23">
        <v>256</v>
      </c>
    </row>
    <row r="1804" spans="1:7" ht="15.75" x14ac:dyDescent="0.25">
      <c r="A1804" s="93" t="str">
        <f>VLOOKUP('By Town'!D1804,'Towns by Region'!$A$2:$B$360,2,FALSE)</f>
        <v>Framingham</v>
      </c>
      <c r="B1804" s="93">
        <v>3</v>
      </c>
      <c r="C1804" s="93">
        <v>21223</v>
      </c>
      <c r="D1804" s="23" t="s">
        <v>769</v>
      </c>
      <c r="E1804" s="49" t="s">
        <v>4167</v>
      </c>
      <c r="F1804" s="25">
        <v>234.76779006671464</v>
      </c>
      <c r="G1804" s="23">
        <v>279</v>
      </c>
    </row>
    <row r="1805" spans="1:7" ht="31.5" x14ac:dyDescent="0.25">
      <c r="A1805" s="93" t="str">
        <f>VLOOKUP('By Town'!D1805,'Towns by Region'!$A$2:$B$360,2,FALSE)</f>
        <v>Framingham</v>
      </c>
      <c r="B1805" s="93">
        <v>3</v>
      </c>
      <c r="C1805" s="93">
        <v>22674</v>
      </c>
      <c r="D1805" s="23" t="s">
        <v>769</v>
      </c>
      <c r="E1805" s="49" t="s">
        <v>901</v>
      </c>
      <c r="F1805" s="25">
        <v>230.93609875609431</v>
      </c>
      <c r="G1805" s="23">
        <v>291</v>
      </c>
    </row>
    <row r="1806" spans="1:7" ht="15.75" x14ac:dyDescent="0.25">
      <c r="A1806" s="93" t="str">
        <f>VLOOKUP('By Town'!D1806,'Towns by Region'!$A$2:$B$360,2,FALSE)</f>
        <v>Framingham</v>
      </c>
      <c r="B1806" s="93">
        <v>3</v>
      </c>
      <c r="C1806" s="93">
        <v>970</v>
      </c>
      <c r="D1806" s="23" t="s">
        <v>769</v>
      </c>
      <c r="E1806" s="49" t="s">
        <v>4191</v>
      </c>
      <c r="F1806" s="25">
        <v>222.83274347028683</v>
      </c>
      <c r="G1806" s="23">
        <v>326</v>
      </c>
    </row>
    <row r="1807" spans="1:7" ht="15.75" x14ac:dyDescent="0.25">
      <c r="A1807" s="93" t="str">
        <f>VLOOKUP('By Town'!D1807,'Towns by Region'!$A$2:$B$360,2,FALSE)</f>
        <v>Framingham</v>
      </c>
      <c r="B1807" s="93">
        <v>3</v>
      </c>
      <c r="C1807" s="93">
        <v>18947</v>
      </c>
      <c r="D1807" s="23" t="s">
        <v>769</v>
      </c>
      <c r="E1807" s="49" t="s">
        <v>4203</v>
      </c>
      <c r="F1807" s="25">
        <v>217.6824135423779</v>
      </c>
      <c r="G1807" s="23">
        <v>349</v>
      </c>
    </row>
    <row r="1808" spans="1:7" ht="15.75" x14ac:dyDescent="0.25">
      <c r="A1808" s="93" t="str">
        <f>VLOOKUP('By Town'!D1808,'Towns by Region'!$A$2:$B$360,2,FALSE)</f>
        <v>Framingham</v>
      </c>
      <c r="B1808" s="93">
        <v>3</v>
      </c>
      <c r="C1808" s="93">
        <v>18948</v>
      </c>
      <c r="D1808" s="23" t="s">
        <v>769</v>
      </c>
      <c r="E1808" s="49" t="s">
        <v>4203</v>
      </c>
      <c r="F1808" s="25">
        <v>217.6824135423779</v>
      </c>
      <c r="G1808" s="23">
        <v>349</v>
      </c>
    </row>
    <row r="1809" spans="1:7" ht="15.75" x14ac:dyDescent="0.25">
      <c r="A1809" s="93" t="str">
        <f>VLOOKUP('By Town'!D1809,'Towns by Region'!$A$2:$B$360,2,FALSE)</f>
        <v>Framingham</v>
      </c>
      <c r="B1809" s="93">
        <v>3</v>
      </c>
      <c r="C1809" s="93">
        <v>18950</v>
      </c>
      <c r="D1809" s="23" t="s">
        <v>769</v>
      </c>
      <c r="E1809" s="49" t="s">
        <v>4204</v>
      </c>
      <c r="F1809" s="25">
        <v>217.32527068523507</v>
      </c>
      <c r="G1809" s="23">
        <v>351</v>
      </c>
    </row>
    <row r="1810" spans="1:7" ht="15.75" x14ac:dyDescent="0.25">
      <c r="A1810" s="93" t="str">
        <f>VLOOKUP('By Town'!D1810,'Towns by Region'!$A$2:$B$360,2,FALSE)</f>
        <v>Framingham</v>
      </c>
      <c r="B1810" s="93">
        <v>3</v>
      </c>
      <c r="C1810" s="93">
        <v>18946</v>
      </c>
      <c r="D1810" s="23" t="s">
        <v>769</v>
      </c>
      <c r="E1810" s="49" t="s">
        <v>4204</v>
      </c>
      <c r="F1810" s="25">
        <v>217.18638179634615</v>
      </c>
      <c r="G1810" s="23">
        <v>352</v>
      </c>
    </row>
    <row r="1811" spans="1:7" ht="15.75" x14ac:dyDescent="0.25">
      <c r="A1811" s="93" t="str">
        <f>VLOOKUP('By Town'!D1811,'Towns by Region'!$A$2:$B$360,2,FALSE)</f>
        <v>Framingham</v>
      </c>
      <c r="B1811" s="93">
        <v>3</v>
      </c>
      <c r="C1811" s="93">
        <v>10984</v>
      </c>
      <c r="D1811" s="23" t="s">
        <v>769</v>
      </c>
      <c r="E1811" s="49" t="s">
        <v>4127</v>
      </c>
      <c r="F1811" s="25">
        <v>211.64405696266815</v>
      </c>
      <c r="G1811" s="23">
        <v>368</v>
      </c>
    </row>
    <row r="1812" spans="1:7" ht="15.75" x14ac:dyDescent="0.25">
      <c r="A1812" s="93" t="str">
        <f>VLOOKUP('By Town'!D1812,'Towns by Region'!$A$2:$B$360,2,FALSE)</f>
        <v>Framingham</v>
      </c>
      <c r="B1812" s="93">
        <v>3</v>
      </c>
      <c r="C1812" s="93">
        <v>964</v>
      </c>
      <c r="D1812" s="23" t="s">
        <v>769</v>
      </c>
      <c r="E1812" s="49" t="s">
        <v>4191</v>
      </c>
      <c r="F1812" s="25">
        <v>197.83274347028683</v>
      </c>
      <c r="G1812" s="23">
        <v>424</v>
      </c>
    </row>
    <row r="1813" spans="1:7" ht="15.75" x14ac:dyDescent="0.25">
      <c r="A1813" s="93" t="str">
        <f>VLOOKUP('By Town'!D1813,'Towns by Region'!$A$2:$B$360,2,FALSE)</f>
        <v>Framingham</v>
      </c>
      <c r="B1813" s="93">
        <v>3</v>
      </c>
      <c r="C1813" s="93">
        <v>969</v>
      </c>
      <c r="D1813" s="23" t="s">
        <v>769</v>
      </c>
      <c r="E1813" s="49" t="s">
        <v>4191</v>
      </c>
      <c r="F1813" s="25">
        <v>197.83274347028683</v>
      </c>
      <c r="G1813" s="23">
        <v>424</v>
      </c>
    </row>
    <row r="1814" spans="1:7" ht="15.75" x14ac:dyDescent="0.25">
      <c r="A1814" s="93" t="str">
        <f>VLOOKUP('By Town'!D1814,'Towns by Region'!$A$2:$B$360,2,FALSE)</f>
        <v>Framingham</v>
      </c>
      <c r="B1814" s="93">
        <v>3</v>
      </c>
      <c r="C1814" s="93">
        <v>17260</v>
      </c>
      <c r="D1814" s="23" t="s">
        <v>769</v>
      </c>
      <c r="E1814" s="49" t="s">
        <v>4245</v>
      </c>
      <c r="F1814" s="25">
        <v>197.59389643868045</v>
      </c>
      <c r="G1814" s="23">
        <v>431</v>
      </c>
    </row>
    <row r="1815" spans="1:7" ht="15.75" x14ac:dyDescent="0.25">
      <c r="A1815" s="93" t="str">
        <f>VLOOKUP('By Town'!D1815,'Towns by Region'!$A$2:$B$360,2,FALSE)</f>
        <v>Framingham</v>
      </c>
      <c r="B1815" s="93">
        <v>3</v>
      </c>
      <c r="C1815" s="93">
        <v>21224</v>
      </c>
      <c r="D1815" s="23" t="s">
        <v>769</v>
      </c>
      <c r="E1815" s="49" t="s">
        <v>4253</v>
      </c>
      <c r="F1815" s="25">
        <v>194.8471551460797</v>
      </c>
      <c r="G1815" s="23">
        <v>441</v>
      </c>
    </row>
    <row r="1816" spans="1:7" ht="31.5" x14ac:dyDescent="0.25">
      <c r="A1816" s="93" t="str">
        <f>VLOOKUP('By Town'!D1816,'Towns by Region'!$A$2:$B$360,2,FALSE)</f>
        <v>Framingham</v>
      </c>
      <c r="B1816" s="93">
        <v>3</v>
      </c>
      <c r="C1816" s="93">
        <v>22673</v>
      </c>
      <c r="D1816" s="23" t="s">
        <v>769</v>
      </c>
      <c r="E1816" s="49" t="s">
        <v>901</v>
      </c>
      <c r="F1816" s="25">
        <v>187.34083846151273</v>
      </c>
      <c r="G1816" s="23">
        <v>464</v>
      </c>
    </row>
    <row r="1817" spans="1:7" ht="31.5" x14ac:dyDescent="0.25">
      <c r="A1817" s="93" t="str">
        <f>VLOOKUP('By Town'!D1817,'Towns by Region'!$A$2:$B$360,2,FALSE)</f>
        <v>Framingham</v>
      </c>
      <c r="B1817" s="93">
        <v>3</v>
      </c>
      <c r="C1817" s="93">
        <v>3370</v>
      </c>
      <c r="D1817" s="23" t="s">
        <v>769</v>
      </c>
      <c r="E1817" s="49" t="s">
        <v>4311</v>
      </c>
      <c r="F1817" s="25">
        <v>162.22543455513812</v>
      </c>
      <c r="G1817" s="23">
        <v>556</v>
      </c>
    </row>
    <row r="1818" spans="1:7" ht="31.5" x14ac:dyDescent="0.25">
      <c r="A1818" s="93" t="str">
        <f>VLOOKUP('By Town'!D1818,'Towns by Region'!$A$2:$B$360,2,FALSE)</f>
        <v>Framingham</v>
      </c>
      <c r="B1818" s="93">
        <v>3</v>
      </c>
      <c r="C1818" s="93">
        <v>5770</v>
      </c>
      <c r="D1818" s="23" t="s">
        <v>769</v>
      </c>
      <c r="E1818" s="49" t="s">
        <v>1125</v>
      </c>
      <c r="F1818" s="25">
        <v>135.92798156552493</v>
      </c>
      <c r="G1818" s="23">
        <v>616</v>
      </c>
    </row>
    <row r="1819" spans="1:7" ht="15.75" x14ac:dyDescent="0.25">
      <c r="A1819" s="93" t="str">
        <f>VLOOKUP('By Town'!D1819,'Towns by Region'!$A$2:$B$360,2,FALSE)</f>
        <v>Framingham</v>
      </c>
      <c r="B1819" s="93">
        <v>3</v>
      </c>
      <c r="C1819" s="93">
        <v>12468</v>
      </c>
      <c r="D1819" s="23" t="s">
        <v>1022</v>
      </c>
      <c r="E1819" s="49" t="s">
        <v>4266</v>
      </c>
      <c r="F1819" s="25">
        <v>188.98592953208151</v>
      </c>
      <c r="G1819" s="23">
        <v>461</v>
      </c>
    </row>
    <row r="1820" spans="1:7" ht="15.75" x14ac:dyDescent="0.25">
      <c r="A1820" s="93" t="str">
        <f>VLOOKUP('By Town'!D1820,'Towns by Region'!$A$2:$B$360,2,FALSE)</f>
        <v>Framingham</v>
      </c>
      <c r="B1820" s="93">
        <v>3</v>
      </c>
      <c r="C1820" s="93">
        <v>8781</v>
      </c>
      <c r="D1820" s="23" t="s">
        <v>1022</v>
      </c>
      <c r="E1820" s="49" t="s">
        <v>4289</v>
      </c>
      <c r="F1820" s="25">
        <v>177.63672318287519</v>
      </c>
      <c r="G1820" s="23">
        <v>499</v>
      </c>
    </row>
    <row r="1821" spans="1:7" ht="15.75" x14ac:dyDescent="0.25">
      <c r="A1821" s="93" t="str">
        <f>VLOOKUP('By Town'!D1821,'Towns by Region'!$A$2:$B$360,2,FALSE)</f>
        <v>Framingham</v>
      </c>
      <c r="B1821" s="93">
        <v>3</v>
      </c>
      <c r="C1821" s="93">
        <v>14875</v>
      </c>
      <c r="D1821" s="23" t="s">
        <v>1022</v>
      </c>
      <c r="E1821" s="49" t="s">
        <v>4314</v>
      </c>
      <c r="F1821" s="25">
        <v>160.85714138402338</v>
      </c>
      <c r="G1821" s="23">
        <v>561</v>
      </c>
    </row>
    <row r="1822" spans="1:7" ht="15.75" x14ac:dyDescent="0.25">
      <c r="A1822" s="93" t="str">
        <f>VLOOKUP('By Town'!D1822,'Towns by Region'!$A$2:$B$360,2,FALSE)</f>
        <v>Framingham</v>
      </c>
      <c r="B1822" s="93">
        <v>3</v>
      </c>
      <c r="C1822" s="93">
        <v>14876</v>
      </c>
      <c r="D1822" s="23" t="s">
        <v>1022</v>
      </c>
      <c r="E1822" s="49" t="s">
        <v>4314</v>
      </c>
      <c r="F1822" s="25">
        <v>160.85714138402338</v>
      </c>
      <c r="G1822" s="23">
        <v>561</v>
      </c>
    </row>
    <row r="1823" spans="1:7" ht="15.75" x14ac:dyDescent="0.25">
      <c r="A1823" s="93" t="str">
        <f>VLOOKUP('By Town'!D1823,'Towns by Region'!$A$2:$B$360,2,FALSE)</f>
        <v>Framingham</v>
      </c>
      <c r="B1823" s="93">
        <v>3</v>
      </c>
      <c r="C1823" s="93">
        <v>25362</v>
      </c>
      <c r="D1823" s="23" t="s">
        <v>1022</v>
      </c>
      <c r="E1823" s="49" t="s">
        <v>1111</v>
      </c>
      <c r="F1823" s="25">
        <v>143.98592953208151</v>
      </c>
      <c r="G1823" s="23">
        <v>589</v>
      </c>
    </row>
    <row r="1824" spans="1:7" ht="15.75" x14ac:dyDescent="0.25">
      <c r="A1824" s="93" t="str">
        <f>VLOOKUP('By Town'!D1824,'Towns by Region'!$A$2:$B$360,2,FALSE)</f>
        <v>Framingham</v>
      </c>
      <c r="B1824" s="93">
        <v>3</v>
      </c>
      <c r="C1824" s="93">
        <v>8780</v>
      </c>
      <c r="D1824" s="23" t="s">
        <v>1022</v>
      </c>
      <c r="E1824" s="49" t="s">
        <v>4289</v>
      </c>
      <c r="F1824" s="25">
        <v>136.7823711250426</v>
      </c>
      <c r="G1824" s="23">
        <v>615</v>
      </c>
    </row>
    <row r="1825" spans="1:7" ht="15.75" x14ac:dyDescent="0.25">
      <c r="A1825" s="58" t="str">
        <f>VLOOKUP('By Town'!D1825,'Towns by Region'!$A$2:$B$360,2,FALSE)</f>
        <v>Fall River</v>
      </c>
      <c r="B1825" s="58">
        <v>5</v>
      </c>
      <c r="C1825" s="58">
        <v>27096</v>
      </c>
      <c r="D1825" s="49" t="s">
        <v>2786</v>
      </c>
      <c r="E1825" s="49" t="s">
        <v>2787</v>
      </c>
      <c r="F1825" s="45">
        <v>201.87113227347814</v>
      </c>
      <c r="G1825" s="50">
        <v>486</v>
      </c>
    </row>
    <row r="1826" spans="1:7" ht="15.75" x14ac:dyDescent="0.25">
      <c r="A1826" s="58" t="str">
        <f>VLOOKUP('By Town'!D1826,'Towns by Region'!$A$2:$B$360,2,FALSE)</f>
        <v>Fall River</v>
      </c>
      <c r="B1826" s="58">
        <v>5</v>
      </c>
      <c r="C1826" s="58">
        <v>16581</v>
      </c>
      <c r="D1826" s="49" t="s">
        <v>2786</v>
      </c>
      <c r="E1826" s="49" t="s">
        <v>2921</v>
      </c>
      <c r="F1826" s="45">
        <v>178.35505898976157</v>
      </c>
      <c r="G1826" s="50">
        <v>693</v>
      </c>
    </row>
    <row r="1827" spans="1:7" ht="15.75" x14ac:dyDescent="0.25">
      <c r="A1827" s="58" t="str">
        <f>VLOOKUP('By Town'!D1827,'Towns by Region'!$A$2:$B$360,2,FALSE)</f>
        <v>Fall River</v>
      </c>
      <c r="B1827" s="58">
        <v>5</v>
      </c>
      <c r="C1827" s="58">
        <v>27097</v>
      </c>
      <c r="D1827" s="49" t="s">
        <v>2786</v>
      </c>
      <c r="E1827" s="49" t="s">
        <v>2787</v>
      </c>
      <c r="F1827" s="45">
        <v>138.87841513687377</v>
      </c>
      <c r="G1827" s="50">
        <v>996</v>
      </c>
    </row>
    <row r="1828" spans="1:7" ht="15.75" x14ac:dyDescent="0.25">
      <c r="A1828" s="93" t="str">
        <f>VLOOKUP('By Town'!D1828,'Towns by Region'!$A$2:$B$360,2,FALSE)</f>
        <v>Worcester</v>
      </c>
      <c r="B1828" s="93">
        <v>3</v>
      </c>
      <c r="C1828" s="93">
        <v>943</v>
      </c>
      <c r="D1828" s="23" t="s">
        <v>714</v>
      </c>
      <c r="E1828" s="49" t="s">
        <v>4029</v>
      </c>
      <c r="F1828" s="25">
        <v>323.82564802642196</v>
      </c>
      <c r="G1828" s="23">
        <v>15</v>
      </c>
    </row>
    <row r="1829" spans="1:7" ht="15.75" x14ac:dyDescent="0.25">
      <c r="A1829" s="93" t="str">
        <f>VLOOKUP('By Town'!D1829,'Towns by Region'!$A$2:$B$360,2,FALSE)</f>
        <v>Worcester</v>
      </c>
      <c r="B1829" s="93">
        <v>3</v>
      </c>
      <c r="C1829" s="93">
        <v>15370</v>
      </c>
      <c r="D1829" s="23" t="s">
        <v>714</v>
      </c>
      <c r="E1829" s="49" t="s">
        <v>4037</v>
      </c>
      <c r="F1829" s="25">
        <v>314.95660040737437</v>
      </c>
      <c r="G1829" s="23">
        <v>25</v>
      </c>
    </row>
    <row r="1830" spans="1:7" ht="15.75" x14ac:dyDescent="0.25">
      <c r="A1830" s="93" t="str">
        <f>VLOOKUP('By Town'!D1830,'Towns by Region'!$A$2:$B$360,2,FALSE)</f>
        <v>Worcester</v>
      </c>
      <c r="B1830" s="93">
        <v>3</v>
      </c>
      <c r="C1830" s="93">
        <v>15371</v>
      </c>
      <c r="D1830" s="23" t="s">
        <v>714</v>
      </c>
      <c r="E1830" s="49" t="s">
        <v>4037</v>
      </c>
      <c r="F1830" s="25">
        <v>314.95660040737437</v>
      </c>
      <c r="G1830" s="23">
        <v>25</v>
      </c>
    </row>
    <row r="1831" spans="1:7" ht="15.75" x14ac:dyDescent="0.25">
      <c r="A1831" s="93" t="str">
        <f>VLOOKUP('By Town'!D1831,'Towns by Region'!$A$2:$B$360,2,FALSE)</f>
        <v>Worcester</v>
      </c>
      <c r="B1831" s="93">
        <v>3</v>
      </c>
      <c r="C1831" s="93">
        <v>5013</v>
      </c>
      <c r="D1831" s="23" t="s">
        <v>714</v>
      </c>
      <c r="E1831" s="49" t="s">
        <v>4042</v>
      </c>
      <c r="F1831" s="25">
        <v>308.94906448428225</v>
      </c>
      <c r="G1831" s="23">
        <v>34</v>
      </c>
    </row>
    <row r="1832" spans="1:7" ht="15.75" x14ac:dyDescent="0.25">
      <c r="A1832" s="93" t="str">
        <f>VLOOKUP('By Town'!D1832,'Towns by Region'!$A$2:$B$360,2,FALSE)</f>
        <v>Worcester</v>
      </c>
      <c r="B1832" s="93">
        <v>3</v>
      </c>
      <c r="C1832" s="93">
        <v>5015</v>
      </c>
      <c r="D1832" s="23" t="s">
        <v>714</v>
      </c>
      <c r="E1832" s="49" t="s">
        <v>4042</v>
      </c>
      <c r="F1832" s="25">
        <v>308.94906448428225</v>
      </c>
      <c r="G1832" s="23">
        <v>34</v>
      </c>
    </row>
    <row r="1833" spans="1:7" ht="15.75" x14ac:dyDescent="0.25">
      <c r="A1833" s="93" t="str">
        <f>VLOOKUP('By Town'!D1833,'Towns by Region'!$A$2:$B$360,2,FALSE)</f>
        <v>Worcester</v>
      </c>
      <c r="B1833" s="93">
        <v>3</v>
      </c>
      <c r="C1833" s="93">
        <v>8838</v>
      </c>
      <c r="D1833" s="23" t="s">
        <v>714</v>
      </c>
      <c r="E1833" s="49" t="s">
        <v>4093</v>
      </c>
      <c r="F1833" s="25">
        <v>273.61421610670811</v>
      </c>
      <c r="G1833" s="23">
        <v>129</v>
      </c>
    </row>
    <row r="1834" spans="1:7" ht="15.75" x14ac:dyDescent="0.25">
      <c r="A1834" s="93" t="str">
        <f>VLOOKUP('By Town'!D1834,'Towns by Region'!$A$2:$B$360,2,FALSE)</f>
        <v>Worcester</v>
      </c>
      <c r="B1834" s="93">
        <v>3</v>
      </c>
      <c r="C1834" s="93">
        <v>5014</v>
      </c>
      <c r="D1834" s="23" t="s">
        <v>714</v>
      </c>
      <c r="E1834" s="49" t="s">
        <v>4042</v>
      </c>
      <c r="F1834" s="25">
        <v>268.75749207252784</v>
      </c>
      <c r="G1834" s="23">
        <v>143</v>
      </c>
    </row>
    <row r="1835" spans="1:7" ht="15.75" x14ac:dyDescent="0.25">
      <c r="A1835" s="93" t="str">
        <f>VLOOKUP('By Town'!D1835,'Towns by Region'!$A$2:$B$360,2,FALSE)</f>
        <v>Worcester</v>
      </c>
      <c r="B1835" s="93">
        <v>3</v>
      </c>
      <c r="C1835" s="93">
        <v>21599</v>
      </c>
      <c r="D1835" s="23" t="s">
        <v>714</v>
      </c>
      <c r="E1835" s="49" t="s">
        <v>4100</v>
      </c>
      <c r="F1835" s="25">
        <v>268.75749207252784</v>
      </c>
      <c r="G1835" s="23">
        <v>143</v>
      </c>
    </row>
    <row r="1836" spans="1:7" ht="15.75" x14ac:dyDescent="0.25">
      <c r="A1836" s="93" t="str">
        <f>VLOOKUP('By Town'!D1836,'Towns by Region'!$A$2:$B$360,2,FALSE)</f>
        <v>Worcester</v>
      </c>
      <c r="B1836" s="93">
        <v>3</v>
      </c>
      <c r="C1836" s="93">
        <v>17423</v>
      </c>
      <c r="D1836" s="23" t="s">
        <v>714</v>
      </c>
      <c r="E1836" s="49" t="s">
        <v>847</v>
      </c>
      <c r="F1836" s="25">
        <v>247.98916587502831</v>
      </c>
      <c r="G1836" s="23">
        <v>216</v>
      </c>
    </row>
    <row r="1837" spans="1:7" ht="15.75" x14ac:dyDescent="0.25">
      <c r="A1837" s="93" t="str">
        <f>VLOOKUP('By Town'!D1837,'Towns by Region'!$A$2:$B$360,2,FALSE)</f>
        <v>Worcester</v>
      </c>
      <c r="B1837" s="93">
        <v>3</v>
      </c>
      <c r="C1837" s="93">
        <v>14650</v>
      </c>
      <c r="D1837" s="23" t="s">
        <v>714</v>
      </c>
      <c r="E1837" s="49" t="s">
        <v>4142</v>
      </c>
      <c r="F1837" s="25">
        <v>245.38914975569315</v>
      </c>
      <c r="G1837" s="23">
        <v>229</v>
      </c>
    </row>
    <row r="1838" spans="1:7" ht="15.75" x14ac:dyDescent="0.25">
      <c r="A1838" s="93" t="str">
        <f>VLOOKUP('By Town'!D1838,'Towns by Region'!$A$2:$B$360,2,FALSE)</f>
        <v>Worcester</v>
      </c>
      <c r="B1838" s="93">
        <v>3</v>
      </c>
      <c r="C1838" s="93">
        <v>23209</v>
      </c>
      <c r="D1838" s="23" t="s">
        <v>714</v>
      </c>
      <c r="E1838" s="49" t="s">
        <v>860</v>
      </c>
      <c r="F1838" s="25">
        <v>244.52947498112687</v>
      </c>
      <c r="G1838" s="23">
        <v>231</v>
      </c>
    </row>
    <row r="1839" spans="1:7" ht="15.75" x14ac:dyDescent="0.25">
      <c r="A1839" s="93" t="str">
        <f>VLOOKUP('By Town'!D1839,'Towns by Region'!$A$2:$B$360,2,FALSE)</f>
        <v>Worcester</v>
      </c>
      <c r="B1839" s="93">
        <v>3</v>
      </c>
      <c r="C1839" s="93">
        <v>24593</v>
      </c>
      <c r="D1839" s="23" t="s">
        <v>714</v>
      </c>
      <c r="E1839" s="49" t="s">
        <v>4144</v>
      </c>
      <c r="F1839" s="25">
        <v>244.52947498112687</v>
      </c>
      <c r="G1839" s="23">
        <v>231</v>
      </c>
    </row>
    <row r="1840" spans="1:7" ht="15.75" x14ac:dyDescent="0.25">
      <c r="A1840" s="93" t="str">
        <f>VLOOKUP('By Town'!D1840,'Towns by Region'!$A$2:$B$360,2,FALSE)</f>
        <v>Worcester</v>
      </c>
      <c r="B1840" s="93">
        <v>3</v>
      </c>
      <c r="C1840" s="93">
        <v>22762</v>
      </c>
      <c r="D1840" s="23" t="s">
        <v>714</v>
      </c>
      <c r="E1840" s="49" t="s">
        <v>4158</v>
      </c>
      <c r="F1840" s="25">
        <v>237.70326838560123</v>
      </c>
      <c r="G1840" s="23">
        <v>266</v>
      </c>
    </row>
    <row r="1841" spans="1:7" ht="15.75" x14ac:dyDescent="0.25">
      <c r="A1841" s="93" t="str">
        <f>VLOOKUP('By Town'!D1841,'Towns by Region'!$A$2:$B$360,2,FALSE)</f>
        <v>Worcester</v>
      </c>
      <c r="B1841" s="93">
        <v>3</v>
      </c>
      <c r="C1841" s="93">
        <v>22763</v>
      </c>
      <c r="D1841" s="23" t="s">
        <v>714</v>
      </c>
      <c r="E1841" s="49" t="s">
        <v>4158</v>
      </c>
      <c r="F1841" s="25">
        <v>237.70326838560123</v>
      </c>
      <c r="G1841" s="23">
        <v>266</v>
      </c>
    </row>
    <row r="1842" spans="1:7" ht="15.75" x14ac:dyDescent="0.25">
      <c r="A1842" s="93" t="str">
        <f>VLOOKUP('By Town'!D1842,'Towns by Region'!$A$2:$B$360,2,FALSE)</f>
        <v>Worcester</v>
      </c>
      <c r="B1842" s="93">
        <v>3</v>
      </c>
      <c r="C1842" s="93">
        <v>17424</v>
      </c>
      <c r="D1842" s="23" t="s">
        <v>714</v>
      </c>
      <c r="E1842" s="49" t="s">
        <v>847</v>
      </c>
      <c r="F1842" s="25">
        <v>207.98916587502828</v>
      </c>
      <c r="G1842" s="23">
        <v>382</v>
      </c>
    </row>
    <row r="1843" spans="1:7" ht="15.75" x14ac:dyDescent="0.25">
      <c r="A1843" s="93" t="str">
        <f>VLOOKUP('By Town'!D1843,'Towns by Region'!$A$2:$B$360,2,FALSE)</f>
        <v>Worcester</v>
      </c>
      <c r="B1843" s="93">
        <v>3</v>
      </c>
      <c r="C1843" s="93">
        <v>22580</v>
      </c>
      <c r="D1843" s="23" t="s">
        <v>714</v>
      </c>
      <c r="E1843" s="49" t="s">
        <v>4339</v>
      </c>
      <c r="F1843" s="25">
        <v>124.41225397728977</v>
      </c>
      <c r="G1843" s="23">
        <v>624</v>
      </c>
    </row>
    <row r="1844" spans="1:7" ht="15.75" x14ac:dyDescent="0.25">
      <c r="A1844" s="93" t="str">
        <f>VLOOKUP('By Town'!D1844,'Towns by Region'!$A$2:$B$360,2,FALSE)</f>
        <v>Worcester</v>
      </c>
      <c r="B1844" s="93">
        <v>3</v>
      </c>
      <c r="C1844" s="93">
        <v>22581</v>
      </c>
      <c r="D1844" s="23" t="s">
        <v>714</v>
      </c>
      <c r="E1844" s="49" t="s">
        <v>4339</v>
      </c>
      <c r="F1844" s="25">
        <v>124.41225397728977</v>
      </c>
      <c r="G1844" s="23">
        <v>624</v>
      </c>
    </row>
    <row r="1845" spans="1:7" ht="15.75" x14ac:dyDescent="0.25">
      <c r="A1845" s="58" t="str">
        <f>VLOOKUP('By Town'!D1845,'Towns by Region'!$A$2:$B$360,2,FALSE)</f>
        <v>Lawrence</v>
      </c>
      <c r="B1845" s="58">
        <v>4</v>
      </c>
      <c r="C1845" s="58">
        <v>18242</v>
      </c>
      <c r="D1845" s="49" t="s">
        <v>1712</v>
      </c>
      <c r="E1845" s="49" t="s">
        <v>5205</v>
      </c>
      <c r="F1845" s="45">
        <v>187.8365690326805</v>
      </c>
      <c r="G1845" s="50">
        <v>879</v>
      </c>
    </row>
    <row r="1846" spans="1:7" ht="15.75" x14ac:dyDescent="0.25">
      <c r="A1846" s="58" t="str">
        <f>VLOOKUP('By Town'!D1846,'Towns by Region'!$A$2:$B$360,2,FALSE)</f>
        <v>Lawrence</v>
      </c>
      <c r="B1846" s="58">
        <v>4</v>
      </c>
      <c r="C1846" s="58">
        <v>4020</v>
      </c>
      <c r="D1846" s="49" t="s">
        <v>1712</v>
      </c>
      <c r="E1846" s="49" t="s">
        <v>5206</v>
      </c>
      <c r="F1846" s="45">
        <v>187.80525460227202</v>
      </c>
      <c r="G1846" s="50">
        <v>881</v>
      </c>
    </row>
    <row r="1847" spans="1:7" ht="15.75" x14ac:dyDescent="0.25">
      <c r="A1847" s="58" t="str">
        <f>VLOOKUP('By Town'!D1847,'Towns by Region'!$A$2:$B$360,2,FALSE)</f>
        <v>Lawrence</v>
      </c>
      <c r="B1847" s="58">
        <v>4</v>
      </c>
      <c r="C1847" s="58">
        <v>13522</v>
      </c>
      <c r="D1847" s="49" t="s">
        <v>1712</v>
      </c>
      <c r="E1847" s="49" t="s">
        <v>5207</v>
      </c>
      <c r="F1847" s="45">
        <v>187.8043068735702</v>
      </c>
      <c r="G1847" s="50">
        <v>882</v>
      </c>
    </row>
    <row r="1848" spans="1:7" ht="15.75" x14ac:dyDescent="0.25">
      <c r="A1848" s="58" t="str">
        <f>VLOOKUP('By Town'!D1848,'Towns by Region'!$A$2:$B$360,2,FALSE)</f>
        <v>Lawrence</v>
      </c>
      <c r="B1848" s="58">
        <v>4</v>
      </c>
      <c r="C1848" s="58">
        <v>13523</v>
      </c>
      <c r="D1848" s="49" t="s">
        <v>1712</v>
      </c>
      <c r="E1848" s="49" t="s">
        <v>5207</v>
      </c>
      <c r="F1848" s="45">
        <v>187.80405212735369</v>
      </c>
      <c r="G1848" s="50">
        <v>883</v>
      </c>
    </row>
    <row r="1849" spans="1:7" ht="15.75" x14ac:dyDescent="0.25">
      <c r="A1849" s="58" t="str">
        <f>VLOOKUP('By Town'!D1849,'Towns by Region'!$A$2:$B$360,2,FALSE)</f>
        <v>Lawrence</v>
      </c>
      <c r="B1849" s="58">
        <v>4</v>
      </c>
      <c r="C1849" s="58">
        <v>18293</v>
      </c>
      <c r="D1849" s="49" t="s">
        <v>1712</v>
      </c>
      <c r="E1849" s="49" t="s">
        <v>5208</v>
      </c>
      <c r="F1849" s="45">
        <v>187.80397089679525</v>
      </c>
      <c r="G1849" s="50">
        <v>884</v>
      </c>
    </row>
    <row r="1850" spans="1:7" ht="15.75" x14ac:dyDescent="0.25">
      <c r="A1850" s="58" t="str">
        <f>VLOOKUP('By Town'!D1850,'Towns by Region'!$A$2:$B$360,2,FALSE)</f>
        <v>Lawrence</v>
      </c>
      <c r="B1850" s="58">
        <v>4</v>
      </c>
      <c r="C1850" s="58">
        <v>18107</v>
      </c>
      <c r="D1850" s="49" t="s">
        <v>1712</v>
      </c>
      <c r="E1850" s="49" t="s">
        <v>5209</v>
      </c>
      <c r="F1850" s="45">
        <v>187.80379280907366</v>
      </c>
      <c r="G1850" s="50">
        <v>885</v>
      </c>
    </row>
    <row r="1851" spans="1:7" ht="15.75" x14ac:dyDescent="0.25">
      <c r="A1851" s="58" t="str">
        <f>VLOOKUP('By Town'!D1851,'Towns by Region'!$A$2:$B$360,2,FALSE)</f>
        <v>Lawrence</v>
      </c>
      <c r="B1851" s="58">
        <v>4</v>
      </c>
      <c r="C1851" s="58">
        <v>18292</v>
      </c>
      <c r="D1851" s="49" t="s">
        <v>1712</v>
      </c>
      <c r="E1851" s="49" t="s">
        <v>5208</v>
      </c>
      <c r="F1851" s="45">
        <v>187.80368554541042</v>
      </c>
      <c r="G1851" s="50">
        <v>886</v>
      </c>
    </row>
    <row r="1852" spans="1:7" ht="15.75" x14ac:dyDescent="0.25">
      <c r="A1852" s="58" t="str">
        <f>VLOOKUP('By Town'!D1852,'Towns by Region'!$A$2:$B$360,2,FALSE)</f>
        <v>Lawrence</v>
      </c>
      <c r="B1852" s="58">
        <v>4</v>
      </c>
      <c r="C1852" s="58">
        <v>4019</v>
      </c>
      <c r="D1852" s="49" t="s">
        <v>1712</v>
      </c>
      <c r="E1852" s="49" t="s">
        <v>5206</v>
      </c>
      <c r="F1852" s="45">
        <v>186.8242199628572</v>
      </c>
      <c r="G1852" s="50">
        <v>902</v>
      </c>
    </row>
    <row r="1853" spans="1:7" ht="15.75" x14ac:dyDescent="0.25">
      <c r="A1853" s="58" t="str">
        <f>VLOOKUP('By Town'!D1853,'Towns by Region'!$A$2:$B$360,2,FALSE)</f>
        <v>Lawrence</v>
      </c>
      <c r="B1853" s="58">
        <v>4</v>
      </c>
      <c r="C1853" s="58">
        <v>18241</v>
      </c>
      <c r="D1853" s="49" t="s">
        <v>1712</v>
      </c>
      <c r="E1853" s="49" t="s">
        <v>5205</v>
      </c>
      <c r="F1853" s="45">
        <v>162.90513268998779</v>
      </c>
      <c r="G1853" s="50">
        <v>1336</v>
      </c>
    </row>
    <row r="1854" spans="1:7" ht="15.75" x14ac:dyDescent="0.25">
      <c r="A1854" s="58" t="str">
        <f>VLOOKUP('By Town'!D1854,'Towns by Region'!$A$2:$B$360,2,FALSE)</f>
        <v>Lawrence</v>
      </c>
      <c r="B1854" s="58">
        <v>4</v>
      </c>
      <c r="C1854" s="58">
        <v>18106</v>
      </c>
      <c r="D1854" s="49" t="s">
        <v>1712</v>
      </c>
      <c r="E1854" s="49" t="s">
        <v>5209</v>
      </c>
      <c r="F1854" s="45">
        <v>162.80416343491467</v>
      </c>
      <c r="G1854" s="50">
        <v>1338</v>
      </c>
    </row>
    <row r="1855" spans="1:7" ht="15.75" x14ac:dyDescent="0.25">
      <c r="A1855" s="58" t="str">
        <f>VLOOKUP('By Town'!D1855,'Towns by Region'!$A$2:$B$360,2,FALSE)</f>
        <v>Salem</v>
      </c>
      <c r="B1855" s="58">
        <v>4</v>
      </c>
      <c r="C1855" s="58">
        <v>16682</v>
      </c>
      <c r="D1855" s="49" t="s">
        <v>1340</v>
      </c>
      <c r="E1855" s="49" t="s">
        <v>4980</v>
      </c>
      <c r="F1855" s="45">
        <v>221.19041739906834</v>
      </c>
      <c r="G1855" s="50">
        <v>279</v>
      </c>
    </row>
    <row r="1856" spans="1:7" ht="15.75" x14ac:dyDescent="0.25">
      <c r="A1856" s="58" t="str">
        <f>VLOOKUP('By Town'!D1856,'Towns by Region'!$A$2:$B$360,2,FALSE)</f>
        <v>Salem</v>
      </c>
      <c r="B1856" s="58">
        <v>4</v>
      </c>
      <c r="C1856" s="58">
        <v>5054</v>
      </c>
      <c r="D1856" s="49" t="s">
        <v>1340</v>
      </c>
      <c r="E1856" s="49" t="s">
        <v>1410</v>
      </c>
      <c r="F1856" s="45">
        <v>207.47428134954956</v>
      </c>
      <c r="G1856" s="50">
        <v>395</v>
      </c>
    </row>
    <row r="1857" spans="1:7" ht="15.75" x14ac:dyDescent="0.25">
      <c r="A1857" s="58" t="str">
        <f>VLOOKUP('By Town'!D1857,'Towns by Region'!$A$2:$B$360,2,FALSE)</f>
        <v>Salem</v>
      </c>
      <c r="B1857" s="58">
        <v>4</v>
      </c>
      <c r="C1857" s="58">
        <v>5056</v>
      </c>
      <c r="D1857" s="49" t="s">
        <v>1340</v>
      </c>
      <c r="E1857" s="49" t="s">
        <v>1410</v>
      </c>
      <c r="F1857" s="45">
        <v>207.4570776596172</v>
      </c>
      <c r="G1857" s="50">
        <v>396</v>
      </c>
    </row>
    <row r="1858" spans="1:7" ht="15.75" x14ac:dyDescent="0.25">
      <c r="A1858" s="58" t="str">
        <f>VLOOKUP('By Town'!D1858,'Towns by Region'!$A$2:$B$360,2,FALSE)</f>
        <v>Salem</v>
      </c>
      <c r="B1858" s="58">
        <v>4</v>
      </c>
      <c r="C1858" s="58">
        <v>5055</v>
      </c>
      <c r="D1858" s="49" t="s">
        <v>1340</v>
      </c>
      <c r="E1858" s="49" t="s">
        <v>1410</v>
      </c>
      <c r="F1858" s="45">
        <v>207.29046433389536</v>
      </c>
      <c r="G1858" s="50">
        <v>399</v>
      </c>
    </row>
    <row r="1859" spans="1:7" ht="31.5" x14ac:dyDescent="0.25">
      <c r="A1859" s="58" t="str">
        <f>VLOOKUP('By Town'!D1859,'Towns by Region'!$A$2:$B$360,2,FALSE)</f>
        <v>Salem</v>
      </c>
      <c r="B1859" s="58">
        <v>4</v>
      </c>
      <c r="C1859" s="58">
        <v>21101</v>
      </c>
      <c r="D1859" s="49" t="s">
        <v>1340</v>
      </c>
      <c r="E1859" s="49" t="s">
        <v>5056</v>
      </c>
      <c r="F1859" s="45">
        <v>202.04536706242314</v>
      </c>
      <c r="G1859" s="50">
        <v>494</v>
      </c>
    </row>
    <row r="1860" spans="1:7" ht="15.75" x14ac:dyDescent="0.25">
      <c r="A1860" s="58" t="str">
        <f>VLOOKUP('By Town'!D1860,'Towns by Region'!$A$2:$B$360,2,FALSE)</f>
        <v>Salem</v>
      </c>
      <c r="B1860" s="58">
        <v>4</v>
      </c>
      <c r="C1860" s="58">
        <v>11672</v>
      </c>
      <c r="D1860" s="49" t="s">
        <v>1340</v>
      </c>
      <c r="E1860" s="49" t="s">
        <v>5186</v>
      </c>
      <c r="F1860" s="45">
        <v>189.95831152890074</v>
      </c>
      <c r="G1860" s="50">
        <v>820</v>
      </c>
    </row>
    <row r="1861" spans="1:7" ht="15.75" x14ac:dyDescent="0.25">
      <c r="A1861" s="58" t="str">
        <f>VLOOKUP('By Town'!D1861,'Towns by Region'!$A$2:$B$360,2,FALSE)</f>
        <v>Salem</v>
      </c>
      <c r="B1861" s="58">
        <v>4</v>
      </c>
      <c r="C1861" s="58">
        <v>22553</v>
      </c>
      <c r="D1861" s="49" t="s">
        <v>1340</v>
      </c>
      <c r="E1861" s="49" t="s">
        <v>5200</v>
      </c>
      <c r="F1861" s="45">
        <v>188.25365500863475</v>
      </c>
      <c r="G1861" s="50">
        <v>864</v>
      </c>
    </row>
    <row r="1862" spans="1:7" ht="15.75" x14ac:dyDescent="0.25">
      <c r="A1862" s="58" t="str">
        <f>VLOOKUP('By Town'!D1862,'Towns by Region'!$A$2:$B$360,2,FALSE)</f>
        <v>Salem</v>
      </c>
      <c r="B1862" s="58">
        <v>4</v>
      </c>
      <c r="C1862" s="58">
        <v>22554</v>
      </c>
      <c r="D1862" s="49" t="s">
        <v>1340</v>
      </c>
      <c r="E1862" s="49" t="s">
        <v>5200</v>
      </c>
      <c r="F1862" s="45">
        <v>187.66818209784878</v>
      </c>
      <c r="G1862" s="50">
        <v>889</v>
      </c>
    </row>
    <row r="1863" spans="1:7" ht="15.75" x14ac:dyDescent="0.25">
      <c r="A1863" s="58" t="str">
        <f>VLOOKUP('By Town'!D1863,'Towns by Region'!$A$2:$B$360,2,FALSE)</f>
        <v>Salem</v>
      </c>
      <c r="B1863" s="58">
        <v>4</v>
      </c>
      <c r="C1863" s="58">
        <v>1772</v>
      </c>
      <c r="D1863" s="49" t="s">
        <v>1340</v>
      </c>
      <c r="E1863" s="49" t="s">
        <v>5200</v>
      </c>
      <c r="F1863" s="45">
        <v>187.37191214117229</v>
      </c>
      <c r="G1863" s="50">
        <v>892</v>
      </c>
    </row>
    <row r="1864" spans="1:7" ht="15.75" x14ac:dyDescent="0.25">
      <c r="A1864" s="58" t="str">
        <f>VLOOKUP('By Town'!D1864,'Towns by Region'!$A$2:$B$360,2,FALSE)</f>
        <v>Salem</v>
      </c>
      <c r="B1864" s="58">
        <v>4</v>
      </c>
      <c r="C1864" s="58">
        <v>1774</v>
      </c>
      <c r="D1864" s="49" t="s">
        <v>1340</v>
      </c>
      <c r="E1864" s="49" t="s">
        <v>5200</v>
      </c>
      <c r="F1864" s="45">
        <v>186.98241773232766</v>
      </c>
      <c r="G1864" s="50">
        <v>900</v>
      </c>
    </row>
    <row r="1865" spans="1:7" ht="15.75" x14ac:dyDescent="0.25">
      <c r="A1865" s="58" t="str">
        <f>VLOOKUP('By Town'!D1865,'Towns by Region'!$A$2:$B$360,2,FALSE)</f>
        <v>Salem</v>
      </c>
      <c r="B1865" s="58">
        <v>4</v>
      </c>
      <c r="C1865" s="58">
        <v>1773</v>
      </c>
      <c r="D1865" s="49" t="s">
        <v>1340</v>
      </c>
      <c r="E1865" s="49" t="s">
        <v>5200</v>
      </c>
      <c r="F1865" s="45">
        <v>186.64553971526266</v>
      </c>
      <c r="G1865" s="50">
        <v>905</v>
      </c>
    </row>
    <row r="1866" spans="1:7" ht="15.75" x14ac:dyDescent="0.25">
      <c r="A1866" s="58" t="str">
        <f>VLOOKUP('By Town'!D1866,'Towns by Region'!$A$2:$B$360,2,FALSE)</f>
        <v>Salem</v>
      </c>
      <c r="B1866" s="58">
        <v>4</v>
      </c>
      <c r="C1866" s="58">
        <v>24599</v>
      </c>
      <c r="D1866" s="49" t="s">
        <v>1340</v>
      </c>
      <c r="E1866" s="49" t="s">
        <v>5219</v>
      </c>
      <c r="F1866" s="45">
        <v>185.49934653999074</v>
      </c>
      <c r="G1866" s="50">
        <v>929</v>
      </c>
    </row>
    <row r="1867" spans="1:7" ht="15.75" x14ac:dyDescent="0.25">
      <c r="A1867" s="58" t="str">
        <f>VLOOKUP('By Town'!D1867,'Towns by Region'!$A$2:$B$360,2,FALSE)</f>
        <v>Salem</v>
      </c>
      <c r="B1867" s="58">
        <v>4</v>
      </c>
      <c r="C1867" s="58">
        <v>5139</v>
      </c>
      <c r="D1867" s="49" t="s">
        <v>1340</v>
      </c>
      <c r="E1867" s="49" t="s">
        <v>1747</v>
      </c>
      <c r="F1867" s="45">
        <v>184.92035533448686</v>
      </c>
      <c r="G1867" s="50">
        <v>934</v>
      </c>
    </row>
    <row r="1868" spans="1:7" ht="31.5" x14ac:dyDescent="0.25">
      <c r="A1868" s="58" t="str">
        <f>VLOOKUP('By Town'!D1868,'Towns by Region'!$A$2:$B$360,2,FALSE)</f>
        <v>Salem</v>
      </c>
      <c r="B1868" s="58">
        <v>4</v>
      </c>
      <c r="C1868" s="58">
        <v>3465</v>
      </c>
      <c r="D1868" s="49" t="s">
        <v>1340</v>
      </c>
      <c r="E1868" s="49" t="s">
        <v>4447</v>
      </c>
      <c r="F1868" s="45">
        <v>184.40753482166633</v>
      </c>
      <c r="G1868" s="50">
        <v>977</v>
      </c>
    </row>
    <row r="1869" spans="1:7" ht="31.5" x14ac:dyDescent="0.25">
      <c r="A1869" s="58" t="str">
        <f>VLOOKUP('By Town'!D1869,'Towns by Region'!$A$2:$B$360,2,FALSE)</f>
        <v>Salem</v>
      </c>
      <c r="B1869" s="58">
        <v>4</v>
      </c>
      <c r="C1869" s="58">
        <v>3466</v>
      </c>
      <c r="D1869" s="49" t="s">
        <v>1340</v>
      </c>
      <c r="E1869" s="49" t="s">
        <v>4447</v>
      </c>
      <c r="F1869" s="45">
        <v>184.40753482166633</v>
      </c>
      <c r="G1869" s="50">
        <v>977</v>
      </c>
    </row>
    <row r="1870" spans="1:7" ht="15.75" x14ac:dyDescent="0.25">
      <c r="A1870" s="58" t="str">
        <f>VLOOKUP('By Town'!D1870,'Towns by Region'!$A$2:$B$360,2,FALSE)</f>
        <v>Salem</v>
      </c>
      <c r="B1870" s="58">
        <v>4</v>
      </c>
      <c r="C1870" s="58">
        <v>7010</v>
      </c>
      <c r="D1870" s="49" t="s">
        <v>1340</v>
      </c>
      <c r="E1870" s="49" t="s">
        <v>5226</v>
      </c>
      <c r="F1870" s="45">
        <v>184.40753482166633</v>
      </c>
      <c r="G1870" s="50">
        <v>977</v>
      </c>
    </row>
    <row r="1871" spans="1:7" ht="15.75" x14ac:dyDescent="0.25">
      <c r="A1871" s="58" t="str">
        <f>VLOOKUP('By Town'!D1871,'Towns by Region'!$A$2:$B$360,2,FALSE)</f>
        <v>Salem</v>
      </c>
      <c r="B1871" s="58">
        <v>4</v>
      </c>
      <c r="C1871" s="58">
        <v>15690</v>
      </c>
      <c r="D1871" s="49" t="s">
        <v>1340</v>
      </c>
      <c r="E1871" s="49" t="s">
        <v>5243</v>
      </c>
      <c r="F1871" s="45">
        <v>179.55389627797362</v>
      </c>
      <c r="G1871" s="50">
        <v>1047</v>
      </c>
    </row>
    <row r="1872" spans="1:7" ht="15.75" x14ac:dyDescent="0.25">
      <c r="A1872" s="58" t="str">
        <f>VLOOKUP('By Town'!D1872,'Towns by Region'!$A$2:$B$360,2,FALSE)</f>
        <v>Salem</v>
      </c>
      <c r="B1872" s="58">
        <v>4</v>
      </c>
      <c r="C1872" s="58">
        <v>11669</v>
      </c>
      <c r="D1872" s="49" t="s">
        <v>1340</v>
      </c>
      <c r="E1872" s="49" t="s">
        <v>5186</v>
      </c>
      <c r="F1872" s="45">
        <v>165.06259387891959</v>
      </c>
      <c r="G1872" s="50">
        <v>1282</v>
      </c>
    </row>
    <row r="1873" spans="1:7" ht="15.75" x14ac:dyDescent="0.25">
      <c r="A1873" s="58" t="str">
        <f>VLOOKUP('By Town'!D1873,'Towns by Region'!$A$2:$B$360,2,FALSE)</f>
        <v>Salem</v>
      </c>
      <c r="B1873" s="58">
        <v>4</v>
      </c>
      <c r="C1873" s="58">
        <v>11674</v>
      </c>
      <c r="D1873" s="49" t="s">
        <v>1340</v>
      </c>
      <c r="E1873" s="49" t="s">
        <v>5186</v>
      </c>
      <c r="F1873" s="45">
        <v>165.06259387891959</v>
      </c>
      <c r="G1873" s="50">
        <v>1282</v>
      </c>
    </row>
    <row r="1874" spans="1:7" ht="15.75" x14ac:dyDescent="0.25">
      <c r="A1874" s="58" t="str">
        <f>VLOOKUP('By Town'!D1874,'Towns by Region'!$A$2:$B$360,2,FALSE)</f>
        <v>Salem</v>
      </c>
      <c r="B1874" s="58">
        <v>4</v>
      </c>
      <c r="C1874" s="58">
        <v>23885</v>
      </c>
      <c r="D1874" s="49" t="s">
        <v>1340</v>
      </c>
      <c r="E1874" s="49" t="s">
        <v>5331</v>
      </c>
      <c r="F1874" s="45">
        <v>165.06259387891959</v>
      </c>
      <c r="G1874" s="50">
        <v>1282</v>
      </c>
    </row>
    <row r="1875" spans="1:7" ht="15.75" x14ac:dyDescent="0.25">
      <c r="A1875" s="58" t="str">
        <f>VLOOKUP('By Town'!D1875,'Towns by Region'!$A$2:$B$360,2,FALSE)</f>
        <v>Salem</v>
      </c>
      <c r="B1875" s="58">
        <v>4</v>
      </c>
      <c r="C1875" s="58">
        <v>23886</v>
      </c>
      <c r="D1875" s="49" t="s">
        <v>1340</v>
      </c>
      <c r="E1875" s="49" t="s">
        <v>5331</v>
      </c>
      <c r="F1875" s="45">
        <v>165.06259387891959</v>
      </c>
      <c r="G1875" s="50">
        <v>1282</v>
      </c>
    </row>
    <row r="1876" spans="1:7" ht="31.5" x14ac:dyDescent="0.25">
      <c r="A1876" s="58" t="str">
        <f>VLOOKUP('By Town'!D1876,'Towns by Region'!$A$2:$B$360,2,FALSE)</f>
        <v>Salem</v>
      </c>
      <c r="B1876" s="58">
        <v>4</v>
      </c>
      <c r="C1876" s="58">
        <v>20534</v>
      </c>
      <c r="D1876" s="49" t="s">
        <v>1340</v>
      </c>
      <c r="E1876" s="49" t="s">
        <v>5332</v>
      </c>
      <c r="F1876" s="45">
        <v>165.00864747179276</v>
      </c>
      <c r="G1876" s="50">
        <v>1287</v>
      </c>
    </row>
    <row r="1877" spans="1:7" ht="15.75" x14ac:dyDescent="0.25">
      <c r="A1877" s="58" t="str">
        <f>VLOOKUP('By Town'!D1877,'Towns by Region'!$A$2:$B$360,2,FALSE)</f>
        <v>Salem</v>
      </c>
      <c r="B1877" s="58">
        <v>4</v>
      </c>
      <c r="C1877" s="58">
        <v>12771</v>
      </c>
      <c r="D1877" s="49" t="s">
        <v>1340</v>
      </c>
      <c r="E1877" s="49" t="s">
        <v>1919</v>
      </c>
      <c r="F1877" s="45">
        <v>164.7089497264131</v>
      </c>
      <c r="G1877" s="50">
        <v>1296</v>
      </c>
    </row>
    <row r="1878" spans="1:7" ht="15.75" x14ac:dyDescent="0.25">
      <c r="A1878" s="58" t="str">
        <f>VLOOKUP('By Town'!D1878,'Towns by Region'!$A$2:$B$360,2,FALSE)</f>
        <v>Salem</v>
      </c>
      <c r="B1878" s="58">
        <v>4</v>
      </c>
      <c r="C1878" s="58">
        <v>12772</v>
      </c>
      <c r="D1878" s="49" t="s">
        <v>1340</v>
      </c>
      <c r="E1878" s="49" t="s">
        <v>1919</v>
      </c>
      <c r="F1878" s="45">
        <v>164.54393419167909</v>
      </c>
      <c r="G1878" s="50">
        <v>1297</v>
      </c>
    </row>
    <row r="1879" spans="1:7" ht="15.75" x14ac:dyDescent="0.25">
      <c r="A1879" s="58" t="str">
        <f>VLOOKUP('By Town'!D1879,'Towns by Region'!$A$2:$B$360,2,FALSE)</f>
        <v>Salem</v>
      </c>
      <c r="B1879" s="58">
        <v>4</v>
      </c>
      <c r="C1879" s="58">
        <v>1771</v>
      </c>
      <c r="D1879" s="49" t="s">
        <v>1340</v>
      </c>
      <c r="E1879" s="49" t="s">
        <v>5200</v>
      </c>
      <c r="F1879" s="45">
        <v>162.10217825307012</v>
      </c>
      <c r="G1879" s="50">
        <v>1346</v>
      </c>
    </row>
    <row r="1880" spans="1:7" ht="31.5" x14ac:dyDescent="0.25">
      <c r="A1880" s="58" t="str">
        <f>VLOOKUP('By Town'!D1880,'Towns by Region'!$A$2:$B$360,2,FALSE)</f>
        <v>Salem</v>
      </c>
      <c r="B1880" s="58">
        <v>4</v>
      </c>
      <c r="C1880" s="58">
        <v>21100</v>
      </c>
      <c r="D1880" s="49" t="s">
        <v>1340</v>
      </c>
      <c r="E1880" s="49" t="s">
        <v>5056</v>
      </c>
      <c r="F1880" s="45">
        <v>162.04536706242314</v>
      </c>
      <c r="G1880" s="50">
        <v>1348</v>
      </c>
    </row>
    <row r="1881" spans="1:7" ht="15.75" x14ac:dyDescent="0.25">
      <c r="A1881" s="58" t="str">
        <f>VLOOKUP('By Town'!D1881,'Towns by Region'!$A$2:$B$360,2,FALSE)</f>
        <v>Salem</v>
      </c>
      <c r="B1881" s="58">
        <v>4</v>
      </c>
      <c r="C1881" s="58">
        <v>24598</v>
      </c>
      <c r="D1881" s="49" t="s">
        <v>1340</v>
      </c>
      <c r="E1881" s="49" t="s">
        <v>5219</v>
      </c>
      <c r="F1881" s="45">
        <v>159.94807258226345</v>
      </c>
      <c r="G1881" s="50">
        <v>1398</v>
      </c>
    </row>
    <row r="1882" spans="1:7" ht="15.75" x14ac:dyDescent="0.25">
      <c r="A1882" s="58" t="str">
        <f>VLOOKUP('By Town'!D1882,'Towns by Region'!$A$2:$B$360,2,FALSE)</f>
        <v>Salem</v>
      </c>
      <c r="B1882" s="58">
        <v>4</v>
      </c>
      <c r="C1882" s="58">
        <v>5962</v>
      </c>
      <c r="D1882" s="49" t="s">
        <v>1340</v>
      </c>
      <c r="E1882" s="49" t="s">
        <v>4483</v>
      </c>
      <c r="F1882" s="45">
        <v>158.28757563905174</v>
      </c>
      <c r="G1882" s="50">
        <v>1433</v>
      </c>
    </row>
    <row r="1883" spans="1:7" ht="31.5" x14ac:dyDescent="0.25">
      <c r="A1883" s="58" t="str">
        <f>VLOOKUP('By Town'!D1883,'Towns by Region'!$A$2:$B$360,2,FALSE)</f>
        <v>Salem</v>
      </c>
      <c r="B1883" s="58">
        <v>4</v>
      </c>
      <c r="C1883" s="58">
        <v>755</v>
      </c>
      <c r="D1883" s="49" t="s">
        <v>1340</v>
      </c>
      <c r="E1883" s="49" t="s">
        <v>4484</v>
      </c>
      <c r="F1883" s="45">
        <v>158.27989140263713</v>
      </c>
      <c r="G1883" s="50">
        <v>1434</v>
      </c>
    </row>
    <row r="1884" spans="1:7" ht="31.5" x14ac:dyDescent="0.25">
      <c r="A1884" s="58" t="str">
        <f>VLOOKUP('By Town'!D1884,'Towns by Region'!$A$2:$B$360,2,FALSE)</f>
        <v>Salem</v>
      </c>
      <c r="B1884" s="58">
        <v>4</v>
      </c>
      <c r="C1884" s="58">
        <v>756</v>
      </c>
      <c r="D1884" s="49" t="s">
        <v>1340</v>
      </c>
      <c r="E1884" s="49" t="s">
        <v>4484</v>
      </c>
      <c r="F1884" s="45">
        <v>158.27989140263713</v>
      </c>
      <c r="G1884" s="50">
        <v>1434</v>
      </c>
    </row>
    <row r="1885" spans="1:7" ht="31.5" x14ac:dyDescent="0.25">
      <c r="A1885" s="58" t="str">
        <f>VLOOKUP('By Town'!D1885,'Towns by Region'!$A$2:$B$360,2,FALSE)</f>
        <v>Salem</v>
      </c>
      <c r="B1885" s="58">
        <v>4</v>
      </c>
      <c r="C1885" s="58">
        <v>23166</v>
      </c>
      <c r="D1885" s="49" t="s">
        <v>1340</v>
      </c>
      <c r="E1885" s="49" t="s">
        <v>4491</v>
      </c>
      <c r="F1885" s="45">
        <v>150.64445427594399</v>
      </c>
      <c r="G1885" s="50">
        <v>1527</v>
      </c>
    </row>
    <row r="1886" spans="1:7" ht="31.5" x14ac:dyDescent="0.25">
      <c r="A1886" s="58" t="str">
        <f>VLOOKUP('By Town'!D1886,'Towns by Region'!$A$2:$B$360,2,FALSE)</f>
        <v>Salem</v>
      </c>
      <c r="B1886" s="58">
        <v>4</v>
      </c>
      <c r="C1886" s="58">
        <v>23169</v>
      </c>
      <c r="D1886" s="49" t="s">
        <v>1340</v>
      </c>
      <c r="E1886" s="49" t="s">
        <v>4491</v>
      </c>
      <c r="F1886" s="45">
        <v>150.11996783635465</v>
      </c>
      <c r="G1886" s="50">
        <v>1541</v>
      </c>
    </row>
    <row r="1887" spans="1:7" ht="15.75" x14ac:dyDescent="0.25">
      <c r="A1887" s="58" t="str">
        <f>VLOOKUP('By Town'!D1887,'Towns by Region'!$A$2:$B$360,2,FALSE)</f>
        <v>Salem</v>
      </c>
      <c r="B1887" s="58">
        <v>4</v>
      </c>
      <c r="C1887" s="58">
        <v>11671</v>
      </c>
      <c r="D1887" s="49" t="s">
        <v>1340</v>
      </c>
      <c r="E1887" s="49" t="s">
        <v>5186</v>
      </c>
      <c r="F1887" s="45">
        <v>149.95831152890074</v>
      </c>
      <c r="G1887" s="50">
        <v>1542</v>
      </c>
    </row>
    <row r="1888" spans="1:7" ht="15.75" x14ac:dyDescent="0.25">
      <c r="A1888" s="58" t="str">
        <f>VLOOKUP('By Town'!D1888,'Towns by Region'!$A$2:$B$360,2,FALSE)</f>
        <v>Salem</v>
      </c>
      <c r="B1888" s="58">
        <v>4</v>
      </c>
      <c r="C1888" s="58">
        <v>5354</v>
      </c>
      <c r="D1888" s="49" t="s">
        <v>1340</v>
      </c>
      <c r="E1888" s="49" t="s">
        <v>2028</v>
      </c>
      <c r="F1888" s="45">
        <v>149.84063902085171</v>
      </c>
      <c r="G1888" s="50">
        <v>1544</v>
      </c>
    </row>
    <row r="1889" spans="1:7" ht="31.5" x14ac:dyDescent="0.25">
      <c r="A1889" s="58" t="str">
        <f>VLOOKUP('By Town'!D1889,'Towns by Region'!$A$2:$B$360,2,FALSE)</f>
        <v>Salem</v>
      </c>
      <c r="B1889" s="58">
        <v>4</v>
      </c>
      <c r="C1889" s="58">
        <v>23167</v>
      </c>
      <c r="D1889" s="49" t="s">
        <v>1340</v>
      </c>
      <c r="E1889" s="49" t="s">
        <v>4491</v>
      </c>
      <c r="F1889" s="45">
        <v>149.8149975588851</v>
      </c>
      <c r="G1889" s="50">
        <v>1546</v>
      </c>
    </row>
    <row r="1890" spans="1:7" ht="31.5" x14ac:dyDescent="0.25">
      <c r="A1890" s="58" t="str">
        <f>VLOOKUP('By Town'!D1890,'Towns by Region'!$A$2:$B$360,2,FALSE)</f>
        <v>Salem</v>
      </c>
      <c r="B1890" s="58">
        <v>4</v>
      </c>
      <c r="C1890" s="58">
        <v>23168</v>
      </c>
      <c r="D1890" s="49" t="s">
        <v>1340</v>
      </c>
      <c r="E1890" s="49" t="s">
        <v>4491</v>
      </c>
      <c r="F1890" s="45">
        <v>149.54813616367511</v>
      </c>
      <c r="G1890" s="50">
        <v>1549</v>
      </c>
    </row>
    <row r="1891" spans="1:7" ht="31.5" x14ac:dyDescent="0.25">
      <c r="A1891" s="58" t="str">
        <f>VLOOKUP('By Town'!D1891,'Towns by Region'!$A$2:$B$360,2,FALSE)</f>
        <v>Salem</v>
      </c>
      <c r="B1891" s="58">
        <v>4</v>
      </c>
      <c r="C1891" s="58">
        <v>23172</v>
      </c>
      <c r="D1891" s="49" t="s">
        <v>1340</v>
      </c>
      <c r="E1891" s="49" t="s">
        <v>4491</v>
      </c>
      <c r="F1891" s="45">
        <v>149.32918818355881</v>
      </c>
      <c r="G1891" s="50">
        <v>1552</v>
      </c>
    </row>
    <row r="1892" spans="1:7" ht="31.5" x14ac:dyDescent="0.25">
      <c r="A1892" s="58" t="str">
        <f>VLOOKUP('By Town'!D1892,'Towns by Region'!$A$2:$B$360,2,FALSE)</f>
        <v>Salem</v>
      </c>
      <c r="B1892" s="58">
        <v>4</v>
      </c>
      <c r="C1892" s="58">
        <v>23164</v>
      </c>
      <c r="D1892" s="49" t="s">
        <v>1340</v>
      </c>
      <c r="E1892" s="49" t="s">
        <v>4491</v>
      </c>
      <c r="F1892" s="45">
        <v>149.17586020523501</v>
      </c>
      <c r="G1892" s="50">
        <v>1553</v>
      </c>
    </row>
    <row r="1893" spans="1:7" ht="31.5" x14ac:dyDescent="0.25">
      <c r="A1893" s="58" t="str">
        <f>VLOOKUP('By Town'!D1893,'Towns by Region'!$A$2:$B$360,2,FALSE)</f>
        <v>Salem</v>
      </c>
      <c r="B1893" s="58">
        <v>4</v>
      </c>
      <c r="C1893" s="58">
        <v>23165</v>
      </c>
      <c r="D1893" s="49" t="s">
        <v>1340</v>
      </c>
      <c r="E1893" s="49" t="s">
        <v>4491</v>
      </c>
      <c r="F1893" s="45">
        <v>149.00005934291568</v>
      </c>
      <c r="G1893" s="50">
        <v>1557</v>
      </c>
    </row>
    <row r="1894" spans="1:7" ht="31.5" x14ac:dyDescent="0.25">
      <c r="A1894" s="58" t="str">
        <f>VLOOKUP('By Town'!D1894,'Towns by Region'!$A$2:$B$360,2,FALSE)</f>
        <v>Salem</v>
      </c>
      <c r="B1894" s="58">
        <v>4</v>
      </c>
      <c r="C1894" s="58">
        <v>23171</v>
      </c>
      <c r="D1894" s="49" t="s">
        <v>1340</v>
      </c>
      <c r="E1894" s="49" t="s">
        <v>4491</v>
      </c>
      <c r="F1894" s="45">
        <v>148.69154737586993</v>
      </c>
      <c r="G1894" s="50">
        <v>1558</v>
      </c>
    </row>
    <row r="1895" spans="1:7" ht="31.5" x14ac:dyDescent="0.25">
      <c r="A1895" s="58" t="str">
        <f>VLOOKUP('By Town'!D1895,'Towns by Region'!$A$2:$B$360,2,FALSE)</f>
        <v>Salem</v>
      </c>
      <c r="B1895" s="58">
        <v>4</v>
      </c>
      <c r="C1895" s="58">
        <v>23170</v>
      </c>
      <c r="D1895" s="49" t="s">
        <v>1340</v>
      </c>
      <c r="E1895" s="49" t="s">
        <v>4491</v>
      </c>
      <c r="F1895" s="45">
        <v>148.35460220076897</v>
      </c>
      <c r="G1895" s="50">
        <v>1561</v>
      </c>
    </row>
    <row r="1896" spans="1:7" ht="31.5" x14ac:dyDescent="0.25">
      <c r="A1896" s="58" t="str">
        <f>VLOOKUP('By Town'!D1896,'Towns by Region'!$A$2:$B$360,2,FALSE)</f>
        <v>Salem</v>
      </c>
      <c r="B1896" s="58">
        <v>4</v>
      </c>
      <c r="C1896" s="58">
        <v>22227</v>
      </c>
      <c r="D1896" s="49" t="s">
        <v>1340</v>
      </c>
      <c r="E1896" s="49" t="s">
        <v>4492</v>
      </c>
      <c r="F1896" s="45">
        <v>146.52225700245867</v>
      </c>
      <c r="G1896" s="50">
        <v>1576</v>
      </c>
    </row>
    <row r="1897" spans="1:7" ht="31.5" x14ac:dyDescent="0.25">
      <c r="A1897" s="58" t="str">
        <f>VLOOKUP('By Town'!D1897,'Towns by Region'!$A$2:$B$360,2,FALSE)</f>
        <v>Salem</v>
      </c>
      <c r="B1897" s="58">
        <v>4</v>
      </c>
      <c r="C1897" s="58">
        <v>22226</v>
      </c>
      <c r="D1897" s="49" t="s">
        <v>1340</v>
      </c>
      <c r="E1897" s="49" t="s">
        <v>4492</v>
      </c>
      <c r="F1897" s="45">
        <v>146.34117535902755</v>
      </c>
      <c r="G1897" s="50">
        <v>1584</v>
      </c>
    </row>
    <row r="1898" spans="1:7" ht="31.5" x14ac:dyDescent="0.25">
      <c r="A1898" s="58" t="str">
        <f>VLOOKUP('By Town'!D1898,'Towns by Region'!$A$2:$B$360,2,FALSE)</f>
        <v>Salem</v>
      </c>
      <c r="B1898" s="58">
        <v>4</v>
      </c>
      <c r="C1898" s="58">
        <v>22224</v>
      </c>
      <c r="D1898" s="49" t="s">
        <v>1340</v>
      </c>
      <c r="E1898" s="49" t="s">
        <v>4492</v>
      </c>
      <c r="F1898" s="45">
        <v>146.28507661710424</v>
      </c>
      <c r="G1898" s="50">
        <v>1586</v>
      </c>
    </row>
    <row r="1899" spans="1:7" ht="31.5" x14ac:dyDescent="0.25">
      <c r="A1899" s="58" t="str">
        <f>VLOOKUP('By Town'!D1899,'Towns by Region'!$A$2:$B$360,2,FALSE)</f>
        <v>Salem</v>
      </c>
      <c r="B1899" s="58">
        <v>4</v>
      </c>
      <c r="C1899" s="58">
        <v>22221</v>
      </c>
      <c r="D1899" s="49" t="s">
        <v>1340</v>
      </c>
      <c r="E1899" s="49" t="s">
        <v>4492</v>
      </c>
      <c r="F1899" s="45">
        <v>146.21797223855549</v>
      </c>
      <c r="G1899" s="50">
        <v>1587</v>
      </c>
    </row>
    <row r="1900" spans="1:7" ht="31.5" x14ac:dyDescent="0.25">
      <c r="A1900" s="58" t="str">
        <f>VLOOKUP('By Town'!D1900,'Towns by Region'!$A$2:$B$360,2,FALSE)</f>
        <v>Salem</v>
      </c>
      <c r="B1900" s="58">
        <v>4</v>
      </c>
      <c r="C1900" s="58">
        <v>22220</v>
      </c>
      <c r="D1900" s="49" t="s">
        <v>1340</v>
      </c>
      <c r="E1900" s="49" t="s">
        <v>4492</v>
      </c>
      <c r="F1900" s="45">
        <v>146.16125252349738</v>
      </c>
      <c r="G1900" s="50">
        <v>1588</v>
      </c>
    </row>
    <row r="1901" spans="1:7" ht="31.5" x14ac:dyDescent="0.25">
      <c r="A1901" s="58" t="str">
        <f>VLOOKUP('By Town'!D1901,'Towns by Region'!$A$2:$B$360,2,FALSE)</f>
        <v>Salem</v>
      </c>
      <c r="B1901" s="58">
        <v>4</v>
      </c>
      <c r="C1901" s="58">
        <v>22223</v>
      </c>
      <c r="D1901" s="49" t="s">
        <v>1340</v>
      </c>
      <c r="E1901" s="49" t="s">
        <v>4492</v>
      </c>
      <c r="F1901" s="45">
        <v>146.09707954530782</v>
      </c>
      <c r="G1901" s="50">
        <v>1590</v>
      </c>
    </row>
    <row r="1902" spans="1:7" ht="31.5" x14ac:dyDescent="0.25">
      <c r="A1902" s="58" t="str">
        <f>VLOOKUP('By Town'!D1902,'Towns by Region'!$A$2:$B$360,2,FALSE)</f>
        <v>Salem</v>
      </c>
      <c r="B1902" s="58">
        <v>4</v>
      </c>
      <c r="C1902" s="58">
        <v>22225</v>
      </c>
      <c r="D1902" s="49" t="s">
        <v>1340</v>
      </c>
      <c r="E1902" s="49" t="s">
        <v>4492</v>
      </c>
      <c r="F1902" s="45">
        <v>146.01292558652668</v>
      </c>
      <c r="G1902" s="50">
        <v>1591</v>
      </c>
    </row>
    <row r="1903" spans="1:7" ht="15.75" x14ac:dyDescent="0.25">
      <c r="A1903" s="58" t="str">
        <f>VLOOKUP('By Town'!D1903,'Towns by Region'!$A$2:$B$360,2,FALSE)</f>
        <v>Salem</v>
      </c>
      <c r="B1903" s="58">
        <v>4</v>
      </c>
      <c r="C1903" s="58">
        <v>10363</v>
      </c>
      <c r="D1903" s="49" t="s">
        <v>1340</v>
      </c>
      <c r="E1903" s="49" t="s">
        <v>5424</v>
      </c>
      <c r="F1903" s="45">
        <v>138.33722816841407</v>
      </c>
      <c r="G1903" s="50">
        <v>1670</v>
      </c>
    </row>
    <row r="1904" spans="1:7" ht="31.5" x14ac:dyDescent="0.25">
      <c r="A1904" s="58" t="str">
        <f>VLOOKUP('By Town'!D1904,'Towns by Region'!$A$2:$B$360,2,FALSE)</f>
        <v>Salem</v>
      </c>
      <c r="B1904" s="58">
        <v>4</v>
      </c>
      <c r="C1904" s="58">
        <v>21103</v>
      </c>
      <c r="D1904" s="49" t="s">
        <v>1340</v>
      </c>
      <c r="E1904" s="49" t="s">
        <v>5056</v>
      </c>
      <c r="F1904" s="45">
        <v>137.04536706242314</v>
      </c>
      <c r="G1904" s="50">
        <v>1694</v>
      </c>
    </row>
    <row r="1905" spans="1:7" ht="31.5" x14ac:dyDescent="0.25">
      <c r="A1905" s="58" t="str">
        <f>VLOOKUP('By Town'!D1905,'Towns by Region'!$A$2:$B$360,2,FALSE)</f>
        <v>Salem</v>
      </c>
      <c r="B1905" s="58">
        <v>4</v>
      </c>
      <c r="C1905" s="58">
        <v>22222</v>
      </c>
      <c r="D1905" s="49" t="s">
        <v>1340</v>
      </c>
      <c r="E1905" s="49" t="s">
        <v>4492</v>
      </c>
      <c r="F1905" s="45">
        <v>135.02066116315871</v>
      </c>
      <c r="G1905" s="50">
        <v>1737</v>
      </c>
    </row>
    <row r="1906" spans="1:7" ht="15.75" x14ac:dyDescent="0.25">
      <c r="A1906" s="58" t="str">
        <f>VLOOKUP('By Town'!D1906,'Towns by Region'!$A$2:$B$360,2,FALSE)</f>
        <v>Salem</v>
      </c>
      <c r="B1906" s="58">
        <v>4</v>
      </c>
      <c r="C1906" s="58">
        <v>11245</v>
      </c>
      <c r="D1906" s="49" t="s">
        <v>1340</v>
      </c>
      <c r="E1906" s="49" t="s">
        <v>5475</v>
      </c>
      <c r="F1906" s="45">
        <v>126.28850914831229</v>
      </c>
      <c r="G1906" s="50">
        <v>1887</v>
      </c>
    </row>
    <row r="1907" spans="1:7" ht="15.75" x14ac:dyDescent="0.25">
      <c r="A1907" s="58" t="str">
        <f>VLOOKUP('By Town'!D1907,'Towns by Region'!$A$2:$B$360,2,FALSE)</f>
        <v>Salem</v>
      </c>
      <c r="B1907" s="58">
        <v>4</v>
      </c>
      <c r="C1907" s="58">
        <v>16528</v>
      </c>
      <c r="D1907" s="49" t="s">
        <v>1340</v>
      </c>
      <c r="E1907" s="49" t="s">
        <v>4513</v>
      </c>
      <c r="F1907" s="45">
        <v>125.40409955744276</v>
      </c>
      <c r="G1907" s="50">
        <v>1908</v>
      </c>
    </row>
    <row r="1908" spans="1:7" ht="15.75" x14ac:dyDescent="0.25">
      <c r="A1908" s="58" t="str">
        <f>VLOOKUP('By Town'!D1908,'Towns by Region'!$A$2:$B$360,2,FALSE)</f>
        <v>Salem</v>
      </c>
      <c r="B1908" s="58">
        <v>4</v>
      </c>
      <c r="C1908" s="58">
        <v>11670</v>
      </c>
      <c r="D1908" s="49" t="s">
        <v>1340</v>
      </c>
      <c r="E1908" s="49" t="s">
        <v>5186</v>
      </c>
      <c r="F1908" s="45">
        <v>125.06259387891959</v>
      </c>
      <c r="G1908" s="50">
        <v>1911</v>
      </c>
    </row>
    <row r="1909" spans="1:7" ht="15.75" x14ac:dyDescent="0.25">
      <c r="A1909" s="58" t="str">
        <f>VLOOKUP('By Town'!D1909,'Towns by Region'!$A$2:$B$360,2,FALSE)</f>
        <v>Salem</v>
      </c>
      <c r="B1909" s="58">
        <v>4</v>
      </c>
      <c r="C1909" s="58">
        <v>5140</v>
      </c>
      <c r="D1909" s="49" t="s">
        <v>1340</v>
      </c>
      <c r="E1909" s="49" t="s">
        <v>1747</v>
      </c>
      <c r="F1909" s="45">
        <v>119.92035533448686</v>
      </c>
      <c r="G1909" s="50">
        <v>1951</v>
      </c>
    </row>
    <row r="1910" spans="1:7" ht="15.75" x14ac:dyDescent="0.25">
      <c r="A1910" s="58" t="str">
        <f>VLOOKUP('By Town'!D1910,'Towns by Region'!$A$2:$B$360,2,FALSE)</f>
        <v>Salem</v>
      </c>
      <c r="B1910" s="58">
        <v>4</v>
      </c>
      <c r="C1910" s="58">
        <v>9963</v>
      </c>
      <c r="D1910" s="49" t="s">
        <v>1340</v>
      </c>
      <c r="E1910" s="49" t="s">
        <v>5495</v>
      </c>
      <c r="F1910" s="45">
        <v>118.86511473590632</v>
      </c>
      <c r="G1910" s="50">
        <v>1966</v>
      </c>
    </row>
    <row r="1911" spans="1:7" ht="15.75" x14ac:dyDescent="0.25">
      <c r="A1911" s="58" t="str">
        <f>VLOOKUP('By Town'!D1911,'Towns by Region'!$A$2:$B$360,2,FALSE)</f>
        <v>Salem</v>
      </c>
      <c r="B1911" s="58">
        <v>4</v>
      </c>
      <c r="C1911" s="58">
        <v>5963</v>
      </c>
      <c r="D1911" s="49" t="s">
        <v>1340</v>
      </c>
      <c r="E1911" s="49" t="s">
        <v>4483</v>
      </c>
      <c r="F1911" s="45">
        <v>118.28757563905175</v>
      </c>
      <c r="G1911" s="50">
        <v>1976</v>
      </c>
    </row>
    <row r="1912" spans="1:7" ht="15.75" x14ac:dyDescent="0.25">
      <c r="A1912" s="58" t="str">
        <f>VLOOKUP('By Town'!D1912,'Towns by Region'!$A$2:$B$360,2,FALSE)</f>
        <v>Salem</v>
      </c>
      <c r="B1912" s="58">
        <v>4</v>
      </c>
      <c r="C1912" s="58">
        <v>6087</v>
      </c>
      <c r="D1912" s="49" t="s">
        <v>1340</v>
      </c>
      <c r="E1912" s="49" t="s">
        <v>5519</v>
      </c>
      <c r="F1912" s="45">
        <v>110.38748551047792</v>
      </c>
      <c r="G1912" s="50">
        <v>2036</v>
      </c>
    </row>
    <row r="1913" spans="1:7" ht="15.75" x14ac:dyDescent="0.25">
      <c r="A1913" s="58" t="str">
        <f>VLOOKUP('By Town'!D1913,'Towns by Region'!$A$2:$B$360,2,FALSE)</f>
        <v>Salem</v>
      </c>
      <c r="B1913" s="58">
        <v>4</v>
      </c>
      <c r="C1913" s="58">
        <v>3262</v>
      </c>
      <c r="D1913" s="49" t="s">
        <v>1340</v>
      </c>
      <c r="E1913" s="49" t="s">
        <v>4525</v>
      </c>
      <c r="F1913" s="45">
        <v>105.06551455002908</v>
      </c>
      <c r="G1913" s="50">
        <v>2081</v>
      </c>
    </row>
    <row r="1914" spans="1:7" ht="31.5" x14ac:dyDescent="0.25">
      <c r="A1914" s="58" t="str">
        <f>VLOOKUP('By Town'!D1914,'Towns by Region'!$A$2:$B$360,2,FALSE)</f>
        <v>Salem</v>
      </c>
      <c r="B1914" s="58">
        <v>4</v>
      </c>
      <c r="C1914" s="58">
        <v>16562</v>
      </c>
      <c r="D1914" s="49" t="s">
        <v>1340</v>
      </c>
      <c r="E1914" s="49" t="s">
        <v>5543</v>
      </c>
      <c r="F1914" s="45">
        <v>101.00262900078449</v>
      </c>
      <c r="G1914" s="50">
        <v>2134</v>
      </c>
    </row>
    <row r="1915" spans="1:7" ht="31.5" x14ac:dyDescent="0.25">
      <c r="A1915" s="58" t="str">
        <f>VLOOKUP('By Town'!D1915,'Towns by Region'!$A$2:$B$360,2,FALSE)</f>
        <v>Salem</v>
      </c>
      <c r="B1915" s="58">
        <v>4</v>
      </c>
      <c r="C1915" s="58">
        <v>24248</v>
      </c>
      <c r="D1915" s="49" t="s">
        <v>1340</v>
      </c>
      <c r="E1915" s="49" t="s">
        <v>5552</v>
      </c>
      <c r="F1915" s="45">
        <v>98.381915268825537</v>
      </c>
      <c r="G1915" s="50">
        <v>2154</v>
      </c>
    </row>
    <row r="1916" spans="1:7" ht="15.75" x14ac:dyDescent="0.25">
      <c r="A1916" s="58" t="str">
        <f>VLOOKUP('By Town'!D1916,'Towns by Region'!$A$2:$B$360,2,FALSE)</f>
        <v>Salem</v>
      </c>
      <c r="B1916" s="58">
        <v>4</v>
      </c>
      <c r="C1916" s="58">
        <v>3261</v>
      </c>
      <c r="D1916" s="49" t="s">
        <v>1340</v>
      </c>
      <c r="E1916" s="49" t="s">
        <v>4525</v>
      </c>
      <c r="F1916" s="45">
        <v>90.237707140875472</v>
      </c>
      <c r="G1916" s="50">
        <v>2190</v>
      </c>
    </row>
    <row r="1917" spans="1:7" ht="15.75" x14ac:dyDescent="0.25">
      <c r="A1917" s="58" t="str">
        <f>VLOOKUP('By Town'!D1917,'Towns by Region'!$A$2:$B$360,2,FALSE)</f>
        <v>Salem</v>
      </c>
      <c r="B1917" s="58">
        <v>4</v>
      </c>
      <c r="C1917" s="58">
        <v>11246</v>
      </c>
      <c r="D1917" s="49" t="s">
        <v>1340</v>
      </c>
      <c r="E1917" s="49" t="s">
        <v>5475</v>
      </c>
      <c r="F1917" s="45">
        <v>86.103659890923225</v>
      </c>
      <c r="G1917" s="50">
        <v>2202</v>
      </c>
    </row>
    <row r="1918" spans="1:7" ht="31.5" x14ac:dyDescent="0.25">
      <c r="A1918" s="58" t="str">
        <f>VLOOKUP('By Town'!D1918,'Towns by Region'!$A$2:$B$360,2,FALSE)</f>
        <v>Salem</v>
      </c>
      <c r="B1918" s="58">
        <v>4</v>
      </c>
      <c r="C1918" s="58">
        <v>24577</v>
      </c>
      <c r="D1918" s="49" t="s">
        <v>1340</v>
      </c>
      <c r="E1918" s="49" t="s">
        <v>2375</v>
      </c>
      <c r="F1918" s="45">
        <v>65.716334410565835</v>
      </c>
      <c r="G1918" s="50">
        <v>2248</v>
      </c>
    </row>
    <row r="1919" spans="1:7" ht="31.5" x14ac:dyDescent="0.25">
      <c r="A1919" s="58" t="str">
        <f>VLOOKUP('By Town'!D1919,'Towns by Region'!$A$2:$B$360,2,FALSE)</f>
        <v>Salem</v>
      </c>
      <c r="B1919" s="58">
        <v>4</v>
      </c>
      <c r="C1919" s="58">
        <v>24249</v>
      </c>
      <c r="D1919" s="49" t="s">
        <v>1340</v>
      </c>
      <c r="E1919" s="49" t="s">
        <v>5552</v>
      </c>
      <c r="F1919" s="45">
        <v>58.381915268825537</v>
      </c>
      <c r="G1919" s="50">
        <v>2262</v>
      </c>
    </row>
    <row r="1920" spans="1:7" ht="15.75" x14ac:dyDescent="0.25">
      <c r="A1920" s="93" t="str">
        <f>VLOOKUP('By Town'!D1920,'Towns by Region'!$A$2:$B$360,2,FALSE)</f>
        <v>Worcester</v>
      </c>
      <c r="B1920" s="93">
        <v>3</v>
      </c>
      <c r="C1920" s="93">
        <v>25836</v>
      </c>
      <c r="D1920" s="23" t="s">
        <v>948</v>
      </c>
      <c r="E1920" s="49" t="s">
        <v>4208</v>
      </c>
      <c r="F1920" s="25">
        <v>215.01492949971174</v>
      </c>
      <c r="G1920" s="23">
        <v>359</v>
      </c>
    </row>
    <row r="1921" spans="1:7" ht="15.75" x14ac:dyDescent="0.25">
      <c r="A1921" s="93" t="str">
        <f>VLOOKUP('By Town'!D1921,'Towns by Region'!$A$2:$B$360,2,FALSE)</f>
        <v>Worcester</v>
      </c>
      <c r="B1921" s="93">
        <v>3</v>
      </c>
      <c r="C1921" s="93">
        <v>27060</v>
      </c>
      <c r="D1921" s="23" t="s">
        <v>948</v>
      </c>
      <c r="E1921" s="49" t="s">
        <v>4265</v>
      </c>
      <c r="F1921" s="25">
        <v>189.26674866149247</v>
      </c>
      <c r="G1921" s="23">
        <v>460</v>
      </c>
    </row>
    <row r="1922" spans="1:7" ht="15.75" x14ac:dyDescent="0.25">
      <c r="A1922" s="93" t="str">
        <f>VLOOKUP('By Town'!D1922,'Towns by Region'!$A$2:$B$360,2,FALSE)</f>
        <v>Worcester</v>
      </c>
      <c r="B1922" s="93">
        <v>3</v>
      </c>
      <c r="C1922" s="93">
        <v>19836</v>
      </c>
      <c r="D1922" s="23" t="s">
        <v>948</v>
      </c>
      <c r="E1922" s="49" t="s">
        <v>4272</v>
      </c>
      <c r="F1922" s="25">
        <v>185.01492949971174</v>
      </c>
      <c r="G1922" s="23">
        <v>474</v>
      </c>
    </row>
    <row r="1923" spans="1:7" ht="15.75" x14ac:dyDescent="0.25">
      <c r="A1923" s="93" t="str">
        <f>VLOOKUP('By Town'!D1923,'Towns by Region'!$A$2:$B$360,2,FALSE)</f>
        <v>Worcester</v>
      </c>
      <c r="B1923" s="93">
        <v>3</v>
      </c>
      <c r="C1923" s="93">
        <v>17823</v>
      </c>
      <c r="D1923" s="23" t="s">
        <v>948</v>
      </c>
      <c r="E1923" s="49" t="s">
        <v>4294</v>
      </c>
      <c r="F1923" s="25">
        <v>175.68774719154456</v>
      </c>
      <c r="G1923" s="23">
        <v>511</v>
      </c>
    </row>
    <row r="1924" spans="1:7" ht="15.75" x14ac:dyDescent="0.25">
      <c r="A1924" s="93" t="str">
        <f>VLOOKUP('By Town'!D1924,'Towns by Region'!$A$2:$B$360,2,FALSE)</f>
        <v>Worcester</v>
      </c>
      <c r="B1924" s="93">
        <v>3</v>
      </c>
      <c r="C1924" s="93">
        <v>10506</v>
      </c>
      <c r="D1924" s="23" t="s">
        <v>948</v>
      </c>
      <c r="E1924" s="49" t="s">
        <v>4295</v>
      </c>
      <c r="F1924" s="25">
        <v>175.10044560424296</v>
      </c>
      <c r="G1924" s="23">
        <v>514</v>
      </c>
    </row>
    <row r="1925" spans="1:7" ht="15.75" x14ac:dyDescent="0.25">
      <c r="A1925" s="93" t="str">
        <f>VLOOKUP('By Town'!D1925,'Towns by Region'!$A$2:$B$360,2,FALSE)</f>
        <v>Worcester</v>
      </c>
      <c r="B1925" s="93">
        <v>3</v>
      </c>
      <c r="C1925" s="93">
        <v>23985</v>
      </c>
      <c r="D1925" s="23" t="s">
        <v>948</v>
      </c>
      <c r="E1925" s="49" t="s">
        <v>4265</v>
      </c>
      <c r="F1925" s="25">
        <v>168.00236207334055</v>
      </c>
      <c r="G1925" s="23">
        <v>538</v>
      </c>
    </row>
    <row r="1926" spans="1:7" ht="15.75" x14ac:dyDescent="0.25">
      <c r="A1926" s="93" t="str">
        <f>VLOOKUP('By Town'!D1926,'Towns by Region'!$A$2:$B$360,2,FALSE)</f>
        <v>Worcester</v>
      </c>
      <c r="B1926" s="93">
        <v>3</v>
      </c>
      <c r="C1926" s="93">
        <v>23986</v>
      </c>
      <c r="D1926" s="23" t="s">
        <v>948</v>
      </c>
      <c r="E1926" s="49" t="s">
        <v>4265</v>
      </c>
      <c r="F1926" s="25">
        <v>168.00236207334055</v>
      </c>
      <c r="G1926" s="23">
        <v>538</v>
      </c>
    </row>
    <row r="1927" spans="1:7" ht="15.75" x14ac:dyDescent="0.25">
      <c r="A1927" s="93" t="str">
        <f>VLOOKUP('By Town'!D1927,'Towns by Region'!$A$2:$B$360,2,FALSE)</f>
        <v>Worcester</v>
      </c>
      <c r="B1927" s="93">
        <v>3</v>
      </c>
      <c r="C1927" s="93">
        <v>27059</v>
      </c>
      <c r="D1927" s="23" t="s">
        <v>948</v>
      </c>
      <c r="E1927" s="49" t="s">
        <v>4265</v>
      </c>
      <c r="F1927" s="25">
        <v>168.00236207334055</v>
      </c>
      <c r="G1927" s="23">
        <v>538</v>
      </c>
    </row>
    <row r="1928" spans="1:7" ht="15.75" x14ac:dyDescent="0.25">
      <c r="A1928" s="93" t="str">
        <f>VLOOKUP('By Town'!D1928,'Towns by Region'!$A$2:$B$360,2,FALSE)</f>
        <v>Worcester</v>
      </c>
      <c r="B1928" s="93">
        <v>3</v>
      </c>
      <c r="C1928" s="93">
        <v>27316</v>
      </c>
      <c r="D1928" s="23" t="s">
        <v>948</v>
      </c>
      <c r="E1928" s="49" t="s">
        <v>4306</v>
      </c>
      <c r="F1928" s="25">
        <v>166.73252080349928</v>
      </c>
      <c r="G1928" s="23">
        <v>545</v>
      </c>
    </row>
    <row r="1929" spans="1:7" ht="31.5" x14ac:dyDescent="0.25">
      <c r="A1929" s="93" t="str">
        <f>VLOOKUP('By Town'!D1929,'Towns by Region'!$A$2:$B$360,2,FALSE)</f>
        <v>Worcester</v>
      </c>
      <c r="B1929" s="93">
        <v>3</v>
      </c>
      <c r="C1929" s="93">
        <v>1246</v>
      </c>
      <c r="D1929" s="23" t="s">
        <v>948</v>
      </c>
      <c r="E1929" s="49" t="s">
        <v>4309</v>
      </c>
      <c r="F1929" s="25">
        <v>162.82559312940958</v>
      </c>
      <c r="G1929" s="23">
        <v>554</v>
      </c>
    </row>
    <row r="1930" spans="1:7" ht="15.75" x14ac:dyDescent="0.25">
      <c r="A1930" s="93" t="str">
        <f>VLOOKUP('By Town'!D1930,'Towns by Region'!$A$2:$B$360,2,FALSE)</f>
        <v>Worcester</v>
      </c>
      <c r="B1930" s="93">
        <v>3</v>
      </c>
      <c r="C1930" s="93">
        <v>11197</v>
      </c>
      <c r="D1930" s="23" t="s">
        <v>948</v>
      </c>
      <c r="E1930" s="49" t="s">
        <v>4315</v>
      </c>
      <c r="F1930" s="25">
        <v>159.57162487544133</v>
      </c>
      <c r="G1930" s="23">
        <v>563</v>
      </c>
    </row>
    <row r="1931" spans="1:7" ht="15.75" x14ac:dyDescent="0.25">
      <c r="A1931" s="93" t="str">
        <f>VLOOKUP('By Town'!D1931,'Towns by Region'!$A$2:$B$360,2,FALSE)</f>
        <v>Worcester</v>
      </c>
      <c r="B1931" s="93">
        <v>3</v>
      </c>
      <c r="C1931" s="93">
        <v>13929</v>
      </c>
      <c r="D1931" s="23" t="s">
        <v>948</v>
      </c>
      <c r="E1931" s="49" t="s">
        <v>4265</v>
      </c>
      <c r="F1931" s="25">
        <v>138.00236207334055</v>
      </c>
      <c r="G1931" s="23">
        <v>613</v>
      </c>
    </row>
    <row r="1932" spans="1:7" ht="31.5" x14ac:dyDescent="0.25">
      <c r="A1932" s="93" t="str">
        <f>VLOOKUP('By Town'!D1932,'Towns by Region'!$A$2:$B$360,2,FALSE)</f>
        <v>Worcester</v>
      </c>
      <c r="B1932" s="93">
        <v>3</v>
      </c>
      <c r="C1932" s="93">
        <v>1245</v>
      </c>
      <c r="D1932" s="23" t="s">
        <v>948</v>
      </c>
      <c r="E1932" s="49" t="s">
        <v>4309</v>
      </c>
      <c r="F1932" s="25">
        <v>137.67187417567152</v>
      </c>
      <c r="G1932" s="23">
        <v>614</v>
      </c>
    </row>
    <row r="1933" spans="1:7" ht="15.75" x14ac:dyDescent="0.25">
      <c r="A1933" s="93" t="str">
        <f>VLOOKUP('By Town'!D1933,'Towns by Region'!$A$2:$B$360,2,FALSE)</f>
        <v>Worcester</v>
      </c>
      <c r="B1933" s="93">
        <v>3</v>
      </c>
      <c r="C1933" s="93">
        <v>19949</v>
      </c>
      <c r="D1933" s="23" t="s">
        <v>948</v>
      </c>
      <c r="E1933" s="49" t="s">
        <v>4346</v>
      </c>
      <c r="F1933" s="25">
        <v>115.00917576297311</v>
      </c>
      <c r="G1933" s="23">
        <v>636</v>
      </c>
    </row>
    <row r="1934" spans="1:7" ht="15.75" x14ac:dyDescent="0.25">
      <c r="A1934" s="93" t="str">
        <f>VLOOKUP('By Town'!D1934,'Towns by Region'!$A$2:$B$360,2,FALSE)</f>
        <v>Worcester</v>
      </c>
      <c r="B1934" s="93">
        <v>3</v>
      </c>
      <c r="C1934" s="93">
        <v>25832</v>
      </c>
      <c r="D1934" s="23" t="s">
        <v>948</v>
      </c>
      <c r="E1934" s="49" t="s">
        <v>4346</v>
      </c>
      <c r="F1934" s="25">
        <v>104.11323476659256</v>
      </c>
      <c r="G1934" s="23">
        <v>642</v>
      </c>
    </row>
    <row r="1935" spans="1:7" ht="15.75" x14ac:dyDescent="0.25">
      <c r="A1935" s="59" t="str">
        <f>VLOOKUP('By Town'!D1935,'Towns by Region'!$A$2:$B$360,2,FALSE)</f>
        <v>Amherst</v>
      </c>
      <c r="B1935" s="59">
        <v>2</v>
      </c>
      <c r="C1935" s="59">
        <v>25321</v>
      </c>
      <c r="D1935" s="48" t="s">
        <v>671</v>
      </c>
      <c r="E1935" s="48" t="s">
        <v>672</v>
      </c>
      <c r="F1935" s="43">
        <v>103.54415039611369</v>
      </c>
      <c r="G1935" s="23">
        <v>656</v>
      </c>
    </row>
    <row r="1936" spans="1:7" ht="15.75" x14ac:dyDescent="0.25">
      <c r="A1936" s="59" t="str">
        <f>VLOOKUP('By Town'!D1936,'Towns by Region'!$A$2:$B$360,2,FALSE)</f>
        <v>Amherst</v>
      </c>
      <c r="B1936" s="59">
        <v>2</v>
      </c>
      <c r="C1936" s="59">
        <v>6691</v>
      </c>
      <c r="D1936" s="48" t="s">
        <v>671</v>
      </c>
      <c r="E1936" s="48" t="s">
        <v>683</v>
      </c>
      <c r="F1936" s="43">
        <v>92.421597512721618</v>
      </c>
      <c r="G1936" s="23">
        <v>671</v>
      </c>
    </row>
    <row r="1937" spans="1:7" ht="15.75" x14ac:dyDescent="0.25">
      <c r="A1937" s="59" t="str">
        <f>VLOOKUP('By Town'!D1937,'Towns by Region'!$A$2:$B$360,2,FALSE)</f>
        <v>Amherst</v>
      </c>
      <c r="B1937" s="59">
        <v>2</v>
      </c>
      <c r="C1937" s="59">
        <v>6692</v>
      </c>
      <c r="D1937" s="48" t="s">
        <v>671</v>
      </c>
      <c r="E1937" s="48" t="s">
        <v>683</v>
      </c>
      <c r="F1937" s="43">
        <v>92.421597512721618</v>
      </c>
      <c r="G1937" s="23">
        <v>671</v>
      </c>
    </row>
    <row r="1938" spans="1:7" ht="15.75" x14ac:dyDescent="0.25">
      <c r="A1938" s="59" t="str">
        <f>VLOOKUP('By Town'!D1938,'Towns by Region'!$A$2:$B$360,2,FALSE)</f>
        <v>Amherst</v>
      </c>
      <c r="B1938" s="59">
        <v>2</v>
      </c>
      <c r="C1938" s="59">
        <v>4620</v>
      </c>
      <c r="D1938" s="48" t="s">
        <v>671</v>
      </c>
      <c r="E1938" s="48" t="s">
        <v>685</v>
      </c>
      <c r="F1938" s="43">
        <v>88.544150396113693</v>
      </c>
      <c r="G1938" s="23">
        <v>674</v>
      </c>
    </row>
    <row r="1939" spans="1:7" ht="15.75" x14ac:dyDescent="0.25">
      <c r="A1939" s="59" t="str">
        <f>VLOOKUP('By Town'!D1939,'Towns by Region'!$A$2:$B$360,2,FALSE)</f>
        <v>Amherst</v>
      </c>
      <c r="B1939" s="59">
        <v>2</v>
      </c>
      <c r="C1939" s="59">
        <v>23007</v>
      </c>
      <c r="D1939" s="48" t="s">
        <v>671</v>
      </c>
      <c r="E1939" s="48" t="s">
        <v>687</v>
      </c>
      <c r="F1939" s="43">
        <v>85.689043531891997</v>
      </c>
      <c r="G1939" s="23">
        <v>677</v>
      </c>
    </row>
    <row r="1940" spans="1:7" ht="31.5" x14ac:dyDescent="0.25">
      <c r="A1940" s="59" t="str">
        <f>VLOOKUP('By Town'!D1940,'Towns by Region'!$A$2:$B$360,2,FALSE)</f>
        <v>Amherst</v>
      </c>
      <c r="B1940" s="59">
        <v>2</v>
      </c>
      <c r="C1940" s="59">
        <v>15113</v>
      </c>
      <c r="D1940" s="48" t="s">
        <v>671</v>
      </c>
      <c r="E1940" s="48" t="s">
        <v>4015</v>
      </c>
      <c r="F1940" s="43">
        <v>85.663046075502621</v>
      </c>
      <c r="G1940" s="23">
        <v>678</v>
      </c>
    </row>
    <row r="1941" spans="1:7" ht="31.5" x14ac:dyDescent="0.25">
      <c r="A1941" s="59" t="str">
        <f>VLOOKUP('By Town'!D1941,'Towns by Region'!$A$2:$B$360,2,FALSE)</f>
        <v>Amherst</v>
      </c>
      <c r="B1941" s="59">
        <v>2</v>
      </c>
      <c r="C1941" s="59">
        <v>15114</v>
      </c>
      <c r="D1941" s="48" t="s">
        <v>671</v>
      </c>
      <c r="E1941" s="48" t="s">
        <v>4015</v>
      </c>
      <c r="F1941" s="43">
        <v>85.663046075405234</v>
      </c>
      <c r="G1941" s="23">
        <v>679</v>
      </c>
    </row>
    <row r="1942" spans="1:7" ht="15.75" x14ac:dyDescent="0.25">
      <c r="A1942" s="59" t="str">
        <f>VLOOKUP('By Town'!D1942,'Towns by Region'!$A$2:$B$360,2,FALSE)</f>
        <v>Amherst</v>
      </c>
      <c r="B1942" s="59">
        <v>2</v>
      </c>
      <c r="C1942" s="59">
        <v>4621</v>
      </c>
      <c r="D1942" s="48" t="s">
        <v>671</v>
      </c>
      <c r="E1942" s="48" t="s">
        <v>685</v>
      </c>
      <c r="F1942" s="43">
        <v>63.544150396113693</v>
      </c>
      <c r="G1942" s="23">
        <v>687</v>
      </c>
    </row>
    <row r="1943" spans="1:7" ht="15.75" x14ac:dyDescent="0.25">
      <c r="A1943" s="59" t="str">
        <f>VLOOKUP('By Town'!D1943,'Towns by Region'!$A$2:$B$360,2,FALSE)</f>
        <v>Amherst</v>
      </c>
      <c r="B1943" s="59">
        <v>2</v>
      </c>
      <c r="C1943" s="59">
        <v>25320</v>
      </c>
      <c r="D1943" s="48" t="s">
        <v>671</v>
      </c>
      <c r="E1943" s="48" t="s">
        <v>672</v>
      </c>
      <c r="F1943" s="43">
        <v>38.544150396113693</v>
      </c>
      <c r="G1943" s="23">
        <v>691</v>
      </c>
    </row>
    <row r="1944" spans="1:7" ht="15.75" x14ac:dyDescent="0.25">
      <c r="A1944" s="59" t="str">
        <f>VLOOKUP('By Town'!D1944,'Towns by Region'!$A$2:$B$360,2,FALSE)</f>
        <v>Pittsfield</v>
      </c>
      <c r="B1944" s="59">
        <v>1</v>
      </c>
      <c r="C1944" s="59">
        <v>1646</v>
      </c>
      <c r="D1944" s="48" t="s">
        <v>61</v>
      </c>
      <c r="E1944" s="48" t="s">
        <v>3673</v>
      </c>
      <c r="F1944" s="25">
        <v>229.83596396936562</v>
      </c>
      <c r="G1944" s="23">
        <v>64</v>
      </c>
    </row>
    <row r="1945" spans="1:7" ht="15.75" x14ac:dyDescent="0.25">
      <c r="A1945" s="59" t="str">
        <f>VLOOKUP('By Town'!D1945,'Towns by Region'!$A$2:$B$360,2,FALSE)</f>
        <v>Pittsfield</v>
      </c>
      <c r="B1945" s="59">
        <v>1</v>
      </c>
      <c r="C1945" s="59">
        <v>25528</v>
      </c>
      <c r="D1945" s="48" t="s">
        <v>61</v>
      </c>
      <c r="E1945" s="48" t="s">
        <v>89</v>
      </c>
      <c r="F1945" s="25">
        <v>207.26461493510419</v>
      </c>
      <c r="G1945" s="23">
        <v>99</v>
      </c>
    </row>
    <row r="1946" spans="1:7" ht="15.75" x14ac:dyDescent="0.25">
      <c r="A1946" s="59" t="str">
        <f>VLOOKUP('By Town'!D1946,'Towns by Region'!$A$2:$B$360,2,FALSE)</f>
        <v>Pittsfield</v>
      </c>
      <c r="B1946" s="59">
        <v>1</v>
      </c>
      <c r="C1946" s="59">
        <v>25529</v>
      </c>
      <c r="D1946" s="48" t="s">
        <v>61</v>
      </c>
      <c r="E1946" s="48" t="s">
        <v>89</v>
      </c>
      <c r="F1946" s="25">
        <v>207.24298371900289</v>
      </c>
      <c r="G1946" s="23">
        <v>101</v>
      </c>
    </row>
    <row r="1947" spans="1:7" ht="15.75" x14ac:dyDescent="0.25">
      <c r="A1947" s="59" t="str">
        <f>VLOOKUP('By Town'!D1947,'Towns by Region'!$A$2:$B$360,2,FALSE)</f>
        <v>Pittsfield</v>
      </c>
      <c r="B1947" s="59">
        <v>1</v>
      </c>
      <c r="C1947" s="59">
        <v>12561</v>
      </c>
      <c r="D1947" s="48" t="s">
        <v>61</v>
      </c>
      <c r="E1947" s="48" t="s">
        <v>3721</v>
      </c>
      <c r="F1947" s="25">
        <v>184.33283858238576</v>
      </c>
      <c r="G1947" s="23">
        <v>145</v>
      </c>
    </row>
    <row r="1948" spans="1:7" ht="15.75" x14ac:dyDescent="0.25">
      <c r="A1948" s="59" t="str">
        <f>VLOOKUP('By Town'!D1948,'Towns by Region'!$A$2:$B$360,2,FALSE)</f>
        <v>Pittsfield</v>
      </c>
      <c r="B1948" s="59">
        <v>1</v>
      </c>
      <c r="C1948" s="59">
        <v>7387</v>
      </c>
      <c r="D1948" s="48" t="s">
        <v>61</v>
      </c>
      <c r="E1948" s="48" t="s">
        <v>129</v>
      </c>
      <c r="F1948" s="25">
        <v>182.83474763798927</v>
      </c>
      <c r="G1948" s="23">
        <v>147</v>
      </c>
    </row>
    <row r="1949" spans="1:7" ht="15.75" x14ac:dyDescent="0.25">
      <c r="A1949" s="59" t="str">
        <f>VLOOKUP('By Town'!D1949,'Towns by Region'!$A$2:$B$360,2,FALSE)</f>
        <v>Pittsfield</v>
      </c>
      <c r="B1949" s="59">
        <v>1</v>
      </c>
      <c r="C1949" s="59">
        <v>16286</v>
      </c>
      <c r="D1949" s="48" t="s">
        <v>61</v>
      </c>
      <c r="E1949" s="48" t="s">
        <v>131</v>
      </c>
      <c r="F1949" s="25">
        <v>182.23159404267437</v>
      </c>
      <c r="G1949" s="23">
        <v>149</v>
      </c>
    </row>
    <row r="1950" spans="1:7" ht="15.75" x14ac:dyDescent="0.25">
      <c r="A1950" s="59" t="str">
        <f>VLOOKUP('By Town'!D1950,'Towns by Region'!$A$2:$B$360,2,FALSE)</f>
        <v>Pittsfield</v>
      </c>
      <c r="B1950" s="59">
        <v>1</v>
      </c>
      <c r="C1950" s="59">
        <v>27304</v>
      </c>
      <c r="D1950" s="48" t="s">
        <v>61</v>
      </c>
      <c r="E1950" s="48" t="s">
        <v>3723</v>
      </c>
      <c r="F1950" s="25">
        <v>181.92733266927837</v>
      </c>
      <c r="G1950" s="23">
        <v>150</v>
      </c>
    </row>
    <row r="1951" spans="1:7" ht="15.75" x14ac:dyDescent="0.25">
      <c r="A1951" s="59" t="str">
        <f>VLOOKUP('By Town'!D1951,'Towns by Region'!$A$2:$B$360,2,FALSE)</f>
        <v>Pittsfield</v>
      </c>
      <c r="B1951" s="59">
        <v>1</v>
      </c>
      <c r="C1951" s="59">
        <v>1897</v>
      </c>
      <c r="D1951" s="48" t="s">
        <v>61</v>
      </c>
      <c r="E1951" s="48" t="s">
        <v>3728</v>
      </c>
      <c r="F1951" s="25">
        <v>179.3598488021114</v>
      </c>
      <c r="G1951" s="23">
        <v>160</v>
      </c>
    </row>
    <row r="1952" spans="1:7" ht="15.75" x14ac:dyDescent="0.25">
      <c r="A1952" s="59" t="str">
        <f>VLOOKUP('By Town'!D1952,'Towns by Region'!$A$2:$B$360,2,FALSE)</f>
        <v>Pittsfield</v>
      </c>
      <c r="B1952" s="59">
        <v>1</v>
      </c>
      <c r="C1952" s="59">
        <v>16533</v>
      </c>
      <c r="D1952" s="48" t="s">
        <v>61</v>
      </c>
      <c r="E1952" s="48" t="s">
        <v>3737</v>
      </c>
      <c r="F1952" s="25">
        <v>164.80085069295561</v>
      </c>
      <c r="G1952" s="23">
        <v>182</v>
      </c>
    </row>
    <row r="1953" spans="1:7" ht="15.75" x14ac:dyDescent="0.25">
      <c r="A1953" s="59" t="str">
        <f>VLOOKUP('By Town'!D1953,'Towns by Region'!$A$2:$B$360,2,FALSE)</f>
        <v>Pittsfield</v>
      </c>
      <c r="B1953" s="59">
        <v>1</v>
      </c>
      <c r="C1953" s="59">
        <v>16534</v>
      </c>
      <c r="D1953" s="48" t="s">
        <v>61</v>
      </c>
      <c r="E1953" s="48" t="s">
        <v>3737</v>
      </c>
      <c r="F1953" s="25">
        <v>164.80085069290112</v>
      </c>
      <c r="G1953" s="23">
        <v>183</v>
      </c>
    </row>
    <row r="1954" spans="1:7" ht="15.75" x14ac:dyDescent="0.25">
      <c r="A1954" s="59" t="str">
        <f>VLOOKUP('By Town'!D1954,'Towns by Region'!$A$2:$B$360,2,FALSE)</f>
        <v>Pittsfield</v>
      </c>
      <c r="B1954" s="59">
        <v>1</v>
      </c>
      <c r="C1954" s="59">
        <v>11767</v>
      </c>
      <c r="D1954" s="48" t="s">
        <v>61</v>
      </c>
      <c r="E1954" s="48" t="s">
        <v>3757</v>
      </c>
      <c r="F1954" s="25">
        <v>147.32512416067135</v>
      </c>
      <c r="G1954" s="23">
        <v>218</v>
      </c>
    </row>
    <row r="1955" spans="1:7" ht="15.75" x14ac:dyDescent="0.25">
      <c r="A1955" s="59" t="str">
        <f>VLOOKUP('By Town'!D1955,'Towns by Region'!$A$2:$B$360,2,FALSE)</f>
        <v>Pittsfield</v>
      </c>
      <c r="B1955" s="59">
        <v>1</v>
      </c>
      <c r="C1955" s="59">
        <v>16283</v>
      </c>
      <c r="D1955" s="48" t="s">
        <v>61</v>
      </c>
      <c r="E1955" s="48" t="s">
        <v>131</v>
      </c>
      <c r="F1955" s="25">
        <v>143.27248231955448</v>
      </c>
      <c r="G1955" s="23">
        <v>223</v>
      </c>
    </row>
    <row r="1956" spans="1:7" ht="15.75" x14ac:dyDescent="0.25">
      <c r="A1956" s="59" t="str">
        <f>VLOOKUP('By Town'!D1956,'Towns by Region'!$A$2:$B$360,2,FALSE)</f>
        <v>Pittsfield</v>
      </c>
      <c r="B1956" s="59">
        <v>1</v>
      </c>
      <c r="C1956" s="59">
        <v>17185</v>
      </c>
      <c r="D1956" s="48" t="s">
        <v>61</v>
      </c>
      <c r="E1956" s="48" t="s">
        <v>239</v>
      </c>
      <c r="F1956" s="25">
        <v>101.58214221155538</v>
      </c>
      <c r="G1956" s="23">
        <v>274</v>
      </c>
    </row>
    <row r="1957" spans="1:7" ht="31.5" x14ac:dyDescent="0.25">
      <c r="A1957" s="59" t="str">
        <f>VLOOKUP('By Town'!D1957,'Towns by Region'!$A$2:$B$360,2,FALSE)</f>
        <v>Pittsfield</v>
      </c>
      <c r="B1957" s="59">
        <v>1</v>
      </c>
      <c r="C1957" s="59">
        <v>24133</v>
      </c>
      <c r="D1957" s="48" t="s">
        <v>61</v>
      </c>
      <c r="E1957" s="48" t="s">
        <v>242</v>
      </c>
      <c r="F1957" s="25">
        <v>90.73869482981938</v>
      </c>
      <c r="G1957" s="23">
        <v>280</v>
      </c>
    </row>
    <row r="1958" spans="1:7" ht="31.5" x14ac:dyDescent="0.25">
      <c r="A1958" s="59" t="str">
        <f>VLOOKUP('By Town'!D1958,'Towns by Region'!$A$2:$B$360,2,FALSE)</f>
        <v>Amherst</v>
      </c>
      <c r="B1958" s="59">
        <v>2</v>
      </c>
      <c r="C1958" s="59">
        <v>20947</v>
      </c>
      <c r="D1958" s="48" t="s">
        <v>278</v>
      </c>
      <c r="E1958" s="48" t="s">
        <v>279</v>
      </c>
      <c r="F1958" s="43">
        <v>298.44145744527304</v>
      </c>
      <c r="G1958" s="23">
        <v>28</v>
      </c>
    </row>
    <row r="1959" spans="1:7" ht="15.75" x14ac:dyDescent="0.25">
      <c r="A1959" s="59" t="str">
        <f>VLOOKUP('By Town'!D1959,'Towns by Region'!$A$2:$B$360,2,FALSE)</f>
        <v>Amherst</v>
      </c>
      <c r="B1959" s="59">
        <v>2</v>
      </c>
      <c r="C1959" s="59">
        <v>7931</v>
      </c>
      <c r="D1959" s="48" t="s">
        <v>278</v>
      </c>
      <c r="E1959" s="48" t="s">
        <v>280</v>
      </c>
      <c r="F1959" s="43">
        <v>297.92650856071009</v>
      </c>
      <c r="G1959" s="23">
        <v>29</v>
      </c>
    </row>
    <row r="1960" spans="1:7" ht="31.5" x14ac:dyDescent="0.25">
      <c r="A1960" s="59" t="str">
        <f>VLOOKUP('By Town'!D1960,'Towns by Region'!$A$2:$B$360,2,FALSE)</f>
        <v>Amherst</v>
      </c>
      <c r="B1960" s="59">
        <v>2</v>
      </c>
      <c r="C1960" s="59">
        <v>13185</v>
      </c>
      <c r="D1960" s="48" t="s">
        <v>278</v>
      </c>
      <c r="E1960" s="48" t="s">
        <v>281</v>
      </c>
      <c r="F1960" s="43">
        <v>297.92650856061272</v>
      </c>
      <c r="G1960" s="23">
        <v>30</v>
      </c>
    </row>
    <row r="1961" spans="1:7" ht="31.5" x14ac:dyDescent="0.25">
      <c r="A1961" s="59" t="str">
        <f>VLOOKUP('By Town'!D1961,'Towns by Region'!$A$2:$B$360,2,FALSE)</f>
        <v>Amherst</v>
      </c>
      <c r="B1961" s="59">
        <v>2</v>
      </c>
      <c r="C1961" s="59">
        <v>21175</v>
      </c>
      <c r="D1961" s="48" t="s">
        <v>278</v>
      </c>
      <c r="E1961" s="48" t="s">
        <v>306</v>
      </c>
      <c r="F1961" s="43">
        <v>272.92650856067769</v>
      </c>
      <c r="G1961" s="23">
        <v>76</v>
      </c>
    </row>
    <row r="1962" spans="1:7" ht="31.5" x14ac:dyDescent="0.25">
      <c r="A1962" s="59" t="str">
        <f>VLOOKUP('By Town'!D1962,'Towns by Region'!$A$2:$B$360,2,FALSE)</f>
        <v>Amherst</v>
      </c>
      <c r="B1962" s="59">
        <v>2</v>
      </c>
      <c r="C1962" s="59">
        <v>21176</v>
      </c>
      <c r="D1962" s="48" t="s">
        <v>278</v>
      </c>
      <c r="E1962" s="48" t="s">
        <v>306</v>
      </c>
      <c r="F1962" s="43">
        <v>272.92650856067769</v>
      </c>
      <c r="G1962" s="23">
        <v>76</v>
      </c>
    </row>
    <row r="1963" spans="1:7" ht="31.5" x14ac:dyDescent="0.25">
      <c r="A1963" s="59" t="str">
        <f>VLOOKUP('By Town'!D1963,'Towns by Region'!$A$2:$B$360,2,FALSE)</f>
        <v>Amherst</v>
      </c>
      <c r="B1963" s="59">
        <v>2</v>
      </c>
      <c r="C1963" s="59">
        <v>25119</v>
      </c>
      <c r="D1963" s="48" t="s">
        <v>278</v>
      </c>
      <c r="E1963" s="48" t="s">
        <v>307</v>
      </c>
      <c r="F1963" s="43">
        <v>272.92650856067769</v>
      </c>
      <c r="G1963" s="23">
        <v>76</v>
      </c>
    </row>
    <row r="1964" spans="1:7" ht="31.5" x14ac:dyDescent="0.25">
      <c r="A1964" s="59" t="str">
        <f>VLOOKUP('By Town'!D1964,'Towns by Region'!$A$2:$B$360,2,FALSE)</f>
        <v>Amherst</v>
      </c>
      <c r="B1964" s="59">
        <v>2</v>
      </c>
      <c r="C1964" s="59">
        <v>20948</v>
      </c>
      <c r="D1964" s="48" t="s">
        <v>278</v>
      </c>
      <c r="E1964" s="48" t="s">
        <v>279</v>
      </c>
      <c r="F1964" s="43">
        <v>258.04721545427657</v>
      </c>
      <c r="G1964" s="23">
        <v>102</v>
      </c>
    </row>
    <row r="1965" spans="1:7" ht="15.75" x14ac:dyDescent="0.25">
      <c r="A1965" s="59" t="str">
        <f>VLOOKUP('By Town'!D1965,'Towns by Region'!$A$2:$B$360,2,FALSE)</f>
        <v>Amherst</v>
      </c>
      <c r="B1965" s="59">
        <v>2</v>
      </c>
      <c r="C1965" s="59">
        <v>4139</v>
      </c>
      <c r="D1965" s="48" t="s">
        <v>278</v>
      </c>
      <c r="E1965" s="48" t="s">
        <v>343</v>
      </c>
      <c r="F1965" s="43">
        <v>245.53962201671334</v>
      </c>
      <c r="G1965" s="23">
        <v>130</v>
      </c>
    </row>
    <row r="1966" spans="1:7" ht="15.75" x14ac:dyDescent="0.25">
      <c r="A1966" s="59" t="str">
        <f>VLOOKUP('By Town'!D1966,'Towns by Region'!$A$2:$B$360,2,FALSE)</f>
        <v>Amherst</v>
      </c>
      <c r="B1966" s="59">
        <v>2</v>
      </c>
      <c r="C1966" s="59">
        <v>4138</v>
      </c>
      <c r="D1966" s="48" t="s">
        <v>278</v>
      </c>
      <c r="E1966" s="48" t="s">
        <v>343</v>
      </c>
      <c r="F1966" s="43">
        <v>241.50841523334913</v>
      </c>
      <c r="G1966" s="23">
        <v>145</v>
      </c>
    </row>
    <row r="1967" spans="1:7" ht="15.75" x14ac:dyDescent="0.25">
      <c r="A1967" s="59" t="str">
        <f>VLOOKUP('By Town'!D1967,'Towns by Region'!$A$2:$B$360,2,FALSE)</f>
        <v>Amherst</v>
      </c>
      <c r="B1967" s="59">
        <v>2</v>
      </c>
      <c r="C1967" s="59">
        <v>9078</v>
      </c>
      <c r="D1967" s="48" t="s">
        <v>278</v>
      </c>
      <c r="E1967" s="48" t="s">
        <v>357</v>
      </c>
      <c r="F1967" s="43">
        <v>240.42909287437925</v>
      </c>
      <c r="G1967" s="23">
        <v>149</v>
      </c>
    </row>
    <row r="1968" spans="1:7" ht="15.75" x14ac:dyDescent="0.25">
      <c r="A1968" s="59" t="str">
        <f>VLOOKUP('By Town'!D1968,'Towns by Region'!$A$2:$B$360,2,FALSE)</f>
        <v>Amherst</v>
      </c>
      <c r="B1968" s="59">
        <v>2</v>
      </c>
      <c r="C1968" s="59">
        <v>9077</v>
      </c>
      <c r="D1968" s="48" t="s">
        <v>278</v>
      </c>
      <c r="E1968" s="48" t="s">
        <v>357</v>
      </c>
      <c r="F1968" s="43">
        <v>239.08221057929759</v>
      </c>
      <c r="G1968" s="23">
        <v>158</v>
      </c>
    </row>
    <row r="1969" spans="1:7" ht="31.5" x14ac:dyDescent="0.25">
      <c r="A1969" s="59" t="str">
        <f>VLOOKUP('By Town'!D1969,'Towns by Region'!$A$2:$B$360,2,FALSE)</f>
        <v>Amherst</v>
      </c>
      <c r="B1969" s="59">
        <v>2</v>
      </c>
      <c r="C1969" s="59">
        <v>23093</v>
      </c>
      <c r="D1969" s="48" t="s">
        <v>278</v>
      </c>
      <c r="E1969" s="48" t="s">
        <v>377</v>
      </c>
      <c r="F1969" s="43">
        <v>233.65448134804211</v>
      </c>
      <c r="G1969" s="23">
        <v>177</v>
      </c>
    </row>
    <row r="1970" spans="1:7" ht="15.75" x14ac:dyDescent="0.25">
      <c r="A1970" s="59" t="str">
        <f>VLOOKUP('By Town'!D1970,'Towns by Region'!$A$2:$B$360,2,FALSE)</f>
        <v>Amherst</v>
      </c>
      <c r="B1970" s="59">
        <v>2</v>
      </c>
      <c r="C1970" s="59">
        <v>7932</v>
      </c>
      <c r="D1970" s="48" t="s">
        <v>278</v>
      </c>
      <c r="E1970" s="48" t="s">
        <v>378</v>
      </c>
      <c r="F1970" s="43">
        <v>232.92650858138904</v>
      </c>
      <c r="G1970" s="23">
        <v>178</v>
      </c>
    </row>
    <row r="1971" spans="1:7" ht="31.5" x14ac:dyDescent="0.25">
      <c r="A1971" s="59" t="str">
        <f>VLOOKUP('By Town'!D1971,'Towns by Region'!$A$2:$B$360,2,FALSE)</f>
        <v>Amherst</v>
      </c>
      <c r="B1971" s="59">
        <v>2</v>
      </c>
      <c r="C1971" s="59">
        <v>25120</v>
      </c>
      <c r="D1971" s="48" t="s">
        <v>278</v>
      </c>
      <c r="E1971" s="48" t="s">
        <v>307</v>
      </c>
      <c r="F1971" s="43">
        <v>232.9265085606452</v>
      </c>
      <c r="G1971" s="23">
        <v>179</v>
      </c>
    </row>
    <row r="1972" spans="1:7" ht="31.5" x14ac:dyDescent="0.25">
      <c r="A1972" s="59" t="str">
        <f>VLOOKUP('By Town'!D1972,'Towns by Region'!$A$2:$B$360,2,FALSE)</f>
        <v>Amherst</v>
      </c>
      <c r="B1972" s="59">
        <v>2</v>
      </c>
      <c r="C1972" s="59">
        <v>13186</v>
      </c>
      <c r="D1972" s="48" t="s">
        <v>278</v>
      </c>
      <c r="E1972" s="48" t="s">
        <v>281</v>
      </c>
      <c r="F1972" s="43">
        <v>232.92650852376727</v>
      </c>
      <c r="G1972" s="23">
        <v>180</v>
      </c>
    </row>
    <row r="1973" spans="1:7" ht="15.75" x14ac:dyDescent="0.25">
      <c r="A1973" s="59" t="str">
        <f>VLOOKUP('By Town'!D1973,'Towns by Region'!$A$2:$B$360,2,FALSE)</f>
        <v>Amherst</v>
      </c>
      <c r="B1973" s="59">
        <v>2</v>
      </c>
      <c r="C1973" s="59">
        <v>23652</v>
      </c>
      <c r="D1973" s="48" t="s">
        <v>278</v>
      </c>
      <c r="E1973" s="48" t="s">
        <v>420</v>
      </c>
      <c r="F1973" s="43">
        <v>221.57768613708549</v>
      </c>
      <c r="G1973" s="21">
        <v>239</v>
      </c>
    </row>
    <row r="1974" spans="1:7" ht="31.5" x14ac:dyDescent="0.25">
      <c r="A1974" s="59" t="str">
        <f>VLOOKUP('By Town'!D1974,'Towns by Region'!$A$2:$B$360,2,FALSE)</f>
        <v>Amherst</v>
      </c>
      <c r="B1974" s="59">
        <v>2</v>
      </c>
      <c r="C1974" s="59">
        <v>19145</v>
      </c>
      <c r="D1974" s="48" t="s">
        <v>278</v>
      </c>
      <c r="E1974" s="48" t="s">
        <v>474</v>
      </c>
      <c r="F1974" s="43">
        <v>200.75741933678233</v>
      </c>
      <c r="G1974" s="23">
        <v>328</v>
      </c>
    </row>
    <row r="1975" spans="1:7" ht="31.5" x14ac:dyDescent="0.25">
      <c r="A1975" s="59" t="str">
        <f>VLOOKUP('By Town'!D1975,'Towns by Region'!$A$2:$B$360,2,FALSE)</f>
        <v>Amherst</v>
      </c>
      <c r="B1975" s="59">
        <v>2</v>
      </c>
      <c r="C1975" s="59">
        <v>8339</v>
      </c>
      <c r="D1975" s="48" t="s">
        <v>278</v>
      </c>
      <c r="E1975" s="48" t="s">
        <v>3907</v>
      </c>
      <c r="F1975" s="43">
        <v>200.07715623005549</v>
      </c>
      <c r="G1975" s="23">
        <v>331</v>
      </c>
    </row>
    <row r="1976" spans="1:7" ht="15.75" x14ac:dyDescent="0.25">
      <c r="A1976" s="59" t="str">
        <f>VLOOKUP('By Town'!D1976,'Towns by Region'!$A$2:$B$360,2,FALSE)</f>
        <v>Amherst</v>
      </c>
      <c r="B1976" s="59">
        <v>2</v>
      </c>
      <c r="C1976" s="59">
        <v>8115</v>
      </c>
      <c r="D1976" s="48" t="s">
        <v>278</v>
      </c>
      <c r="E1976" s="48" t="s">
        <v>491</v>
      </c>
      <c r="F1976" s="43">
        <v>192.78418645988307</v>
      </c>
      <c r="G1976" s="23">
        <v>362</v>
      </c>
    </row>
    <row r="1977" spans="1:7" ht="31.5" x14ac:dyDescent="0.25">
      <c r="A1977" s="59" t="str">
        <f>VLOOKUP('By Town'!D1977,'Towns by Region'!$A$2:$B$360,2,FALSE)</f>
        <v>Amherst</v>
      </c>
      <c r="B1977" s="59">
        <v>2</v>
      </c>
      <c r="C1977" s="59">
        <v>19146</v>
      </c>
      <c r="D1977" s="48" t="s">
        <v>278</v>
      </c>
      <c r="E1977" s="48" t="s">
        <v>474</v>
      </c>
      <c r="F1977" s="43">
        <v>176.95921983402724</v>
      </c>
      <c r="G1977" s="23">
        <v>438</v>
      </c>
    </row>
    <row r="1978" spans="1:7" ht="15.75" x14ac:dyDescent="0.25">
      <c r="A1978" s="59" t="str">
        <f>VLOOKUP('By Town'!D1978,'Towns by Region'!$A$2:$B$360,2,FALSE)</f>
        <v>Amherst</v>
      </c>
      <c r="B1978" s="59">
        <v>2</v>
      </c>
      <c r="C1978" s="59">
        <v>1507</v>
      </c>
      <c r="D1978" s="48" t="s">
        <v>278</v>
      </c>
      <c r="E1978" s="48" t="s">
        <v>3936</v>
      </c>
      <c r="F1978" s="43">
        <v>172.66680147825778</v>
      </c>
      <c r="G1978" s="23">
        <v>449</v>
      </c>
    </row>
    <row r="1979" spans="1:7" ht="47.25" x14ac:dyDescent="0.25">
      <c r="A1979" s="59" t="str">
        <f>VLOOKUP('By Town'!D1979,'Towns by Region'!$A$2:$B$360,2,FALSE)</f>
        <v>Amherst</v>
      </c>
      <c r="B1979" s="59">
        <v>2</v>
      </c>
      <c r="C1979" s="59">
        <v>23118</v>
      </c>
      <c r="D1979" s="48" t="s">
        <v>278</v>
      </c>
      <c r="E1979" s="48" t="s">
        <v>545</v>
      </c>
      <c r="F1979" s="43">
        <v>171.93718980840765</v>
      </c>
      <c r="G1979" s="23">
        <v>451</v>
      </c>
    </row>
    <row r="1980" spans="1:7" ht="31.5" x14ac:dyDescent="0.25">
      <c r="A1980" s="59" t="str">
        <f>VLOOKUP('By Town'!D1980,'Towns by Region'!$A$2:$B$360,2,FALSE)</f>
        <v>Amherst</v>
      </c>
      <c r="B1980" s="59">
        <v>2</v>
      </c>
      <c r="C1980" s="59">
        <v>1129</v>
      </c>
      <c r="D1980" s="48" t="s">
        <v>278</v>
      </c>
      <c r="E1980" s="48" t="s">
        <v>3953</v>
      </c>
      <c r="F1980" s="43">
        <v>156.43972896687205</v>
      </c>
      <c r="G1980" s="23">
        <v>513</v>
      </c>
    </row>
    <row r="1981" spans="1:7" ht="31.5" x14ac:dyDescent="0.25">
      <c r="A1981" s="59" t="str">
        <f>VLOOKUP('By Town'!D1981,'Towns by Region'!$A$2:$B$360,2,FALSE)</f>
        <v>Amherst</v>
      </c>
      <c r="B1981" s="59">
        <v>2</v>
      </c>
      <c r="C1981" s="59">
        <v>1130</v>
      </c>
      <c r="D1981" s="48" t="s">
        <v>278</v>
      </c>
      <c r="E1981" s="48" t="s">
        <v>3953</v>
      </c>
      <c r="F1981" s="43">
        <v>156.43972896670974</v>
      </c>
      <c r="G1981" s="23">
        <v>514</v>
      </c>
    </row>
    <row r="1982" spans="1:7" ht="15.75" x14ac:dyDescent="0.25">
      <c r="A1982" s="59" t="str">
        <f>VLOOKUP('By Town'!D1982,'Towns by Region'!$A$2:$B$360,2,FALSE)</f>
        <v>Amherst</v>
      </c>
      <c r="B1982" s="59">
        <v>2</v>
      </c>
      <c r="C1982" s="59">
        <v>4623</v>
      </c>
      <c r="D1982" s="48" t="s">
        <v>278</v>
      </c>
      <c r="E1982" s="48" t="s">
        <v>3954</v>
      </c>
      <c r="F1982" s="43">
        <v>156.43972896670974</v>
      </c>
      <c r="G1982" s="23">
        <v>514</v>
      </c>
    </row>
    <row r="1983" spans="1:7" ht="15.75" x14ac:dyDescent="0.25">
      <c r="A1983" s="59" t="str">
        <f>VLOOKUP('By Town'!D1983,'Towns by Region'!$A$2:$B$360,2,FALSE)</f>
        <v>Amherst</v>
      </c>
      <c r="B1983" s="59">
        <v>2</v>
      </c>
      <c r="C1983" s="59">
        <v>4625</v>
      </c>
      <c r="D1983" s="48" t="s">
        <v>278</v>
      </c>
      <c r="E1983" s="48" t="s">
        <v>3954</v>
      </c>
      <c r="F1983" s="43">
        <v>156.43972896670974</v>
      </c>
      <c r="G1983" s="23">
        <v>514</v>
      </c>
    </row>
    <row r="1984" spans="1:7" ht="15.75" x14ac:dyDescent="0.25">
      <c r="A1984" s="59" t="str">
        <f>VLOOKUP('By Town'!D1984,'Towns by Region'!$A$2:$B$360,2,FALSE)</f>
        <v>Amherst</v>
      </c>
      <c r="B1984" s="59">
        <v>2</v>
      </c>
      <c r="C1984" s="59">
        <v>8116</v>
      </c>
      <c r="D1984" s="48" t="s">
        <v>278</v>
      </c>
      <c r="E1984" s="48" t="s">
        <v>491</v>
      </c>
      <c r="F1984" s="43">
        <v>154.64212045762883</v>
      </c>
      <c r="G1984" s="23">
        <v>523</v>
      </c>
    </row>
    <row r="1985" spans="1:7" ht="15.75" x14ac:dyDescent="0.25">
      <c r="A1985" s="59" t="str">
        <f>VLOOKUP('By Town'!D1985,'Towns by Region'!$A$2:$B$360,2,FALSE)</f>
        <v>Amherst</v>
      </c>
      <c r="B1985" s="59">
        <v>2</v>
      </c>
      <c r="C1985" s="59">
        <v>1984</v>
      </c>
      <c r="D1985" s="48" t="s">
        <v>278</v>
      </c>
      <c r="E1985" s="48" t="s">
        <v>593</v>
      </c>
      <c r="F1985" s="43">
        <v>152.69202507230312</v>
      </c>
      <c r="G1985" s="23">
        <v>534</v>
      </c>
    </row>
    <row r="1986" spans="1:7" ht="15.75" x14ac:dyDescent="0.25">
      <c r="A1986" s="59" t="str">
        <f>VLOOKUP('By Town'!D1986,'Towns by Region'!$A$2:$B$360,2,FALSE)</f>
        <v>Amherst</v>
      </c>
      <c r="B1986" s="59">
        <v>2</v>
      </c>
      <c r="C1986" s="59">
        <v>1985</v>
      </c>
      <c r="D1986" s="48" t="s">
        <v>278</v>
      </c>
      <c r="E1986" s="48" t="s">
        <v>593</v>
      </c>
      <c r="F1986" s="43">
        <v>152.69202507230312</v>
      </c>
      <c r="G1986" s="23">
        <v>534</v>
      </c>
    </row>
    <row r="1987" spans="1:7" ht="15.75" x14ac:dyDescent="0.25">
      <c r="A1987" s="59" t="str">
        <f>VLOOKUP('By Town'!D1987,'Towns by Region'!$A$2:$B$360,2,FALSE)</f>
        <v>Amherst</v>
      </c>
      <c r="B1987" s="59">
        <v>2</v>
      </c>
      <c r="C1987" s="59">
        <v>1509</v>
      </c>
      <c r="D1987" s="48" t="s">
        <v>278</v>
      </c>
      <c r="E1987" s="48" t="s">
        <v>3960</v>
      </c>
      <c r="F1987" s="43">
        <v>150.96987358508503</v>
      </c>
      <c r="G1987" s="23">
        <v>539</v>
      </c>
    </row>
    <row r="1988" spans="1:7" ht="15.75" x14ac:dyDescent="0.25">
      <c r="A1988" s="59" t="str">
        <f>VLOOKUP('By Town'!D1988,'Towns by Region'!$A$2:$B$360,2,FALSE)</f>
        <v>Amherst</v>
      </c>
      <c r="B1988" s="59">
        <v>2</v>
      </c>
      <c r="C1988" s="59">
        <v>4622</v>
      </c>
      <c r="D1988" s="48" t="s">
        <v>278</v>
      </c>
      <c r="E1988" s="48" t="s">
        <v>3998</v>
      </c>
      <c r="F1988" s="43">
        <v>116.43972896670975</v>
      </c>
      <c r="G1988" s="23">
        <v>639</v>
      </c>
    </row>
    <row r="1989" spans="1:7" ht="15.75" x14ac:dyDescent="0.25">
      <c r="A1989" s="93" t="str">
        <f>VLOOKUP('By Town'!D1989,'Towns by Region'!$A$2:$B$360,2,FALSE)</f>
        <v>Lawrence</v>
      </c>
      <c r="B1989" s="93">
        <v>3</v>
      </c>
      <c r="C1989" s="93">
        <v>15877</v>
      </c>
      <c r="D1989" s="23" t="s">
        <v>1012</v>
      </c>
      <c r="E1989" s="49" t="s">
        <v>4257</v>
      </c>
      <c r="F1989" s="25">
        <v>191.58192287913388</v>
      </c>
      <c r="G1989" s="23">
        <v>449</v>
      </c>
    </row>
    <row r="1990" spans="1:7" ht="15.75" x14ac:dyDescent="0.25">
      <c r="A1990" s="93" t="str">
        <f>VLOOKUP('By Town'!D1990,'Towns by Region'!$A$2:$B$360,2,FALSE)</f>
        <v>Lawrence</v>
      </c>
      <c r="B1990" s="93">
        <v>3</v>
      </c>
      <c r="C1990" s="93">
        <v>5004</v>
      </c>
      <c r="D1990" s="23" t="s">
        <v>1012</v>
      </c>
      <c r="E1990" s="49" t="s">
        <v>4276</v>
      </c>
      <c r="F1990" s="25">
        <v>182.52216057414128</v>
      </c>
      <c r="G1990" s="23">
        <v>480</v>
      </c>
    </row>
    <row r="1991" spans="1:7" ht="15.75" x14ac:dyDescent="0.25">
      <c r="A1991" s="93" t="str">
        <f>VLOOKUP('By Town'!D1991,'Towns by Region'!$A$2:$B$360,2,FALSE)</f>
        <v>Lawrence</v>
      </c>
      <c r="B1991" s="93">
        <v>3</v>
      </c>
      <c r="C1991" s="93">
        <v>5676</v>
      </c>
      <c r="D1991" s="23" t="s">
        <v>1012</v>
      </c>
      <c r="E1991" s="49" t="s">
        <v>4286</v>
      </c>
      <c r="F1991" s="25">
        <v>178.42692247890318</v>
      </c>
      <c r="G1991" s="23">
        <v>495</v>
      </c>
    </row>
    <row r="1992" spans="1:7" ht="15.75" x14ac:dyDescent="0.25">
      <c r="A1992" s="93" t="str">
        <f>VLOOKUP('By Town'!D1992,'Towns by Region'!$A$2:$B$360,2,FALSE)</f>
        <v>Lawrence</v>
      </c>
      <c r="B1992" s="93">
        <v>3</v>
      </c>
      <c r="C1992" s="93">
        <v>22015</v>
      </c>
      <c r="D1992" s="23" t="s">
        <v>1012</v>
      </c>
      <c r="E1992" s="49" t="s">
        <v>4257</v>
      </c>
      <c r="F1992" s="25">
        <v>165.7007320027127</v>
      </c>
      <c r="G1992" s="23">
        <v>548</v>
      </c>
    </row>
    <row r="1993" spans="1:7" ht="15.75" x14ac:dyDescent="0.25">
      <c r="A1993" s="58" t="str">
        <f>VLOOKUP('By Town'!D1993,'Towns by Region'!$A$2:$B$360,2,FALSE)</f>
        <v>Lawrence</v>
      </c>
      <c r="B1993" s="58">
        <v>4</v>
      </c>
      <c r="C1993" s="58">
        <v>26827</v>
      </c>
      <c r="D1993" s="49" t="s">
        <v>1574</v>
      </c>
      <c r="E1993" s="49" t="s">
        <v>1575</v>
      </c>
      <c r="F1993" s="45">
        <v>194.95482299829277</v>
      </c>
      <c r="G1993" s="50">
        <v>666</v>
      </c>
    </row>
    <row r="1994" spans="1:7" ht="15.75" x14ac:dyDescent="0.25">
      <c r="A1994" s="58" t="str">
        <f>VLOOKUP('By Town'!D1994,'Towns by Region'!$A$2:$B$360,2,FALSE)</f>
        <v>Lawrence</v>
      </c>
      <c r="B1994" s="58">
        <v>4</v>
      </c>
      <c r="C1994" s="58">
        <v>9289</v>
      </c>
      <c r="D1994" s="49" t="s">
        <v>1574</v>
      </c>
      <c r="E1994" s="49" t="s">
        <v>4429</v>
      </c>
      <c r="F1994" s="45">
        <v>190.28205217652422</v>
      </c>
      <c r="G1994" s="50">
        <v>804</v>
      </c>
    </row>
    <row r="1995" spans="1:7" ht="15.75" x14ac:dyDescent="0.25">
      <c r="A1995" s="58" t="str">
        <f>VLOOKUP('By Town'!D1995,'Towns by Region'!$A$2:$B$360,2,FALSE)</f>
        <v>Lawrence</v>
      </c>
      <c r="B1995" s="58">
        <v>4</v>
      </c>
      <c r="C1995" s="58">
        <v>20629</v>
      </c>
      <c r="D1995" s="49" t="s">
        <v>1574</v>
      </c>
      <c r="E1995" s="49" t="s">
        <v>4457</v>
      </c>
      <c r="F1995" s="45">
        <v>174.47356992694182</v>
      </c>
      <c r="G1995" s="50">
        <v>1134</v>
      </c>
    </row>
    <row r="1996" spans="1:7" ht="15.75" x14ac:dyDescent="0.25">
      <c r="A1996" s="58" t="str">
        <f>VLOOKUP('By Town'!D1996,'Towns by Region'!$A$2:$B$360,2,FALSE)</f>
        <v>Lawrence</v>
      </c>
      <c r="B1996" s="58">
        <v>4</v>
      </c>
      <c r="C1996" s="58">
        <v>24441</v>
      </c>
      <c r="D1996" s="49" t="s">
        <v>1574</v>
      </c>
      <c r="E1996" s="49" t="s">
        <v>4459</v>
      </c>
      <c r="F1996" s="45">
        <v>172.27339147647811</v>
      </c>
      <c r="G1996" s="50">
        <v>1163</v>
      </c>
    </row>
    <row r="1997" spans="1:7" ht="15.75" x14ac:dyDescent="0.25">
      <c r="A1997" s="58" t="str">
        <f>VLOOKUP('By Town'!D1997,'Towns by Region'!$A$2:$B$360,2,FALSE)</f>
        <v>Lawrence</v>
      </c>
      <c r="B1997" s="58">
        <v>4</v>
      </c>
      <c r="C1997" s="58">
        <v>2255</v>
      </c>
      <c r="D1997" s="49" t="s">
        <v>1574</v>
      </c>
      <c r="E1997" s="49" t="s">
        <v>4462</v>
      </c>
      <c r="F1997" s="45">
        <v>169.81391226489458</v>
      </c>
      <c r="G1997" s="50">
        <v>1201</v>
      </c>
    </row>
    <row r="1998" spans="1:7" ht="15.75" x14ac:dyDescent="0.25">
      <c r="A1998" s="58" t="str">
        <f>VLOOKUP('By Town'!D1998,'Towns by Region'!$A$2:$B$360,2,FALSE)</f>
        <v>Lawrence</v>
      </c>
      <c r="B1998" s="58">
        <v>4</v>
      </c>
      <c r="C1998" s="58">
        <v>13873</v>
      </c>
      <c r="D1998" s="49" t="s">
        <v>1574</v>
      </c>
      <c r="E1998" s="49" t="s">
        <v>4464</v>
      </c>
      <c r="F1998" s="45">
        <v>165.6776751683428</v>
      </c>
      <c r="G1998" s="50">
        <v>1271</v>
      </c>
    </row>
    <row r="1999" spans="1:7" ht="15.75" x14ac:dyDescent="0.25">
      <c r="A1999" s="58" t="str">
        <f>VLOOKUP('By Town'!D1999,'Towns by Region'!$A$2:$B$360,2,FALSE)</f>
        <v>Lawrence</v>
      </c>
      <c r="B1999" s="58">
        <v>4</v>
      </c>
      <c r="C1999" s="58">
        <v>20630</v>
      </c>
      <c r="D1999" s="49" t="s">
        <v>1574</v>
      </c>
      <c r="E1999" s="49" t="s">
        <v>4457</v>
      </c>
      <c r="F1999" s="45">
        <v>159.43632686222008</v>
      </c>
      <c r="G1999" s="50">
        <v>1408</v>
      </c>
    </row>
    <row r="2000" spans="1:7" ht="15.75" x14ac:dyDescent="0.25">
      <c r="A2000" s="58" t="str">
        <f>VLOOKUP('By Town'!D2000,'Towns by Region'!$A$2:$B$360,2,FALSE)</f>
        <v>Lawrence</v>
      </c>
      <c r="B2000" s="58">
        <v>4</v>
      </c>
      <c r="C2000" s="58">
        <v>13874</v>
      </c>
      <c r="D2000" s="49" t="s">
        <v>1574</v>
      </c>
      <c r="E2000" s="49" t="s">
        <v>4464</v>
      </c>
      <c r="F2000" s="45">
        <v>150.64049899620895</v>
      </c>
      <c r="G2000" s="50">
        <v>1529</v>
      </c>
    </row>
    <row r="2001" spans="1:7" ht="15.75" x14ac:dyDescent="0.25">
      <c r="A2001" s="58" t="str">
        <f>VLOOKUP('By Town'!D2001,'Towns by Region'!$A$2:$B$360,2,FALSE)</f>
        <v>Lawrence</v>
      </c>
      <c r="B2001" s="58">
        <v>4</v>
      </c>
      <c r="C2001" s="58">
        <v>9290</v>
      </c>
      <c r="D2001" s="49" t="s">
        <v>1574</v>
      </c>
      <c r="E2001" s="49" t="s">
        <v>4429</v>
      </c>
      <c r="F2001" s="45">
        <v>150.24722926790184</v>
      </c>
      <c r="G2001" s="50">
        <v>1533</v>
      </c>
    </row>
    <row r="2002" spans="1:7" ht="31.5" x14ac:dyDescent="0.25">
      <c r="A2002" s="58" t="str">
        <f>VLOOKUP('By Town'!D2002,'Towns by Region'!$A$2:$B$360,2,FALSE)</f>
        <v>Lawrence</v>
      </c>
      <c r="B2002" s="58">
        <v>4</v>
      </c>
      <c r="C2002" s="58">
        <v>8925</v>
      </c>
      <c r="D2002" s="49" t="s">
        <v>1574</v>
      </c>
      <c r="E2002" s="49" t="s">
        <v>4511</v>
      </c>
      <c r="F2002" s="45">
        <v>127.85749435747275</v>
      </c>
      <c r="G2002" s="50">
        <v>1864</v>
      </c>
    </row>
    <row r="2003" spans="1:7" ht="15.75" x14ac:dyDescent="0.25">
      <c r="A2003" s="58" t="str">
        <f>VLOOKUP('By Town'!D2003,'Towns by Region'!$A$2:$B$360,2,FALSE)</f>
        <v>Lawrence</v>
      </c>
      <c r="B2003" s="58">
        <v>4</v>
      </c>
      <c r="C2003" s="58">
        <v>15899</v>
      </c>
      <c r="D2003" s="49" t="s">
        <v>1574</v>
      </c>
      <c r="E2003" s="49" t="s">
        <v>4517</v>
      </c>
      <c r="F2003" s="45">
        <v>121.79615858711229</v>
      </c>
      <c r="G2003" s="50">
        <v>1930</v>
      </c>
    </row>
    <row r="2004" spans="1:7" ht="31.5" x14ac:dyDescent="0.25">
      <c r="A2004" s="58" t="str">
        <f>VLOOKUP('By Town'!D2004,'Towns by Region'!$A$2:$B$360,2,FALSE)</f>
        <v>Lawrence</v>
      </c>
      <c r="B2004" s="58">
        <v>4</v>
      </c>
      <c r="C2004" s="58">
        <v>8926</v>
      </c>
      <c r="D2004" s="49" t="s">
        <v>1574</v>
      </c>
      <c r="E2004" s="49" t="s">
        <v>4511</v>
      </c>
      <c r="F2004" s="45">
        <v>62.852067813443846</v>
      </c>
      <c r="G2004" s="50">
        <v>2255</v>
      </c>
    </row>
    <row r="2005" spans="1:7" ht="31.5" x14ac:dyDescent="0.25">
      <c r="A2005" s="59" t="str">
        <f>VLOOKUP('By Town'!D2005,'Towns by Region'!$A$2:$B$360,2,FALSE)</f>
        <v>Amherst</v>
      </c>
      <c r="B2005" s="59">
        <v>2</v>
      </c>
      <c r="C2005" s="59">
        <v>20051</v>
      </c>
      <c r="D2005" s="48" t="s">
        <v>358</v>
      </c>
      <c r="E2005" s="48" t="s">
        <v>3850</v>
      </c>
      <c r="F2005" s="43">
        <v>240.23388141664066</v>
      </c>
      <c r="G2005" s="23">
        <v>150</v>
      </c>
    </row>
    <row r="2006" spans="1:7" ht="31.5" x14ac:dyDescent="0.25">
      <c r="A2006" s="59" t="str">
        <f>VLOOKUP('By Town'!D2006,'Towns by Region'!$A$2:$B$360,2,FALSE)</f>
        <v>Amherst</v>
      </c>
      <c r="B2006" s="59">
        <v>2</v>
      </c>
      <c r="C2006" s="59">
        <v>18075</v>
      </c>
      <c r="D2006" s="48" t="s">
        <v>358</v>
      </c>
      <c r="E2006" s="48" t="s">
        <v>3887</v>
      </c>
      <c r="F2006" s="43">
        <v>218.56721474997397</v>
      </c>
      <c r="G2006" s="23">
        <v>250</v>
      </c>
    </row>
    <row r="2007" spans="1:7" ht="31.5" x14ac:dyDescent="0.25">
      <c r="A2007" s="59" t="str">
        <f>VLOOKUP('By Town'!D2007,'Towns by Region'!$A$2:$B$360,2,FALSE)</f>
        <v>Amherst</v>
      </c>
      <c r="B2007" s="59">
        <v>2</v>
      </c>
      <c r="C2007" s="59">
        <v>21570</v>
      </c>
      <c r="D2007" s="48" t="s">
        <v>358</v>
      </c>
      <c r="E2007" s="48" t="s">
        <v>3888</v>
      </c>
      <c r="F2007" s="43">
        <v>218.56721474997397</v>
      </c>
      <c r="G2007" s="23">
        <v>250</v>
      </c>
    </row>
    <row r="2008" spans="1:7" ht="31.5" x14ac:dyDescent="0.25">
      <c r="A2008" s="59" t="str">
        <f>VLOOKUP('By Town'!D2008,'Towns by Region'!$A$2:$B$360,2,FALSE)</f>
        <v>Amherst</v>
      </c>
      <c r="B2008" s="59">
        <v>2</v>
      </c>
      <c r="C2008" s="59">
        <v>21571</v>
      </c>
      <c r="D2008" s="48" t="s">
        <v>358</v>
      </c>
      <c r="E2008" s="48" t="s">
        <v>3888</v>
      </c>
      <c r="F2008" s="43">
        <v>218.56721474997397</v>
      </c>
      <c r="G2008" s="23">
        <v>250</v>
      </c>
    </row>
    <row r="2009" spans="1:7" ht="31.5" x14ac:dyDescent="0.25">
      <c r="A2009" s="59" t="str">
        <f>VLOOKUP('By Town'!D2009,'Towns by Region'!$A$2:$B$360,2,FALSE)</f>
        <v>Amherst</v>
      </c>
      <c r="B2009" s="59">
        <v>2</v>
      </c>
      <c r="C2009" s="59">
        <v>18076</v>
      </c>
      <c r="D2009" s="48" t="s">
        <v>358</v>
      </c>
      <c r="E2009" s="48" t="s">
        <v>3887</v>
      </c>
      <c r="F2009" s="43">
        <v>218.56721474984414</v>
      </c>
      <c r="G2009" s="23">
        <v>253</v>
      </c>
    </row>
    <row r="2010" spans="1:7" ht="31.5" x14ac:dyDescent="0.25">
      <c r="A2010" s="59" t="str">
        <f>VLOOKUP('By Town'!D2010,'Towns by Region'!$A$2:$B$360,2,FALSE)</f>
        <v>Amherst</v>
      </c>
      <c r="B2010" s="59">
        <v>2</v>
      </c>
      <c r="C2010" s="59">
        <v>20052</v>
      </c>
      <c r="D2010" s="48" t="s">
        <v>358</v>
      </c>
      <c r="E2010" s="48" t="s">
        <v>3850</v>
      </c>
      <c r="F2010" s="43">
        <v>200.23388141638097</v>
      </c>
      <c r="G2010" s="21">
        <v>330</v>
      </c>
    </row>
    <row r="2011" spans="1:7" ht="31.5" x14ac:dyDescent="0.25">
      <c r="A2011" s="59" t="str">
        <f>VLOOKUP('By Town'!D2011,'Towns by Region'!$A$2:$B$360,2,FALSE)</f>
        <v>Amherst</v>
      </c>
      <c r="B2011" s="59">
        <v>2</v>
      </c>
      <c r="C2011" s="59">
        <v>10044</v>
      </c>
      <c r="D2011" s="48" t="s">
        <v>358</v>
      </c>
      <c r="E2011" s="48" t="s">
        <v>3921</v>
      </c>
      <c r="F2011" s="43">
        <v>185.81337525009155</v>
      </c>
      <c r="G2011" s="23">
        <v>389</v>
      </c>
    </row>
    <row r="2012" spans="1:7" ht="31.5" x14ac:dyDescent="0.25">
      <c r="A2012" s="59" t="str">
        <f>VLOOKUP('By Town'!D2012,'Towns by Region'!$A$2:$B$360,2,FALSE)</f>
        <v>Amherst</v>
      </c>
      <c r="B2012" s="59">
        <v>2</v>
      </c>
      <c r="C2012" s="59">
        <v>13249</v>
      </c>
      <c r="D2012" s="48" t="s">
        <v>358</v>
      </c>
      <c r="E2012" s="48" t="s">
        <v>3923</v>
      </c>
      <c r="F2012" s="43">
        <v>183.1853169325409</v>
      </c>
      <c r="G2012" s="23">
        <v>402</v>
      </c>
    </row>
    <row r="2013" spans="1:7" ht="31.5" x14ac:dyDescent="0.25">
      <c r="A2013" s="59" t="str">
        <f>VLOOKUP('By Town'!D2013,'Towns by Region'!$A$2:$B$360,2,FALSE)</f>
        <v>Amherst</v>
      </c>
      <c r="B2013" s="59">
        <v>2</v>
      </c>
      <c r="C2013" s="59">
        <v>13252</v>
      </c>
      <c r="D2013" s="48" t="s">
        <v>358</v>
      </c>
      <c r="E2013" s="48" t="s">
        <v>3923</v>
      </c>
      <c r="F2013" s="43">
        <v>183.18531689709133</v>
      </c>
      <c r="G2013" s="23">
        <v>403</v>
      </c>
    </row>
    <row r="2014" spans="1:7" ht="31.5" x14ac:dyDescent="0.25">
      <c r="A2014" s="59" t="str">
        <f>VLOOKUP('By Town'!D2014,'Towns by Region'!$A$2:$B$360,2,FALSE)</f>
        <v>Amherst</v>
      </c>
      <c r="B2014" s="59">
        <v>2</v>
      </c>
      <c r="C2014" s="59">
        <v>13247</v>
      </c>
      <c r="D2014" s="48" t="s">
        <v>358</v>
      </c>
      <c r="E2014" s="48" t="s">
        <v>3923</v>
      </c>
      <c r="F2014" s="43">
        <v>183.18531688056765</v>
      </c>
      <c r="G2014" s="23">
        <v>404</v>
      </c>
    </row>
    <row r="2015" spans="1:7" ht="31.5" x14ac:dyDescent="0.25">
      <c r="A2015" s="59" t="str">
        <f>VLOOKUP('By Town'!D2015,'Towns by Region'!$A$2:$B$360,2,FALSE)</f>
        <v>Amherst</v>
      </c>
      <c r="B2015" s="59">
        <v>2</v>
      </c>
      <c r="C2015" s="59">
        <v>10042</v>
      </c>
      <c r="D2015" s="48" t="s">
        <v>358</v>
      </c>
      <c r="E2015" s="48" t="s">
        <v>3921</v>
      </c>
      <c r="F2015" s="43">
        <v>160.92445706206155</v>
      </c>
      <c r="G2015" s="23">
        <v>499</v>
      </c>
    </row>
    <row r="2016" spans="1:7" ht="31.5" x14ac:dyDescent="0.25">
      <c r="A2016" s="59" t="str">
        <f>VLOOKUP('By Town'!D2016,'Towns by Region'!$A$2:$B$360,2,FALSE)</f>
        <v>Amherst</v>
      </c>
      <c r="B2016" s="59">
        <v>2</v>
      </c>
      <c r="C2016" s="59">
        <v>13248</v>
      </c>
      <c r="D2016" s="48" t="s">
        <v>358</v>
      </c>
      <c r="E2016" s="48" t="s">
        <v>3923</v>
      </c>
      <c r="F2016" s="43">
        <v>158.18531689722118</v>
      </c>
      <c r="G2016" s="23">
        <v>505</v>
      </c>
    </row>
    <row r="2017" spans="1:7" ht="31.5" x14ac:dyDescent="0.25">
      <c r="A2017" s="59" t="str">
        <f>VLOOKUP('By Town'!D2017,'Towns by Region'!$A$2:$B$360,2,FALSE)</f>
        <v>Amherst</v>
      </c>
      <c r="B2017" s="59">
        <v>2</v>
      </c>
      <c r="C2017" s="59">
        <v>13251</v>
      </c>
      <c r="D2017" s="48" t="s">
        <v>358</v>
      </c>
      <c r="E2017" s="48" t="s">
        <v>3923</v>
      </c>
      <c r="F2017" s="43">
        <v>158.18531689722118</v>
      </c>
      <c r="G2017" s="23">
        <v>505</v>
      </c>
    </row>
    <row r="2018" spans="1:7" ht="31.5" x14ac:dyDescent="0.25">
      <c r="A2018" s="59" t="str">
        <f>VLOOKUP('By Town'!D2018,'Towns by Region'!$A$2:$B$360,2,FALSE)</f>
        <v>Amherst</v>
      </c>
      <c r="B2018" s="59">
        <v>2</v>
      </c>
      <c r="C2018" s="59">
        <v>13250</v>
      </c>
      <c r="D2018" s="48" t="s">
        <v>358</v>
      </c>
      <c r="E2018" s="48" t="s">
        <v>3923</v>
      </c>
      <c r="F2018" s="43">
        <v>158.18531689709133</v>
      </c>
      <c r="G2018" s="23">
        <v>507</v>
      </c>
    </row>
    <row r="2019" spans="1:7" ht="31.5" x14ac:dyDescent="0.25">
      <c r="A2019" s="59" t="str">
        <f>VLOOKUP('By Town'!D2019,'Towns by Region'!$A$2:$B$360,2,FALSE)</f>
        <v>Amherst</v>
      </c>
      <c r="B2019" s="59">
        <v>2</v>
      </c>
      <c r="C2019" s="59">
        <v>2454</v>
      </c>
      <c r="D2019" s="48" t="s">
        <v>358</v>
      </c>
      <c r="E2019" s="48" t="s">
        <v>3952</v>
      </c>
      <c r="F2019" s="43">
        <v>158.03094978046516</v>
      </c>
      <c r="G2019" s="23">
        <v>508</v>
      </c>
    </row>
    <row r="2020" spans="1:7" ht="31.5" x14ac:dyDescent="0.25">
      <c r="A2020" s="59" t="str">
        <f>VLOOKUP('By Town'!D2020,'Towns by Region'!$A$2:$B$360,2,FALSE)</f>
        <v>Amherst</v>
      </c>
      <c r="B2020" s="59">
        <v>2</v>
      </c>
      <c r="C2020" s="59">
        <v>2453</v>
      </c>
      <c r="D2020" s="48" t="s">
        <v>358</v>
      </c>
      <c r="E2020" s="48" t="s">
        <v>3952</v>
      </c>
      <c r="F2020" s="43">
        <v>143.03094978059502</v>
      </c>
      <c r="G2020" s="23">
        <v>566</v>
      </c>
    </row>
    <row r="2021" spans="1:7" ht="31.5" x14ac:dyDescent="0.25">
      <c r="A2021" s="59" t="str">
        <f>VLOOKUP('By Town'!D2021,'Towns by Region'!$A$2:$B$360,2,FALSE)</f>
        <v>Amherst</v>
      </c>
      <c r="B2021" s="59">
        <v>2</v>
      </c>
      <c r="C2021" s="59">
        <v>10041</v>
      </c>
      <c r="D2021" s="48" t="s">
        <v>358</v>
      </c>
      <c r="E2021" s="48" t="s">
        <v>3921</v>
      </c>
      <c r="F2021" s="43">
        <v>121.37690061945503</v>
      </c>
      <c r="G2021" s="23">
        <v>629</v>
      </c>
    </row>
    <row r="2022" spans="1:7" ht="31.5" x14ac:dyDescent="0.25">
      <c r="A2022" s="59" t="str">
        <f>VLOOKUP('By Town'!D2022,'Towns by Region'!$A$2:$B$360,2,FALSE)</f>
        <v>Amherst</v>
      </c>
      <c r="B2022" s="59">
        <v>2</v>
      </c>
      <c r="C2022" s="59">
        <v>12463</v>
      </c>
      <c r="D2022" s="48" t="s">
        <v>358</v>
      </c>
      <c r="E2022" s="48" t="s">
        <v>4010</v>
      </c>
      <c r="F2022" s="43">
        <v>95.026303105665221</v>
      </c>
      <c r="G2022" s="23">
        <v>666</v>
      </c>
    </row>
    <row r="2023" spans="1:7" ht="15.75" x14ac:dyDescent="0.25">
      <c r="A2023" s="59" t="str">
        <f>VLOOKUP('By Town'!D2023,'Towns by Region'!$A$2:$B$360,2,FALSE)</f>
        <v>Pittsfield</v>
      </c>
      <c r="B2023" s="59">
        <v>1</v>
      </c>
      <c r="C2023" s="59">
        <v>19117</v>
      </c>
      <c r="D2023" s="48" t="s">
        <v>152</v>
      </c>
      <c r="E2023" s="48" t="s">
        <v>3734</v>
      </c>
      <c r="F2023" s="25">
        <v>166.38374025437992</v>
      </c>
      <c r="G2023" s="23">
        <v>178</v>
      </c>
    </row>
    <row r="2024" spans="1:7" ht="15.75" x14ac:dyDescent="0.25">
      <c r="A2024" s="59" t="str">
        <f>VLOOKUP('By Town'!D2024,'Towns by Region'!$A$2:$B$360,2,FALSE)</f>
        <v>Pittsfield</v>
      </c>
      <c r="B2024" s="59">
        <v>1</v>
      </c>
      <c r="C2024" s="59">
        <v>19116</v>
      </c>
      <c r="D2024" s="48" t="s">
        <v>152</v>
      </c>
      <c r="E2024" s="48" t="s">
        <v>3734</v>
      </c>
      <c r="F2024" s="26">
        <v>166.16355195494182</v>
      </c>
      <c r="G2024" s="21">
        <v>179</v>
      </c>
    </row>
    <row r="2025" spans="1:7" ht="15.75" x14ac:dyDescent="0.25">
      <c r="A2025" s="59" t="str">
        <f>VLOOKUP('By Town'!D2025,'Towns by Region'!$A$2:$B$360,2,FALSE)</f>
        <v>Pittsfield</v>
      </c>
      <c r="B2025" s="59">
        <v>1</v>
      </c>
      <c r="C2025" s="59">
        <v>8268</v>
      </c>
      <c r="D2025" s="48" t="s">
        <v>152</v>
      </c>
      <c r="E2025" s="48" t="s">
        <v>3740</v>
      </c>
      <c r="F2025" s="25">
        <v>162.12031467307651</v>
      </c>
      <c r="G2025" s="23">
        <v>189</v>
      </c>
    </row>
    <row r="2026" spans="1:7" ht="15.75" x14ac:dyDescent="0.25">
      <c r="A2026" s="59" t="str">
        <f>VLOOKUP('By Town'!D2026,'Towns by Region'!$A$2:$B$360,2,FALSE)</f>
        <v>Pittsfield</v>
      </c>
      <c r="B2026" s="59">
        <v>1</v>
      </c>
      <c r="C2026" s="59">
        <v>8269</v>
      </c>
      <c r="D2026" s="48" t="s">
        <v>152</v>
      </c>
      <c r="E2026" s="48" t="s">
        <v>3740</v>
      </c>
      <c r="F2026" s="25">
        <v>162.12031467307651</v>
      </c>
      <c r="G2026" s="23">
        <v>189</v>
      </c>
    </row>
    <row r="2027" spans="1:7" ht="15.75" x14ac:dyDescent="0.25">
      <c r="A2027" s="59" t="str">
        <f>VLOOKUP('By Town'!D2027,'Towns by Region'!$A$2:$B$360,2,FALSE)</f>
        <v>Pittsfield</v>
      </c>
      <c r="B2027" s="59">
        <v>1</v>
      </c>
      <c r="C2027" s="59">
        <v>21235</v>
      </c>
      <c r="D2027" s="48" t="s">
        <v>152</v>
      </c>
      <c r="E2027" s="48" t="s">
        <v>3741</v>
      </c>
      <c r="F2027" s="25">
        <v>162.12031467302205</v>
      </c>
      <c r="G2027" s="23">
        <v>191</v>
      </c>
    </row>
    <row r="2028" spans="1:7" ht="15.75" x14ac:dyDescent="0.25">
      <c r="A2028" s="59" t="str">
        <f>VLOOKUP('By Town'!D2028,'Towns by Region'!$A$2:$B$360,2,FALSE)</f>
        <v>Pittsfield</v>
      </c>
      <c r="B2028" s="59">
        <v>1</v>
      </c>
      <c r="C2028" s="59">
        <v>21236</v>
      </c>
      <c r="D2028" s="48" t="s">
        <v>152</v>
      </c>
      <c r="E2028" s="48" t="s">
        <v>3741</v>
      </c>
      <c r="F2028" s="25">
        <v>162.12031467302205</v>
      </c>
      <c r="G2028" s="23">
        <v>191</v>
      </c>
    </row>
    <row r="2029" spans="1:7" ht="15.75" x14ac:dyDescent="0.25">
      <c r="A2029" s="58" t="str">
        <f>VLOOKUP('By Town'!D2029,'Towns by Region'!$A$2:$B$360,2,FALSE)</f>
        <v>Brockton</v>
      </c>
      <c r="B2029" s="58">
        <v>5</v>
      </c>
      <c r="C2029" s="58">
        <v>12970</v>
      </c>
      <c r="D2029" s="49" t="s">
        <v>2862</v>
      </c>
      <c r="E2029" s="49" t="s">
        <v>2863</v>
      </c>
      <c r="F2029" s="45">
        <v>188.02436893590721</v>
      </c>
      <c r="G2029" s="50">
        <v>607</v>
      </c>
    </row>
    <row r="2030" spans="1:7" ht="15.75" x14ac:dyDescent="0.25">
      <c r="A2030" s="58" t="str">
        <f>VLOOKUP('By Town'!D2030,'Towns by Region'!$A$2:$B$360,2,FALSE)</f>
        <v>Brockton</v>
      </c>
      <c r="B2030" s="58">
        <v>5</v>
      </c>
      <c r="C2030" s="58">
        <v>16968</v>
      </c>
      <c r="D2030" s="49" t="s">
        <v>2862</v>
      </c>
      <c r="E2030" s="49" t="s">
        <v>2997</v>
      </c>
      <c r="F2030" s="45">
        <v>163.99538692556217</v>
      </c>
      <c r="G2030" s="50">
        <v>831</v>
      </c>
    </row>
    <row r="2031" spans="1:7" ht="15.75" x14ac:dyDescent="0.25">
      <c r="A2031" s="58" t="str">
        <f>VLOOKUP('By Town'!D2031,'Towns by Region'!$A$2:$B$360,2,FALSE)</f>
        <v>Brockton</v>
      </c>
      <c r="B2031" s="58">
        <v>5</v>
      </c>
      <c r="C2031" s="58">
        <v>11439</v>
      </c>
      <c r="D2031" s="49" t="s">
        <v>2862</v>
      </c>
      <c r="E2031" s="49" t="s">
        <v>3088</v>
      </c>
      <c r="F2031" s="45">
        <v>139.82959414069887</v>
      </c>
      <c r="G2031" s="50">
        <v>988</v>
      </c>
    </row>
    <row r="2032" spans="1:7" ht="15.75" x14ac:dyDescent="0.25">
      <c r="A2032" s="58" t="str">
        <f>VLOOKUP('By Town'!D2032,'Towns by Region'!$A$2:$B$360,2,FALSE)</f>
        <v>Brockton</v>
      </c>
      <c r="B2032" s="58">
        <v>5</v>
      </c>
      <c r="C2032" s="58">
        <v>5272</v>
      </c>
      <c r="D2032" s="49" t="s">
        <v>2862</v>
      </c>
      <c r="E2032" s="49" t="s">
        <v>3138</v>
      </c>
      <c r="F2032" s="45">
        <v>127.67809930273748</v>
      </c>
      <c r="G2032" s="50">
        <v>1088</v>
      </c>
    </row>
    <row r="2033" spans="1:7" ht="15.75" x14ac:dyDescent="0.25">
      <c r="A2033" s="58" t="str">
        <f>VLOOKUP('By Town'!D2033,'Towns by Region'!$A$2:$B$360,2,FALSE)</f>
        <v>Brockton</v>
      </c>
      <c r="B2033" s="58">
        <v>5</v>
      </c>
      <c r="C2033" s="58">
        <v>2484</v>
      </c>
      <c r="D2033" s="49" t="s">
        <v>2862</v>
      </c>
      <c r="E2033" s="49" t="s">
        <v>3143</v>
      </c>
      <c r="F2033" s="45">
        <v>125.25083503217901</v>
      </c>
      <c r="G2033" s="50">
        <v>1097</v>
      </c>
    </row>
    <row r="2034" spans="1:7" ht="15.75" x14ac:dyDescent="0.25">
      <c r="A2034" s="58" t="str">
        <f>VLOOKUP('By Town'!D2034,'Towns by Region'!$A$2:$B$360,2,FALSE)</f>
        <v>Brockton</v>
      </c>
      <c r="B2034" s="58">
        <v>5</v>
      </c>
      <c r="C2034" s="58">
        <v>3402</v>
      </c>
      <c r="D2034" s="49" t="s">
        <v>2862</v>
      </c>
      <c r="E2034" s="49" t="s">
        <v>3162</v>
      </c>
      <c r="F2034" s="45">
        <v>117.61478344250619</v>
      </c>
      <c r="G2034" s="50">
        <v>1133</v>
      </c>
    </row>
    <row r="2035" spans="1:7" ht="15.75" x14ac:dyDescent="0.25">
      <c r="A2035" s="58" t="str">
        <f>VLOOKUP('By Town'!D2035,'Towns by Region'!$A$2:$B$360,2,FALSE)</f>
        <v>Brockton</v>
      </c>
      <c r="B2035" s="58">
        <v>5</v>
      </c>
      <c r="C2035" s="58">
        <v>3396</v>
      </c>
      <c r="D2035" s="49" t="s">
        <v>2862</v>
      </c>
      <c r="E2035" s="49" t="s">
        <v>3162</v>
      </c>
      <c r="F2035" s="45">
        <v>115.53644613036762</v>
      </c>
      <c r="G2035" s="50">
        <v>1138</v>
      </c>
    </row>
    <row r="2036" spans="1:7" ht="15.75" x14ac:dyDescent="0.25">
      <c r="A2036" s="59" t="str">
        <f>VLOOKUP('By Town'!D2036,'Towns by Region'!$A$2:$B$360,2,FALSE)</f>
        <v>Worcester</v>
      </c>
      <c r="B2036" s="59">
        <v>2</v>
      </c>
      <c r="C2036" s="59">
        <v>8643</v>
      </c>
      <c r="D2036" s="48" t="s">
        <v>458</v>
      </c>
      <c r="E2036" s="48" t="s">
        <v>3900</v>
      </c>
      <c r="F2036" s="43">
        <v>205.84239175602713</v>
      </c>
      <c r="G2036" s="23">
        <v>299</v>
      </c>
    </row>
    <row r="2037" spans="1:7" ht="15.75" x14ac:dyDescent="0.25">
      <c r="A2037" s="59" t="str">
        <f>VLOOKUP('By Town'!D2037,'Towns by Region'!$A$2:$B$360,2,FALSE)</f>
        <v>Worcester</v>
      </c>
      <c r="B2037" s="59">
        <v>2</v>
      </c>
      <c r="C2037" s="59">
        <v>14129</v>
      </c>
      <c r="D2037" s="48" t="s">
        <v>458</v>
      </c>
      <c r="E2037" s="48" t="s">
        <v>3900</v>
      </c>
      <c r="F2037" s="43">
        <v>205.84228610324243</v>
      </c>
      <c r="G2037" s="23">
        <v>300</v>
      </c>
    </row>
    <row r="2038" spans="1:7" ht="15.75" x14ac:dyDescent="0.25">
      <c r="A2038" s="59" t="str">
        <f>VLOOKUP('By Town'!D2038,'Towns by Region'!$A$2:$B$360,2,FALSE)</f>
        <v>Worcester</v>
      </c>
      <c r="B2038" s="59">
        <v>2</v>
      </c>
      <c r="C2038" s="59">
        <v>1477</v>
      </c>
      <c r="D2038" s="48" t="s">
        <v>458</v>
      </c>
      <c r="E2038" s="48" t="s">
        <v>3930</v>
      </c>
      <c r="F2038" s="43">
        <v>179.3805419049977</v>
      </c>
      <c r="G2038" s="23">
        <v>419</v>
      </c>
    </row>
    <row r="2039" spans="1:7" ht="15.75" x14ac:dyDescent="0.25">
      <c r="A2039" s="59" t="str">
        <f>VLOOKUP('By Town'!D2039,'Towns by Region'!$A$2:$B$360,2,FALSE)</f>
        <v>Worcester</v>
      </c>
      <c r="B2039" s="59">
        <v>2</v>
      </c>
      <c r="C2039" s="59">
        <v>14317</v>
      </c>
      <c r="D2039" s="48" t="s">
        <v>458</v>
      </c>
      <c r="E2039" s="48" t="s">
        <v>665</v>
      </c>
      <c r="F2039" s="43">
        <v>115.24682494840609</v>
      </c>
      <c r="G2039" s="23">
        <v>645</v>
      </c>
    </row>
    <row r="2040" spans="1:7" ht="15.75" x14ac:dyDescent="0.25">
      <c r="A2040" s="58" t="str">
        <f>VLOOKUP('By Town'!D2040,'Towns by Region'!$A$2:$B$360,2,FALSE)</f>
        <v>Hyannis</v>
      </c>
      <c r="B2040" s="58">
        <v>5</v>
      </c>
      <c r="C2040" s="58">
        <v>16358</v>
      </c>
      <c r="D2040" s="49" t="s">
        <v>2396</v>
      </c>
      <c r="E2040" s="49" t="s">
        <v>4547</v>
      </c>
      <c r="F2040" s="45">
        <v>296.52716388540847</v>
      </c>
      <c r="G2040" s="50">
        <v>9</v>
      </c>
    </row>
    <row r="2041" spans="1:7" ht="31.5" x14ac:dyDescent="0.25">
      <c r="A2041" s="58" t="str">
        <f>VLOOKUP('By Town'!D2041,'Towns by Region'!$A$2:$B$360,2,FALSE)</f>
        <v>Hyannis</v>
      </c>
      <c r="B2041" s="58">
        <v>5</v>
      </c>
      <c r="C2041" s="58">
        <v>17236</v>
      </c>
      <c r="D2041" s="49" t="s">
        <v>2396</v>
      </c>
      <c r="E2041" s="49" t="s">
        <v>4574</v>
      </c>
      <c r="F2041" s="45">
        <v>276.55369608284565</v>
      </c>
      <c r="G2041" s="50">
        <v>53</v>
      </c>
    </row>
    <row r="2042" spans="1:7" ht="31.5" x14ac:dyDescent="0.25">
      <c r="A2042" s="58" t="str">
        <f>VLOOKUP('By Town'!D2042,'Towns by Region'!$A$2:$B$360,2,FALSE)</f>
        <v>Hyannis</v>
      </c>
      <c r="B2042" s="58">
        <v>5</v>
      </c>
      <c r="C2042" s="58">
        <v>15762</v>
      </c>
      <c r="D2042" s="49" t="s">
        <v>2396</v>
      </c>
      <c r="E2042" s="49" t="s">
        <v>2492</v>
      </c>
      <c r="F2042" s="45">
        <v>261.96053057912002</v>
      </c>
      <c r="G2042" s="50">
        <v>104</v>
      </c>
    </row>
    <row r="2043" spans="1:7" ht="15.75" x14ac:dyDescent="0.25">
      <c r="A2043" s="58" t="str">
        <f>VLOOKUP('By Town'!D2043,'Towns by Region'!$A$2:$B$360,2,FALSE)</f>
        <v>Hyannis</v>
      </c>
      <c r="B2043" s="58">
        <v>5</v>
      </c>
      <c r="C2043" s="58">
        <v>23094</v>
      </c>
      <c r="D2043" s="49" t="s">
        <v>2396</v>
      </c>
      <c r="E2043" s="49" t="s">
        <v>2618</v>
      </c>
      <c r="F2043" s="45">
        <v>225.41826713776317</v>
      </c>
      <c r="G2043" s="50">
        <v>258</v>
      </c>
    </row>
    <row r="2044" spans="1:7" ht="15.75" x14ac:dyDescent="0.25">
      <c r="A2044" s="58" t="str">
        <f>VLOOKUP('By Town'!D2044,'Towns by Region'!$A$2:$B$360,2,FALSE)</f>
        <v>Hyannis</v>
      </c>
      <c r="B2044" s="58">
        <v>5</v>
      </c>
      <c r="C2044" s="58">
        <v>2437</v>
      </c>
      <c r="D2044" s="49" t="s">
        <v>2396</v>
      </c>
      <c r="E2044" s="49" t="s">
        <v>2674</v>
      </c>
      <c r="F2044" s="45">
        <v>214.07379951785208</v>
      </c>
      <c r="G2044" s="50">
        <v>325</v>
      </c>
    </row>
    <row r="2045" spans="1:7" ht="15.75" x14ac:dyDescent="0.25">
      <c r="A2045" s="58" t="str">
        <f>VLOOKUP('By Town'!D2045,'Towns by Region'!$A$2:$B$360,2,FALSE)</f>
        <v>Hyannis</v>
      </c>
      <c r="B2045" s="58">
        <v>5</v>
      </c>
      <c r="C2045" s="58">
        <v>7174</v>
      </c>
      <c r="D2045" s="49" t="s">
        <v>2396</v>
      </c>
      <c r="E2045" s="49" t="s">
        <v>2679</v>
      </c>
      <c r="F2045" s="45">
        <v>213.42194770887568</v>
      </c>
      <c r="G2045" s="50">
        <v>332</v>
      </c>
    </row>
    <row r="2046" spans="1:7" ht="31.5" x14ac:dyDescent="0.25">
      <c r="A2046" s="58" t="str">
        <f>VLOOKUP('By Town'!D2046,'Towns by Region'!$A$2:$B$360,2,FALSE)</f>
        <v>Hyannis</v>
      </c>
      <c r="B2046" s="58">
        <v>5</v>
      </c>
      <c r="C2046" s="58">
        <v>13034</v>
      </c>
      <c r="D2046" s="49" t="s">
        <v>2396</v>
      </c>
      <c r="E2046" s="49" t="s">
        <v>4699</v>
      </c>
      <c r="F2046" s="45">
        <v>211.57843188126228</v>
      </c>
      <c r="G2046" s="50">
        <v>344</v>
      </c>
    </row>
    <row r="2047" spans="1:7" ht="15.75" x14ac:dyDescent="0.25">
      <c r="A2047" s="58" t="str">
        <f>VLOOKUP('By Town'!D2047,'Towns by Region'!$A$2:$B$360,2,FALSE)</f>
        <v>Hyannis</v>
      </c>
      <c r="B2047" s="58">
        <v>5</v>
      </c>
      <c r="C2047" s="58">
        <v>4857</v>
      </c>
      <c r="D2047" s="49" t="s">
        <v>2396</v>
      </c>
      <c r="E2047" s="49" t="s">
        <v>4701</v>
      </c>
      <c r="F2047" s="45">
        <v>211.37427162842604</v>
      </c>
      <c r="G2047" s="50">
        <v>351</v>
      </c>
    </row>
    <row r="2048" spans="1:7" ht="31.5" x14ac:dyDescent="0.25">
      <c r="A2048" s="58" t="str">
        <f>VLOOKUP('By Town'!D2048,'Towns by Region'!$A$2:$B$360,2,FALSE)</f>
        <v>Hyannis</v>
      </c>
      <c r="B2048" s="58">
        <v>5</v>
      </c>
      <c r="C2048" s="58">
        <v>17238</v>
      </c>
      <c r="D2048" s="49" t="s">
        <v>2396</v>
      </c>
      <c r="E2048" s="49" t="s">
        <v>4574</v>
      </c>
      <c r="F2048" s="45">
        <v>205.17217671025907</v>
      </c>
      <c r="G2048" s="50">
        <v>429</v>
      </c>
    </row>
    <row r="2049" spans="1:7" ht="15.75" x14ac:dyDescent="0.25">
      <c r="A2049" s="58" t="str">
        <f>VLOOKUP('By Town'!D2049,'Towns by Region'!$A$2:$B$360,2,FALSE)</f>
        <v>Hyannis</v>
      </c>
      <c r="B2049" s="58">
        <v>5</v>
      </c>
      <c r="C2049" s="58">
        <v>14910</v>
      </c>
      <c r="D2049" s="49" t="s">
        <v>2396</v>
      </c>
      <c r="E2049" s="49" t="s">
        <v>2757</v>
      </c>
      <c r="F2049" s="45">
        <v>204.85621787006383</v>
      </c>
      <c r="G2049" s="50">
        <v>437</v>
      </c>
    </row>
    <row r="2050" spans="1:7" ht="15.75" x14ac:dyDescent="0.25">
      <c r="A2050" s="58" t="str">
        <f>VLOOKUP('By Town'!D2050,'Towns by Region'!$A$2:$B$360,2,FALSE)</f>
        <v>Hyannis</v>
      </c>
      <c r="B2050" s="58">
        <v>5</v>
      </c>
      <c r="C2050" s="58">
        <v>14909</v>
      </c>
      <c r="D2050" s="49" t="s">
        <v>2396</v>
      </c>
      <c r="E2050" s="49" t="s">
        <v>2757</v>
      </c>
      <c r="F2050" s="45">
        <v>204.36804800749053</v>
      </c>
      <c r="G2050" s="50">
        <v>453</v>
      </c>
    </row>
    <row r="2051" spans="1:7" ht="15.75" x14ac:dyDescent="0.25">
      <c r="A2051" s="58" t="str">
        <f>VLOOKUP('By Town'!D2051,'Towns by Region'!$A$2:$B$360,2,FALSE)</f>
        <v>Hyannis</v>
      </c>
      <c r="B2051" s="58">
        <v>5</v>
      </c>
      <c r="C2051" s="58">
        <v>2784</v>
      </c>
      <c r="D2051" s="49" t="s">
        <v>2396</v>
      </c>
      <c r="E2051" s="49" t="s">
        <v>2852</v>
      </c>
      <c r="F2051" s="45">
        <v>189.50165111320089</v>
      </c>
      <c r="G2051" s="50">
        <v>588</v>
      </c>
    </row>
    <row r="2052" spans="1:7" ht="15.75" x14ac:dyDescent="0.25">
      <c r="A2052" s="58" t="str">
        <f>VLOOKUP('By Town'!D2052,'Towns by Region'!$A$2:$B$360,2,FALSE)</f>
        <v>Hyannis</v>
      </c>
      <c r="B2052" s="58">
        <v>5</v>
      </c>
      <c r="C2052" s="58">
        <v>2436</v>
      </c>
      <c r="D2052" s="49" t="s">
        <v>2396</v>
      </c>
      <c r="E2052" s="49" t="s">
        <v>2674</v>
      </c>
      <c r="F2052" s="45">
        <v>189.21493823067004</v>
      </c>
      <c r="G2052" s="50">
        <v>594</v>
      </c>
    </row>
    <row r="2053" spans="1:7" ht="15.75" x14ac:dyDescent="0.25">
      <c r="A2053" s="58" t="str">
        <f>VLOOKUP('By Town'!D2053,'Towns by Region'!$A$2:$B$360,2,FALSE)</f>
        <v>Hyannis</v>
      </c>
      <c r="B2053" s="58">
        <v>5</v>
      </c>
      <c r="C2053" s="58">
        <v>11803</v>
      </c>
      <c r="D2053" s="49" t="s">
        <v>2396</v>
      </c>
      <c r="E2053" s="49" t="s">
        <v>4746</v>
      </c>
      <c r="F2053" s="45">
        <v>189.19475836489084</v>
      </c>
      <c r="G2053" s="50">
        <v>596</v>
      </c>
    </row>
    <row r="2054" spans="1:7" ht="15.75" x14ac:dyDescent="0.25">
      <c r="A2054" s="58" t="str">
        <f>VLOOKUP('By Town'!D2054,'Towns by Region'!$A$2:$B$360,2,FALSE)</f>
        <v>Hyannis</v>
      </c>
      <c r="B2054" s="58">
        <v>5</v>
      </c>
      <c r="C2054" s="58">
        <v>5149</v>
      </c>
      <c r="D2054" s="49" t="s">
        <v>2396</v>
      </c>
      <c r="E2054" s="49" t="s">
        <v>2857</v>
      </c>
      <c r="F2054" s="45">
        <v>188.59247803108033</v>
      </c>
      <c r="G2054" s="50">
        <v>600</v>
      </c>
    </row>
    <row r="2055" spans="1:7" ht="31.5" x14ac:dyDescent="0.25">
      <c r="A2055" s="58" t="str">
        <f>VLOOKUP('By Town'!D2055,'Towns by Region'!$A$2:$B$360,2,FALSE)</f>
        <v>Hyannis</v>
      </c>
      <c r="B2055" s="58">
        <v>5</v>
      </c>
      <c r="C2055" s="58">
        <v>17237</v>
      </c>
      <c r="D2055" s="49" t="s">
        <v>2396</v>
      </c>
      <c r="E2055" s="49" t="s">
        <v>4574</v>
      </c>
      <c r="F2055" s="45">
        <v>173.79594571710982</v>
      </c>
      <c r="G2055" s="50">
        <v>742</v>
      </c>
    </row>
    <row r="2056" spans="1:7" ht="15.75" x14ac:dyDescent="0.25">
      <c r="A2056" s="58" t="str">
        <f>VLOOKUP('By Town'!D2056,'Towns by Region'!$A$2:$B$360,2,FALSE)</f>
        <v>Hyannis</v>
      </c>
      <c r="B2056" s="58">
        <v>5</v>
      </c>
      <c r="C2056" s="58">
        <v>10864</v>
      </c>
      <c r="D2056" s="49" t="s">
        <v>2396</v>
      </c>
      <c r="E2056" s="49" t="s">
        <v>4780</v>
      </c>
      <c r="F2056" s="45">
        <v>173.42194785421361</v>
      </c>
      <c r="G2056" s="50">
        <v>751</v>
      </c>
    </row>
    <row r="2057" spans="1:7" ht="15.75" x14ac:dyDescent="0.25">
      <c r="A2057" s="58" t="str">
        <f>VLOOKUP('By Town'!D2057,'Towns by Region'!$A$2:$B$360,2,FALSE)</f>
        <v>Hyannis</v>
      </c>
      <c r="B2057" s="58">
        <v>5</v>
      </c>
      <c r="C2057" s="58">
        <v>10863</v>
      </c>
      <c r="D2057" s="49" t="s">
        <v>2396</v>
      </c>
      <c r="E2057" s="49" t="s">
        <v>4780</v>
      </c>
      <c r="F2057" s="45">
        <v>173.42194778967152</v>
      </c>
      <c r="G2057" s="50">
        <v>752</v>
      </c>
    </row>
    <row r="2058" spans="1:7" ht="15.75" x14ac:dyDescent="0.25">
      <c r="A2058" s="58" t="str">
        <f>VLOOKUP('By Town'!D2058,'Towns by Region'!$A$2:$B$360,2,FALSE)</f>
        <v>Hyannis</v>
      </c>
      <c r="B2058" s="58">
        <v>5</v>
      </c>
      <c r="C2058" s="58">
        <v>8254</v>
      </c>
      <c r="D2058" s="49" t="s">
        <v>2396</v>
      </c>
      <c r="E2058" s="49" t="s">
        <v>4783</v>
      </c>
      <c r="F2058" s="45">
        <v>172.08520621712529</v>
      </c>
      <c r="G2058" s="50">
        <v>760</v>
      </c>
    </row>
    <row r="2059" spans="1:7" ht="15.75" x14ac:dyDescent="0.25">
      <c r="A2059" s="58" t="str">
        <f>VLOOKUP('By Town'!D2059,'Towns by Region'!$A$2:$B$360,2,FALSE)</f>
        <v>Hyannis</v>
      </c>
      <c r="B2059" s="58">
        <v>5</v>
      </c>
      <c r="C2059" s="58">
        <v>4220</v>
      </c>
      <c r="D2059" s="49" t="s">
        <v>2396</v>
      </c>
      <c r="E2059" s="49" t="s">
        <v>4800</v>
      </c>
      <c r="F2059" s="45">
        <v>151.28141852679016</v>
      </c>
      <c r="G2059" s="50">
        <v>901</v>
      </c>
    </row>
    <row r="2060" spans="1:7" ht="31.5" x14ac:dyDescent="0.25">
      <c r="A2060" s="58" t="str">
        <f>VLOOKUP('By Town'!D2060,'Towns by Region'!$A$2:$B$360,2,FALSE)</f>
        <v>Hyannis</v>
      </c>
      <c r="B2060" s="58">
        <v>5</v>
      </c>
      <c r="C2060" s="58">
        <v>13035</v>
      </c>
      <c r="D2060" s="49" t="s">
        <v>2396</v>
      </c>
      <c r="E2060" s="49" t="s">
        <v>4699</v>
      </c>
      <c r="F2060" s="45">
        <v>146.87242860623289</v>
      </c>
      <c r="G2060" s="50">
        <v>935</v>
      </c>
    </row>
    <row r="2061" spans="1:7" ht="15.75" x14ac:dyDescent="0.25">
      <c r="A2061" s="58" t="str">
        <f>VLOOKUP('By Town'!D2061,'Towns by Region'!$A$2:$B$360,2,FALSE)</f>
        <v>Hyannis</v>
      </c>
      <c r="B2061" s="58">
        <v>5</v>
      </c>
      <c r="C2061" s="58">
        <v>8253</v>
      </c>
      <c r="D2061" s="49" t="s">
        <v>2396</v>
      </c>
      <c r="E2061" s="49" t="s">
        <v>4783</v>
      </c>
      <c r="F2061" s="45">
        <v>146.81445528977139</v>
      </c>
      <c r="G2061" s="50">
        <v>936</v>
      </c>
    </row>
    <row r="2062" spans="1:7" ht="15.75" x14ac:dyDescent="0.25">
      <c r="A2062" s="58" t="str">
        <f>VLOOKUP('By Town'!D2062,'Towns by Region'!$A$2:$B$360,2,FALSE)</f>
        <v>Hyannis</v>
      </c>
      <c r="B2062" s="58">
        <v>5</v>
      </c>
      <c r="C2062" s="58">
        <v>19250</v>
      </c>
      <c r="D2062" s="49" t="s">
        <v>2396</v>
      </c>
      <c r="E2062" s="49" t="s">
        <v>4823</v>
      </c>
      <c r="F2062" s="45">
        <v>127.59471541416784</v>
      </c>
      <c r="G2062" s="50">
        <v>1089</v>
      </c>
    </row>
    <row r="2063" spans="1:7" ht="15.75" x14ac:dyDescent="0.25">
      <c r="A2063" s="58" t="str">
        <f>VLOOKUP('By Town'!D2063,'Towns by Region'!$A$2:$B$360,2,FALSE)</f>
        <v>Hyannis</v>
      </c>
      <c r="B2063" s="58">
        <v>5</v>
      </c>
      <c r="C2063" s="58">
        <v>917</v>
      </c>
      <c r="D2063" s="49" t="s">
        <v>2396</v>
      </c>
      <c r="E2063" s="49" t="s">
        <v>4825</v>
      </c>
      <c r="F2063" s="45">
        <v>123.31859339283689</v>
      </c>
      <c r="G2063" s="50">
        <v>1100</v>
      </c>
    </row>
    <row r="2064" spans="1:7" ht="31.5" x14ac:dyDescent="0.25">
      <c r="A2064" s="58" t="str">
        <f>VLOOKUP('By Town'!D2064,'Towns by Region'!$A$2:$B$360,2,FALSE)</f>
        <v>Hyannis</v>
      </c>
      <c r="B2064" s="58">
        <v>5</v>
      </c>
      <c r="C2064" s="58">
        <v>15763</v>
      </c>
      <c r="D2064" s="49" t="s">
        <v>2396</v>
      </c>
      <c r="E2064" s="49" t="s">
        <v>2492</v>
      </c>
      <c r="F2064" s="45">
        <v>112.34068389630832</v>
      </c>
      <c r="G2064" s="50">
        <v>1165</v>
      </c>
    </row>
    <row r="2065" spans="1:7" ht="15.75" x14ac:dyDescent="0.25">
      <c r="A2065" s="59" t="str">
        <f>VLOOKUP('By Town'!D2065,'Towns by Region'!$A$2:$B$360,2,FALSE)</f>
        <v>Amherst</v>
      </c>
      <c r="B2065" s="59">
        <v>2</v>
      </c>
      <c r="C2065" s="59">
        <v>10937</v>
      </c>
      <c r="D2065" s="48" t="s">
        <v>436</v>
      </c>
      <c r="E2065" s="48" t="s">
        <v>437</v>
      </c>
      <c r="F2065" s="43">
        <v>214.49712628747889</v>
      </c>
      <c r="G2065" s="23">
        <v>265</v>
      </c>
    </row>
    <row r="2066" spans="1:7" ht="15.75" x14ac:dyDescent="0.25">
      <c r="A2066" s="59" t="str">
        <f>VLOOKUP('By Town'!D2066,'Towns by Region'!$A$2:$B$360,2,FALSE)</f>
        <v>Amherst</v>
      </c>
      <c r="B2066" s="59">
        <v>2</v>
      </c>
      <c r="C2066" s="59">
        <v>10938</v>
      </c>
      <c r="D2066" s="48" t="s">
        <v>436</v>
      </c>
      <c r="E2066" s="48" t="s">
        <v>437</v>
      </c>
      <c r="F2066" s="43">
        <v>213.93318579083001</v>
      </c>
      <c r="G2066" s="23">
        <v>269</v>
      </c>
    </row>
    <row r="2067" spans="1:7" ht="15.75" x14ac:dyDescent="0.25">
      <c r="A2067" s="59" t="str">
        <f>VLOOKUP('By Town'!D2067,'Towns by Region'!$A$2:$B$360,2,FALSE)</f>
        <v>Amherst</v>
      </c>
      <c r="B2067" s="59">
        <v>2</v>
      </c>
      <c r="C2067" s="59">
        <v>3296</v>
      </c>
      <c r="D2067" s="49" t="s">
        <v>436</v>
      </c>
      <c r="E2067" s="48" t="s">
        <v>445</v>
      </c>
      <c r="F2067" s="43">
        <v>210.12612677684407</v>
      </c>
      <c r="G2067" s="21">
        <v>281</v>
      </c>
    </row>
    <row r="2068" spans="1:7" ht="15.75" x14ac:dyDescent="0.25">
      <c r="A2068" s="59" t="str">
        <f>VLOOKUP('By Town'!D2068,'Towns by Region'!$A$2:$B$360,2,FALSE)</f>
        <v>Amherst</v>
      </c>
      <c r="B2068" s="59">
        <v>2</v>
      </c>
      <c r="C2068" s="59">
        <v>20469</v>
      </c>
      <c r="D2068" s="48" t="s">
        <v>436</v>
      </c>
      <c r="E2068" s="48" t="s">
        <v>511</v>
      </c>
      <c r="F2068" s="43">
        <v>185.37632236874146</v>
      </c>
      <c r="G2068" s="23">
        <v>391</v>
      </c>
    </row>
    <row r="2069" spans="1:7" ht="15.75" x14ac:dyDescent="0.25">
      <c r="A2069" s="59" t="str">
        <f>VLOOKUP('By Town'!D2069,'Towns by Region'!$A$2:$B$360,2,FALSE)</f>
        <v>Amherst</v>
      </c>
      <c r="B2069" s="59">
        <v>2</v>
      </c>
      <c r="C2069" s="59">
        <v>2254</v>
      </c>
      <c r="D2069" s="48" t="s">
        <v>436</v>
      </c>
      <c r="E2069" s="48" t="s">
        <v>513</v>
      </c>
      <c r="F2069" s="43">
        <v>185.0092996698047</v>
      </c>
      <c r="G2069" s="23">
        <v>393</v>
      </c>
    </row>
    <row r="2070" spans="1:7" ht="15.75" x14ac:dyDescent="0.25">
      <c r="A2070" s="59" t="str">
        <f>VLOOKUP('By Town'!D2070,'Towns by Region'!$A$2:$B$360,2,FALSE)</f>
        <v>Amherst</v>
      </c>
      <c r="B2070" s="59">
        <v>2</v>
      </c>
      <c r="C2070" s="59">
        <v>2253</v>
      </c>
      <c r="D2070" s="48" t="s">
        <v>436</v>
      </c>
      <c r="E2070" s="48" t="s">
        <v>513</v>
      </c>
      <c r="F2070" s="43">
        <v>185.00908831387318</v>
      </c>
      <c r="G2070" s="21">
        <v>394</v>
      </c>
    </row>
    <row r="2071" spans="1:7" ht="15.75" x14ac:dyDescent="0.25">
      <c r="A2071" s="59" t="str">
        <f>VLOOKUP('By Town'!D2071,'Towns by Region'!$A$2:$B$360,2,FALSE)</f>
        <v>Amherst</v>
      </c>
      <c r="B2071" s="59">
        <v>2</v>
      </c>
      <c r="C2071" s="59">
        <v>20468</v>
      </c>
      <c r="D2071" s="48" t="s">
        <v>436</v>
      </c>
      <c r="E2071" s="48" t="s">
        <v>511</v>
      </c>
      <c r="F2071" s="43">
        <v>184.8509998918986</v>
      </c>
      <c r="G2071" s="23">
        <v>396</v>
      </c>
    </row>
    <row r="2072" spans="1:7" ht="15.75" x14ac:dyDescent="0.25">
      <c r="A2072" s="59" t="str">
        <f>VLOOKUP('By Town'!D2072,'Towns by Region'!$A$2:$B$360,2,FALSE)</f>
        <v>Amherst</v>
      </c>
      <c r="B2072" s="59">
        <v>2</v>
      </c>
      <c r="C2072" s="59">
        <v>2439</v>
      </c>
      <c r="D2072" s="48" t="s">
        <v>436</v>
      </c>
      <c r="E2072" s="48" t="s">
        <v>516</v>
      </c>
      <c r="F2072" s="43">
        <v>183.39587587263546</v>
      </c>
      <c r="G2072" s="23">
        <v>400</v>
      </c>
    </row>
    <row r="2073" spans="1:7" ht="15.75" x14ac:dyDescent="0.25">
      <c r="A2073" s="59" t="str">
        <f>VLOOKUP('By Town'!D2073,'Towns by Region'!$A$2:$B$360,2,FALSE)</f>
        <v>Amherst</v>
      </c>
      <c r="B2073" s="59">
        <v>2</v>
      </c>
      <c r="C2073" s="59">
        <v>3295</v>
      </c>
      <c r="D2073" s="48" t="s">
        <v>436</v>
      </c>
      <c r="E2073" s="48" t="s">
        <v>445</v>
      </c>
      <c r="F2073" s="43">
        <v>170.12612677684407</v>
      </c>
      <c r="G2073" s="23">
        <v>458</v>
      </c>
    </row>
    <row r="2074" spans="1:7" ht="15.75" x14ac:dyDescent="0.25">
      <c r="A2074" s="59" t="str">
        <f>VLOOKUP('By Town'!D2074,'Towns by Region'!$A$2:$B$360,2,FALSE)</f>
        <v>Amherst</v>
      </c>
      <c r="B2074" s="59">
        <v>2</v>
      </c>
      <c r="C2074" s="59">
        <v>2438</v>
      </c>
      <c r="D2074" s="48" t="s">
        <v>436</v>
      </c>
      <c r="E2074" s="48" t="s">
        <v>516</v>
      </c>
      <c r="F2074" s="43">
        <v>157.85291478966667</v>
      </c>
      <c r="G2074" s="23">
        <v>509</v>
      </c>
    </row>
    <row r="2075" spans="1:7" ht="15.75" x14ac:dyDescent="0.25">
      <c r="A2075" s="59" t="str">
        <f>VLOOKUP('By Town'!D2075,'Towns by Region'!$A$2:$B$360,2,FALSE)</f>
        <v>Amherst</v>
      </c>
      <c r="B2075" s="59">
        <v>2</v>
      </c>
      <c r="C2075" s="59">
        <v>19186</v>
      </c>
      <c r="D2075" s="48" t="s">
        <v>436</v>
      </c>
      <c r="E2075" s="48" t="s">
        <v>605</v>
      </c>
      <c r="F2075" s="43">
        <v>150.0154628362595</v>
      </c>
      <c r="G2075" s="23">
        <v>550</v>
      </c>
    </row>
    <row r="2076" spans="1:7" ht="15.75" x14ac:dyDescent="0.25">
      <c r="A2076" s="59" t="str">
        <f>VLOOKUP('By Town'!D2076,'Towns by Region'!$A$2:$B$360,2,FALSE)</f>
        <v>Amherst</v>
      </c>
      <c r="B2076" s="59">
        <v>2</v>
      </c>
      <c r="C2076" s="59">
        <v>19187</v>
      </c>
      <c r="D2076" s="48" t="s">
        <v>436</v>
      </c>
      <c r="E2076" s="48" t="s">
        <v>605</v>
      </c>
      <c r="F2076" s="43">
        <v>150.0154628362595</v>
      </c>
      <c r="G2076" s="23">
        <v>550</v>
      </c>
    </row>
    <row r="2077" spans="1:7" ht="15.75" x14ac:dyDescent="0.25">
      <c r="A2077" s="59" t="str">
        <f>VLOOKUP('By Town'!D2077,'Towns by Region'!$A$2:$B$360,2,FALSE)</f>
        <v>Amherst</v>
      </c>
      <c r="B2077" s="59">
        <v>2</v>
      </c>
      <c r="C2077" s="59">
        <v>24487</v>
      </c>
      <c r="D2077" s="48" t="s">
        <v>436</v>
      </c>
      <c r="E2077" s="48" t="s">
        <v>648</v>
      </c>
      <c r="F2077" s="43">
        <v>125.11598168205343</v>
      </c>
      <c r="G2077" s="23">
        <v>612</v>
      </c>
    </row>
    <row r="2078" spans="1:7" ht="15.75" x14ac:dyDescent="0.25">
      <c r="A2078" s="59" t="str">
        <f>VLOOKUP('By Town'!D2078,'Towns by Region'!$A$2:$B$360,2,FALSE)</f>
        <v>Amherst</v>
      </c>
      <c r="B2078" s="59">
        <v>2</v>
      </c>
      <c r="C2078" s="59">
        <v>24488</v>
      </c>
      <c r="D2078" s="48" t="s">
        <v>436</v>
      </c>
      <c r="E2078" s="48" t="s">
        <v>648</v>
      </c>
      <c r="F2078" s="43">
        <v>125.11566464059779</v>
      </c>
      <c r="G2078" s="23">
        <v>613</v>
      </c>
    </row>
    <row r="2079" spans="1:7" ht="15.75" x14ac:dyDescent="0.25">
      <c r="A2079" s="58" t="str">
        <f>VLOOKUP('By Town'!D2079,'Towns by Region'!$A$2:$B$360,2,FALSE)</f>
        <v>Lawrence</v>
      </c>
      <c r="B2079" s="58">
        <v>4</v>
      </c>
      <c r="C2079" s="58">
        <v>6152</v>
      </c>
      <c r="D2079" s="49" t="s">
        <v>1384</v>
      </c>
      <c r="E2079" s="49" t="s">
        <v>5007</v>
      </c>
      <c r="F2079" s="45">
        <v>209.4506196096994</v>
      </c>
      <c r="G2079" s="50">
        <v>354</v>
      </c>
    </row>
    <row r="2080" spans="1:7" ht="15.75" x14ac:dyDescent="0.25">
      <c r="A2080" s="58" t="str">
        <f>VLOOKUP('By Town'!D2080,'Towns by Region'!$A$2:$B$360,2,FALSE)</f>
        <v>Lawrence</v>
      </c>
      <c r="B2080" s="58">
        <v>4</v>
      </c>
      <c r="C2080" s="58">
        <v>25166</v>
      </c>
      <c r="D2080" s="49" t="s">
        <v>1384</v>
      </c>
      <c r="E2080" s="49" t="s">
        <v>5009</v>
      </c>
      <c r="F2080" s="45">
        <v>209.15870021394102</v>
      </c>
      <c r="G2080" s="50">
        <v>357</v>
      </c>
    </row>
    <row r="2081" spans="1:7" ht="15.75" x14ac:dyDescent="0.25">
      <c r="A2081" s="58" t="str">
        <f>VLOOKUP('By Town'!D2081,'Towns by Region'!$A$2:$B$360,2,FALSE)</f>
        <v>Lawrence</v>
      </c>
      <c r="B2081" s="58">
        <v>4</v>
      </c>
      <c r="C2081" s="58">
        <v>25167</v>
      </c>
      <c r="D2081" s="49" t="s">
        <v>1384</v>
      </c>
      <c r="E2081" s="49" t="s">
        <v>5009</v>
      </c>
      <c r="F2081" s="45">
        <v>209.13066163680966</v>
      </c>
      <c r="G2081" s="50">
        <v>358</v>
      </c>
    </row>
    <row r="2082" spans="1:7" ht="15.75" x14ac:dyDescent="0.25">
      <c r="A2082" s="58" t="str">
        <f>VLOOKUP('By Town'!D2082,'Towns by Region'!$A$2:$B$360,2,FALSE)</f>
        <v>Lawrence</v>
      </c>
      <c r="B2082" s="58">
        <v>4</v>
      </c>
      <c r="C2082" s="58">
        <v>12859</v>
      </c>
      <c r="D2082" s="49" t="s">
        <v>1384</v>
      </c>
      <c r="E2082" s="49" t="s">
        <v>5017</v>
      </c>
      <c r="F2082" s="45">
        <v>208.11922382306579</v>
      </c>
      <c r="G2082" s="50">
        <v>378</v>
      </c>
    </row>
    <row r="2083" spans="1:7" ht="15.75" x14ac:dyDescent="0.25">
      <c r="A2083" s="58" t="str">
        <f>VLOOKUP('By Town'!D2083,'Towns by Region'!$A$2:$B$360,2,FALSE)</f>
        <v>Lawrence</v>
      </c>
      <c r="B2083" s="58">
        <v>4</v>
      </c>
      <c r="C2083" s="58">
        <v>22172</v>
      </c>
      <c r="D2083" s="49" t="s">
        <v>1384</v>
      </c>
      <c r="E2083" s="49" t="s">
        <v>5045</v>
      </c>
      <c r="F2083" s="45">
        <v>203.67163545370821</v>
      </c>
      <c r="G2083" s="50">
        <v>468</v>
      </c>
    </row>
    <row r="2084" spans="1:7" ht="15.75" x14ac:dyDescent="0.25">
      <c r="A2084" s="58" t="str">
        <f>VLOOKUP('By Town'!D2084,'Towns by Region'!$A$2:$B$360,2,FALSE)</f>
        <v>Lawrence</v>
      </c>
      <c r="B2084" s="58">
        <v>4</v>
      </c>
      <c r="C2084" s="58">
        <v>24240</v>
      </c>
      <c r="D2084" s="49" t="s">
        <v>1384</v>
      </c>
      <c r="E2084" s="49" t="s">
        <v>5053</v>
      </c>
      <c r="F2084" s="45">
        <v>202.70210788166153</v>
      </c>
      <c r="G2084" s="50">
        <v>484</v>
      </c>
    </row>
    <row r="2085" spans="1:7" ht="15.75" x14ac:dyDescent="0.25">
      <c r="A2085" s="58" t="str">
        <f>VLOOKUP('By Town'!D2085,'Towns by Region'!$A$2:$B$360,2,FALSE)</f>
        <v>Lawrence</v>
      </c>
      <c r="B2085" s="58">
        <v>4</v>
      </c>
      <c r="C2085" s="58">
        <v>24241</v>
      </c>
      <c r="D2085" s="49" t="s">
        <v>1384</v>
      </c>
      <c r="E2085" s="49" t="s">
        <v>5053</v>
      </c>
      <c r="F2085" s="45">
        <v>202.67164086888801</v>
      </c>
      <c r="G2085" s="50">
        <v>486</v>
      </c>
    </row>
    <row r="2086" spans="1:7" ht="15.75" x14ac:dyDescent="0.25">
      <c r="A2086" s="58" t="str">
        <f>VLOOKUP('By Town'!D2086,'Towns by Region'!$A$2:$B$360,2,FALSE)</f>
        <v>Lawrence</v>
      </c>
      <c r="B2086" s="58">
        <v>4</v>
      </c>
      <c r="C2086" s="58">
        <v>8198</v>
      </c>
      <c r="D2086" s="49" t="s">
        <v>1384</v>
      </c>
      <c r="E2086" s="49" t="s">
        <v>5057</v>
      </c>
      <c r="F2086" s="45">
        <v>202.01423479391141</v>
      </c>
      <c r="G2086" s="50">
        <v>495</v>
      </c>
    </row>
    <row r="2087" spans="1:7" ht="15.75" x14ac:dyDescent="0.25">
      <c r="A2087" s="58" t="str">
        <f>VLOOKUP('By Town'!D2087,'Towns by Region'!$A$2:$B$360,2,FALSE)</f>
        <v>Lawrence</v>
      </c>
      <c r="B2087" s="58">
        <v>4</v>
      </c>
      <c r="C2087" s="58">
        <v>2116</v>
      </c>
      <c r="D2087" s="49" t="s">
        <v>1384</v>
      </c>
      <c r="E2087" s="49" t="s">
        <v>5121</v>
      </c>
      <c r="F2087" s="45">
        <v>195.14926768470059</v>
      </c>
      <c r="G2087" s="50">
        <v>659</v>
      </c>
    </row>
    <row r="2088" spans="1:7" ht="15.75" x14ac:dyDescent="0.25">
      <c r="A2088" s="58" t="str">
        <f>VLOOKUP('By Town'!D2088,'Towns by Region'!$A$2:$B$360,2,FALSE)</f>
        <v>Lawrence</v>
      </c>
      <c r="B2088" s="58">
        <v>4</v>
      </c>
      <c r="C2088" s="58">
        <v>11399</v>
      </c>
      <c r="D2088" s="49" t="s">
        <v>1384</v>
      </c>
      <c r="E2088" s="49" t="s">
        <v>5146</v>
      </c>
      <c r="F2088" s="45">
        <v>193.58235674562556</v>
      </c>
      <c r="G2088" s="50">
        <v>711</v>
      </c>
    </row>
    <row r="2089" spans="1:7" ht="15.75" x14ac:dyDescent="0.25">
      <c r="A2089" s="58" t="str">
        <f>VLOOKUP('By Town'!D2089,'Towns by Region'!$A$2:$B$360,2,FALSE)</f>
        <v>Lawrence</v>
      </c>
      <c r="B2089" s="58">
        <v>4</v>
      </c>
      <c r="C2089" s="58">
        <v>11400</v>
      </c>
      <c r="D2089" s="49" t="s">
        <v>1384</v>
      </c>
      <c r="E2089" s="49" t="s">
        <v>5146</v>
      </c>
      <c r="F2089" s="45">
        <v>193.58235674562556</v>
      </c>
      <c r="G2089" s="50">
        <v>711</v>
      </c>
    </row>
    <row r="2090" spans="1:7" ht="15.75" x14ac:dyDescent="0.25">
      <c r="A2090" s="58" t="str">
        <f>VLOOKUP('By Town'!D2090,'Towns by Region'!$A$2:$B$360,2,FALSE)</f>
        <v>Lawrence</v>
      </c>
      <c r="B2090" s="58">
        <v>4</v>
      </c>
      <c r="C2090" s="58">
        <v>11643</v>
      </c>
      <c r="D2090" s="49" t="s">
        <v>1384</v>
      </c>
      <c r="E2090" s="49" t="s">
        <v>5167</v>
      </c>
      <c r="F2090" s="45">
        <v>191.61919426835175</v>
      </c>
      <c r="G2090" s="50">
        <v>770</v>
      </c>
    </row>
    <row r="2091" spans="1:7" ht="15.75" x14ac:dyDescent="0.25">
      <c r="A2091" s="58" t="str">
        <f>VLOOKUP('By Town'!D2091,'Towns by Region'!$A$2:$B$360,2,FALSE)</f>
        <v>Lawrence</v>
      </c>
      <c r="B2091" s="58">
        <v>4</v>
      </c>
      <c r="C2091" s="58">
        <v>10147</v>
      </c>
      <c r="D2091" s="49" t="s">
        <v>1384</v>
      </c>
      <c r="E2091" s="49" t="s">
        <v>5168</v>
      </c>
      <c r="F2091" s="45">
        <v>191.52954523428656</v>
      </c>
      <c r="G2091" s="50">
        <v>773</v>
      </c>
    </row>
    <row r="2092" spans="1:7" ht="15.75" x14ac:dyDescent="0.25">
      <c r="A2092" s="58" t="str">
        <f>VLOOKUP('By Town'!D2092,'Towns by Region'!$A$2:$B$360,2,FALSE)</f>
        <v>Lawrence</v>
      </c>
      <c r="B2092" s="58">
        <v>4</v>
      </c>
      <c r="C2092" s="58">
        <v>10146</v>
      </c>
      <c r="D2092" s="49" t="s">
        <v>1384</v>
      </c>
      <c r="E2092" s="49" t="s">
        <v>5168</v>
      </c>
      <c r="F2092" s="45">
        <v>191.52817811422679</v>
      </c>
      <c r="G2092" s="50">
        <v>774</v>
      </c>
    </row>
    <row r="2093" spans="1:7" ht="15.75" x14ac:dyDescent="0.25">
      <c r="A2093" s="58" t="str">
        <f>VLOOKUP('By Town'!D2093,'Towns by Region'!$A$2:$B$360,2,FALSE)</f>
        <v>Lawrence</v>
      </c>
      <c r="B2093" s="58">
        <v>4</v>
      </c>
      <c r="C2093" s="58">
        <v>21678</v>
      </c>
      <c r="D2093" s="49" t="s">
        <v>1384</v>
      </c>
      <c r="E2093" s="49" t="s">
        <v>5179</v>
      </c>
      <c r="F2093" s="45">
        <v>190.22057959438393</v>
      </c>
      <c r="G2093" s="50">
        <v>807</v>
      </c>
    </row>
    <row r="2094" spans="1:7" ht="15.75" x14ac:dyDescent="0.25">
      <c r="A2094" s="58" t="str">
        <f>VLOOKUP('By Town'!D2094,'Towns by Region'!$A$2:$B$360,2,FALSE)</f>
        <v>Lawrence</v>
      </c>
      <c r="B2094" s="58">
        <v>4</v>
      </c>
      <c r="C2094" s="58">
        <v>12544</v>
      </c>
      <c r="D2094" s="49" t="s">
        <v>1384</v>
      </c>
      <c r="E2094" s="49" t="s">
        <v>5182</v>
      </c>
      <c r="F2094" s="45">
        <v>190.18269785193547</v>
      </c>
      <c r="G2094" s="50">
        <v>812</v>
      </c>
    </row>
    <row r="2095" spans="1:7" ht="15.75" x14ac:dyDescent="0.25">
      <c r="A2095" s="58" t="str">
        <f>VLOOKUP('By Town'!D2095,'Towns by Region'!$A$2:$B$360,2,FALSE)</f>
        <v>Lawrence</v>
      </c>
      <c r="B2095" s="58">
        <v>4</v>
      </c>
      <c r="C2095" s="58">
        <v>7249</v>
      </c>
      <c r="D2095" s="49" t="s">
        <v>1384</v>
      </c>
      <c r="E2095" s="49" t="s">
        <v>5183</v>
      </c>
      <c r="F2095" s="45">
        <v>190.17470315094914</v>
      </c>
      <c r="G2095" s="50">
        <v>814</v>
      </c>
    </row>
    <row r="2096" spans="1:7" ht="15.75" x14ac:dyDescent="0.25">
      <c r="A2096" s="58" t="str">
        <f>VLOOKUP('By Town'!D2096,'Towns by Region'!$A$2:$B$360,2,FALSE)</f>
        <v>Lawrence</v>
      </c>
      <c r="B2096" s="58">
        <v>4</v>
      </c>
      <c r="C2096" s="58">
        <v>10191</v>
      </c>
      <c r="D2096" s="49" t="s">
        <v>1384</v>
      </c>
      <c r="E2096" s="49" t="s">
        <v>5184</v>
      </c>
      <c r="F2096" s="45">
        <v>190.07078367110108</v>
      </c>
      <c r="G2096" s="50">
        <v>817</v>
      </c>
    </row>
    <row r="2097" spans="1:7" ht="15.75" x14ac:dyDescent="0.25">
      <c r="A2097" s="58" t="str">
        <f>VLOOKUP('By Town'!D2097,'Towns by Region'!$A$2:$B$360,2,FALSE)</f>
        <v>Lawrence</v>
      </c>
      <c r="B2097" s="58">
        <v>4</v>
      </c>
      <c r="C2097" s="58">
        <v>10190</v>
      </c>
      <c r="D2097" s="49" t="s">
        <v>1384</v>
      </c>
      <c r="E2097" s="49" t="s">
        <v>5184</v>
      </c>
      <c r="F2097" s="45">
        <v>190.04667142713367</v>
      </c>
      <c r="G2097" s="50">
        <v>818</v>
      </c>
    </row>
    <row r="2098" spans="1:7" ht="15.75" x14ac:dyDescent="0.25">
      <c r="A2098" s="58" t="str">
        <f>VLOOKUP('By Town'!D2098,'Towns by Region'!$A$2:$B$360,2,FALSE)</f>
        <v>Lawrence</v>
      </c>
      <c r="B2098" s="58">
        <v>4</v>
      </c>
      <c r="C2098" s="58">
        <v>16457</v>
      </c>
      <c r="D2098" s="49" t="s">
        <v>1384</v>
      </c>
      <c r="E2098" s="49" t="s">
        <v>5188</v>
      </c>
      <c r="F2098" s="45">
        <v>189.93382865168741</v>
      </c>
      <c r="G2098" s="50">
        <v>822</v>
      </c>
    </row>
    <row r="2099" spans="1:7" ht="15.75" x14ac:dyDescent="0.25">
      <c r="A2099" s="58" t="str">
        <f>VLOOKUP('By Town'!D2099,'Towns by Region'!$A$2:$B$360,2,FALSE)</f>
        <v>Lawrence</v>
      </c>
      <c r="B2099" s="58">
        <v>4</v>
      </c>
      <c r="C2099" s="58">
        <v>13680</v>
      </c>
      <c r="D2099" s="49" t="s">
        <v>1384</v>
      </c>
      <c r="E2099" s="49" t="s">
        <v>5190</v>
      </c>
      <c r="F2099" s="45">
        <v>189.50837632580496</v>
      </c>
      <c r="G2099" s="50">
        <v>827</v>
      </c>
    </row>
    <row r="2100" spans="1:7" ht="15.75" x14ac:dyDescent="0.25">
      <c r="A2100" s="58" t="str">
        <f>VLOOKUP('By Town'!D2100,'Towns by Region'!$A$2:$B$360,2,FALSE)</f>
        <v>Lawrence</v>
      </c>
      <c r="B2100" s="58">
        <v>4</v>
      </c>
      <c r="C2100" s="58">
        <v>12910</v>
      </c>
      <c r="D2100" s="49" t="s">
        <v>1384</v>
      </c>
      <c r="E2100" s="49" t="s">
        <v>5191</v>
      </c>
      <c r="F2100" s="45">
        <v>189.43117467822503</v>
      </c>
      <c r="G2100" s="50">
        <v>829</v>
      </c>
    </row>
    <row r="2101" spans="1:7" ht="15.75" x14ac:dyDescent="0.25">
      <c r="A2101" s="58" t="str">
        <f>VLOOKUP('By Town'!D2101,'Towns by Region'!$A$2:$B$360,2,FALSE)</f>
        <v>Lawrence</v>
      </c>
      <c r="B2101" s="58">
        <v>4</v>
      </c>
      <c r="C2101" s="58">
        <v>12909</v>
      </c>
      <c r="D2101" s="49" t="s">
        <v>1384</v>
      </c>
      <c r="E2101" s="49" t="s">
        <v>5191</v>
      </c>
      <c r="F2101" s="45">
        <v>189.42919408659034</v>
      </c>
      <c r="G2101" s="50">
        <v>830</v>
      </c>
    </row>
    <row r="2102" spans="1:7" ht="15.75" x14ac:dyDescent="0.25">
      <c r="A2102" s="58" t="str">
        <f>VLOOKUP('By Town'!D2102,'Towns by Region'!$A$2:$B$360,2,FALSE)</f>
        <v>Lawrence</v>
      </c>
      <c r="B2102" s="58">
        <v>4</v>
      </c>
      <c r="C2102" s="58">
        <v>8495</v>
      </c>
      <c r="D2102" s="49" t="s">
        <v>1384</v>
      </c>
      <c r="E2102" s="49" t="s">
        <v>5071</v>
      </c>
      <c r="F2102" s="45">
        <v>187.16417723189809</v>
      </c>
      <c r="G2102" s="50">
        <v>893</v>
      </c>
    </row>
    <row r="2103" spans="1:7" ht="15.75" x14ac:dyDescent="0.25">
      <c r="A2103" s="58" t="str">
        <f>VLOOKUP('By Town'!D2103,'Towns by Region'!$A$2:$B$360,2,FALSE)</f>
        <v>Lawrence</v>
      </c>
      <c r="B2103" s="58">
        <v>4</v>
      </c>
      <c r="C2103" s="58">
        <v>8494</v>
      </c>
      <c r="D2103" s="49" t="s">
        <v>1384</v>
      </c>
      <c r="E2103" s="49" t="s">
        <v>5071</v>
      </c>
      <c r="F2103" s="45">
        <v>187.16278105349119</v>
      </c>
      <c r="G2103" s="50">
        <v>894</v>
      </c>
    </row>
    <row r="2104" spans="1:7" ht="15.75" x14ac:dyDescent="0.25">
      <c r="A2104" s="58" t="str">
        <f>VLOOKUP('By Town'!D2104,'Towns by Region'!$A$2:$B$360,2,FALSE)</f>
        <v>Lawrence</v>
      </c>
      <c r="B2104" s="58">
        <v>4</v>
      </c>
      <c r="C2104" s="58">
        <v>6153</v>
      </c>
      <c r="D2104" s="49" t="s">
        <v>1384</v>
      </c>
      <c r="E2104" s="49" t="s">
        <v>5007</v>
      </c>
      <c r="F2104" s="45">
        <v>184.42956847849581</v>
      </c>
      <c r="G2104" s="50">
        <v>975</v>
      </c>
    </row>
    <row r="2105" spans="1:7" ht="15.75" x14ac:dyDescent="0.25">
      <c r="A2105" s="58" t="str">
        <f>VLOOKUP('By Town'!D2105,'Towns by Region'!$A$2:$B$360,2,FALSE)</f>
        <v>Lawrence</v>
      </c>
      <c r="B2105" s="58">
        <v>4</v>
      </c>
      <c r="C2105" s="58">
        <v>12858</v>
      </c>
      <c r="D2105" s="49" t="s">
        <v>1384</v>
      </c>
      <c r="E2105" s="49" t="s">
        <v>5017</v>
      </c>
      <c r="F2105" s="45">
        <v>183.02320061612531</v>
      </c>
      <c r="G2105" s="50">
        <v>1011</v>
      </c>
    </row>
    <row r="2106" spans="1:7" ht="15.75" x14ac:dyDescent="0.25">
      <c r="A2106" s="58" t="str">
        <f>VLOOKUP('By Town'!D2106,'Towns by Region'!$A$2:$B$360,2,FALSE)</f>
        <v>Lawrence</v>
      </c>
      <c r="B2106" s="58">
        <v>4</v>
      </c>
      <c r="C2106" s="58">
        <v>24242</v>
      </c>
      <c r="D2106" s="49" t="s">
        <v>1384</v>
      </c>
      <c r="E2106" s="49" t="s">
        <v>5053</v>
      </c>
      <c r="F2106" s="45">
        <v>177.67257528126723</v>
      </c>
      <c r="G2106" s="50">
        <v>1076</v>
      </c>
    </row>
    <row r="2107" spans="1:7" ht="15.75" x14ac:dyDescent="0.25">
      <c r="A2107" s="58" t="str">
        <f>VLOOKUP('By Town'!D2107,'Towns by Region'!$A$2:$B$360,2,FALSE)</f>
        <v>Lawrence</v>
      </c>
      <c r="B2107" s="58">
        <v>4</v>
      </c>
      <c r="C2107" s="58">
        <v>8199</v>
      </c>
      <c r="D2107" s="49" t="s">
        <v>1384</v>
      </c>
      <c r="E2107" s="49" t="s">
        <v>5057</v>
      </c>
      <c r="F2107" s="45">
        <v>177.01542170483069</v>
      </c>
      <c r="G2107" s="50">
        <v>1088</v>
      </c>
    </row>
    <row r="2108" spans="1:7" ht="15.75" x14ac:dyDescent="0.25">
      <c r="A2108" s="58" t="str">
        <f>VLOOKUP('By Town'!D2108,'Towns by Region'!$A$2:$B$360,2,FALSE)</f>
        <v>Lawrence</v>
      </c>
      <c r="B2108" s="58">
        <v>4</v>
      </c>
      <c r="C2108" s="58">
        <v>19524</v>
      </c>
      <c r="D2108" s="49" t="s">
        <v>1384</v>
      </c>
      <c r="E2108" s="49" t="s">
        <v>5265</v>
      </c>
      <c r="F2108" s="45">
        <v>175.46030575292571</v>
      </c>
      <c r="G2108" s="50">
        <v>1117</v>
      </c>
    </row>
    <row r="2109" spans="1:7" ht="15.75" x14ac:dyDescent="0.25">
      <c r="A2109" s="58" t="str">
        <f>VLOOKUP('By Town'!D2109,'Towns by Region'!$A$2:$B$360,2,FALSE)</f>
        <v>Lawrence</v>
      </c>
      <c r="B2109" s="58">
        <v>4</v>
      </c>
      <c r="C2109" s="58">
        <v>12753</v>
      </c>
      <c r="D2109" s="49" t="s">
        <v>1384</v>
      </c>
      <c r="E2109" s="49" t="s">
        <v>5266</v>
      </c>
      <c r="F2109" s="45">
        <v>175.24304200374146</v>
      </c>
      <c r="G2109" s="50">
        <v>1120</v>
      </c>
    </row>
    <row r="2110" spans="1:7" ht="15.75" x14ac:dyDescent="0.25">
      <c r="A2110" s="58" t="str">
        <f>VLOOKUP('By Town'!D2110,'Towns by Region'!$A$2:$B$360,2,FALSE)</f>
        <v>Lawrence</v>
      </c>
      <c r="B2110" s="58">
        <v>4</v>
      </c>
      <c r="C2110" s="58">
        <v>25201</v>
      </c>
      <c r="D2110" s="49" t="s">
        <v>1384</v>
      </c>
      <c r="E2110" s="49" t="s">
        <v>5328</v>
      </c>
      <c r="F2110" s="45">
        <v>165.59038724854392</v>
      </c>
      <c r="G2110" s="50">
        <v>1276</v>
      </c>
    </row>
    <row r="2111" spans="1:7" ht="15.75" x14ac:dyDescent="0.25">
      <c r="A2111" s="58" t="str">
        <f>VLOOKUP('By Town'!D2111,'Towns by Region'!$A$2:$B$360,2,FALSE)</f>
        <v>Lawrence</v>
      </c>
      <c r="B2111" s="58">
        <v>4</v>
      </c>
      <c r="C2111" s="58">
        <v>11642</v>
      </c>
      <c r="D2111" s="49" t="s">
        <v>1384</v>
      </c>
      <c r="E2111" s="49" t="s">
        <v>5167</v>
      </c>
      <c r="F2111" s="45">
        <v>151.61321350920477</v>
      </c>
      <c r="G2111" s="50">
        <v>1509</v>
      </c>
    </row>
    <row r="2112" spans="1:7" ht="15.75" x14ac:dyDescent="0.25">
      <c r="A2112" s="58" t="str">
        <f>VLOOKUP('By Town'!D2112,'Towns by Region'!$A$2:$B$360,2,FALSE)</f>
        <v>Lawrence</v>
      </c>
      <c r="B2112" s="58">
        <v>4</v>
      </c>
      <c r="C2112" s="58">
        <v>21677</v>
      </c>
      <c r="D2112" s="49" t="s">
        <v>1384</v>
      </c>
      <c r="E2112" s="49" t="s">
        <v>5179</v>
      </c>
      <c r="F2112" s="45">
        <v>150.22037010627665</v>
      </c>
      <c r="G2112" s="50">
        <v>1534</v>
      </c>
    </row>
    <row r="2113" spans="1:7" ht="15.75" x14ac:dyDescent="0.25">
      <c r="A2113" s="58" t="str">
        <f>VLOOKUP('By Town'!D2113,'Towns by Region'!$A$2:$B$360,2,FALSE)</f>
        <v>Lawrence</v>
      </c>
      <c r="B2113" s="58">
        <v>4</v>
      </c>
      <c r="C2113" s="58">
        <v>12543</v>
      </c>
      <c r="D2113" s="49" t="s">
        <v>1384</v>
      </c>
      <c r="E2113" s="49" t="s">
        <v>5182</v>
      </c>
      <c r="F2113" s="45">
        <v>150.20053381286735</v>
      </c>
      <c r="G2113" s="50">
        <v>1535</v>
      </c>
    </row>
    <row r="2114" spans="1:7" ht="15.75" x14ac:dyDescent="0.25">
      <c r="A2114" s="58" t="str">
        <f>VLOOKUP('By Town'!D2114,'Towns by Region'!$A$2:$B$360,2,FALSE)</f>
        <v>Lawrence</v>
      </c>
      <c r="B2114" s="58">
        <v>4</v>
      </c>
      <c r="C2114" s="58">
        <v>22684</v>
      </c>
      <c r="D2114" s="49" t="s">
        <v>1384</v>
      </c>
      <c r="E2114" s="49" t="s">
        <v>5390</v>
      </c>
      <c r="F2114" s="45">
        <v>150.17642627059442</v>
      </c>
      <c r="G2114" s="50">
        <v>1536</v>
      </c>
    </row>
    <row r="2115" spans="1:7" ht="15.75" x14ac:dyDescent="0.25">
      <c r="A2115" s="58" t="str">
        <f>VLOOKUP('By Town'!D2115,'Towns by Region'!$A$2:$B$360,2,FALSE)</f>
        <v>Lawrence</v>
      </c>
      <c r="B2115" s="58">
        <v>4</v>
      </c>
      <c r="C2115" s="58">
        <v>22683</v>
      </c>
      <c r="D2115" s="49" t="s">
        <v>1384</v>
      </c>
      <c r="E2115" s="49" t="s">
        <v>5390</v>
      </c>
      <c r="F2115" s="45">
        <v>150.17622440026287</v>
      </c>
      <c r="G2115" s="50">
        <v>1537</v>
      </c>
    </row>
    <row r="2116" spans="1:7" ht="15.75" x14ac:dyDescent="0.25">
      <c r="A2116" s="58" t="str">
        <f>VLOOKUP('By Town'!D2116,'Towns by Region'!$A$2:$B$360,2,FALSE)</f>
        <v>Lawrence</v>
      </c>
      <c r="B2116" s="58">
        <v>4</v>
      </c>
      <c r="C2116" s="58">
        <v>7248</v>
      </c>
      <c r="D2116" s="49" t="s">
        <v>1384</v>
      </c>
      <c r="E2116" s="49" t="s">
        <v>5183</v>
      </c>
      <c r="F2116" s="45">
        <v>150.17488041749951</v>
      </c>
      <c r="G2116" s="50">
        <v>1538</v>
      </c>
    </row>
    <row r="2117" spans="1:7" ht="15.75" x14ac:dyDescent="0.25">
      <c r="A2117" s="58" t="str">
        <f>VLOOKUP('By Town'!D2117,'Towns by Region'!$A$2:$B$360,2,FALSE)</f>
        <v>Lawrence</v>
      </c>
      <c r="B2117" s="58">
        <v>4</v>
      </c>
      <c r="C2117" s="58">
        <v>16458</v>
      </c>
      <c r="D2117" s="49" t="s">
        <v>1384</v>
      </c>
      <c r="E2117" s="49" t="s">
        <v>5188</v>
      </c>
      <c r="F2117" s="45">
        <v>149.95713392377942</v>
      </c>
      <c r="G2117" s="50">
        <v>1543</v>
      </c>
    </row>
    <row r="2118" spans="1:7" ht="15.75" x14ac:dyDescent="0.25">
      <c r="A2118" s="58" t="str">
        <f>VLOOKUP('By Town'!D2118,'Towns by Region'!$A$2:$B$360,2,FALSE)</f>
        <v>Lawrence</v>
      </c>
      <c r="B2118" s="58">
        <v>4</v>
      </c>
      <c r="C2118" s="58">
        <v>13679</v>
      </c>
      <c r="D2118" s="49" t="s">
        <v>1384</v>
      </c>
      <c r="E2118" s="49" t="s">
        <v>5190</v>
      </c>
      <c r="F2118" s="45">
        <v>149.52422079886026</v>
      </c>
      <c r="G2118" s="50">
        <v>1550</v>
      </c>
    </row>
    <row r="2119" spans="1:7" ht="15.75" x14ac:dyDescent="0.25">
      <c r="A2119" s="58" t="str">
        <f>VLOOKUP('By Town'!D2119,'Towns by Region'!$A$2:$B$360,2,FALSE)</f>
        <v>Lawrence</v>
      </c>
      <c r="B2119" s="58">
        <v>4</v>
      </c>
      <c r="C2119" s="58">
        <v>9869</v>
      </c>
      <c r="D2119" s="49" t="s">
        <v>1384</v>
      </c>
      <c r="E2119" s="49" t="s">
        <v>5405</v>
      </c>
      <c r="F2119" s="45">
        <v>144.62175441346912</v>
      </c>
      <c r="G2119" s="50">
        <v>1616</v>
      </c>
    </row>
    <row r="2120" spans="1:7" ht="15.75" x14ac:dyDescent="0.25">
      <c r="A2120" s="58" t="str">
        <f>VLOOKUP('By Town'!D2120,'Towns by Region'!$A$2:$B$360,2,FALSE)</f>
        <v>Lawrence</v>
      </c>
      <c r="B2120" s="58">
        <v>4</v>
      </c>
      <c r="C2120" s="58">
        <v>15409</v>
      </c>
      <c r="D2120" s="49" t="s">
        <v>1384</v>
      </c>
      <c r="E2120" s="49" t="s">
        <v>5415</v>
      </c>
      <c r="F2120" s="45">
        <v>140.78888791361206</v>
      </c>
      <c r="G2120" s="50">
        <v>1651</v>
      </c>
    </row>
    <row r="2121" spans="1:7" ht="15.75" x14ac:dyDescent="0.25">
      <c r="A2121" s="58" t="str">
        <f>VLOOKUP('By Town'!D2121,'Towns by Region'!$A$2:$B$360,2,FALSE)</f>
        <v>Lawrence</v>
      </c>
      <c r="B2121" s="58">
        <v>4</v>
      </c>
      <c r="C2121" s="58">
        <v>25130</v>
      </c>
      <c r="D2121" s="49" t="s">
        <v>1384</v>
      </c>
      <c r="E2121" s="49" t="s">
        <v>5477</v>
      </c>
      <c r="F2121" s="45">
        <v>126.19402646343543</v>
      </c>
      <c r="G2121" s="50">
        <v>1892</v>
      </c>
    </row>
    <row r="2122" spans="1:7" ht="15.75" x14ac:dyDescent="0.25">
      <c r="A2122" s="58" t="str">
        <f>VLOOKUP('By Town'!D2122,'Towns by Region'!$A$2:$B$360,2,FALSE)</f>
        <v>Lawrence</v>
      </c>
      <c r="B2122" s="58">
        <v>4</v>
      </c>
      <c r="C2122" s="58">
        <v>25129</v>
      </c>
      <c r="D2122" s="49" t="s">
        <v>1384</v>
      </c>
      <c r="E2122" s="49" t="s">
        <v>5477</v>
      </c>
      <c r="F2122" s="45">
        <v>126.0471523910483</v>
      </c>
      <c r="G2122" s="50">
        <v>1897</v>
      </c>
    </row>
    <row r="2123" spans="1:7" ht="15.75" x14ac:dyDescent="0.25">
      <c r="A2123" s="58" t="str">
        <f>VLOOKUP('By Town'!D2123,'Towns by Region'!$A$2:$B$360,2,FALSE)</f>
        <v>Lawrence</v>
      </c>
      <c r="B2123" s="58">
        <v>4</v>
      </c>
      <c r="C2123" s="58">
        <v>9867</v>
      </c>
      <c r="D2123" s="49" t="s">
        <v>1384</v>
      </c>
      <c r="E2123" s="49" t="s">
        <v>5405</v>
      </c>
      <c r="F2123" s="45">
        <v>119.61731617846958</v>
      </c>
      <c r="G2123" s="50">
        <v>1952</v>
      </c>
    </row>
    <row r="2124" spans="1:7" ht="15.75" x14ac:dyDescent="0.25">
      <c r="A2124" s="58" t="str">
        <f>VLOOKUP('By Town'!D2124,'Towns by Region'!$A$2:$B$360,2,FALSE)</f>
        <v>Lawrence</v>
      </c>
      <c r="B2124" s="58">
        <v>4</v>
      </c>
      <c r="C2124" s="58">
        <v>15408</v>
      </c>
      <c r="D2124" s="49" t="s">
        <v>1384</v>
      </c>
      <c r="E2124" s="49" t="s">
        <v>5415</v>
      </c>
      <c r="F2124" s="45">
        <v>115.728180101796</v>
      </c>
      <c r="G2124" s="50">
        <v>1987</v>
      </c>
    </row>
    <row r="2125" spans="1:7" ht="15.75" x14ac:dyDescent="0.25">
      <c r="A2125" s="58" t="str">
        <f>VLOOKUP('By Town'!D2125,'Towns by Region'!$A$2:$B$360,2,FALSE)</f>
        <v>Lawrence</v>
      </c>
      <c r="B2125" s="58">
        <v>4</v>
      </c>
      <c r="C2125" s="58">
        <v>15405</v>
      </c>
      <c r="D2125" s="49" t="s">
        <v>1384</v>
      </c>
      <c r="E2125" s="49" t="s">
        <v>5415</v>
      </c>
      <c r="F2125" s="45">
        <v>115.62190134335651</v>
      </c>
      <c r="G2125" s="50">
        <v>1989</v>
      </c>
    </row>
    <row r="2126" spans="1:7" ht="31.5" x14ac:dyDescent="0.25">
      <c r="A2126" s="58" t="str">
        <f>VLOOKUP('By Town'!D2126,'Towns by Region'!$A$2:$B$360,2,FALSE)</f>
        <v>Lawrence</v>
      </c>
      <c r="B2126" s="58">
        <v>4</v>
      </c>
      <c r="C2126" s="58">
        <v>14965</v>
      </c>
      <c r="D2126" s="49" t="s">
        <v>1384</v>
      </c>
      <c r="E2126" s="49" t="s">
        <v>5536</v>
      </c>
      <c r="F2126" s="45">
        <v>103.47096130499288</v>
      </c>
      <c r="G2126" s="50">
        <v>2106</v>
      </c>
    </row>
    <row r="2127" spans="1:7" ht="31.5" x14ac:dyDescent="0.25">
      <c r="A2127" s="58" t="str">
        <f>VLOOKUP('By Town'!D2127,'Towns by Region'!$A$2:$B$360,2,FALSE)</f>
        <v>Lawrence</v>
      </c>
      <c r="B2127" s="58">
        <v>4</v>
      </c>
      <c r="C2127" s="58">
        <v>14966</v>
      </c>
      <c r="D2127" s="49" t="s">
        <v>1384</v>
      </c>
      <c r="E2127" s="49" t="s">
        <v>5536</v>
      </c>
      <c r="F2127" s="45">
        <v>103.47096130499288</v>
      </c>
      <c r="G2127" s="50">
        <v>2106</v>
      </c>
    </row>
    <row r="2128" spans="1:7" ht="15.75" x14ac:dyDescent="0.25">
      <c r="A2128" s="58" t="str">
        <f>VLOOKUP('By Town'!D2128,'Towns by Region'!$A$2:$B$360,2,FALSE)</f>
        <v>Lawrence</v>
      </c>
      <c r="B2128" s="58">
        <v>4</v>
      </c>
      <c r="C2128" s="58">
        <v>25131</v>
      </c>
      <c r="D2128" s="49" t="s">
        <v>1384</v>
      </c>
      <c r="E2128" s="49" t="s">
        <v>5477</v>
      </c>
      <c r="F2128" s="45">
        <v>100.98894173332525</v>
      </c>
      <c r="G2128" s="50">
        <v>2135</v>
      </c>
    </row>
    <row r="2129" spans="1:7" ht="15.75" x14ac:dyDescent="0.25">
      <c r="A2129" s="58" t="str">
        <f>VLOOKUP('By Town'!D2129,'Towns by Region'!$A$2:$B$360,2,FALSE)</f>
        <v>Lawrence</v>
      </c>
      <c r="B2129" s="58">
        <v>4</v>
      </c>
      <c r="C2129" s="58">
        <v>15407</v>
      </c>
      <c r="D2129" s="49" t="s">
        <v>1384</v>
      </c>
      <c r="E2129" s="49" t="s">
        <v>5415</v>
      </c>
      <c r="F2129" s="45">
        <v>100.68102998865484</v>
      </c>
      <c r="G2129" s="50">
        <v>2138</v>
      </c>
    </row>
    <row r="2130" spans="1:7" ht="15.75" x14ac:dyDescent="0.25">
      <c r="A2130" s="58" t="str">
        <f>VLOOKUP('By Town'!D2130,'Towns by Region'!$A$2:$B$360,2,FALSE)</f>
        <v>Lawrence</v>
      </c>
      <c r="B2130" s="58">
        <v>4</v>
      </c>
      <c r="C2130" s="58">
        <v>15404</v>
      </c>
      <c r="D2130" s="49" t="s">
        <v>1384</v>
      </c>
      <c r="E2130" s="49" t="s">
        <v>5415</v>
      </c>
      <c r="F2130" s="45">
        <v>100.63664620638676</v>
      </c>
      <c r="G2130" s="50">
        <v>2139</v>
      </c>
    </row>
    <row r="2131" spans="1:7" ht="15.75" x14ac:dyDescent="0.25">
      <c r="A2131" s="58" t="str">
        <f>VLOOKUP('By Town'!D2131,'Towns by Region'!$A$2:$B$360,2,FALSE)</f>
        <v>Lawrence</v>
      </c>
      <c r="B2131" s="58">
        <v>4</v>
      </c>
      <c r="C2131" s="58">
        <v>3385</v>
      </c>
      <c r="D2131" s="49" t="s">
        <v>1384</v>
      </c>
      <c r="E2131" s="49" t="s">
        <v>5545</v>
      </c>
      <c r="F2131" s="45">
        <v>100.10023047876031</v>
      </c>
      <c r="G2131" s="50">
        <v>2143</v>
      </c>
    </row>
    <row r="2132" spans="1:7" ht="15.75" x14ac:dyDescent="0.25">
      <c r="A2132" s="58" t="str">
        <f>VLOOKUP('By Town'!D2132,'Towns by Region'!$A$2:$B$360,2,FALSE)</f>
        <v>Lawrence</v>
      </c>
      <c r="B2132" s="58">
        <v>4</v>
      </c>
      <c r="C2132" s="58">
        <v>5975</v>
      </c>
      <c r="D2132" s="49" t="s">
        <v>1384</v>
      </c>
      <c r="E2132" s="49" t="s">
        <v>5560</v>
      </c>
      <c r="F2132" s="45">
        <v>86.922471740359313</v>
      </c>
      <c r="G2132" s="50">
        <v>2198</v>
      </c>
    </row>
    <row r="2133" spans="1:7" ht="15.75" x14ac:dyDescent="0.25">
      <c r="A2133" s="58" t="str">
        <f>VLOOKUP('By Town'!D2133,'Towns by Region'!$A$2:$B$360,2,FALSE)</f>
        <v>Lawrence</v>
      </c>
      <c r="B2133" s="58">
        <v>4</v>
      </c>
      <c r="C2133" s="58">
        <v>9868</v>
      </c>
      <c r="D2133" s="49" t="s">
        <v>1384</v>
      </c>
      <c r="E2133" s="49" t="s">
        <v>5405</v>
      </c>
      <c r="F2133" s="45">
        <v>79.693612303560116</v>
      </c>
      <c r="G2133" s="50">
        <v>2214</v>
      </c>
    </row>
    <row r="2134" spans="1:7" ht="31.5" x14ac:dyDescent="0.25">
      <c r="A2134" s="58" t="str">
        <f>VLOOKUP('By Town'!D2134,'Towns by Region'!$A$2:$B$360,2,FALSE)</f>
        <v>Lawrence</v>
      </c>
      <c r="B2134" s="58">
        <v>4</v>
      </c>
      <c r="C2134" s="58">
        <v>24244</v>
      </c>
      <c r="D2134" s="49" t="s">
        <v>1384</v>
      </c>
      <c r="E2134" s="49" t="s">
        <v>5567</v>
      </c>
      <c r="F2134" s="45">
        <v>75.167533524288103</v>
      </c>
      <c r="G2134" s="50">
        <v>2225</v>
      </c>
    </row>
    <row r="2135" spans="1:7" ht="15.75" x14ac:dyDescent="0.25">
      <c r="A2135" s="58" t="str">
        <f>VLOOKUP('By Town'!D2135,'Towns by Region'!$A$2:$B$360,2,FALSE)</f>
        <v>Lawrence</v>
      </c>
      <c r="B2135" s="58">
        <v>4</v>
      </c>
      <c r="C2135" s="58">
        <v>5974</v>
      </c>
      <c r="D2135" s="49" t="s">
        <v>1384</v>
      </c>
      <c r="E2135" s="49" t="s">
        <v>5560</v>
      </c>
      <c r="F2135" s="45">
        <v>61.914865382863361</v>
      </c>
      <c r="G2135" s="50">
        <v>2256</v>
      </c>
    </row>
    <row r="2136" spans="1:7" ht="15.75" x14ac:dyDescent="0.25">
      <c r="A2136" s="58" t="str">
        <f>VLOOKUP('By Town'!D2136,'Towns by Region'!$A$2:$B$360,2,FALSE)</f>
        <v>Brockton</v>
      </c>
      <c r="B2136" s="58">
        <v>5</v>
      </c>
      <c r="C2136" s="58">
        <v>23416</v>
      </c>
      <c r="D2136" s="49" t="s">
        <v>2476</v>
      </c>
      <c r="E2136" s="49" t="s">
        <v>4596</v>
      </c>
      <c r="F2136" s="45">
        <v>265.30395914602184</v>
      </c>
      <c r="G2136" s="50">
        <v>80</v>
      </c>
    </row>
    <row r="2137" spans="1:7" ht="15.75" x14ac:dyDescent="0.25">
      <c r="A2137" s="58" t="str">
        <f>VLOOKUP('By Town'!D2137,'Towns by Region'!$A$2:$B$360,2,FALSE)</f>
        <v>Brockton</v>
      </c>
      <c r="B2137" s="58">
        <v>5</v>
      </c>
      <c r="C2137" s="58">
        <v>542</v>
      </c>
      <c r="D2137" s="49" t="s">
        <v>2476</v>
      </c>
      <c r="E2137" s="49" t="s">
        <v>2662</v>
      </c>
      <c r="F2137" s="45">
        <v>215.83398229728502</v>
      </c>
      <c r="G2137" s="50">
        <v>309</v>
      </c>
    </row>
    <row r="2138" spans="1:7" ht="15.75" x14ac:dyDescent="0.25">
      <c r="A2138" s="58" t="str">
        <f>VLOOKUP('By Town'!D2138,'Towns by Region'!$A$2:$B$360,2,FALSE)</f>
        <v>Brockton</v>
      </c>
      <c r="B2138" s="58">
        <v>5</v>
      </c>
      <c r="C2138" s="58">
        <v>541</v>
      </c>
      <c r="D2138" s="49" t="s">
        <v>2476</v>
      </c>
      <c r="E2138" s="49" t="s">
        <v>2662</v>
      </c>
      <c r="F2138" s="45">
        <v>215.83398227739636</v>
      </c>
      <c r="G2138" s="50">
        <v>310</v>
      </c>
    </row>
    <row r="2139" spans="1:7" ht="15.75" x14ac:dyDescent="0.25">
      <c r="A2139" s="58" t="str">
        <f>VLOOKUP('By Town'!D2139,'Towns by Region'!$A$2:$B$360,2,FALSE)</f>
        <v>Brockton</v>
      </c>
      <c r="B2139" s="58">
        <v>5</v>
      </c>
      <c r="C2139" s="58">
        <v>127</v>
      </c>
      <c r="D2139" s="49" t="s">
        <v>2476</v>
      </c>
      <c r="E2139" s="49" t="s">
        <v>2663</v>
      </c>
      <c r="F2139" s="45">
        <v>215.812666031161</v>
      </c>
      <c r="G2139" s="50">
        <v>311</v>
      </c>
    </row>
    <row r="2140" spans="1:7" ht="15.75" x14ac:dyDescent="0.25">
      <c r="A2140" s="58" t="str">
        <f>VLOOKUP('By Town'!D2140,'Towns by Region'!$A$2:$B$360,2,FALSE)</f>
        <v>Brockton</v>
      </c>
      <c r="B2140" s="58">
        <v>5</v>
      </c>
      <c r="C2140" s="58">
        <v>126</v>
      </c>
      <c r="D2140" s="49" t="s">
        <v>2476</v>
      </c>
      <c r="E2140" s="49" t="s">
        <v>2663</v>
      </c>
      <c r="F2140" s="45">
        <v>215.81266599309771</v>
      </c>
      <c r="G2140" s="50">
        <v>312</v>
      </c>
    </row>
    <row r="2141" spans="1:7" ht="15.75" x14ac:dyDescent="0.25">
      <c r="A2141" s="58" t="str">
        <f>VLOOKUP('By Town'!D2141,'Towns by Region'!$A$2:$B$360,2,FALSE)</f>
        <v>Brockton</v>
      </c>
      <c r="B2141" s="58">
        <v>5</v>
      </c>
      <c r="C2141" s="58">
        <v>6386</v>
      </c>
      <c r="D2141" s="49" t="s">
        <v>2476</v>
      </c>
      <c r="E2141" s="49" t="s">
        <v>2665</v>
      </c>
      <c r="F2141" s="45">
        <v>215.71674266530292</v>
      </c>
      <c r="G2141" s="50">
        <v>314</v>
      </c>
    </row>
    <row r="2142" spans="1:7" ht="15.75" x14ac:dyDescent="0.25">
      <c r="A2142" s="58" t="str">
        <f>VLOOKUP('By Town'!D2142,'Towns by Region'!$A$2:$B$360,2,FALSE)</f>
        <v>Brockton</v>
      </c>
      <c r="B2142" s="58">
        <v>5</v>
      </c>
      <c r="C2142" s="58">
        <v>20635</v>
      </c>
      <c r="D2142" s="49" t="s">
        <v>2476</v>
      </c>
      <c r="E2142" s="49" t="s">
        <v>2704</v>
      </c>
      <c r="F2142" s="45">
        <v>211.06738843644979</v>
      </c>
      <c r="G2142" s="50">
        <v>363</v>
      </c>
    </row>
    <row r="2143" spans="1:7" ht="15.75" x14ac:dyDescent="0.25">
      <c r="A2143" s="58" t="str">
        <f>VLOOKUP('By Town'!D2143,'Towns by Region'!$A$2:$B$360,2,FALSE)</f>
        <v>Brockton</v>
      </c>
      <c r="B2143" s="58">
        <v>5</v>
      </c>
      <c r="C2143" s="58">
        <v>25701</v>
      </c>
      <c r="D2143" s="49" t="s">
        <v>2476</v>
      </c>
      <c r="E2143" s="49" t="s">
        <v>2731</v>
      </c>
      <c r="F2143" s="45">
        <v>209.51630467744343</v>
      </c>
      <c r="G2143" s="50">
        <v>399</v>
      </c>
    </row>
    <row r="2144" spans="1:7" ht="15.75" x14ac:dyDescent="0.25">
      <c r="A2144" s="58" t="str">
        <f>VLOOKUP('By Town'!D2144,'Towns by Region'!$A$2:$B$360,2,FALSE)</f>
        <v>Brockton</v>
      </c>
      <c r="B2144" s="58">
        <v>5</v>
      </c>
      <c r="C2144" s="58">
        <v>23415</v>
      </c>
      <c r="D2144" s="49" t="s">
        <v>2476</v>
      </c>
      <c r="E2144" s="49" t="s">
        <v>2763</v>
      </c>
      <c r="F2144" s="45">
        <v>204.62977799853172</v>
      </c>
      <c r="G2144" s="50">
        <v>445</v>
      </c>
    </row>
    <row r="2145" spans="1:7" ht="15.75" x14ac:dyDescent="0.25">
      <c r="A2145" s="58" t="str">
        <f>VLOOKUP('By Town'!D2145,'Towns by Region'!$A$2:$B$360,2,FALSE)</f>
        <v>Brockton</v>
      </c>
      <c r="B2145" s="58">
        <v>5</v>
      </c>
      <c r="C2145" s="58">
        <v>4591</v>
      </c>
      <c r="D2145" s="49" t="s">
        <v>2476</v>
      </c>
      <c r="E2145" s="49" t="s">
        <v>2799</v>
      </c>
      <c r="F2145" s="45">
        <v>200.79134966798739</v>
      </c>
      <c r="G2145" s="50">
        <v>503</v>
      </c>
    </row>
    <row r="2146" spans="1:7" ht="15.75" x14ac:dyDescent="0.25">
      <c r="A2146" s="58" t="str">
        <f>VLOOKUP('By Town'!D2146,'Towns by Region'!$A$2:$B$360,2,FALSE)</f>
        <v>Brockton</v>
      </c>
      <c r="B2146" s="58">
        <v>5</v>
      </c>
      <c r="C2146" s="58">
        <v>14784</v>
      </c>
      <c r="D2146" s="49" t="s">
        <v>2476</v>
      </c>
      <c r="E2146" s="49" t="s">
        <v>2805</v>
      </c>
      <c r="F2146" s="45">
        <v>197.64484987183423</v>
      </c>
      <c r="G2146" s="50">
        <v>510</v>
      </c>
    </row>
    <row r="2147" spans="1:7" ht="15.75" x14ac:dyDescent="0.25">
      <c r="A2147" s="58" t="str">
        <f>VLOOKUP('By Town'!D2147,'Towns by Region'!$A$2:$B$360,2,FALSE)</f>
        <v>Brockton</v>
      </c>
      <c r="B2147" s="58">
        <v>5</v>
      </c>
      <c r="C2147" s="58">
        <v>13473</v>
      </c>
      <c r="D2147" s="49" t="s">
        <v>2476</v>
      </c>
      <c r="E2147" s="49" t="s">
        <v>5580</v>
      </c>
      <c r="F2147" s="45">
        <v>190.38638354706376</v>
      </c>
      <c r="G2147" s="50">
        <v>584</v>
      </c>
    </row>
    <row r="2148" spans="1:7" ht="15.75" x14ac:dyDescent="0.25">
      <c r="A2148" s="58" t="str">
        <f>VLOOKUP('By Town'!D2148,'Towns by Region'!$A$2:$B$360,2,FALSE)</f>
        <v>Brockton</v>
      </c>
      <c r="B2148" s="58">
        <v>5</v>
      </c>
      <c r="C2148" s="58">
        <v>22738</v>
      </c>
      <c r="D2148" s="49" t="s">
        <v>2476</v>
      </c>
      <c r="E2148" s="49" t="s">
        <v>2877</v>
      </c>
      <c r="F2148" s="45">
        <v>185.86891210539937</v>
      </c>
      <c r="G2148" s="50">
        <v>626</v>
      </c>
    </row>
    <row r="2149" spans="1:7" ht="15.75" x14ac:dyDescent="0.25">
      <c r="A2149" s="58" t="str">
        <f>VLOOKUP('By Town'!D2149,'Towns by Region'!$A$2:$B$360,2,FALSE)</f>
        <v>Brockton</v>
      </c>
      <c r="B2149" s="58">
        <v>5</v>
      </c>
      <c r="C2149" s="58">
        <v>21383</v>
      </c>
      <c r="D2149" s="49" t="s">
        <v>2476</v>
      </c>
      <c r="E2149" s="49" t="s">
        <v>2902</v>
      </c>
      <c r="F2149" s="45">
        <v>181.43504960378436</v>
      </c>
      <c r="G2149" s="50">
        <v>666</v>
      </c>
    </row>
    <row r="2150" spans="1:7" ht="15.75" x14ac:dyDescent="0.25">
      <c r="A2150" s="58" t="str">
        <f>VLOOKUP('By Town'!D2150,'Towns by Region'!$A$2:$B$360,2,FALSE)</f>
        <v>Brockton</v>
      </c>
      <c r="B2150" s="58">
        <v>5</v>
      </c>
      <c r="C2150" s="58">
        <v>22952</v>
      </c>
      <c r="D2150" s="49" t="s">
        <v>2476</v>
      </c>
      <c r="E2150" s="49" t="s">
        <v>2954</v>
      </c>
      <c r="F2150" s="45">
        <v>173.42194778967152</v>
      </c>
      <c r="G2150" s="50">
        <v>752</v>
      </c>
    </row>
    <row r="2151" spans="1:7" ht="15.75" x14ac:dyDescent="0.25">
      <c r="A2151" s="58" t="str">
        <f>VLOOKUP('By Town'!D2151,'Towns by Region'!$A$2:$B$360,2,FALSE)</f>
        <v>Brockton</v>
      </c>
      <c r="B2151" s="58">
        <v>5</v>
      </c>
      <c r="C2151" s="58">
        <v>18568</v>
      </c>
      <c r="D2151" s="49" t="s">
        <v>2476</v>
      </c>
      <c r="E2151" s="49" t="s">
        <v>3023</v>
      </c>
      <c r="F2151" s="45">
        <v>157.84679419433309</v>
      </c>
      <c r="G2151" s="50">
        <v>871</v>
      </c>
    </row>
    <row r="2152" spans="1:7" ht="15.75" x14ac:dyDescent="0.25">
      <c r="A2152" s="58" t="str">
        <f>VLOOKUP('By Town'!D2152,'Towns by Region'!$A$2:$B$360,2,FALSE)</f>
        <v>Brockton</v>
      </c>
      <c r="B2152" s="58">
        <v>5</v>
      </c>
      <c r="C2152" s="58">
        <v>18569</v>
      </c>
      <c r="D2152" s="49" t="s">
        <v>2476</v>
      </c>
      <c r="E2152" s="49" t="s">
        <v>3023</v>
      </c>
      <c r="F2152" s="45">
        <v>140.36497346629392</v>
      </c>
      <c r="G2152" s="50">
        <v>984</v>
      </c>
    </row>
    <row r="2153" spans="1:7" ht="15.75" x14ac:dyDescent="0.25">
      <c r="A2153" s="58" t="str">
        <f>VLOOKUP('By Town'!D2153,'Towns by Region'!$A$2:$B$360,2,FALSE)</f>
        <v>Brockton</v>
      </c>
      <c r="B2153" s="58">
        <v>5</v>
      </c>
      <c r="C2153" s="58">
        <v>22951</v>
      </c>
      <c r="D2153" s="49" t="s">
        <v>2476</v>
      </c>
      <c r="E2153" s="49" t="s">
        <v>2954</v>
      </c>
      <c r="F2153" s="45">
        <v>138.51544673786586</v>
      </c>
      <c r="G2153" s="50">
        <v>1004</v>
      </c>
    </row>
    <row r="2154" spans="1:7" ht="15.75" x14ac:dyDescent="0.25">
      <c r="A2154" s="58" t="str">
        <f>VLOOKUP('By Town'!D2154,'Towns by Region'!$A$2:$B$360,2,FALSE)</f>
        <v>Brockton</v>
      </c>
      <c r="B2154" s="58">
        <v>5</v>
      </c>
      <c r="C2154" s="58">
        <v>21665</v>
      </c>
      <c r="D2154" s="49" t="s">
        <v>2476</v>
      </c>
      <c r="E2154" s="49" t="s">
        <v>3110</v>
      </c>
      <c r="F2154" s="45">
        <v>136.93520046520439</v>
      </c>
      <c r="G2154" s="50">
        <v>1038</v>
      </c>
    </row>
    <row r="2155" spans="1:7" ht="15.75" x14ac:dyDescent="0.25">
      <c r="A2155" s="58" t="str">
        <f>VLOOKUP('By Town'!D2155,'Towns by Region'!$A$2:$B$360,2,FALSE)</f>
        <v>Brockton</v>
      </c>
      <c r="B2155" s="58">
        <v>5</v>
      </c>
      <c r="C2155" s="58">
        <v>1811</v>
      </c>
      <c r="D2155" s="49" t="s">
        <v>2476</v>
      </c>
      <c r="E2155" s="49" t="s">
        <v>3125</v>
      </c>
      <c r="F2155" s="45">
        <v>132.53376537397338</v>
      </c>
      <c r="G2155" s="50">
        <v>1064</v>
      </c>
    </row>
    <row r="2156" spans="1:7" ht="15.75" x14ac:dyDescent="0.25">
      <c r="A2156" s="58" t="str">
        <f>VLOOKUP('By Town'!D2156,'Towns by Region'!$A$2:$B$360,2,FALSE)</f>
        <v>Brockton</v>
      </c>
      <c r="B2156" s="58">
        <v>5</v>
      </c>
      <c r="C2156" s="58">
        <v>4815</v>
      </c>
      <c r="D2156" s="49" t="s">
        <v>2476</v>
      </c>
      <c r="E2156" s="49" t="s">
        <v>3126</v>
      </c>
      <c r="F2156" s="45">
        <v>132.53376537211784</v>
      </c>
      <c r="G2156" s="50">
        <v>1066</v>
      </c>
    </row>
    <row r="2157" spans="1:7" ht="15.75" x14ac:dyDescent="0.25">
      <c r="A2157" s="58" t="str">
        <f>VLOOKUP('By Town'!D2157,'Towns by Region'!$A$2:$B$360,2,FALSE)</f>
        <v>Brockton</v>
      </c>
      <c r="B2157" s="58">
        <v>5</v>
      </c>
      <c r="C2157" s="58">
        <v>11032</v>
      </c>
      <c r="D2157" s="49" t="s">
        <v>2476</v>
      </c>
      <c r="E2157" s="49" t="s">
        <v>3136</v>
      </c>
      <c r="F2157" s="45">
        <v>129.49948007775549</v>
      </c>
      <c r="G2157" s="50">
        <v>1083</v>
      </c>
    </row>
    <row r="2158" spans="1:7" ht="15.75" x14ac:dyDescent="0.25">
      <c r="A2158" s="58" t="str">
        <f>VLOOKUP('By Town'!D2158,'Towns by Region'!$A$2:$B$360,2,FALSE)</f>
        <v>Brockton</v>
      </c>
      <c r="B2158" s="58">
        <v>5</v>
      </c>
      <c r="C2158" s="58">
        <v>14783</v>
      </c>
      <c r="D2158" s="49" t="s">
        <v>2476</v>
      </c>
      <c r="E2158" s="49" t="s">
        <v>2805</v>
      </c>
      <c r="F2158" s="45">
        <v>122.01440408683308</v>
      </c>
      <c r="G2158" s="50">
        <v>1107</v>
      </c>
    </row>
    <row r="2159" spans="1:7" ht="15.75" x14ac:dyDescent="0.25">
      <c r="A2159" s="58" t="str">
        <f>VLOOKUP('By Town'!D2159,'Towns by Region'!$A$2:$B$360,2,FALSE)</f>
        <v>Brockton</v>
      </c>
      <c r="B2159" s="58">
        <v>5</v>
      </c>
      <c r="C2159" s="58">
        <v>22739</v>
      </c>
      <c r="D2159" s="49" t="s">
        <v>2476</v>
      </c>
      <c r="E2159" s="49" t="s">
        <v>2877</v>
      </c>
      <c r="F2159" s="45">
        <v>113.20593582564852</v>
      </c>
      <c r="G2159" s="50">
        <v>1153</v>
      </c>
    </row>
    <row r="2160" spans="1:7" ht="15.75" x14ac:dyDescent="0.25">
      <c r="A2160" s="58" t="str">
        <f>VLOOKUP('By Town'!D2160,'Towns by Region'!$A$2:$B$360,2,FALSE)</f>
        <v>Brockton</v>
      </c>
      <c r="B2160" s="58">
        <v>5</v>
      </c>
      <c r="C2160" s="58">
        <v>22737</v>
      </c>
      <c r="D2160" s="49" t="s">
        <v>2476</v>
      </c>
      <c r="E2160" s="49" t="s">
        <v>2877</v>
      </c>
      <c r="F2160" s="45">
        <v>113.08934623458687</v>
      </c>
      <c r="G2160" s="50">
        <v>1156</v>
      </c>
    </row>
    <row r="2161" spans="1:7" ht="15.75" x14ac:dyDescent="0.25">
      <c r="A2161" s="59" t="str">
        <f>VLOOKUP('By Town'!D2161,'Towns by Region'!$A$2:$B$360,2,FALSE)</f>
        <v>Pittsfield</v>
      </c>
      <c r="B2161" s="59">
        <v>1</v>
      </c>
      <c r="C2161" s="59">
        <v>16651</v>
      </c>
      <c r="D2161" s="48" t="s">
        <v>64</v>
      </c>
      <c r="E2161" s="48" t="s">
        <v>3675</v>
      </c>
      <c r="F2161" s="25">
        <v>229.2150011394217</v>
      </c>
      <c r="G2161" s="23">
        <v>67</v>
      </c>
    </row>
    <row r="2162" spans="1:7" ht="15.75" x14ac:dyDescent="0.25">
      <c r="A2162" s="59" t="str">
        <f>VLOOKUP('By Town'!D2162,'Towns by Region'!$A$2:$B$360,2,FALSE)</f>
        <v>Pittsfield</v>
      </c>
      <c r="B2162" s="59">
        <v>1</v>
      </c>
      <c r="C2162" s="59">
        <v>23738</v>
      </c>
      <c r="D2162" s="48" t="s">
        <v>64</v>
      </c>
      <c r="E2162" s="48" t="s">
        <v>3697</v>
      </c>
      <c r="F2162" s="25">
        <v>206.64874996453989</v>
      </c>
      <c r="G2162" s="23">
        <v>102</v>
      </c>
    </row>
    <row r="2163" spans="1:7" ht="15.75" x14ac:dyDescent="0.25">
      <c r="A2163" s="59" t="str">
        <f>VLOOKUP('By Town'!D2163,'Towns by Region'!$A$2:$B$360,2,FALSE)</f>
        <v>Pittsfield</v>
      </c>
      <c r="B2163" s="59">
        <v>1</v>
      </c>
      <c r="C2163" s="59">
        <v>18390</v>
      </c>
      <c r="D2163" s="48" t="s">
        <v>64</v>
      </c>
      <c r="E2163" s="48" t="s">
        <v>3703</v>
      </c>
      <c r="F2163" s="25">
        <v>198.1908295516011</v>
      </c>
      <c r="G2163" s="23">
        <v>114</v>
      </c>
    </row>
    <row r="2164" spans="1:7" ht="15.75" x14ac:dyDescent="0.25">
      <c r="A2164" s="59" t="str">
        <f>VLOOKUP('By Town'!D2164,'Towns by Region'!$A$2:$B$360,2,FALSE)</f>
        <v>Pittsfield</v>
      </c>
      <c r="B2164" s="59">
        <v>1</v>
      </c>
      <c r="C2164" s="59">
        <v>27191</v>
      </c>
      <c r="D2164" s="48" t="s">
        <v>64</v>
      </c>
      <c r="E2164" s="48" t="s">
        <v>116</v>
      </c>
      <c r="F2164" s="25">
        <v>193.57775897759751</v>
      </c>
      <c r="G2164" s="23">
        <v>130</v>
      </c>
    </row>
    <row r="2165" spans="1:7" ht="15.75" x14ac:dyDescent="0.25">
      <c r="A2165" s="59" t="str">
        <f>VLOOKUP('By Town'!D2165,'Towns by Region'!$A$2:$B$360,2,FALSE)</f>
        <v>Pittsfield</v>
      </c>
      <c r="B2165" s="59">
        <v>1</v>
      </c>
      <c r="C2165" s="59">
        <v>27199</v>
      </c>
      <c r="D2165" s="48" t="s">
        <v>64</v>
      </c>
      <c r="E2165" s="48" t="s">
        <v>3748</v>
      </c>
      <c r="F2165" s="25">
        <v>154.91285929457518</v>
      </c>
      <c r="G2165" s="23">
        <v>202</v>
      </c>
    </row>
    <row r="2166" spans="1:7" ht="15.75" x14ac:dyDescent="0.25">
      <c r="A2166" s="58" t="str">
        <f>VLOOKUP('By Town'!D2166,'Towns by Region'!$A$2:$B$360,2,FALSE)</f>
        <v>Brockton</v>
      </c>
      <c r="B2166" s="58">
        <v>5</v>
      </c>
      <c r="C2166" s="58">
        <v>10013</v>
      </c>
      <c r="D2166" s="49" t="s">
        <v>2386</v>
      </c>
      <c r="E2166" s="49" t="s">
        <v>4540</v>
      </c>
      <c r="F2166" s="45">
        <v>302.91469843844402</v>
      </c>
      <c r="G2166" s="50">
        <v>3</v>
      </c>
    </row>
    <row r="2167" spans="1:7" ht="15.75" x14ac:dyDescent="0.25">
      <c r="A2167" s="58" t="str">
        <f>VLOOKUP('By Town'!D2167,'Towns by Region'!$A$2:$B$360,2,FALSE)</f>
        <v>Brockton</v>
      </c>
      <c r="B2167" s="58">
        <v>5</v>
      </c>
      <c r="C2167" s="58">
        <v>5985</v>
      </c>
      <c r="D2167" s="49" t="s">
        <v>2386</v>
      </c>
      <c r="E2167" s="49" t="s">
        <v>4543</v>
      </c>
      <c r="F2167" s="45">
        <v>299.79103512259707</v>
      </c>
      <c r="G2167" s="50">
        <v>6</v>
      </c>
    </row>
    <row r="2168" spans="1:7" ht="15.75" x14ac:dyDescent="0.25">
      <c r="A2168" s="58" t="str">
        <f>VLOOKUP('By Town'!D2168,'Towns by Region'!$A$2:$B$360,2,FALSE)</f>
        <v>Brockton</v>
      </c>
      <c r="B2168" s="58">
        <v>5</v>
      </c>
      <c r="C2168" s="58">
        <v>79</v>
      </c>
      <c r="D2168" s="49" t="s">
        <v>2386</v>
      </c>
      <c r="E2168" s="49" t="s">
        <v>4544</v>
      </c>
      <c r="F2168" s="45">
        <v>298.54739304332134</v>
      </c>
      <c r="G2168" s="50">
        <v>7</v>
      </c>
    </row>
    <row r="2169" spans="1:7" ht="15.75" x14ac:dyDescent="0.25">
      <c r="A2169" s="58" t="str">
        <f>VLOOKUP('By Town'!D2169,'Towns by Region'!$A$2:$B$360,2,FALSE)</f>
        <v>Brockton</v>
      </c>
      <c r="B2169" s="58">
        <v>5</v>
      </c>
      <c r="C2169" s="58">
        <v>78</v>
      </c>
      <c r="D2169" s="49" t="s">
        <v>2386</v>
      </c>
      <c r="E2169" s="49" t="s">
        <v>4545</v>
      </c>
      <c r="F2169" s="45">
        <v>298.54739293693325</v>
      </c>
      <c r="G2169" s="50">
        <v>8</v>
      </c>
    </row>
    <row r="2170" spans="1:7" ht="15.75" x14ac:dyDescent="0.25">
      <c r="A2170" s="58" t="str">
        <f>VLOOKUP('By Town'!D2170,'Towns by Region'!$A$2:$B$360,2,FALSE)</f>
        <v>Brockton</v>
      </c>
      <c r="B2170" s="58">
        <v>5</v>
      </c>
      <c r="C2170" s="58">
        <v>5487</v>
      </c>
      <c r="D2170" s="49" t="s">
        <v>2386</v>
      </c>
      <c r="E2170" s="49" t="s">
        <v>4546</v>
      </c>
      <c r="F2170" s="45">
        <v>296.52716388540847</v>
      </c>
      <c r="G2170" s="50">
        <v>9</v>
      </c>
    </row>
    <row r="2171" spans="1:7" ht="15.75" x14ac:dyDescent="0.25">
      <c r="A2171" s="58" t="str">
        <f>VLOOKUP('By Town'!D2171,'Towns by Region'!$A$2:$B$360,2,FALSE)</f>
        <v>Brockton</v>
      </c>
      <c r="B2171" s="58">
        <v>5</v>
      </c>
      <c r="C2171" s="58">
        <v>1916</v>
      </c>
      <c r="D2171" s="49" t="s">
        <v>2386</v>
      </c>
      <c r="E2171" s="49" t="s">
        <v>4549</v>
      </c>
      <c r="F2171" s="45">
        <v>296.29064208605052</v>
      </c>
      <c r="G2171" s="50">
        <v>12</v>
      </c>
    </row>
    <row r="2172" spans="1:7" ht="31.5" x14ac:dyDescent="0.25">
      <c r="A2172" s="58" t="str">
        <f>VLOOKUP('By Town'!D2172,'Towns by Region'!$A$2:$B$360,2,FALSE)</f>
        <v>Brockton</v>
      </c>
      <c r="B2172" s="58">
        <v>5</v>
      </c>
      <c r="C2172" s="58">
        <v>6252</v>
      </c>
      <c r="D2172" s="49" t="s">
        <v>2386</v>
      </c>
      <c r="E2172" s="49" t="s">
        <v>4554</v>
      </c>
      <c r="F2172" s="45">
        <v>292.2618883946779</v>
      </c>
      <c r="G2172" s="50">
        <v>17</v>
      </c>
    </row>
    <row r="2173" spans="1:7" ht="31.5" x14ac:dyDescent="0.25">
      <c r="A2173" s="58" t="str">
        <f>VLOOKUP('By Town'!D2173,'Towns by Region'!$A$2:$B$360,2,FALSE)</f>
        <v>Brockton</v>
      </c>
      <c r="B2173" s="58">
        <v>5</v>
      </c>
      <c r="C2173" s="58">
        <v>167</v>
      </c>
      <c r="D2173" s="49" t="s">
        <v>2386</v>
      </c>
      <c r="E2173" s="49" t="s">
        <v>4555</v>
      </c>
      <c r="F2173" s="45">
        <v>292.26188820643006</v>
      </c>
      <c r="G2173" s="50">
        <v>18</v>
      </c>
    </row>
    <row r="2174" spans="1:7" ht="31.5" x14ac:dyDescent="0.25">
      <c r="A2174" s="58" t="str">
        <f>VLOOKUP('By Town'!D2174,'Towns by Region'!$A$2:$B$360,2,FALSE)</f>
        <v>Brockton</v>
      </c>
      <c r="B2174" s="58">
        <v>5</v>
      </c>
      <c r="C2174" s="58">
        <v>166</v>
      </c>
      <c r="D2174" s="49" t="s">
        <v>2386</v>
      </c>
      <c r="E2174" s="49" t="s">
        <v>4555</v>
      </c>
      <c r="F2174" s="45">
        <v>292.26188818663007</v>
      </c>
      <c r="G2174" s="50">
        <v>19</v>
      </c>
    </row>
    <row r="2175" spans="1:7" ht="31.5" x14ac:dyDescent="0.25">
      <c r="A2175" s="58" t="str">
        <f>VLOOKUP('By Town'!D2175,'Towns by Region'!$A$2:$B$360,2,FALSE)</f>
        <v>Brockton</v>
      </c>
      <c r="B2175" s="58">
        <v>5</v>
      </c>
      <c r="C2175" s="58">
        <v>168</v>
      </c>
      <c r="D2175" s="49" t="s">
        <v>2386</v>
      </c>
      <c r="E2175" s="49" t="s">
        <v>4555</v>
      </c>
      <c r="F2175" s="45">
        <v>292.2618880820151</v>
      </c>
      <c r="G2175" s="50">
        <v>20</v>
      </c>
    </row>
    <row r="2176" spans="1:7" ht="31.5" x14ac:dyDescent="0.25">
      <c r="A2176" s="58" t="str">
        <f>VLOOKUP('By Town'!D2176,'Towns by Region'!$A$2:$B$360,2,FALSE)</f>
        <v>Brockton</v>
      </c>
      <c r="B2176" s="58">
        <v>5</v>
      </c>
      <c r="C2176" s="58">
        <v>165</v>
      </c>
      <c r="D2176" s="49" t="s">
        <v>2386</v>
      </c>
      <c r="E2176" s="49" t="s">
        <v>4555</v>
      </c>
      <c r="F2176" s="45">
        <v>292.26188797503596</v>
      </c>
      <c r="G2176" s="50">
        <v>21</v>
      </c>
    </row>
    <row r="2177" spans="1:7" ht="31.5" x14ac:dyDescent="0.25">
      <c r="A2177" s="58" t="str">
        <f>VLOOKUP('By Town'!D2177,'Towns by Region'!$A$2:$B$360,2,FALSE)</f>
        <v>Brockton</v>
      </c>
      <c r="B2177" s="58">
        <v>5</v>
      </c>
      <c r="C2177" s="58">
        <v>6251</v>
      </c>
      <c r="D2177" s="49" t="s">
        <v>2386</v>
      </c>
      <c r="E2177" s="49" t="s">
        <v>4554</v>
      </c>
      <c r="F2177" s="45">
        <v>291.42855498509982</v>
      </c>
      <c r="G2177" s="50">
        <v>22</v>
      </c>
    </row>
    <row r="2178" spans="1:7" ht="15.75" x14ac:dyDescent="0.25">
      <c r="A2178" s="58" t="str">
        <f>VLOOKUP('By Town'!D2178,'Towns by Region'!$A$2:$B$360,2,FALSE)</f>
        <v>Brockton</v>
      </c>
      <c r="B2178" s="58">
        <v>5</v>
      </c>
      <c r="C2178" s="58">
        <v>17588</v>
      </c>
      <c r="D2178" s="49" t="s">
        <v>2386</v>
      </c>
      <c r="E2178" s="49" t="s">
        <v>4556</v>
      </c>
      <c r="F2178" s="45">
        <v>291.42855498509982</v>
      </c>
      <c r="G2178" s="50">
        <v>22</v>
      </c>
    </row>
    <row r="2179" spans="1:7" ht="31.5" x14ac:dyDescent="0.25">
      <c r="A2179" s="58" t="str">
        <f>VLOOKUP('By Town'!D2179,'Towns by Region'!$A$2:$B$360,2,FALSE)</f>
        <v>Brockton</v>
      </c>
      <c r="B2179" s="58">
        <v>5</v>
      </c>
      <c r="C2179" s="58">
        <v>6250</v>
      </c>
      <c r="D2179" s="49" t="s">
        <v>2386</v>
      </c>
      <c r="E2179" s="49" t="s">
        <v>2413</v>
      </c>
      <c r="F2179" s="45">
        <v>291.4285549602759</v>
      </c>
      <c r="G2179" s="50">
        <v>25</v>
      </c>
    </row>
    <row r="2180" spans="1:7" ht="31.5" x14ac:dyDescent="0.25">
      <c r="A2180" s="58" t="str">
        <f>VLOOKUP('By Town'!D2180,'Towns by Region'!$A$2:$B$360,2,FALSE)</f>
        <v>Brockton</v>
      </c>
      <c r="B2180" s="58">
        <v>5</v>
      </c>
      <c r="C2180" s="58">
        <v>6249</v>
      </c>
      <c r="D2180" s="49" t="s">
        <v>2386</v>
      </c>
      <c r="E2180" s="49" t="s">
        <v>4554</v>
      </c>
      <c r="F2180" s="45">
        <v>291.42855484709082</v>
      </c>
      <c r="G2180" s="50">
        <v>26</v>
      </c>
    </row>
    <row r="2181" spans="1:7" ht="15.75" x14ac:dyDescent="0.25">
      <c r="A2181" s="58" t="str">
        <f>VLOOKUP('By Town'!D2181,'Towns by Region'!$A$2:$B$360,2,FALSE)</f>
        <v>Brockton</v>
      </c>
      <c r="B2181" s="58">
        <v>5</v>
      </c>
      <c r="C2181" s="58">
        <v>1917</v>
      </c>
      <c r="D2181" s="49" t="s">
        <v>2386</v>
      </c>
      <c r="E2181" s="49" t="s">
        <v>4549</v>
      </c>
      <c r="F2181" s="45">
        <v>289.7969470068121</v>
      </c>
      <c r="G2181" s="50">
        <v>34</v>
      </c>
    </row>
    <row r="2182" spans="1:7" ht="15.75" x14ac:dyDescent="0.25">
      <c r="A2182" s="58" t="str">
        <f>VLOOKUP('By Town'!D2182,'Towns by Region'!$A$2:$B$360,2,FALSE)</f>
        <v>Brockton</v>
      </c>
      <c r="B2182" s="58">
        <v>5</v>
      </c>
      <c r="C2182" s="58">
        <v>12816</v>
      </c>
      <c r="D2182" s="49" t="s">
        <v>2386</v>
      </c>
      <c r="E2182" s="49" t="s">
        <v>4566</v>
      </c>
      <c r="F2182" s="45">
        <v>282.69097642049883</v>
      </c>
      <c r="G2182" s="50">
        <v>42</v>
      </c>
    </row>
    <row r="2183" spans="1:7" ht="15.75" x14ac:dyDescent="0.25">
      <c r="A2183" s="58" t="str">
        <f>VLOOKUP('By Town'!D2183,'Towns by Region'!$A$2:$B$360,2,FALSE)</f>
        <v>Brockton</v>
      </c>
      <c r="B2183" s="58">
        <v>5</v>
      </c>
      <c r="C2183" s="58">
        <v>5988</v>
      </c>
      <c r="D2183" s="49" t="s">
        <v>2386</v>
      </c>
      <c r="E2183" s="49" t="s">
        <v>4573</v>
      </c>
      <c r="F2183" s="45">
        <v>276.55369608284565</v>
      </c>
      <c r="G2183" s="50">
        <v>53</v>
      </c>
    </row>
    <row r="2184" spans="1:7" ht="15.75" x14ac:dyDescent="0.25">
      <c r="A2184" s="58" t="str">
        <f>VLOOKUP('By Town'!D2184,'Towns by Region'!$A$2:$B$360,2,FALSE)</f>
        <v>Brockton</v>
      </c>
      <c r="B2184" s="58">
        <v>5</v>
      </c>
      <c r="C2184" s="58">
        <v>4895</v>
      </c>
      <c r="D2184" s="49" t="s">
        <v>2386</v>
      </c>
      <c r="E2184" s="49" t="s">
        <v>4580</v>
      </c>
      <c r="F2184" s="45">
        <v>273.2469661145538</v>
      </c>
      <c r="G2184" s="50">
        <v>61</v>
      </c>
    </row>
    <row r="2185" spans="1:7" ht="15.75" x14ac:dyDescent="0.25">
      <c r="A2185" s="58" t="str">
        <f>VLOOKUP('By Town'!D2185,'Towns by Region'!$A$2:$B$360,2,FALSE)</f>
        <v>Brockton</v>
      </c>
      <c r="B2185" s="58">
        <v>5</v>
      </c>
      <c r="C2185" s="58">
        <v>4893</v>
      </c>
      <c r="D2185" s="49" t="s">
        <v>2386</v>
      </c>
      <c r="E2185" s="49" t="s">
        <v>4580</v>
      </c>
      <c r="F2185" s="45">
        <v>273.24696608795682</v>
      </c>
      <c r="G2185" s="50">
        <v>64</v>
      </c>
    </row>
    <row r="2186" spans="1:7" ht="15.75" x14ac:dyDescent="0.25">
      <c r="A2186" s="58" t="str">
        <f>VLOOKUP('By Town'!D2186,'Towns by Region'!$A$2:$B$360,2,FALSE)</f>
        <v>Brockton</v>
      </c>
      <c r="B2186" s="58">
        <v>5</v>
      </c>
      <c r="C2186" s="58">
        <v>5486</v>
      </c>
      <c r="D2186" s="49" t="s">
        <v>2386</v>
      </c>
      <c r="E2186" s="49" t="s">
        <v>4546</v>
      </c>
      <c r="F2186" s="45">
        <v>271.490735598855</v>
      </c>
      <c r="G2186" s="50">
        <v>71</v>
      </c>
    </row>
    <row r="2187" spans="1:7" ht="15.75" x14ac:dyDescent="0.25">
      <c r="A2187" s="58" t="str">
        <f>VLOOKUP('By Town'!D2187,'Towns by Region'!$A$2:$B$360,2,FALSE)</f>
        <v>Brockton</v>
      </c>
      <c r="B2187" s="58">
        <v>5</v>
      </c>
      <c r="C2187" s="58">
        <v>7955</v>
      </c>
      <c r="D2187" s="49" t="s">
        <v>2386</v>
      </c>
      <c r="E2187" s="49" t="s">
        <v>4587</v>
      </c>
      <c r="F2187" s="45">
        <v>270.94469719580468</v>
      </c>
      <c r="G2187" s="50">
        <v>72</v>
      </c>
    </row>
    <row r="2188" spans="1:7" ht="15.75" x14ac:dyDescent="0.25">
      <c r="A2188" s="58" t="str">
        <f>VLOOKUP('By Town'!D2188,'Towns by Region'!$A$2:$B$360,2,FALSE)</f>
        <v>Brockton</v>
      </c>
      <c r="B2188" s="58">
        <v>5</v>
      </c>
      <c r="C2188" s="58">
        <v>12042</v>
      </c>
      <c r="D2188" s="49" t="s">
        <v>2386</v>
      </c>
      <c r="E2188" s="49" t="s">
        <v>4590</v>
      </c>
      <c r="F2188" s="45">
        <v>270.3485098279736</v>
      </c>
      <c r="G2188" s="50">
        <v>76</v>
      </c>
    </row>
    <row r="2189" spans="1:7" ht="31.5" x14ac:dyDescent="0.25">
      <c r="A2189" s="58" t="str">
        <f>VLOOKUP('By Town'!D2189,'Towns by Region'!$A$2:$B$360,2,FALSE)</f>
        <v>Brockton</v>
      </c>
      <c r="B2189" s="58">
        <v>5</v>
      </c>
      <c r="C2189" s="58">
        <v>11285</v>
      </c>
      <c r="D2189" s="49" t="s">
        <v>2386</v>
      </c>
      <c r="E2189" s="49" t="s">
        <v>4615</v>
      </c>
      <c r="F2189" s="45">
        <v>255.59208033434422</v>
      </c>
      <c r="G2189" s="50">
        <v>127</v>
      </c>
    </row>
    <row r="2190" spans="1:7" ht="31.5" x14ac:dyDescent="0.25">
      <c r="A2190" s="58" t="str">
        <f>VLOOKUP('By Town'!D2190,'Towns by Region'!$A$2:$B$360,2,FALSE)</f>
        <v>Brockton</v>
      </c>
      <c r="B2190" s="58">
        <v>5</v>
      </c>
      <c r="C2190" s="58">
        <v>11284</v>
      </c>
      <c r="D2190" s="49" t="s">
        <v>2386</v>
      </c>
      <c r="E2190" s="49" t="s">
        <v>4615</v>
      </c>
      <c r="F2190" s="45">
        <v>255.15164476460032</v>
      </c>
      <c r="G2190" s="50">
        <v>139</v>
      </c>
    </row>
    <row r="2191" spans="1:7" ht="31.5" x14ac:dyDescent="0.25">
      <c r="A2191" s="58" t="str">
        <f>VLOOKUP('By Town'!D2191,'Towns by Region'!$A$2:$B$360,2,FALSE)</f>
        <v>Brockton</v>
      </c>
      <c r="B2191" s="58">
        <v>5</v>
      </c>
      <c r="C2191" s="58">
        <v>24185</v>
      </c>
      <c r="D2191" s="49" t="s">
        <v>2386</v>
      </c>
      <c r="E2191" s="49" t="s">
        <v>4628</v>
      </c>
      <c r="F2191" s="45">
        <v>250.08694979930735</v>
      </c>
      <c r="G2191" s="50">
        <v>158</v>
      </c>
    </row>
    <row r="2192" spans="1:7" ht="15.75" x14ac:dyDescent="0.25">
      <c r="A2192" s="58" t="str">
        <f>VLOOKUP('By Town'!D2192,'Towns by Region'!$A$2:$B$360,2,FALSE)</f>
        <v>Brockton</v>
      </c>
      <c r="B2192" s="58">
        <v>5</v>
      </c>
      <c r="C2192" s="58">
        <v>5984</v>
      </c>
      <c r="D2192" s="49" t="s">
        <v>2386</v>
      </c>
      <c r="E2192" s="49" t="s">
        <v>4650</v>
      </c>
      <c r="F2192" s="45">
        <v>234.59032832748341</v>
      </c>
      <c r="G2192" s="50">
        <v>200</v>
      </c>
    </row>
    <row r="2193" spans="1:7" ht="15.75" x14ac:dyDescent="0.25">
      <c r="A2193" s="58" t="str">
        <f>VLOOKUP('By Town'!D2193,'Towns by Region'!$A$2:$B$360,2,FALSE)</f>
        <v>Brockton</v>
      </c>
      <c r="B2193" s="58">
        <v>5</v>
      </c>
      <c r="C2193" s="58">
        <v>21220</v>
      </c>
      <c r="D2193" s="49" t="s">
        <v>2386</v>
      </c>
      <c r="E2193" s="49" t="s">
        <v>4669</v>
      </c>
      <c r="F2193" s="45">
        <v>227.607886993986</v>
      </c>
      <c r="G2193" s="50">
        <v>231</v>
      </c>
    </row>
    <row r="2194" spans="1:7" ht="15.75" x14ac:dyDescent="0.25">
      <c r="A2194" s="58" t="str">
        <f>VLOOKUP('By Town'!D2194,'Towns by Region'!$A$2:$B$360,2,FALSE)</f>
        <v>Brockton</v>
      </c>
      <c r="B2194" s="58">
        <v>5</v>
      </c>
      <c r="C2194" s="58">
        <v>21222</v>
      </c>
      <c r="D2194" s="49" t="s">
        <v>2386</v>
      </c>
      <c r="E2194" s="49" t="s">
        <v>2615</v>
      </c>
      <c r="F2194" s="45">
        <v>225.49113765507281</v>
      </c>
      <c r="G2194" s="50">
        <v>255</v>
      </c>
    </row>
    <row r="2195" spans="1:7" ht="15.75" x14ac:dyDescent="0.25">
      <c r="A2195" s="58" t="str">
        <f>VLOOKUP('By Town'!D2195,'Towns by Region'!$A$2:$B$360,2,FALSE)</f>
        <v>Brockton</v>
      </c>
      <c r="B2195" s="58">
        <v>5</v>
      </c>
      <c r="C2195" s="58">
        <v>17833</v>
      </c>
      <c r="D2195" s="49" t="s">
        <v>2386</v>
      </c>
      <c r="E2195" s="49" t="s">
        <v>2666</v>
      </c>
      <c r="F2195" s="45">
        <v>215.71674266530292</v>
      </c>
      <c r="G2195" s="50">
        <v>314</v>
      </c>
    </row>
    <row r="2196" spans="1:7" ht="15.75" x14ac:dyDescent="0.25">
      <c r="A2196" s="58" t="str">
        <f>VLOOKUP('By Town'!D2196,'Towns by Region'!$A$2:$B$360,2,FALSE)</f>
        <v>Brockton</v>
      </c>
      <c r="B2196" s="58">
        <v>5</v>
      </c>
      <c r="C2196" s="58">
        <v>21219</v>
      </c>
      <c r="D2196" s="49" t="s">
        <v>2386</v>
      </c>
      <c r="E2196" s="49" t="s">
        <v>2615</v>
      </c>
      <c r="F2196" s="45">
        <v>202.32904506072111</v>
      </c>
      <c r="G2196" s="50">
        <v>477</v>
      </c>
    </row>
    <row r="2197" spans="1:7" ht="15.75" x14ac:dyDescent="0.25">
      <c r="A2197" s="58" t="str">
        <f>VLOOKUP('By Town'!D2197,'Towns by Region'!$A$2:$B$360,2,FALSE)</f>
        <v>Brockton</v>
      </c>
      <c r="B2197" s="58">
        <v>5</v>
      </c>
      <c r="C2197" s="58">
        <v>21221</v>
      </c>
      <c r="D2197" s="49" t="s">
        <v>2386</v>
      </c>
      <c r="E2197" s="49" t="s">
        <v>2615</v>
      </c>
      <c r="F2197" s="45">
        <v>177.32904501518109</v>
      </c>
      <c r="G2197" s="50">
        <v>703</v>
      </c>
    </row>
    <row r="2198" spans="1:7" ht="15.75" x14ac:dyDescent="0.25">
      <c r="A2198" s="58" t="str">
        <f>VLOOKUP('By Town'!D2198,'Towns by Region'!$A$2:$B$360,2,FALSE)</f>
        <v>Brockton</v>
      </c>
      <c r="B2198" s="58">
        <v>5</v>
      </c>
      <c r="C2198" s="58">
        <v>24186</v>
      </c>
      <c r="D2198" s="49" t="s">
        <v>2386</v>
      </c>
      <c r="E2198" s="49" t="s">
        <v>3024</v>
      </c>
      <c r="F2198" s="45">
        <v>156.15868653406741</v>
      </c>
      <c r="G2198" s="50">
        <v>875</v>
      </c>
    </row>
    <row r="2199" spans="1:7" ht="15.75" x14ac:dyDescent="0.25">
      <c r="A2199" s="58" t="str">
        <f>VLOOKUP('By Town'!D2199,'Towns by Region'!$A$2:$B$360,2,FALSE)</f>
        <v>Brockton</v>
      </c>
      <c r="B2199" s="58">
        <v>5</v>
      </c>
      <c r="C2199" s="58">
        <v>15296</v>
      </c>
      <c r="D2199" s="49" t="s">
        <v>2386</v>
      </c>
      <c r="E2199" s="49" t="s">
        <v>3030</v>
      </c>
      <c r="F2199" s="45">
        <v>152.38551383538834</v>
      </c>
      <c r="G2199" s="50">
        <v>893</v>
      </c>
    </row>
    <row r="2200" spans="1:7" ht="15.75" x14ac:dyDescent="0.25">
      <c r="A2200" s="58" t="str">
        <f>VLOOKUP('By Town'!D2200,'Towns by Region'!$A$2:$B$360,2,FALSE)</f>
        <v>Brockton</v>
      </c>
      <c r="B2200" s="58">
        <v>5</v>
      </c>
      <c r="C2200" s="58">
        <v>17589</v>
      </c>
      <c r="D2200" s="49" t="s">
        <v>2386</v>
      </c>
      <c r="E2200" s="49" t="s">
        <v>3191</v>
      </c>
      <c r="F2200" s="45">
        <v>101.57761379015352</v>
      </c>
      <c r="G2200" s="50">
        <v>1197</v>
      </c>
    </row>
    <row r="2201" spans="1:7" ht="15.75" x14ac:dyDescent="0.25">
      <c r="A2201" s="93" t="str">
        <f>VLOOKUP('By Town'!D2201,'Towns by Region'!$A$2:$B$360,2,FALSE)</f>
        <v>Worcester</v>
      </c>
      <c r="B2201" s="93">
        <v>3</v>
      </c>
      <c r="C2201" s="93">
        <v>1289</v>
      </c>
      <c r="D2201" s="23" t="s">
        <v>1150</v>
      </c>
      <c r="E2201" s="49" t="s">
        <v>4356</v>
      </c>
      <c r="F2201" s="25">
        <v>92.183914804896787</v>
      </c>
      <c r="G2201" s="23">
        <v>654</v>
      </c>
    </row>
    <row r="2202" spans="1:7" ht="15.75" x14ac:dyDescent="0.25">
      <c r="A2202" s="93" t="str">
        <f>VLOOKUP('By Town'!D2202,'Towns by Region'!$A$2:$B$360,2,FALSE)</f>
        <v>Worcester</v>
      </c>
      <c r="B2202" s="93">
        <v>3</v>
      </c>
      <c r="C2202" s="93">
        <v>1295</v>
      </c>
      <c r="D2202" s="23" t="s">
        <v>1150</v>
      </c>
      <c r="E2202" s="49" t="s">
        <v>4356</v>
      </c>
      <c r="F2202" s="25">
        <v>92.183914804896787</v>
      </c>
      <c r="G2202" s="23">
        <v>654</v>
      </c>
    </row>
    <row r="2203" spans="1:7" ht="15.75" x14ac:dyDescent="0.25">
      <c r="A2203" s="93" t="str">
        <f>VLOOKUP('By Town'!D2203,'Towns by Region'!$A$2:$B$360,2,FALSE)</f>
        <v>Framingham</v>
      </c>
      <c r="B2203" s="93">
        <v>3</v>
      </c>
      <c r="C2203" s="93">
        <v>11196</v>
      </c>
      <c r="D2203" s="23" t="s">
        <v>755</v>
      </c>
      <c r="E2203" s="49" t="s">
        <v>4061</v>
      </c>
      <c r="F2203" s="25">
        <v>288.33366565873672</v>
      </c>
      <c r="G2203" s="23">
        <v>66</v>
      </c>
    </row>
    <row r="2204" spans="1:7" ht="15.75" x14ac:dyDescent="0.25">
      <c r="A2204" s="93" t="str">
        <f>VLOOKUP('By Town'!D2204,'Towns by Region'!$A$2:$B$360,2,FALSE)</f>
        <v>Framingham</v>
      </c>
      <c r="B2204" s="93">
        <v>3</v>
      </c>
      <c r="C2204" s="93">
        <v>9184</v>
      </c>
      <c r="D2204" s="23" t="s">
        <v>755</v>
      </c>
      <c r="E2204" s="49" t="s">
        <v>4062</v>
      </c>
      <c r="F2204" s="25">
        <v>288.05588788095889</v>
      </c>
      <c r="G2204" s="23">
        <v>67</v>
      </c>
    </row>
    <row r="2205" spans="1:7" ht="15.75" x14ac:dyDescent="0.25">
      <c r="A2205" s="93" t="str">
        <f>VLOOKUP('By Town'!D2205,'Towns by Region'!$A$2:$B$360,2,FALSE)</f>
        <v>Framingham</v>
      </c>
      <c r="B2205" s="93">
        <v>3</v>
      </c>
      <c r="C2205" s="93">
        <v>9182</v>
      </c>
      <c r="D2205" s="23" t="s">
        <v>755</v>
      </c>
      <c r="E2205" s="49" t="s">
        <v>4063</v>
      </c>
      <c r="F2205" s="25">
        <v>287.28207835714937</v>
      </c>
      <c r="G2205" s="23">
        <v>68</v>
      </c>
    </row>
    <row r="2206" spans="1:7" ht="15.75" x14ac:dyDescent="0.25">
      <c r="A2206" s="93" t="str">
        <f>VLOOKUP('By Town'!D2206,'Towns by Region'!$A$2:$B$360,2,FALSE)</f>
        <v>Framingham</v>
      </c>
      <c r="B2206" s="93">
        <v>3</v>
      </c>
      <c r="C2206" s="93">
        <v>9185</v>
      </c>
      <c r="D2206" s="23" t="s">
        <v>755</v>
      </c>
      <c r="E2206" s="49" t="s">
        <v>4063</v>
      </c>
      <c r="F2206" s="25">
        <v>287.28207835714937</v>
      </c>
      <c r="G2206" s="23">
        <v>68</v>
      </c>
    </row>
    <row r="2207" spans="1:7" ht="15.75" x14ac:dyDescent="0.25">
      <c r="A2207" s="93" t="str">
        <f>VLOOKUP('By Town'!D2207,'Towns by Region'!$A$2:$B$360,2,FALSE)</f>
        <v>Framingham</v>
      </c>
      <c r="B2207" s="93">
        <v>3</v>
      </c>
      <c r="C2207" s="93">
        <v>9181</v>
      </c>
      <c r="D2207" s="23" t="s">
        <v>755</v>
      </c>
      <c r="E2207" s="49" t="s">
        <v>4062</v>
      </c>
      <c r="F2207" s="25">
        <v>248.05588788095889</v>
      </c>
      <c r="G2207" s="23">
        <v>214</v>
      </c>
    </row>
    <row r="2208" spans="1:7" ht="15.75" x14ac:dyDescent="0.25">
      <c r="A2208" s="93" t="str">
        <f>VLOOKUP('By Town'!D2208,'Towns by Region'!$A$2:$B$360,2,FALSE)</f>
        <v>Framingham</v>
      </c>
      <c r="B2208" s="93">
        <v>3</v>
      </c>
      <c r="C2208" s="93">
        <v>9183</v>
      </c>
      <c r="D2208" s="23" t="s">
        <v>755</v>
      </c>
      <c r="E2208" s="49" t="s">
        <v>4062</v>
      </c>
      <c r="F2208" s="25">
        <v>248.05588788095889</v>
      </c>
      <c r="G2208" s="23">
        <v>214</v>
      </c>
    </row>
    <row r="2209" spans="1:7" ht="15.75" x14ac:dyDescent="0.25">
      <c r="A2209" s="93" t="str">
        <f>VLOOKUP('By Town'!D2209,'Towns by Region'!$A$2:$B$360,2,FALSE)</f>
        <v>Framingham</v>
      </c>
      <c r="B2209" s="93">
        <v>3</v>
      </c>
      <c r="C2209" s="93">
        <v>3820</v>
      </c>
      <c r="D2209" s="23" t="s">
        <v>755</v>
      </c>
      <c r="E2209" s="49" t="s">
        <v>4255</v>
      </c>
      <c r="F2209" s="25">
        <v>192.90535039671656</v>
      </c>
      <c r="G2209" s="23">
        <v>444</v>
      </c>
    </row>
    <row r="2210" spans="1:7" ht="15.75" x14ac:dyDescent="0.25">
      <c r="A2210" s="93" t="str">
        <f>VLOOKUP('By Town'!D2210,'Towns by Region'!$A$2:$B$360,2,FALSE)</f>
        <v>Framingham</v>
      </c>
      <c r="B2210" s="93">
        <v>3</v>
      </c>
      <c r="C2210" s="93">
        <v>14352</v>
      </c>
      <c r="D2210" s="23" t="s">
        <v>755</v>
      </c>
      <c r="E2210" s="49" t="s">
        <v>4328</v>
      </c>
      <c r="F2210" s="25">
        <v>141.81425293969264</v>
      </c>
      <c r="G2210" s="23">
        <v>596</v>
      </c>
    </row>
    <row r="2211" spans="1:7" ht="15.75" x14ac:dyDescent="0.25">
      <c r="A2211" s="93" t="str">
        <f>VLOOKUP('By Town'!D2211,'Towns by Region'!$A$2:$B$360,2,FALSE)</f>
        <v>Framingham</v>
      </c>
      <c r="B2211" s="93">
        <v>3</v>
      </c>
      <c r="C2211" s="93">
        <v>14353</v>
      </c>
      <c r="D2211" s="23" t="s">
        <v>755</v>
      </c>
      <c r="E2211" s="49" t="s">
        <v>4328</v>
      </c>
      <c r="F2211" s="25">
        <v>141.81425293969264</v>
      </c>
      <c r="G2211" s="23">
        <v>596</v>
      </c>
    </row>
    <row r="2212" spans="1:7" ht="15.75" x14ac:dyDescent="0.25">
      <c r="A2212" s="93" t="str">
        <f>VLOOKUP('By Town'!D2212,'Towns by Region'!$A$2:$B$360,2,FALSE)</f>
        <v>Framingham</v>
      </c>
      <c r="B2212" s="93">
        <v>3</v>
      </c>
      <c r="C2212" s="93">
        <v>3821</v>
      </c>
      <c r="D2212" s="23" t="s">
        <v>755</v>
      </c>
      <c r="E2212" s="49" t="s">
        <v>4255</v>
      </c>
      <c r="F2212" s="25">
        <v>140.84203071747041</v>
      </c>
      <c r="G2212" s="23">
        <v>598</v>
      </c>
    </row>
    <row r="2213" spans="1:7" ht="31.5" x14ac:dyDescent="0.25">
      <c r="A2213" s="59" t="str">
        <f>VLOOKUP('By Town'!D2213,'Towns by Region'!$A$2:$B$360,2,FALSE)</f>
        <v>Amherst</v>
      </c>
      <c r="B2213" s="59">
        <v>2</v>
      </c>
      <c r="C2213" s="59">
        <v>13706</v>
      </c>
      <c r="D2213" s="48" t="s">
        <v>251</v>
      </c>
      <c r="E2213" s="48" t="s">
        <v>3786</v>
      </c>
      <c r="F2213" s="43">
        <v>383.70225378647535</v>
      </c>
      <c r="G2213" s="23">
        <v>1</v>
      </c>
    </row>
    <row r="2214" spans="1:7" ht="31.5" x14ac:dyDescent="0.25">
      <c r="A2214" s="59" t="str">
        <f>VLOOKUP('By Town'!D2214,'Towns by Region'!$A$2:$B$360,2,FALSE)</f>
        <v>Amherst</v>
      </c>
      <c r="B2214" s="59">
        <v>2</v>
      </c>
      <c r="C2214" s="59">
        <v>13705</v>
      </c>
      <c r="D2214" s="48" t="s">
        <v>251</v>
      </c>
      <c r="E2214" s="48" t="s">
        <v>3786</v>
      </c>
      <c r="F2214" s="43">
        <v>382.60892380257155</v>
      </c>
      <c r="G2214" s="23">
        <v>2</v>
      </c>
    </row>
    <row r="2215" spans="1:7" ht="47.25" x14ac:dyDescent="0.25">
      <c r="A2215" s="59" t="str">
        <f>VLOOKUP('By Town'!D2215,'Towns by Region'!$A$2:$B$360,2,FALSE)</f>
        <v>Amherst</v>
      </c>
      <c r="B2215" s="59">
        <v>2</v>
      </c>
      <c r="C2215" s="59">
        <v>938</v>
      </c>
      <c r="D2215" s="48" t="s">
        <v>251</v>
      </c>
      <c r="E2215" s="48" t="s">
        <v>3787</v>
      </c>
      <c r="F2215" s="43">
        <v>381.50889741410049</v>
      </c>
      <c r="G2215" s="23">
        <v>3</v>
      </c>
    </row>
    <row r="2216" spans="1:7" ht="47.25" x14ac:dyDescent="0.25">
      <c r="A2216" s="59" t="str">
        <f>VLOOKUP('By Town'!D2216,'Towns by Region'!$A$2:$B$360,2,FALSE)</f>
        <v>Amherst</v>
      </c>
      <c r="B2216" s="59">
        <v>2</v>
      </c>
      <c r="C2216" s="59">
        <v>939</v>
      </c>
      <c r="D2216" s="48" t="s">
        <v>251</v>
      </c>
      <c r="E2216" s="48" t="s">
        <v>3787</v>
      </c>
      <c r="F2216" s="43">
        <v>378.28376579958359</v>
      </c>
      <c r="G2216" s="23">
        <v>4</v>
      </c>
    </row>
    <row r="2217" spans="1:7" ht="31.5" x14ac:dyDescent="0.25">
      <c r="A2217" s="59" t="str">
        <f>VLOOKUP('By Town'!D2217,'Towns by Region'!$A$2:$B$360,2,FALSE)</f>
        <v>Amherst</v>
      </c>
      <c r="B2217" s="59">
        <v>2</v>
      </c>
      <c r="C2217" s="59">
        <v>7741</v>
      </c>
      <c r="D2217" s="48" t="s">
        <v>251</v>
      </c>
      <c r="E2217" s="48" t="s">
        <v>3788</v>
      </c>
      <c r="F2217" s="43">
        <v>338.9837367166848</v>
      </c>
      <c r="G2217" s="23">
        <v>5</v>
      </c>
    </row>
    <row r="2218" spans="1:7" ht="31.5" x14ac:dyDescent="0.25">
      <c r="A2218" s="59" t="str">
        <f>VLOOKUP('By Town'!D2218,'Towns by Region'!$A$2:$B$360,2,FALSE)</f>
        <v>Amherst</v>
      </c>
      <c r="B2218" s="59">
        <v>2</v>
      </c>
      <c r="C2218" s="59">
        <v>7740</v>
      </c>
      <c r="D2218" s="48" t="s">
        <v>251</v>
      </c>
      <c r="E2218" s="48" t="s">
        <v>3788</v>
      </c>
      <c r="F2218" s="43">
        <v>338.90276385311932</v>
      </c>
      <c r="G2218" s="23">
        <v>6</v>
      </c>
    </row>
    <row r="2219" spans="1:7" ht="31.5" x14ac:dyDescent="0.25">
      <c r="A2219" s="59" t="str">
        <f>VLOOKUP('By Town'!D2219,'Towns by Region'!$A$2:$B$360,2,FALSE)</f>
        <v>Amherst</v>
      </c>
      <c r="B2219" s="59">
        <v>2</v>
      </c>
      <c r="C2219" s="59">
        <v>2604</v>
      </c>
      <c r="D2219" s="48" t="s">
        <v>251</v>
      </c>
      <c r="E2219" s="48" t="s">
        <v>3791</v>
      </c>
      <c r="F2219" s="43">
        <v>323.10776698988741</v>
      </c>
      <c r="G2219" s="23">
        <v>10</v>
      </c>
    </row>
    <row r="2220" spans="1:7" ht="31.5" x14ac:dyDescent="0.25">
      <c r="A2220" s="59" t="str">
        <f>VLOOKUP('By Town'!D2220,'Towns by Region'!$A$2:$B$360,2,FALSE)</f>
        <v>Amherst</v>
      </c>
      <c r="B2220" s="59">
        <v>2</v>
      </c>
      <c r="C2220" s="59">
        <v>3976</v>
      </c>
      <c r="D2220" s="48" t="s">
        <v>251</v>
      </c>
      <c r="E2220" s="48" t="s">
        <v>3804</v>
      </c>
      <c r="F2220" s="43">
        <v>285.42560661170199</v>
      </c>
      <c r="G2220" s="23">
        <v>46</v>
      </c>
    </row>
    <row r="2221" spans="1:7" ht="31.5" x14ac:dyDescent="0.25">
      <c r="A2221" s="59" t="str">
        <f>VLOOKUP('By Town'!D2221,'Towns by Region'!$A$2:$B$360,2,FALSE)</f>
        <v>Amherst</v>
      </c>
      <c r="B2221" s="59">
        <v>2</v>
      </c>
      <c r="C2221" s="59">
        <v>23660</v>
      </c>
      <c r="D2221" s="48" t="s">
        <v>251</v>
      </c>
      <c r="E2221" s="48" t="s">
        <v>304</v>
      </c>
      <c r="F2221" s="43">
        <v>276.092562489437</v>
      </c>
      <c r="G2221" s="23">
        <v>70</v>
      </c>
    </row>
    <row r="2222" spans="1:7" ht="31.5" x14ac:dyDescent="0.25">
      <c r="A2222" s="59" t="str">
        <f>VLOOKUP('By Town'!D2222,'Towns by Region'!$A$2:$B$360,2,FALSE)</f>
        <v>Amherst</v>
      </c>
      <c r="B2222" s="59">
        <v>2</v>
      </c>
      <c r="C2222" s="59">
        <v>23661</v>
      </c>
      <c r="D2222" s="48" t="s">
        <v>251</v>
      </c>
      <c r="E2222" s="48" t="s">
        <v>304</v>
      </c>
      <c r="F2222" s="43">
        <v>275.73936872246253</v>
      </c>
      <c r="G2222" s="23">
        <v>71</v>
      </c>
    </row>
    <row r="2223" spans="1:7" ht="31.5" x14ac:dyDescent="0.25">
      <c r="A2223" s="59" t="str">
        <f>VLOOKUP('By Town'!D2223,'Towns by Region'!$A$2:$B$360,2,FALSE)</f>
        <v>Amherst</v>
      </c>
      <c r="B2223" s="59">
        <v>2</v>
      </c>
      <c r="C2223" s="59">
        <v>17969</v>
      </c>
      <c r="D2223" s="48" t="s">
        <v>251</v>
      </c>
      <c r="E2223" s="48" t="s">
        <v>305</v>
      </c>
      <c r="F2223" s="43">
        <v>274.87722953322543</v>
      </c>
      <c r="G2223" s="21">
        <v>72</v>
      </c>
    </row>
    <row r="2224" spans="1:7" ht="31.5" x14ac:dyDescent="0.25">
      <c r="A2224" s="59" t="str">
        <f>VLOOKUP('By Town'!D2224,'Towns by Region'!$A$2:$B$360,2,FALSE)</f>
        <v>Amherst</v>
      </c>
      <c r="B2224" s="59">
        <v>2</v>
      </c>
      <c r="C2224" s="59">
        <v>17968</v>
      </c>
      <c r="D2224" s="48" t="s">
        <v>251</v>
      </c>
      <c r="E2224" s="48" t="s">
        <v>305</v>
      </c>
      <c r="F2224" s="43">
        <v>273.55954409235352</v>
      </c>
      <c r="G2224" s="23">
        <v>75</v>
      </c>
    </row>
    <row r="2225" spans="1:7" ht="31.5" x14ac:dyDescent="0.25">
      <c r="A2225" s="59" t="str">
        <f>VLOOKUP('By Town'!D2225,'Towns by Region'!$A$2:$B$360,2,FALSE)</f>
        <v>Amherst</v>
      </c>
      <c r="B2225" s="59">
        <v>2</v>
      </c>
      <c r="C2225" s="59">
        <v>15862</v>
      </c>
      <c r="D2225" s="48" t="s">
        <v>251</v>
      </c>
      <c r="E2225" s="48" t="s">
        <v>3814</v>
      </c>
      <c r="F2225" s="43">
        <v>268.99083807648236</v>
      </c>
      <c r="G2225" s="23">
        <v>79</v>
      </c>
    </row>
    <row r="2226" spans="1:7" ht="31.5" x14ac:dyDescent="0.25">
      <c r="A2226" s="59" t="str">
        <f>VLOOKUP('By Town'!D2226,'Towns by Region'!$A$2:$B$360,2,FALSE)</f>
        <v>Amherst</v>
      </c>
      <c r="B2226" s="59">
        <v>2</v>
      </c>
      <c r="C2226" s="59">
        <v>12000</v>
      </c>
      <c r="D2226" s="48" t="s">
        <v>251</v>
      </c>
      <c r="E2226" s="48" t="s">
        <v>340</v>
      </c>
      <c r="F2226" s="43">
        <v>249.16791131565446</v>
      </c>
      <c r="G2226" s="23">
        <v>123</v>
      </c>
    </row>
    <row r="2227" spans="1:7" ht="31.5" x14ac:dyDescent="0.25">
      <c r="A2227" s="59" t="str">
        <f>VLOOKUP('By Town'!D2227,'Towns by Region'!$A$2:$B$360,2,FALSE)</f>
        <v>Amherst</v>
      </c>
      <c r="B2227" s="59">
        <v>2</v>
      </c>
      <c r="C2227" s="59">
        <v>12001</v>
      </c>
      <c r="D2227" s="48" t="s">
        <v>251</v>
      </c>
      <c r="E2227" s="48" t="s">
        <v>340</v>
      </c>
      <c r="F2227" s="43">
        <v>248.41751511255566</v>
      </c>
      <c r="G2227" s="23">
        <v>125</v>
      </c>
    </row>
    <row r="2228" spans="1:7" ht="31.5" x14ac:dyDescent="0.25">
      <c r="A2228" s="59" t="str">
        <f>VLOOKUP('By Town'!D2228,'Towns by Region'!$A$2:$B$360,2,FALSE)</f>
        <v>Amherst</v>
      </c>
      <c r="B2228" s="59">
        <v>2</v>
      </c>
      <c r="C2228" s="59">
        <v>22613</v>
      </c>
      <c r="D2228" s="48" t="s">
        <v>251</v>
      </c>
      <c r="E2228" s="48" t="s">
        <v>3840</v>
      </c>
      <c r="F2228" s="43">
        <v>248.27889212530781</v>
      </c>
      <c r="G2228" s="23">
        <v>126</v>
      </c>
    </row>
    <row r="2229" spans="1:7" ht="31.5" x14ac:dyDescent="0.25">
      <c r="A2229" s="59" t="str">
        <f>VLOOKUP('By Town'!D2229,'Towns by Region'!$A$2:$B$360,2,FALSE)</f>
        <v>Amherst</v>
      </c>
      <c r="B2229" s="59">
        <v>2</v>
      </c>
      <c r="C2229" s="59">
        <v>4653</v>
      </c>
      <c r="D2229" s="48" t="s">
        <v>251</v>
      </c>
      <c r="E2229" s="48" t="s">
        <v>3844</v>
      </c>
      <c r="F2229" s="43">
        <v>243.73291955360668</v>
      </c>
      <c r="G2229" s="23">
        <v>137</v>
      </c>
    </row>
    <row r="2230" spans="1:7" ht="31.5" x14ac:dyDescent="0.25">
      <c r="A2230" s="59" t="str">
        <f>VLOOKUP('By Town'!D2230,'Towns by Region'!$A$2:$B$360,2,FALSE)</f>
        <v>Amherst</v>
      </c>
      <c r="B2230" s="59">
        <v>2</v>
      </c>
      <c r="C2230" s="59">
        <v>4654</v>
      </c>
      <c r="D2230" s="48" t="s">
        <v>251</v>
      </c>
      <c r="E2230" s="48" t="s">
        <v>3844</v>
      </c>
      <c r="F2230" s="43">
        <v>242.66735586382788</v>
      </c>
      <c r="G2230" s="23">
        <v>142</v>
      </c>
    </row>
    <row r="2231" spans="1:7" ht="31.5" x14ac:dyDescent="0.25">
      <c r="A2231" s="59" t="str">
        <f>VLOOKUP('By Town'!D2231,'Towns by Region'!$A$2:$B$360,2,FALSE)</f>
        <v>Amherst</v>
      </c>
      <c r="B2231" s="59">
        <v>2</v>
      </c>
      <c r="C2231" s="59">
        <v>24958</v>
      </c>
      <c r="D2231" s="48" t="s">
        <v>251</v>
      </c>
      <c r="E2231" s="48" t="s">
        <v>360</v>
      </c>
      <c r="F2231" s="43">
        <v>240.00819723064222</v>
      </c>
      <c r="G2231" s="23">
        <v>151</v>
      </c>
    </row>
    <row r="2232" spans="1:7" ht="31.5" x14ac:dyDescent="0.25">
      <c r="A2232" s="59" t="str">
        <f>VLOOKUP('By Town'!D2232,'Towns by Region'!$A$2:$B$360,2,FALSE)</f>
        <v>Amherst</v>
      </c>
      <c r="B2232" s="59">
        <v>2</v>
      </c>
      <c r="C2232" s="59">
        <v>24959</v>
      </c>
      <c r="D2232" s="48" t="s">
        <v>251</v>
      </c>
      <c r="E2232" s="48" t="s">
        <v>360</v>
      </c>
      <c r="F2232" s="43">
        <v>239.1119143140472</v>
      </c>
      <c r="G2232" s="23">
        <v>157</v>
      </c>
    </row>
    <row r="2233" spans="1:7" ht="31.5" x14ac:dyDescent="0.25">
      <c r="A2233" s="59" t="str">
        <f>VLOOKUP('By Town'!D2233,'Towns by Region'!$A$2:$B$360,2,FALSE)</f>
        <v>Amherst</v>
      </c>
      <c r="B2233" s="59">
        <v>2</v>
      </c>
      <c r="C2233" s="59">
        <v>1224</v>
      </c>
      <c r="D2233" s="48" t="s">
        <v>251</v>
      </c>
      <c r="E2233" s="48" t="s">
        <v>3886</v>
      </c>
      <c r="F2233" s="43">
        <v>219.39294606264883</v>
      </c>
      <c r="G2233" s="23">
        <v>248</v>
      </c>
    </row>
    <row r="2234" spans="1:7" ht="31.5" x14ac:dyDescent="0.25">
      <c r="A2234" s="59" t="str">
        <f>VLOOKUP('By Town'!D2234,'Towns by Region'!$A$2:$B$360,2,FALSE)</f>
        <v>Amherst</v>
      </c>
      <c r="B2234" s="59">
        <v>2</v>
      </c>
      <c r="C2234" s="59">
        <v>1223</v>
      </c>
      <c r="D2234" s="48" t="s">
        <v>251</v>
      </c>
      <c r="E2234" s="48" t="s">
        <v>3886</v>
      </c>
      <c r="F2234" s="43">
        <v>219.36466288157422</v>
      </c>
      <c r="G2234" s="23">
        <v>249</v>
      </c>
    </row>
    <row r="2235" spans="1:7" ht="31.5" x14ac:dyDescent="0.25">
      <c r="A2235" s="59" t="str">
        <f>VLOOKUP('By Town'!D2235,'Towns by Region'!$A$2:$B$360,2,FALSE)</f>
        <v>Amherst</v>
      </c>
      <c r="B2235" s="59">
        <v>2</v>
      </c>
      <c r="C2235" s="59">
        <v>24413</v>
      </c>
      <c r="D2235" s="48" t="s">
        <v>251</v>
      </c>
      <c r="E2235" s="48" t="s">
        <v>439</v>
      </c>
      <c r="F2235" s="43">
        <v>212.31105277664903</v>
      </c>
      <c r="G2235" s="23">
        <v>273</v>
      </c>
    </row>
    <row r="2236" spans="1:7" ht="31.5" x14ac:dyDescent="0.25">
      <c r="A2236" s="59" t="str">
        <f>VLOOKUP('By Town'!D2236,'Towns by Region'!$A$2:$B$360,2,FALSE)</f>
        <v>Amherst</v>
      </c>
      <c r="B2236" s="59">
        <v>2</v>
      </c>
      <c r="C2236" s="59">
        <v>24085</v>
      </c>
      <c r="D2236" s="48" t="s">
        <v>251</v>
      </c>
      <c r="E2236" s="48" t="s">
        <v>3892</v>
      </c>
      <c r="F2236" s="43">
        <v>212.2974113412692</v>
      </c>
      <c r="G2236" s="23">
        <v>274</v>
      </c>
    </row>
    <row r="2237" spans="1:7" ht="31.5" x14ac:dyDescent="0.25">
      <c r="A2237" s="59" t="str">
        <f>VLOOKUP('By Town'!D2237,'Towns by Region'!$A$2:$B$360,2,FALSE)</f>
        <v>Amherst</v>
      </c>
      <c r="B2237" s="59">
        <v>2</v>
      </c>
      <c r="C2237" s="59">
        <v>17750</v>
      </c>
      <c r="D2237" s="48" t="s">
        <v>251</v>
      </c>
      <c r="E2237" s="48" t="s">
        <v>3897</v>
      </c>
      <c r="F2237" s="43">
        <v>208.65472383553509</v>
      </c>
      <c r="G2237" s="23">
        <v>285</v>
      </c>
    </row>
    <row r="2238" spans="1:7" ht="31.5" x14ac:dyDescent="0.25">
      <c r="A2238" s="59" t="str">
        <f>VLOOKUP('By Town'!D2238,'Towns by Region'!$A$2:$B$360,2,FALSE)</f>
        <v>Amherst</v>
      </c>
      <c r="B2238" s="59">
        <v>2</v>
      </c>
      <c r="C2238" s="59">
        <v>1264</v>
      </c>
      <c r="D2238" s="48" t="s">
        <v>251</v>
      </c>
      <c r="E2238" s="48" t="s">
        <v>3898</v>
      </c>
      <c r="F2238" s="43">
        <v>208.63740202441616</v>
      </c>
      <c r="G2238" s="23">
        <v>286</v>
      </c>
    </row>
    <row r="2239" spans="1:7" ht="31.5" x14ac:dyDescent="0.25">
      <c r="A2239" s="59" t="str">
        <f>VLOOKUP('By Town'!D2239,'Towns by Region'!$A$2:$B$360,2,FALSE)</f>
        <v>Amherst</v>
      </c>
      <c r="B2239" s="59">
        <v>2</v>
      </c>
      <c r="C2239" s="59">
        <v>7529</v>
      </c>
      <c r="D2239" s="48" t="s">
        <v>251</v>
      </c>
      <c r="E2239" s="48" t="s">
        <v>463</v>
      </c>
      <c r="F2239" s="43">
        <v>205.10976142829793</v>
      </c>
      <c r="G2239" s="23">
        <v>306</v>
      </c>
    </row>
    <row r="2240" spans="1:7" ht="31.5" x14ac:dyDescent="0.25">
      <c r="A2240" s="59" t="str">
        <f>VLOOKUP('By Town'!D2240,'Towns by Region'!$A$2:$B$360,2,FALSE)</f>
        <v>Amherst</v>
      </c>
      <c r="B2240" s="59">
        <v>2</v>
      </c>
      <c r="C2240" s="59">
        <v>7528</v>
      </c>
      <c r="D2240" s="48" t="s">
        <v>251</v>
      </c>
      <c r="E2240" s="48" t="s">
        <v>463</v>
      </c>
      <c r="F2240" s="43">
        <v>203.7743586448066</v>
      </c>
      <c r="G2240" s="23">
        <v>316</v>
      </c>
    </row>
    <row r="2241" spans="1:7" ht="31.5" x14ac:dyDescent="0.25">
      <c r="A2241" s="59" t="str">
        <f>VLOOKUP('By Town'!D2241,'Towns by Region'!$A$2:$B$360,2,FALSE)</f>
        <v>Amherst</v>
      </c>
      <c r="B2241" s="59">
        <v>2</v>
      </c>
      <c r="C2241" s="59">
        <v>15771</v>
      </c>
      <c r="D2241" s="48" t="s">
        <v>251</v>
      </c>
      <c r="E2241" s="48" t="s">
        <v>471</v>
      </c>
      <c r="F2241" s="43">
        <v>202.63574167190768</v>
      </c>
      <c r="G2241" s="23">
        <v>323</v>
      </c>
    </row>
    <row r="2242" spans="1:7" ht="31.5" x14ac:dyDescent="0.25">
      <c r="A2242" s="59" t="str">
        <f>VLOOKUP('By Town'!D2242,'Towns by Region'!$A$2:$B$360,2,FALSE)</f>
        <v>Amherst</v>
      </c>
      <c r="B2242" s="59">
        <v>2</v>
      </c>
      <c r="C2242" s="59">
        <v>3130</v>
      </c>
      <c r="D2242" s="48" t="s">
        <v>251</v>
      </c>
      <c r="E2242" s="48" t="s">
        <v>482</v>
      </c>
      <c r="F2242" s="43">
        <v>198.68173469614072</v>
      </c>
      <c r="G2242" s="23">
        <v>341</v>
      </c>
    </row>
    <row r="2243" spans="1:7" ht="31.5" x14ac:dyDescent="0.25">
      <c r="A2243" s="59" t="str">
        <f>VLOOKUP('By Town'!D2243,'Towns by Region'!$A$2:$B$360,2,FALSE)</f>
        <v>Amherst</v>
      </c>
      <c r="B2243" s="59">
        <v>2</v>
      </c>
      <c r="C2243" s="59">
        <v>3131</v>
      </c>
      <c r="D2243" s="48" t="s">
        <v>251</v>
      </c>
      <c r="E2243" s="48" t="s">
        <v>482</v>
      </c>
      <c r="F2243" s="43">
        <v>198.40379954174</v>
      </c>
      <c r="G2243" s="23">
        <v>342</v>
      </c>
    </row>
    <row r="2244" spans="1:7" ht="15.75" x14ac:dyDescent="0.25">
      <c r="A2244" s="59" t="str">
        <f>VLOOKUP('By Town'!D2244,'Towns by Region'!$A$2:$B$360,2,FALSE)</f>
        <v>Amherst</v>
      </c>
      <c r="B2244" s="59">
        <v>2</v>
      </c>
      <c r="C2244" s="59">
        <v>323</v>
      </c>
      <c r="D2244" s="48" t="s">
        <v>251</v>
      </c>
      <c r="E2244" s="48" t="s">
        <v>488</v>
      </c>
      <c r="F2244" s="43">
        <v>194.8247610574459</v>
      </c>
      <c r="G2244" s="23">
        <v>357</v>
      </c>
    </row>
    <row r="2245" spans="1:7" ht="31.5" x14ac:dyDescent="0.25">
      <c r="A2245" s="59" t="str">
        <f>VLOOKUP('By Town'!D2245,'Towns by Region'!$A$2:$B$360,2,FALSE)</f>
        <v>Amherst</v>
      </c>
      <c r="B2245" s="59">
        <v>2</v>
      </c>
      <c r="C2245" s="59">
        <v>18385</v>
      </c>
      <c r="D2245" s="48" t="s">
        <v>251</v>
      </c>
      <c r="E2245" s="48" t="s">
        <v>489</v>
      </c>
      <c r="F2245" s="43">
        <v>193.09662440920238</v>
      </c>
      <c r="G2245" s="23">
        <v>358</v>
      </c>
    </row>
    <row r="2246" spans="1:7" ht="15.75" x14ac:dyDescent="0.25">
      <c r="A2246" s="59" t="str">
        <f>VLOOKUP('By Town'!D2246,'Towns by Region'!$A$2:$B$360,2,FALSE)</f>
        <v>Amherst</v>
      </c>
      <c r="B2246" s="59">
        <v>2</v>
      </c>
      <c r="C2246" s="59">
        <v>322</v>
      </c>
      <c r="D2246" s="48" t="s">
        <v>251</v>
      </c>
      <c r="E2246" s="48" t="s">
        <v>488</v>
      </c>
      <c r="F2246" s="43">
        <v>192.11308284968129</v>
      </c>
      <c r="G2246" s="23">
        <v>364</v>
      </c>
    </row>
    <row r="2247" spans="1:7" ht="31.5" x14ac:dyDescent="0.25">
      <c r="A2247" s="59" t="str">
        <f>VLOOKUP('By Town'!D2247,'Towns by Region'!$A$2:$B$360,2,FALSE)</f>
        <v>Amherst</v>
      </c>
      <c r="B2247" s="59">
        <v>2</v>
      </c>
      <c r="C2247" s="59">
        <v>18386</v>
      </c>
      <c r="D2247" s="48" t="s">
        <v>251</v>
      </c>
      <c r="E2247" s="48" t="s">
        <v>489</v>
      </c>
      <c r="F2247" s="43">
        <v>190.20666655498093</v>
      </c>
      <c r="G2247" s="23">
        <v>369</v>
      </c>
    </row>
    <row r="2248" spans="1:7" ht="15.75" x14ac:dyDescent="0.25">
      <c r="A2248" s="59" t="str">
        <f>VLOOKUP('By Town'!D2248,'Towns by Region'!$A$2:$B$360,2,FALSE)</f>
        <v>Amherst</v>
      </c>
      <c r="B2248" s="59">
        <v>2</v>
      </c>
      <c r="C2248" s="59">
        <v>4461</v>
      </c>
      <c r="D2248" s="48" t="s">
        <v>251</v>
      </c>
      <c r="E2248" s="48" t="s">
        <v>497</v>
      </c>
      <c r="F2248" s="43">
        <v>188.53737047137287</v>
      </c>
      <c r="G2248" s="23">
        <v>374</v>
      </c>
    </row>
    <row r="2249" spans="1:7" ht="15.75" x14ac:dyDescent="0.25">
      <c r="A2249" s="59" t="str">
        <f>VLOOKUP('By Town'!D2249,'Towns by Region'!$A$2:$B$360,2,FALSE)</f>
        <v>Amherst</v>
      </c>
      <c r="B2249" s="59">
        <v>2</v>
      </c>
      <c r="C2249" s="59">
        <v>5423</v>
      </c>
      <c r="D2249" s="48" t="s">
        <v>251</v>
      </c>
      <c r="E2249" s="48" t="s">
        <v>514</v>
      </c>
      <c r="F2249" s="43">
        <v>183.66928044189456</v>
      </c>
      <c r="G2249" s="23">
        <v>397</v>
      </c>
    </row>
    <row r="2250" spans="1:7" ht="31.5" x14ac:dyDescent="0.25">
      <c r="A2250" s="59" t="str">
        <f>VLOOKUP('By Town'!D2250,'Towns by Region'!$A$2:$B$360,2,FALSE)</f>
        <v>Amherst</v>
      </c>
      <c r="B2250" s="59">
        <v>2</v>
      </c>
      <c r="C2250" s="59">
        <v>6528</v>
      </c>
      <c r="D2250" s="48" t="s">
        <v>251</v>
      </c>
      <c r="E2250" s="48" t="s">
        <v>3925</v>
      </c>
      <c r="F2250" s="43">
        <v>181.74635007695281</v>
      </c>
      <c r="G2250" s="23">
        <v>409</v>
      </c>
    </row>
    <row r="2251" spans="1:7" ht="31.5" x14ac:dyDescent="0.25">
      <c r="A2251" s="59" t="str">
        <f>VLOOKUP('By Town'!D2251,'Towns by Region'!$A$2:$B$360,2,FALSE)</f>
        <v>Amherst</v>
      </c>
      <c r="B2251" s="59">
        <v>2</v>
      </c>
      <c r="C2251" s="59">
        <v>6527</v>
      </c>
      <c r="D2251" s="48" t="s">
        <v>251</v>
      </c>
      <c r="E2251" s="48" t="s">
        <v>3925</v>
      </c>
      <c r="F2251" s="43">
        <v>180.50349122545035</v>
      </c>
      <c r="G2251" s="23">
        <v>413</v>
      </c>
    </row>
    <row r="2252" spans="1:7" ht="31.5" x14ac:dyDescent="0.25">
      <c r="A2252" s="59" t="str">
        <f>VLOOKUP('By Town'!D2252,'Towns by Region'!$A$2:$B$360,2,FALSE)</f>
        <v>Amherst</v>
      </c>
      <c r="B2252" s="59">
        <v>2</v>
      </c>
      <c r="C2252" s="59">
        <v>6114</v>
      </c>
      <c r="D2252" s="48" t="s">
        <v>251</v>
      </c>
      <c r="E2252" s="48" t="s">
        <v>3928</v>
      </c>
      <c r="F2252" s="43">
        <v>180.1929948080072</v>
      </c>
      <c r="G2252" s="23">
        <v>414</v>
      </c>
    </row>
    <row r="2253" spans="1:7" ht="31.5" x14ac:dyDescent="0.25">
      <c r="A2253" s="59" t="str">
        <f>VLOOKUP('By Town'!D2253,'Towns by Region'!$A$2:$B$360,2,FALSE)</f>
        <v>Amherst</v>
      </c>
      <c r="B2253" s="59">
        <v>2</v>
      </c>
      <c r="C2253" s="59">
        <v>6113</v>
      </c>
      <c r="D2253" s="48" t="s">
        <v>251</v>
      </c>
      <c r="E2253" s="48" t="s">
        <v>3928</v>
      </c>
      <c r="F2253" s="43">
        <v>180.13898755200165</v>
      </c>
      <c r="G2253" s="23">
        <v>415</v>
      </c>
    </row>
    <row r="2254" spans="1:7" ht="31.5" x14ac:dyDescent="0.25">
      <c r="A2254" s="59" t="str">
        <f>VLOOKUP('By Town'!D2254,'Towns by Region'!$A$2:$B$360,2,FALSE)</f>
        <v>Amherst</v>
      </c>
      <c r="B2254" s="59">
        <v>2</v>
      </c>
      <c r="C2254" s="59">
        <v>3818</v>
      </c>
      <c r="D2254" s="48" t="s">
        <v>251</v>
      </c>
      <c r="E2254" s="48" t="s">
        <v>531</v>
      </c>
      <c r="F2254" s="43">
        <v>178.51723799095316</v>
      </c>
      <c r="G2254" s="23">
        <v>424</v>
      </c>
    </row>
    <row r="2255" spans="1:7" ht="31.5" x14ac:dyDescent="0.25">
      <c r="A2255" s="59" t="str">
        <f>VLOOKUP('By Town'!D2255,'Towns by Region'!$A$2:$B$360,2,FALSE)</f>
        <v>Amherst</v>
      </c>
      <c r="B2255" s="59">
        <v>2</v>
      </c>
      <c r="C2255" s="59">
        <v>12002</v>
      </c>
      <c r="D2255" s="48" t="s">
        <v>251</v>
      </c>
      <c r="E2255" s="48" t="s">
        <v>340</v>
      </c>
      <c r="F2255" s="43">
        <v>178.16521884027225</v>
      </c>
      <c r="G2255" s="23">
        <v>428</v>
      </c>
    </row>
    <row r="2256" spans="1:7" ht="31.5" x14ac:dyDescent="0.25">
      <c r="A2256" s="59" t="str">
        <f>VLOOKUP('By Town'!D2256,'Towns by Region'!$A$2:$B$360,2,FALSE)</f>
        <v>Amherst</v>
      </c>
      <c r="B2256" s="59">
        <v>2</v>
      </c>
      <c r="C2256" s="59">
        <v>3819</v>
      </c>
      <c r="D2256" s="48" t="s">
        <v>251</v>
      </c>
      <c r="E2256" s="48" t="s">
        <v>531</v>
      </c>
      <c r="F2256" s="43">
        <v>177.12726987504973</v>
      </c>
      <c r="G2256" s="23">
        <v>437</v>
      </c>
    </row>
    <row r="2257" spans="1:7" ht="31.5" x14ac:dyDescent="0.25">
      <c r="A2257" s="59" t="str">
        <f>VLOOKUP('By Town'!D2257,'Towns by Region'!$A$2:$B$360,2,FALSE)</f>
        <v>Amherst</v>
      </c>
      <c r="B2257" s="59">
        <v>2</v>
      </c>
      <c r="C2257" s="59">
        <v>3817</v>
      </c>
      <c r="D2257" s="48" t="s">
        <v>251</v>
      </c>
      <c r="E2257" s="48" t="s">
        <v>531</v>
      </c>
      <c r="F2257" s="43">
        <v>175.91226421240233</v>
      </c>
      <c r="G2257" s="23">
        <v>444</v>
      </c>
    </row>
    <row r="2258" spans="1:7" ht="31.5" x14ac:dyDescent="0.25">
      <c r="A2258" s="59" t="str">
        <f>VLOOKUP('By Town'!D2258,'Towns by Region'!$A$2:$B$360,2,FALSE)</f>
        <v>Amherst</v>
      </c>
      <c r="B2258" s="59">
        <v>2</v>
      </c>
      <c r="C2258" s="59">
        <v>3816</v>
      </c>
      <c r="D2258" s="48" t="s">
        <v>251</v>
      </c>
      <c r="E2258" s="48" t="s">
        <v>531</v>
      </c>
      <c r="F2258" s="43">
        <v>175.65762098116898</v>
      </c>
      <c r="G2258" s="21">
        <v>445</v>
      </c>
    </row>
    <row r="2259" spans="1:7" ht="31.5" x14ac:dyDescent="0.25">
      <c r="A2259" s="59" t="str">
        <f>VLOOKUP('By Town'!D2259,'Towns by Region'!$A$2:$B$360,2,FALSE)</f>
        <v>Amherst</v>
      </c>
      <c r="B2259" s="59">
        <v>2</v>
      </c>
      <c r="C2259" s="59">
        <v>4321</v>
      </c>
      <c r="D2259" s="48" t="s">
        <v>251</v>
      </c>
      <c r="E2259" s="48" t="s">
        <v>3937</v>
      </c>
      <c r="F2259" s="43">
        <v>172.21666904185565</v>
      </c>
      <c r="G2259" s="23">
        <v>450</v>
      </c>
    </row>
    <row r="2260" spans="1:7" ht="31.5" x14ac:dyDescent="0.25">
      <c r="A2260" s="59" t="str">
        <f>VLOOKUP('By Town'!D2260,'Towns by Region'!$A$2:$B$360,2,FALSE)</f>
        <v>Amherst</v>
      </c>
      <c r="B2260" s="59">
        <v>2</v>
      </c>
      <c r="C2260" s="59">
        <v>12878</v>
      </c>
      <c r="D2260" s="48" t="s">
        <v>251</v>
      </c>
      <c r="E2260" s="48" t="s">
        <v>3938</v>
      </c>
      <c r="F2260" s="43">
        <v>171.60065293473514</v>
      </c>
      <c r="G2260" s="23">
        <v>452</v>
      </c>
    </row>
    <row r="2261" spans="1:7" ht="31.5" x14ac:dyDescent="0.25">
      <c r="A2261" s="59" t="str">
        <f>VLOOKUP('By Town'!D2261,'Towns by Region'!$A$2:$B$360,2,FALSE)</f>
        <v>Amherst</v>
      </c>
      <c r="B2261" s="59">
        <v>2</v>
      </c>
      <c r="C2261" s="59">
        <v>15558</v>
      </c>
      <c r="D2261" s="49" t="s">
        <v>251</v>
      </c>
      <c r="E2261" s="48" t="s">
        <v>3939</v>
      </c>
      <c r="F2261" s="43">
        <v>171.46261046127086</v>
      </c>
      <c r="G2261" s="23">
        <v>453</v>
      </c>
    </row>
    <row r="2262" spans="1:7" ht="31.5" x14ac:dyDescent="0.25">
      <c r="A2262" s="59" t="str">
        <f>VLOOKUP('By Town'!D2262,'Towns by Region'!$A$2:$B$360,2,FALSE)</f>
        <v>Amherst</v>
      </c>
      <c r="B2262" s="59">
        <v>2</v>
      </c>
      <c r="C2262" s="59">
        <v>4320</v>
      </c>
      <c r="D2262" s="48" t="s">
        <v>251</v>
      </c>
      <c r="E2262" s="48" t="s">
        <v>3937</v>
      </c>
      <c r="F2262" s="43">
        <v>170.03054677879058</v>
      </c>
      <c r="G2262" s="23">
        <v>459</v>
      </c>
    </row>
    <row r="2263" spans="1:7" ht="31.5" x14ac:dyDescent="0.25">
      <c r="A2263" s="59" t="str">
        <f>VLOOKUP('By Town'!D2263,'Towns by Region'!$A$2:$B$360,2,FALSE)</f>
        <v>Amherst</v>
      </c>
      <c r="B2263" s="59">
        <v>2</v>
      </c>
      <c r="C2263" s="59">
        <v>20085</v>
      </c>
      <c r="D2263" s="48" t="s">
        <v>251</v>
      </c>
      <c r="E2263" s="48" t="s">
        <v>3942</v>
      </c>
      <c r="F2263" s="43">
        <v>167.8374955627765</v>
      </c>
      <c r="G2263" s="23">
        <v>467</v>
      </c>
    </row>
    <row r="2264" spans="1:7" ht="31.5" x14ac:dyDescent="0.25">
      <c r="A2264" s="59" t="str">
        <f>VLOOKUP('By Town'!D2264,'Towns by Region'!$A$2:$B$360,2,FALSE)</f>
        <v>Amherst</v>
      </c>
      <c r="B2264" s="59">
        <v>2</v>
      </c>
      <c r="C2264" s="59">
        <v>20086</v>
      </c>
      <c r="D2264" s="48" t="s">
        <v>251</v>
      </c>
      <c r="E2264" s="48" t="s">
        <v>3942</v>
      </c>
      <c r="F2264" s="43">
        <v>167.83749556245186</v>
      </c>
      <c r="G2264" s="23">
        <v>468</v>
      </c>
    </row>
    <row r="2265" spans="1:7" ht="31.5" x14ac:dyDescent="0.25">
      <c r="A2265" s="59" t="str">
        <f>VLOOKUP('By Town'!D2265,'Towns by Region'!$A$2:$B$360,2,FALSE)</f>
        <v>Amherst</v>
      </c>
      <c r="B2265" s="59">
        <v>2</v>
      </c>
      <c r="C2265" s="59">
        <v>15770</v>
      </c>
      <c r="D2265" s="48" t="s">
        <v>251</v>
      </c>
      <c r="E2265" s="48" t="s">
        <v>471</v>
      </c>
      <c r="F2265" s="43">
        <v>164.06239849810285</v>
      </c>
      <c r="G2265" s="23">
        <v>486</v>
      </c>
    </row>
    <row r="2266" spans="1:7" ht="15.75" x14ac:dyDescent="0.25">
      <c r="A2266" s="59" t="str">
        <f>VLOOKUP('By Town'!D2266,'Towns by Region'!$A$2:$B$360,2,FALSE)</f>
        <v>Amherst</v>
      </c>
      <c r="B2266" s="59">
        <v>2</v>
      </c>
      <c r="C2266" s="59">
        <v>5424</v>
      </c>
      <c r="D2266" s="48" t="s">
        <v>251</v>
      </c>
      <c r="E2266" s="48" t="s">
        <v>514</v>
      </c>
      <c r="F2266" s="43">
        <v>158.66928044189456</v>
      </c>
      <c r="G2266" s="23">
        <v>502</v>
      </c>
    </row>
    <row r="2267" spans="1:7" ht="15.75" x14ac:dyDescent="0.25">
      <c r="A2267" s="59" t="str">
        <f>VLOOKUP('By Town'!D2267,'Towns by Region'!$A$2:$B$360,2,FALSE)</f>
        <v>Amherst</v>
      </c>
      <c r="B2267" s="59">
        <v>2</v>
      </c>
      <c r="C2267" s="59">
        <v>9895</v>
      </c>
      <c r="D2267" s="48" t="s">
        <v>251</v>
      </c>
      <c r="E2267" s="48" t="s">
        <v>614</v>
      </c>
      <c r="F2267" s="43">
        <v>142.86424146203822</v>
      </c>
      <c r="G2267" s="23">
        <v>567</v>
      </c>
    </row>
    <row r="2268" spans="1:7" ht="15.75" x14ac:dyDescent="0.25">
      <c r="A2268" s="59" t="str">
        <f>VLOOKUP('By Town'!D2268,'Towns by Region'!$A$2:$B$360,2,FALSE)</f>
        <v>Amherst</v>
      </c>
      <c r="B2268" s="59">
        <v>2</v>
      </c>
      <c r="C2268" s="59">
        <v>13857</v>
      </c>
      <c r="D2268" s="48" t="s">
        <v>251</v>
      </c>
      <c r="E2268" s="48" t="s">
        <v>619</v>
      </c>
      <c r="F2268" s="43">
        <v>140.8695774331035</v>
      </c>
      <c r="G2268" s="23">
        <v>573</v>
      </c>
    </row>
    <row r="2269" spans="1:7" ht="31.5" x14ac:dyDescent="0.25">
      <c r="A2269" s="59" t="str">
        <f>VLOOKUP('By Town'!D2269,'Towns by Region'!$A$2:$B$360,2,FALSE)</f>
        <v>Amherst</v>
      </c>
      <c r="B2269" s="59">
        <v>2</v>
      </c>
      <c r="C2269" s="59">
        <v>14651</v>
      </c>
      <c r="D2269" s="48" t="s">
        <v>251</v>
      </c>
      <c r="E2269" s="48" t="s">
        <v>3977</v>
      </c>
      <c r="F2269" s="43">
        <v>139.54705633957269</v>
      </c>
      <c r="G2269" s="23">
        <v>576</v>
      </c>
    </row>
    <row r="2270" spans="1:7" ht="31.5" x14ac:dyDescent="0.25">
      <c r="A2270" s="59" t="str">
        <f>VLOOKUP('By Town'!D2270,'Towns by Region'!$A$2:$B$360,2,FALSE)</f>
        <v>Amherst</v>
      </c>
      <c r="B2270" s="59">
        <v>2</v>
      </c>
      <c r="C2270" s="59">
        <v>14652</v>
      </c>
      <c r="D2270" s="48" t="s">
        <v>251</v>
      </c>
      <c r="E2270" s="48" t="s">
        <v>3977</v>
      </c>
      <c r="F2270" s="43">
        <v>139.32859200990691</v>
      </c>
      <c r="G2270" s="23">
        <v>577</v>
      </c>
    </row>
    <row r="2271" spans="1:7" ht="31.5" x14ac:dyDescent="0.25">
      <c r="A2271" s="59" t="str">
        <f>VLOOKUP('By Town'!D2271,'Towns by Region'!$A$2:$B$360,2,FALSE)</f>
        <v>Amherst</v>
      </c>
      <c r="B2271" s="59">
        <v>2</v>
      </c>
      <c r="C2271" s="59">
        <v>12723</v>
      </c>
      <c r="D2271" s="48" t="s">
        <v>251</v>
      </c>
      <c r="E2271" s="48" t="s">
        <v>3981</v>
      </c>
      <c r="F2271" s="43">
        <v>136.46771718110085</v>
      </c>
      <c r="G2271" s="23">
        <v>585</v>
      </c>
    </row>
    <row r="2272" spans="1:7" ht="31.5" x14ac:dyDescent="0.25">
      <c r="A2272" s="59" t="str">
        <f>VLOOKUP('By Town'!D2272,'Towns by Region'!$A$2:$B$360,2,FALSE)</f>
        <v>Amherst</v>
      </c>
      <c r="B2272" s="59">
        <v>2</v>
      </c>
      <c r="C2272" s="59">
        <v>13956</v>
      </c>
      <c r="D2272" s="49" t="s">
        <v>251</v>
      </c>
      <c r="E2272" s="48" t="s">
        <v>3988</v>
      </c>
      <c r="F2272" s="43">
        <v>127.83749556277652</v>
      </c>
      <c r="G2272" s="23">
        <v>600</v>
      </c>
    </row>
    <row r="2273" spans="1:7" ht="47.25" x14ac:dyDescent="0.25">
      <c r="A2273" s="59" t="str">
        <f>VLOOKUP('By Town'!D2273,'Towns by Region'!$A$2:$B$360,2,FALSE)</f>
        <v>Amherst</v>
      </c>
      <c r="B2273" s="59">
        <v>2</v>
      </c>
      <c r="C2273" s="59">
        <v>18931</v>
      </c>
      <c r="D2273" s="48" t="s">
        <v>251</v>
      </c>
      <c r="E2273" s="48" t="s">
        <v>3989</v>
      </c>
      <c r="F2273" s="43">
        <v>127.83749556277652</v>
      </c>
      <c r="G2273" s="23">
        <v>600</v>
      </c>
    </row>
    <row r="2274" spans="1:7" ht="31.5" x14ac:dyDescent="0.25">
      <c r="A2274" s="59" t="str">
        <f>VLOOKUP('By Town'!D2274,'Towns by Region'!$A$2:$B$360,2,FALSE)</f>
        <v>Amherst</v>
      </c>
      <c r="B2274" s="59">
        <v>2</v>
      </c>
      <c r="C2274" s="59">
        <v>13955</v>
      </c>
      <c r="D2274" s="48" t="s">
        <v>251</v>
      </c>
      <c r="E2274" s="48" t="s">
        <v>3988</v>
      </c>
      <c r="F2274" s="43">
        <v>127.83749556245189</v>
      </c>
      <c r="G2274" s="23">
        <v>602</v>
      </c>
    </row>
    <row r="2275" spans="1:7" ht="15.75" x14ac:dyDescent="0.25">
      <c r="A2275" s="59" t="str">
        <f>VLOOKUP('By Town'!D2275,'Towns by Region'!$A$2:$B$360,2,FALSE)</f>
        <v>Amherst</v>
      </c>
      <c r="B2275" s="59">
        <v>2</v>
      </c>
      <c r="C2275" s="59">
        <v>13855</v>
      </c>
      <c r="D2275" s="48" t="s">
        <v>251</v>
      </c>
      <c r="E2275" s="48" t="s">
        <v>619</v>
      </c>
      <c r="F2275" s="43">
        <v>127.62280537204686</v>
      </c>
      <c r="G2275" s="23">
        <v>603</v>
      </c>
    </row>
    <row r="2276" spans="1:7" ht="15.75" x14ac:dyDescent="0.25">
      <c r="A2276" s="59" t="str">
        <f>VLOOKUP('By Town'!D2276,'Towns by Region'!$A$2:$B$360,2,FALSE)</f>
        <v>Amherst</v>
      </c>
      <c r="B2276" s="59">
        <v>2</v>
      </c>
      <c r="C2276" s="59">
        <v>13856</v>
      </c>
      <c r="D2276" s="48" t="s">
        <v>251</v>
      </c>
      <c r="E2276" s="48" t="s">
        <v>619</v>
      </c>
      <c r="F2276" s="43">
        <v>127.10563082411562</v>
      </c>
      <c r="G2276" s="23">
        <v>604</v>
      </c>
    </row>
    <row r="2277" spans="1:7" ht="31.5" x14ac:dyDescent="0.25">
      <c r="A2277" s="59" t="str">
        <f>VLOOKUP('By Town'!D2277,'Towns by Region'!$A$2:$B$360,2,FALSE)</f>
        <v>Amherst</v>
      </c>
      <c r="B2277" s="59">
        <v>2</v>
      </c>
      <c r="C2277" s="59">
        <v>24989</v>
      </c>
      <c r="D2277" s="48" t="s">
        <v>251</v>
      </c>
      <c r="E2277" s="48" t="s">
        <v>643</v>
      </c>
      <c r="F2277" s="43">
        <v>126.08125549798562</v>
      </c>
      <c r="G2277" s="23">
        <v>606</v>
      </c>
    </row>
    <row r="2278" spans="1:7" ht="15.75" x14ac:dyDescent="0.25">
      <c r="A2278" s="59" t="str">
        <f>VLOOKUP('By Town'!D2278,'Towns by Region'!$A$2:$B$360,2,FALSE)</f>
        <v>Amherst</v>
      </c>
      <c r="B2278" s="59">
        <v>2</v>
      </c>
      <c r="C2278" s="59">
        <v>6671</v>
      </c>
      <c r="D2278" s="48" t="s">
        <v>251</v>
      </c>
      <c r="E2278" s="48" t="s">
        <v>681</v>
      </c>
      <c r="F2278" s="43">
        <v>94.494933122656406</v>
      </c>
      <c r="G2278" s="21">
        <v>669</v>
      </c>
    </row>
    <row r="2279" spans="1:7" ht="15.75" x14ac:dyDescent="0.25">
      <c r="A2279" s="93" t="str">
        <f>VLOOKUP('By Town'!D2279,'Towns by Region'!$A$2:$B$360,2,FALSE)</f>
        <v>Worcester</v>
      </c>
      <c r="B2279" s="93">
        <v>3</v>
      </c>
      <c r="C2279" s="93">
        <v>25761</v>
      </c>
      <c r="D2279" s="23" t="s">
        <v>1075</v>
      </c>
      <c r="E2279" s="49" t="s">
        <v>4304</v>
      </c>
      <c r="F2279" s="25">
        <v>168.33994465079107</v>
      </c>
      <c r="G2279" s="23">
        <v>536</v>
      </c>
    </row>
    <row r="2280" spans="1:7" ht="15.75" x14ac:dyDescent="0.25">
      <c r="A2280" s="93" t="str">
        <f>VLOOKUP('By Town'!D2280,'Towns by Region'!$A$2:$B$360,2,FALSE)</f>
        <v>Worcester</v>
      </c>
      <c r="B2280" s="93">
        <v>3</v>
      </c>
      <c r="C2280" s="93">
        <v>25762</v>
      </c>
      <c r="D2280" s="23" t="s">
        <v>1075</v>
      </c>
      <c r="E2280" s="49" t="s">
        <v>4304</v>
      </c>
      <c r="F2280" s="25">
        <v>168.33994465079107</v>
      </c>
      <c r="G2280" s="23">
        <v>536</v>
      </c>
    </row>
    <row r="2281" spans="1:7" ht="15.75" x14ac:dyDescent="0.25">
      <c r="A2281" s="58" t="str">
        <f>VLOOKUP('By Town'!D2281,'Towns by Region'!$A$2:$B$360,2,FALSE)</f>
        <v>Brockton</v>
      </c>
      <c r="B2281" s="58">
        <v>5</v>
      </c>
      <c r="C2281" s="58">
        <v>8127</v>
      </c>
      <c r="D2281" s="49" t="s">
        <v>2748</v>
      </c>
      <c r="E2281" s="49" t="s">
        <v>2749</v>
      </c>
      <c r="F2281" s="45">
        <v>205.99603563670021</v>
      </c>
      <c r="G2281" s="50">
        <v>422</v>
      </c>
    </row>
    <row r="2282" spans="1:7" ht="15.75" x14ac:dyDescent="0.25">
      <c r="A2282" s="58" t="str">
        <f>VLOOKUP('By Town'!D2282,'Towns by Region'!$A$2:$B$360,2,FALSE)</f>
        <v>Brockton</v>
      </c>
      <c r="B2282" s="58">
        <v>5</v>
      </c>
      <c r="C2282" s="58">
        <v>8125</v>
      </c>
      <c r="D2282" s="49" t="s">
        <v>2748</v>
      </c>
      <c r="E2282" s="49" t="s">
        <v>2749</v>
      </c>
      <c r="F2282" s="45">
        <v>205.88747684474308</v>
      </c>
      <c r="G2282" s="50">
        <v>425</v>
      </c>
    </row>
    <row r="2283" spans="1:7" ht="15.75" x14ac:dyDescent="0.25">
      <c r="A2283" s="58" t="str">
        <f>VLOOKUP('By Town'!D2283,'Towns by Region'!$A$2:$B$360,2,FALSE)</f>
        <v>Brockton</v>
      </c>
      <c r="B2283" s="58">
        <v>5</v>
      </c>
      <c r="C2283" s="58">
        <v>8124</v>
      </c>
      <c r="D2283" s="49" t="s">
        <v>2748</v>
      </c>
      <c r="E2283" s="49" t="s">
        <v>2749</v>
      </c>
      <c r="F2283" s="45">
        <v>205.74635229232806</v>
      </c>
      <c r="G2283" s="50">
        <v>428</v>
      </c>
    </row>
    <row r="2284" spans="1:7" ht="15.75" x14ac:dyDescent="0.25">
      <c r="A2284" s="58" t="str">
        <f>VLOOKUP('By Town'!D2284,'Towns by Region'!$A$2:$B$360,2,FALSE)</f>
        <v>Brockton</v>
      </c>
      <c r="B2284" s="58">
        <v>5</v>
      </c>
      <c r="C2284" s="58">
        <v>8126</v>
      </c>
      <c r="D2284" s="49" t="s">
        <v>2748</v>
      </c>
      <c r="E2284" s="49" t="s">
        <v>2749</v>
      </c>
      <c r="F2284" s="45">
        <v>164.48531220811469</v>
      </c>
      <c r="G2284" s="50">
        <v>824</v>
      </c>
    </row>
    <row r="2285" spans="1:7" ht="15.75" x14ac:dyDescent="0.25">
      <c r="A2285" s="58" t="str">
        <f>VLOOKUP('By Town'!D2285,'Towns by Region'!$A$2:$B$360,2,FALSE)</f>
        <v>Brockton</v>
      </c>
      <c r="B2285" s="58">
        <v>5</v>
      </c>
      <c r="C2285" s="58">
        <v>18118</v>
      </c>
      <c r="D2285" s="49" t="s">
        <v>2748</v>
      </c>
      <c r="E2285" s="49" t="s">
        <v>3104</v>
      </c>
      <c r="F2285" s="45">
        <v>137.22246362161476</v>
      </c>
      <c r="G2285" s="50">
        <v>1032</v>
      </c>
    </row>
    <row r="2286" spans="1:7" ht="15.75" x14ac:dyDescent="0.25">
      <c r="A2286" s="58" t="str">
        <f>VLOOKUP('By Town'!D2286,'Towns by Region'!$A$2:$B$360,2,FALSE)</f>
        <v>Brockton</v>
      </c>
      <c r="B2286" s="58">
        <v>5</v>
      </c>
      <c r="C2286" s="58">
        <v>14953</v>
      </c>
      <c r="D2286" s="49" t="s">
        <v>2748</v>
      </c>
      <c r="E2286" s="49" t="s">
        <v>3157</v>
      </c>
      <c r="F2286" s="45">
        <v>120.11348282769873</v>
      </c>
      <c r="G2286" s="50">
        <v>1122</v>
      </c>
    </row>
    <row r="2287" spans="1:7" ht="15.75" x14ac:dyDescent="0.25">
      <c r="A2287" s="59" t="str">
        <f>VLOOKUP('By Town'!D2287,'Towns by Region'!$A$2:$B$360,2,FALSE)</f>
        <v>Amherst</v>
      </c>
      <c r="B2287" s="59">
        <v>1</v>
      </c>
      <c r="C2287" s="59">
        <v>21704</v>
      </c>
      <c r="D2287" s="48" t="s">
        <v>110</v>
      </c>
      <c r="E2287" s="48" t="s">
        <v>3710</v>
      </c>
      <c r="F2287" s="25">
        <v>195.04004388673462</v>
      </c>
      <c r="G2287" s="23">
        <v>123</v>
      </c>
    </row>
    <row r="2288" spans="1:7" ht="15.75" x14ac:dyDescent="0.25">
      <c r="A2288" s="59" t="str">
        <f>VLOOKUP('By Town'!D2288,'Towns by Region'!$A$2:$B$360,2,FALSE)</f>
        <v>Amherst</v>
      </c>
      <c r="B2288" s="59">
        <v>1</v>
      </c>
      <c r="C2288" s="59">
        <v>21703</v>
      </c>
      <c r="D2288" s="48" t="s">
        <v>110</v>
      </c>
      <c r="E2288" s="48" t="s">
        <v>3710</v>
      </c>
      <c r="F2288" s="25">
        <v>170.04004388673462</v>
      </c>
      <c r="G2288" s="23">
        <v>176</v>
      </c>
    </row>
    <row r="2289" spans="1:7" ht="15.75" x14ac:dyDescent="0.25">
      <c r="A2289" s="59" t="str">
        <f>VLOOKUP('By Town'!D2289,'Towns by Region'!$A$2:$B$360,2,FALSE)</f>
        <v>Amherst</v>
      </c>
      <c r="B2289" s="59">
        <v>1</v>
      </c>
      <c r="C2289" s="59">
        <v>15867</v>
      </c>
      <c r="D2289" s="48" t="s">
        <v>110</v>
      </c>
      <c r="E2289" s="48" t="s">
        <v>3735</v>
      </c>
      <c r="F2289" s="25">
        <v>166.0262963986666</v>
      </c>
      <c r="G2289" s="23">
        <v>180</v>
      </c>
    </row>
    <row r="2290" spans="1:7" ht="31.5" x14ac:dyDescent="0.25">
      <c r="A2290" s="59" t="str">
        <f>VLOOKUP('By Town'!D2290,'Towns by Region'!$A$2:$B$360,2,FALSE)</f>
        <v>Amherst</v>
      </c>
      <c r="B2290" s="59">
        <v>1</v>
      </c>
      <c r="C2290" s="59">
        <v>1193</v>
      </c>
      <c r="D2290" s="48" t="s">
        <v>110</v>
      </c>
      <c r="E2290" s="48" t="s">
        <v>3777</v>
      </c>
      <c r="F2290" s="25">
        <v>109.2253823578972</v>
      </c>
      <c r="G2290" s="23">
        <v>269</v>
      </c>
    </row>
    <row r="2291" spans="1:7" ht="15.75" x14ac:dyDescent="0.25">
      <c r="A2291" s="58" t="str">
        <f>VLOOKUP('By Town'!D2291,'Towns by Region'!$A$2:$B$360,2,FALSE)</f>
        <v>Salem</v>
      </c>
      <c r="B2291" s="58">
        <v>4</v>
      </c>
      <c r="C2291" s="58">
        <v>20319</v>
      </c>
      <c r="D2291" s="49" t="s">
        <v>1606</v>
      </c>
      <c r="E2291" s="49" t="s">
        <v>5149</v>
      </c>
      <c r="F2291" s="45">
        <v>193.51927259504779</v>
      </c>
      <c r="G2291" s="50">
        <v>715</v>
      </c>
    </row>
    <row r="2292" spans="1:7" ht="15.75" x14ac:dyDescent="0.25">
      <c r="A2292" s="58" t="str">
        <f>VLOOKUP('By Town'!D2292,'Towns by Region'!$A$2:$B$360,2,FALSE)</f>
        <v>Salem</v>
      </c>
      <c r="B2292" s="58">
        <v>4</v>
      </c>
      <c r="C2292" s="58">
        <v>9357</v>
      </c>
      <c r="D2292" s="49" t="s">
        <v>1606</v>
      </c>
      <c r="E2292" s="49" t="s">
        <v>5157</v>
      </c>
      <c r="F2292" s="45">
        <v>192.70250103191827</v>
      </c>
      <c r="G2292" s="50">
        <v>732</v>
      </c>
    </row>
    <row r="2293" spans="1:7" ht="31.5" x14ac:dyDescent="0.25">
      <c r="A2293" s="58" t="str">
        <f>VLOOKUP('By Town'!D2293,'Towns by Region'!$A$2:$B$360,2,FALSE)</f>
        <v>Salem</v>
      </c>
      <c r="B2293" s="58">
        <v>4</v>
      </c>
      <c r="C2293" s="58">
        <v>21397</v>
      </c>
      <c r="D2293" s="49" t="s">
        <v>1606</v>
      </c>
      <c r="E2293" s="49" t="s">
        <v>5311</v>
      </c>
      <c r="F2293" s="45">
        <v>168.51811870642837</v>
      </c>
      <c r="G2293" s="50">
        <v>1229</v>
      </c>
    </row>
    <row r="2294" spans="1:7" ht="15.75" x14ac:dyDescent="0.25">
      <c r="A2294" s="58" t="str">
        <f>VLOOKUP('By Town'!D2294,'Towns by Region'!$A$2:$B$360,2,FALSE)</f>
        <v>Salem</v>
      </c>
      <c r="B2294" s="58">
        <v>4</v>
      </c>
      <c r="C2294" s="58">
        <v>9356</v>
      </c>
      <c r="D2294" s="49" t="s">
        <v>1606</v>
      </c>
      <c r="E2294" s="49" t="s">
        <v>5157</v>
      </c>
      <c r="F2294" s="45">
        <v>167.858302582672</v>
      </c>
      <c r="G2294" s="50">
        <v>1241</v>
      </c>
    </row>
    <row r="2295" spans="1:7" ht="15.75" x14ac:dyDescent="0.25">
      <c r="A2295" s="58" t="str">
        <f>VLOOKUP('By Town'!D2295,'Towns by Region'!$A$2:$B$360,2,FALSE)</f>
        <v>Salem</v>
      </c>
      <c r="B2295" s="58">
        <v>4</v>
      </c>
      <c r="C2295" s="58">
        <v>15997</v>
      </c>
      <c r="D2295" s="49" t="s">
        <v>1606</v>
      </c>
      <c r="E2295" s="49" t="s">
        <v>5341</v>
      </c>
      <c r="F2295" s="45">
        <v>163.947579633782</v>
      </c>
      <c r="G2295" s="50">
        <v>1312</v>
      </c>
    </row>
    <row r="2296" spans="1:7" ht="15.75" x14ac:dyDescent="0.25">
      <c r="A2296" s="58" t="str">
        <f>VLOOKUP('By Town'!D2296,'Towns by Region'!$A$2:$B$360,2,FALSE)</f>
        <v>Salem</v>
      </c>
      <c r="B2296" s="58">
        <v>4</v>
      </c>
      <c r="C2296" s="58">
        <v>7770</v>
      </c>
      <c r="D2296" s="49" t="s">
        <v>1606</v>
      </c>
      <c r="E2296" s="49" t="s">
        <v>5350</v>
      </c>
      <c r="F2296" s="45">
        <v>161.67406264509509</v>
      </c>
      <c r="G2296" s="50">
        <v>1361</v>
      </c>
    </row>
    <row r="2297" spans="1:7" ht="15.75" x14ac:dyDescent="0.25">
      <c r="A2297" s="58" t="str">
        <f>VLOOKUP('By Town'!D2297,'Towns by Region'!$A$2:$B$360,2,FALSE)</f>
        <v>Salem</v>
      </c>
      <c r="B2297" s="58">
        <v>4</v>
      </c>
      <c r="C2297" s="58">
        <v>7771</v>
      </c>
      <c r="D2297" s="49" t="s">
        <v>1606</v>
      </c>
      <c r="E2297" s="49" t="s">
        <v>5350</v>
      </c>
      <c r="F2297" s="45">
        <v>161.67406264509509</v>
      </c>
      <c r="G2297" s="50">
        <v>1361</v>
      </c>
    </row>
    <row r="2298" spans="1:7" ht="15.75" x14ac:dyDescent="0.25">
      <c r="A2298" s="58" t="str">
        <f>VLOOKUP('By Town'!D2298,'Towns by Region'!$A$2:$B$360,2,FALSE)</f>
        <v>Salem</v>
      </c>
      <c r="B2298" s="58">
        <v>4</v>
      </c>
      <c r="C2298" s="58">
        <v>6726</v>
      </c>
      <c r="D2298" s="49" t="s">
        <v>1606</v>
      </c>
      <c r="E2298" s="49" t="s">
        <v>5482</v>
      </c>
      <c r="F2298" s="45">
        <v>123.94757963378201</v>
      </c>
      <c r="G2298" s="50">
        <v>1923</v>
      </c>
    </row>
    <row r="2299" spans="1:7" ht="15.75" x14ac:dyDescent="0.25">
      <c r="A2299" s="58" t="str">
        <f>VLOOKUP('By Town'!D2299,'Towns by Region'!$A$2:$B$360,2,FALSE)</f>
        <v>Salem</v>
      </c>
      <c r="B2299" s="58">
        <v>4</v>
      </c>
      <c r="C2299" s="58">
        <v>14663</v>
      </c>
      <c r="D2299" s="49" t="s">
        <v>1606</v>
      </c>
      <c r="E2299" s="49" t="s">
        <v>5534</v>
      </c>
      <c r="F2299" s="45">
        <v>104.10654655544951</v>
      </c>
      <c r="G2299" s="50">
        <v>2095</v>
      </c>
    </row>
    <row r="2300" spans="1:7" ht="31.5" x14ac:dyDescent="0.25">
      <c r="A2300" s="58" t="str">
        <f>VLOOKUP('By Town'!D2300,'Towns by Region'!$A$2:$B$360,2,FALSE)</f>
        <v>Salem</v>
      </c>
      <c r="B2300" s="58">
        <v>4</v>
      </c>
      <c r="C2300" s="58">
        <v>18496</v>
      </c>
      <c r="D2300" s="49" t="s">
        <v>1606</v>
      </c>
      <c r="E2300" s="49" t="s">
        <v>2311</v>
      </c>
      <c r="F2300" s="45">
        <v>101.71935848281673</v>
      </c>
      <c r="G2300" s="50">
        <v>2121</v>
      </c>
    </row>
    <row r="2301" spans="1:7" ht="15.75" x14ac:dyDescent="0.25">
      <c r="A2301" s="58" t="str">
        <f>VLOOKUP('By Town'!D2301,'Towns by Region'!$A$2:$B$360,2,FALSE)</f>
        <v>Salem</v>
      </c>
      <c r="B2301" s="58">
        <v>4</v>
      </c>
      <c r="C2301" s="58">
        <v>9495</v>
      </c>
      <c r="D2301" s="49" t="s">
        <v>1606</v>
      </c>
      <c r="E2301" s="49" t="s">
        <v>5540</v>
      </c>
      <c r="F2301" s="45">
        <v>101.57011503400577</v>
      </c>
      <c r="G2301" s="50">
        <v>2125</v>
      </c>
    </row>
    <row r="2302" spans="1:7" ht="15.75" x14ac:dyDescent="0.25">
      <c r="A2302" s="58" t="str">
        <f>VLOOKUP('By Town'!D2302,'Towns by Region'!$A$2:$B$360,2,FALSE)</f>
        <v>Salem</v>
      </c>
      <c r="B2302" s="58">
        <v>4</v>
      </c>
      <c r="C2302" s="58">
        <v>10550</v>
      </c>
      <c r="D2302" s="49" t="s">
        <v>1606</v>
      </c>
      <c r="E2302" s="49" t="s">
        <v>5554</v>
      </c>
      <c r="F2302" s="45">
        <v>96.625802430743747</v>
      </c>
      <c r="G2302" s="50">
        <v>2160</v>
      </c>
    </row>
    <row r="2303" spans="1:7" ht="15.75" x14ac:dyDescent="0.25">
      <c r="A2303" s="58" t="str">
        <f>VLOOKUP('By Town'!D2303,'Towns by Region'!$A$2:$B$360,2,FALSE)</f>
        <v>Salem</v>
      </c>
      <c r="B2303" s="58">
        <v>4</v>
      </c>
      <c r="C2303" s="58">
        <v>546</v>
      </c>
      <c r="D2303" s="49" t="s">
        <v>1606</v>
      </c>
      <c r="E2303" s="49" t="s">
        <v>5566</v>
      </c>
      <c r="F2303" s="45">
        <v>76.875802430743747</v>
      </c>
      <c r="G2303" s="50">
        <v>2221</v>
      </c>
    </row>
    <row r="2304" spans="1:7" ht="15.75" x14ac:dyDescent="0.25">
      <c r="A2304" s="58" t="str">
        <f>VLOOKUP('By Town'!D2304,'Towns by Region'!$A$2:$B$360,2,FALSE)</f>
        <v>Salem</v>
      </c>
      <c r="B2304" s="58">
        <v>4</v>
      </c>
      <c r="C2304" s="58">
        <v>10549</v>
      </c>
      <c r="D2304" s="49" t="s">
        <v>1606</v>
      </c>
      <c r="E2304" s="49" t="s">
        <v>5554</v>
      </c>
      <c r="F2304" s="45">
        <v>71.625802430743747</v>
      </c>
      <c r="G2304" s="50">
        <v>2236</v>
      </c>
    </row>
    <row r="2305" spans="1:7" ht="15.75" x14ac:dyDescent="0.25">
      <c r="A2305" s="58" t="str">
        <f>VLOOKUP('By Town'!D2305,'Towns by Region'!$A$2:$B$360,2,FALSE)</f>
        <v>Brockton</v>
      </c>
      <c r="B2305" s="58">
        <v>5</v>
      </c>
      <c r="C2305" s="58">
        <v>15274</v>
      </c>
      <c r="D2305" s="49" t="s">
        <v>2592</v>
      </c>
      <c r="E2305" s="49" t="s">
        <v>4665</v>
      </c>
      <c r="F2305" s="45">
        <v>228.05686967133795</v>
      </c>
      <c r="G2305" s="50">
        <v>228</v>
      </c>
    </row>
    <row r="2306" spans="1:7" ht="15.75" x14ac:dyDescent="0.25">
      <c r="A2306" s="58" t="str">
        <f>VLOOKUP('By Town'!D2306,'Towns by Region'!$A$2:$B$360,2,FALSE)</f>
        <v>Brockton</v>
      </c>
      <c r="B2306" s="58">
        <v>5</v>
      </c>
      <c r="C2306" s="58">
        <v>9461</v>
      </c>
      <c r="D2306" s="49" t="s">
        <v>2592</v>
      </c>
      <c r="E2306" s="49" t="s">
        <v>2736</v>
      </c>
      <c r="F2306" s="45">
        <v>208.45481894093692</v>
      </c>
      <c r="G2306" s="50">
        <v>409</v>
      </c>
    </row>
    <row r="2307" spans="1:7" ht="15.75" x14ac:dyDescent="0.25">
      <c r="A2307" s="58" t="str">
        <f>VLOOKUP('By Town'!D2307,'Towns by Region'!$A$2:$B$360,2,FALSE)</f>
        <v>Brockton</v>
      </c>
      <c r="B2307" s="58">
        <v>5</v>
      </c>
      <c r="C2307" s="58">
        <v>17195</v>
      </c>
      <c r="D2307" s="49" t="s">
        <v>2592</v>
      </c>
      <c r="E2307" s="49" t="s">
        <v>2785</v>
      </c>
      <c r="F2307" s="45">
        <v>202.16703317395593</v>
      </c>
      <c r="G2307" s="50">
        <v>483</v>
      </c>
    </row>
    <row r="2308" spans="1:7" ht="15.75" x14ac:dyDescent="0.25">
      <c r="A2308" s="58" t="str">
        <f>VLOOKUP('By Town'!D2308,'Towns by Region'!$A$2:$B$360,2,FALSE)</f>
        <v>Brockton</v>
      </c>
      <c r="B2308" s="58">
        <v>5</v>
      </c>
      <c r="C2308" s="58">
        <v>15273</v>
      </c>
      <c r="D2308" s="49" t="s">
        <v>2592</v>
      </c>
      <c r="E2308" s="49" t="s">
        <v>2835</v>
      </c>
      <c r="F2308" s="45">
        <v>192.5502155690416</v>
      </c>
      <c r="G2308" s="50">
        <v>555</v>
      </c>
    </row>
    <row r="2309" spans="1:7" ht="15.75" x14ac:dyDescent="0.25">
      <c r="A2309" s="58" t="str">
        <f>VLOOKUP('By Town'!D2309,'Towns by Region'!$A$2:$B$360,2,FALSE)</f>
        <v>Brockton</v>
      </c>
      <c r="B2309" s="58">
        <v>5</v>
      </c>
      <c r="C2309" s="58">
        <v>17194</v>
      </c>
      <c r="D2309" s="49" t="s">
        <v>2592</v>
      </c>
      <c r="E2309" s="49" t="s">
        <v>2785</v>
      </c>
      <c r="F2309" s="45">
        <v>186.60161049476463</v>
      </c>
      <c r="G2309" s="50">
        <v>616</v>
      </c>
    </row>
    <row r="2310" spans="1:7" ht="15.75" x14ac:dyDescent="0.25">
      <c r="A2310" s="58" t="str">
        <f>VLOOKUP('By Town'!D2310,'Towns by Region'!$A$2:$B$360,2,FALSE)</f>
        <v>Brockton</v>
      </c>
      <c r="B2310" s="58">
        <v>5</v>
      </c>
      <c r="C2310" s="58">
        <v>2177</v>
      </c>
      <c r="D2310" s="49" t="s">
        <v>2592</v>
      </c>
      <c r="E2310" s="49" t="s">
        <v>2878</v>
      </c>
      <c r="F2310" s="45">
        <v>185.65867887354113</v>
      </c>
      <c r="G2310" s="50">
        <v>629</v>
      </c>
    </row>
    <row r="2311" spans="1:7" ht="15.75" x14ac:dyDescent="0.25">
      <c r="A2311" s="58" t="str">
        <f>VLOOKUP('By Town'!D2311,'Towns by Region'!$A$2:$B$360,2,FALSE)</f>
        <v>Brockton</v>
      </c>
      <c r="B2311" s="58">
        <v>5</v>
      </c>
      <c r="C2311" s="58">
        <v>25140</v>
      </c>
      <c r="D2311" s="49" t="s">
        <v>2592</v>
      </c>
      <c r="E2311" s="49" t="s">
        <v>3028</v>
      </c>
      <c r="F2311" s="45">
        <v>152.59075953533792</v>
      </c>
      <c r="G2311" s="50">
        <v>886</v>
      </c>
    </row>
    <row r="2312" spans="1:7" ht="15.75" x14ac:dyDescent="0.25">
      <c r="A2312" s="58" t="str">
        <f>VLOOKUP('By Town'!D2312,'Towns by Region'!$A$2:$B$360,2,FALSE)</f>
        <v>Brockton</v>
      </c>
      <c r="B2312" s="58">
        <v>5</v>
      </c>
      <c r="C2312" s="58">
        <v>21149</v>
      </c>
      <c r="D2312" s="49" t="s">
        <v>2592</v>
      </c>
      <c r="E2312" s="49" t="s">
        <v>3075</v>
      </c>
      <c r="F2312" s="45">
        <v>144.59061829921669</v>
      </c>
      <c r="G2312" s="50">
        <v>964</v>
      </c>
    </row>
    <row r="2313" spans="1:7" ht="15.75" x14ac:dyDescent="0.25">
      <c r="A2313" s="58" t="str">
        <f>VLOOKUP('By Town'!D2313,'Towns by Region'!$A$2:$B$360,2,FALSE)</f>
        <v>Brockton</v>
      </c>
      <c r="B2313" s="58">
        <v>5</v>
      </c>
      <c r="C2313" s="58">
        <v>7475</v>
      </c>
      <c r="D2313" s="49" t="s">
        <v>2592</v>
      </c>
      <c r="E2313" s="49" t="s">
        <v>3134</v>
      </c>
      <c r="F2313" s="45">
        <v>130.80247067030669</v>
      </c>
      <c r="G2313" s="50">
        <v>1081</v>
      </c>
    </row>
    <row r="2314" spans="1:7" ht="15.75" x14ac:dyDescent="0.25">
      <c r="A2314" s="58" t="str">
        <f>VLOOKUP('By Town'!D2314,'Towns by Region'!$A$2:$B$360,2,FALSE)</f>
        <v>Fall River</v>
      </c>
      <c r="B2314" s="58">
        <v>5</v>
      </c>
      <c r="C2314" s="58">
        <v>2937</v>
      </c>
      <c r="D2314" s="49" t="s">
        <v>3056</v>
      </c>
      <c r="E2314" s="49" t="s">
        <v>4806</v>
      </c>
      <c r="F2314" s="45">
        <v>146.8995851479836</v>
      </c>
      <c r="G2314" s="50">
        <v>932</v>
      </c>
    </row>
    <row r="2315" spans="1:7" ht="15.75" x14ac:dyDescent="0.25">
      <c r="A2315" s="58" t="str">
        <f>VLOOKUP('By Town'!D2315,'Towns by Region'!$A$2:$B$360,2,FALSE)</f>
        <v>Fall River</v>
      </c>
      <c r="B2315" s="58">
        <v>5</v>
      </c>
      <c r="C2315" s="58">
        <v>2938</v>
      </c>
      <c r="D2315" s="49" t="s">
        <v>3056</v>
      </c>
      <c r="E2315" s="49" t="s">
        <v>4806</v>
      </c>
      <c r="F2315" s="45">
        <v>81.728579183738375</v>
      </c>
      <c r="G2315" s="50">
        <v>1223</v>
      </c>
    </row>
    <row r="2316" spans="1:7" ht="15.75" x14ac:dyDescent="0.25">
      <c r="A2316" s="59" t="str">
        <f>VLOOKUP('By Town'!D2316,'Towns by Region'!$A$2:$B$360,2,FALSE)</f>
        <v>Pittsfield</v>
      </c>
      <c r="B2316" s="59">
        <v>1</v>
      </c>
      <c r="C2316" s="59">
        <v>13013</v>
      </c>
      <c r="D2316" s="48" t="s">
        <v>97</v>
      </c>
      <c r="E2316" s="48" t="s">
        <v>3701</v>
      </c>
      <c r="F2316" s="25">
        <v>200.91420940514155</v>
      </c>
      <c r="G2316" s="23">
        <v>111</v>
      </c>
    </row>
    <row r="2317" spans="1:7" ht="15.75" x14ac:dyDescent="0.25">
      <c r="A2317" s="59" t="str">
        <f>VLOOKUP('By Town'!D2317,'Towns by Region'!$A$2:$B$360,2,FALSE)</f>
        <v>Pittsfield</v>
      </c>
      <c r="B2317" s="59">
        <v>1</v>
      </c>
      <c r="C2317" s="59">
        <v>23839</v>
      </c>
      <c r="D2317" s="48" t="s">
        <v>97</v>
      </c>
      <c r="E2317" s="48" t="s">
        <v>3718</v>
      </c>
      <c r="F2317" s="25">
        <v>188.79948489628291</v>
      </c>
      <c r="G2317" s="23">
        <v>139</v>
      </c>
    </row>
    <row r="2318" spans="1:7" ht="15.75" x14ac:dyDescent="0.25">
      <c r="A2318" s="59" t="str">
        <f>VLOOKUP('By Town'!D2318,'Towns by Region'!$A$2:$B$360,2,FALSE)</f>
        <v>Pittsfield</v>
      </c>
      <c r="B2318" s="59">
        <v>1</v>
      </c>
      <c r="C2318" s="59">
        <v>23840</v>
      </c>
      <c r="D2318" s="48" t="s">
        <v>97</v>
      </c>
      <c r="E2318" s="48" t="s">
        <v>3718</v>
      </c>
      <c r="F2318" s="25">
        <v>188.79948489628291</v>
      </c>
      <c r="G2318" s="23">
        <v>139</v>
      </c>
    </row>
    <row r="2319" spans="1:7" ht="15.75" x14ac:dyDescent="0.25">
      <c r="A2319" s="59" t="str">
        <f>VLOOKUP('By Town'!D2319,'Towns by Region'!$A$2:$B$360,2,FALSE)</f>
        <v>Pittsfield</v>
      </c>
      <c r="B2319" s="59">
        <v>1</v>
      </c>
      <c r="C2319" s="59">
        <v>13012</v>
      </c>
      <c r="D2319" s="48" t="s">
        <v>97</v>
      </c>
      <c r="E2319" s="48" t="s">
        <v>3701</v>
      </c>
      <c r="F2319" s="25">
        <v>160.91420940525052</v>
      </c>
      <c r="G2319" s="23">
        <v>193</v>
      </c>
    </row>
    <row r="2320" spans="1:7" ht="15.75" x14ac:dyDescent="0.25">
      <c r="A2320" s="58" t="str">
        <f>VLOOKUP('By Town'!D2320,'Towns by Region'!$A$2:$B$360,2,FALSE)</f>
        <v>Lawrence</v>
      </c>
      <c r="B2320" s="58">
        <v>4</v>
      </c>
      <c r="C2320" s="58">
        <v>4629</v>
      </c>
      <c r="D2320" s="49" t="s">
        <v>1165</v>
      </c>
      <c r="E2320" s="49" t="s">
        <v>4871</v>
      </c>
      <c r="F2320" s="45">
        <v>305.65701922865088</v>
      </c>
      <c r="G2320" s="50">
        <v>5</v>
      </c>
    </row>
    <row r="2321" spans="1:7" ht="15.75" x14ac:dyDescent="0.25">
      <c r="A2321" s="58" t="str">
        <f>VLOOKUP('By Town'!D2321,'Towns by Region'!$A$2:$B$360,2,FALSE)</f>
        <v>Lawrence</v>
      </c>
      <c r="B2321" s="58">
        <v>4</v>
      </c>
      <c r="C2321" s="58">
        <v>4627</v>
      </c>
      <c r="D2321" s="49" t="s">
        <v>1165</v>
      </c>
      <c r="E2321" s="49" t="s">
        <v>4871</v>
      </c>
      <c r="F2321" s="45">
        <v>305.36076946934963</v>
      </c>
      <c r="G2321" s="50">
        <v>6</v>
      </c>
    </row>
    <row r="2322" spans="1:7" ht="15.75" x14ac:dyDescent="0.25">
      <c r="A2322" s="58" t="str">
        <f>VLOOKUP('By Town'!D2322,'Towns by Region'!$A$2:$B$360,2,FALSE)</f>
        <v>Lawrence</v>
      </c>
      <c r="B2322" s="58">
        <v>4</v>
      </c>
      <c r="C2322" s="58">
        <v>25104</v>
      </c>
      <c r="D2322" s="49" t="s">
        <v>1165</v>
      </c>
      <c r="E2322" s="49" t="s">
        <v>4885</v>
      </c>
      <c r="F2322" s="45">
        <v>275.54428149474552</v>
      </c>
      <c r="G2322" s="50">
        <v>30</v>
      </c>
    </row>
    <row r="2323" spans="1:7" ht="15.75" x14ac:dyDescent="0.25">
      <c r="A2323" s="58" t="str">
        <f>VLOOKUP('By Town'!D2323,'Towns by Region'!$A$2:$B$360,2,FALSE)</f>
        <v>Lawrence</v>
      </c>
      <c r="B2323" s="58">
        <v>4</v>
      </c>
      <c r="C2323" s="58">
        <v>23774</v>
      </c>
      <c r="D2323" s="49" t="s">
        <v>1165</v>
      </c>
      <c r="E2323" s="49" t="s">
        <v>4892</v>
      </c>
      <c r="F2323" s="45">
        <v>271.08978267651378</v>
      </c>
      <c r="G2323" s="50">
        <v>46</v>
      </c>
    </row>
    <row r="2324" spans="1:7" ht="15.75" x14ac:dyDescent="0.25">
      <c r="A2324" s="58" t="str">
        <f>VLOOKUP('By Town'!D2324,'Towns by Region'!$A$2:$B$360,2,FALSE)</f>
        <v>Lawrence</v>
      </c>
      <c r="B2324" s="58">
        <v>4</v>
      </c>
      <c r="C2324" s="58">
        <v>23775</v>
      </c>
      <c r="D2324" s="49" t="s">
        <v>1165</v>
      </c>
      <c r="E2324" s="49" t="s">
        <v>4892</v>
      </c>
      <c r="F2324" s="45">
        <v>270.99160598012963</v>
      </c>
      <c r="G2324" s="50">
        <v>47</v>
      </c>
    </row>
    <row r="2325" spans="1:7" ht="15.75" x14ac:dyDescent="0.25">
      <c r="A2325" s="58" t="str">
        <f>VLOOKUP('By Town'!D2325,'Towns by Region'!$A$2:$B$360,2,FALSE)</f>
        <v>Lawrence</v>
      </c>
      <c r="B2325" s="58">
        <v>4</v>
      </c>
      <c r="C2325" s="58">
        <v>11878</v>
      </c>
      <c r="D2325" s="49" t="s">
        <v>1165</v>
      </c>
      <c r="E2325" s="49" t="s">
        <v>4893</v>
      </c>
      <c r="F2325" s="45">
        <v>269.77672743970396</v>
      </c>
      <c r="G2325" s="50">
        <v>53</v>
      </c>
    </row>
    <row r="2326" spans="1:7" ht="15.75" x14ac:dyDescent="0.25">
      <c r="A2326" s="58" t="str">
        <f>VLOOKUP('By Town'!D2326,'Towns by Region'!$A$2:$B$360,2,FALSE)</f>
        <v>Lawrence</v>
      </c>
      <c r="B2326" s="58">
        <v>4</v>
      </c>
      <c r="C2326" s="58">
        <v>18874</v>
      </c>
      <c r="D2326" s="49" t="s">
        <v>1165</v>
      </c>
      <c r="E2326" s="49" t="s">
        <v>1362</v>
      </c>
      <c r="F2326" s="45">
        <v>212.94345731782226</v>
      </c>
      <c r="G2326" s="50">
        <v>313</v>
      </c>
    </row>
    <row r="2327" spans="1:7" ht="15.75" x14ac:dyDescent="0.25">
      <c r="A2327" s="58" t="str">
        <f>VLOOKUP('By Town'!D2327,'Towns by Region'!$A$2:$B$360,2,FALSE)</f>
        <v>Lawrence</v>
      </c>
      <c r="B2327" s="58">
        <v>4</v>
      </c>
      <c r="C2327" s="58">
        <v>25576</v>
      </c>
      <c r="D2327" s="49" t="s">
        <v>1165</v>
      </c>
      <c r="E2327" s="49" t="s">
        <v>5011</v>
      </c>
      <c r="F2327" s="45">
        <v>208.71039847720456</v>
      </c>
      <c r="G2327" s="50">
        <v>361</v>
      </c>
    </row>
    <row r="2328" spans="1:7" ht="15.75" x14ac:dyDescent="0.25">
      <c r="A2328" s="58" t="str">
        <f>VLOOKUP('By Town'!D2328,'Towns by Region'!$A$2:$B$360,2,FALSE)</f>
        <v>Lawrence</v>
      </c>
      <c r="B2328" s="58">
        <v>4</v>
      </c>
      <c r="C2328" s="58">
        <v>25575</v>
      </c>
      <c r="D2328" s="49" t="s">
        <v>1165</v>
      </c>
      <c r="E2328" s="49" t="s">
        <v>5011</v>
      </c>
      <c r="F2328" s="45">
        <v>208.70753687395498</v>
      </c>
      <c r="G2328" s="50">
        <v>362</v>
      </c>
    </row>
    <row r="2329" spans="1:7" ht="15.75" x14ac:dyDescent="0.25">
      <c r="A2329" s="58" t="str">
        <f>VLOOKUP('By Town'!D2329,'Towns by Region'!$A$2:$B$360,2,FALSE)</f>
        <v>Lawrence</v>
      </c>
      <c r="B2329" s="58">
        <v>4</v>
      </c>
      <c r="C2329" s="58">
        <v>10486</v>
      </c>
      <c r="D2329" s="49" t="s">
        <v>1165</v>
      </c>
      <c r="E2329" s="49" t="s">
        <v>5020</v>
      </c>
      <c r="F2329" s="45">
        <v>207.97696741859653</v>
      </c>
      <c r="G2329" s="50">
        <v>384</v>
      </c>
    </row>
    <row r="2330" spans="1:7" ht="15.75" x14ac:dyDescent="0.25">
      <c r="A2330" s="58" t="str">
        <f>VLOOKUP('By Town'!D2330,'Towns by Region'!$A$2:$B$360,2,FALSE)</f>
        <v>Lawrence</v>
      </c>
      <c r="B2330" s="58">
        <v>4</v>
      </c>
      <c r="C2330" s="58">
        <v>10487</v>
      </c>
      <c r="D2330" s="49" t="s">
        <v>1165</v>
      </c>
      <c r="E2330" s="49" t="s">
        <v>5020</v>
      </c>
      <c r="F2330" s="45">
        <v>207.91793190802082</v>
      </c>
      <c r="G2330" s="50">
        <v>386</v>
      </c>
    </row>
    <row r="2331" spans="1:7" ht="15.75" x14ac:dyDescent="0.25">
      <c r="A2331" s="58" t="str">
        <f>VLOOKUP('By Town'!D2331,'Towns by Region'!$A$2:$B$360,2,FALSE)</f>
        <v>Lawrence</v>
      </c>
      <c r="B2331" s="58">
        <v>4</v>
      </c>
      <c r="C2331" s="58">
        <v>429</v>
      </c>
      <c r="D2331" s="49" t="s">
        <v>1165</v>
      </c>
      <c r="E2331" s="49" t="s">
        <v>5025</v>
      </c>
      <c r="F2331" s="45">
        <v>207.67685203326181</v>
      </c>
      <c r="G2331" s="50">
        <v>392</v>
      </c>
    </row>
    <row r="2332" spans="1:7" ht="15.75" x14ac:dyDescent="0.25">
      <c r="A2332" s="58" t="str">
        <f>VLOOKUP('By Town'!D2332,'Towns by Region'!$A$2:$B$360,2,FALSE)</f>
        <v>Lawrence</v>
      </c>
      <c r="B2332" s="58">
        <v>4</v>
      </c>
      <c r="C2332" s="58">
        <v>430</v>
      </c>
      <c r="D2332" s="49" t="s">
        <v>1165</v>
      </c>
      <c r="E2332" s="49" t="s">
        <v>5025</v>
      </c>
      <c r="F2332" s="45">
        <v>207.58702585897123</v>
      </c>
      <c r="G2332" s="50">
        <v>393</v>
      </c>
    </row>
    <row r="2333" spans="1:7" ht="15.75" x14ac:dyDescent="0.25">
      <c r="A2333" s="58" t="str">
        <f>VLOOKUP('By Town'!D2333,'Towns by Region'!$A$2:$B$360,2,FALSE)</f>
        <v>Lawrence</v>
      </c>
      <c r="B2333" s="58">
        <v>4</v>
      </c>
      <c r="C2333" s="58">
        <v>26838</v>
      </c>
      <c r="D2333" s="49" t="s">
        <v>1165</v>
      </c>
      <c r="E2333" s="49" t="s">
        <v>1362</v>
      </c>
      <c r="F2333" s="45">
        <v>188.03443697907912</v>
      </c>
      <c r="G2333" s="50">
        <v>872</v>
      </c>
    </row>
    <row r="2334" spans="1:7" ht="15.75" x14ac:dyDescent="0.25">
      <c r="A2334" s="58" t="str">
        <f>VLOOKUP('By Town'!D2334,'Towns by Region'!$A$2:$B$360,2,FALSE)</f>
        <v>Lawrence</v>
      </c>
      <c r="B2334" s="58">
        <v>4</v>
      </c>
      <c r="C2334" s="58">
        <v>5871</v>
      </c>
      <c r="D2334" s="49" t="s">
        <v>1165</v>
      </c>
      <c r="E2334" s="49" t="s">
        <v>5229</v>
      </c>
      <c r="F2334" s="45">
        <v>183.82324171850294</v>
      </c>
      <c r="G2334" s="50">
        <v>994</v>
      </c>
    </row>
    <row r="2335" spans="1:7" ht="15.75" x14ac:dyDescent="0.25">
      <c r="A2335" s="58" t="str">
        <f>VLOOKUP('By Town'!D2335,'Towns by Region'!$A$2:$B$360,2,FALSE)</f>
        <v>Lawrence</v>
      </c>
      <c r="B2335" s="58">
        <v>4</v>
      </c>
      <c r="C2335" s="58">
        <v>5872</v>
      </c>
      <c r="D2335" s="49" t="s">
        <v>1165</v>
      </c>
      <c r="E2335" s="49" t="s">
        <v>5229</v>
      </c>
      <c r="F2335" s="45">
        <v>183.79908214288795</v>
      </c>
      <c r="G2335" s="50">
        <v>997</v>
      </c>
    </row>
    <row r="2336" spans="1:7" ht="15.75" x14ac:dyDescent="0.25">
      <c r="A2336" s="58" t="str">
        <f>VLOOKUP('By Town'!D2336,'Towns by Region'!$A$2:$B$360,2,FALSE)</f>
        <v>Lawrence</v>
      </c>
      <c r="B2336" s="58">
        <v>4</v>
      </c>
      <c r="C2336" s="58">
        <v>25429</v>
      </c>
      <c r="D2336" s="49" t="s">
        <v>1165</v>
      </c>
      <c r="E2336" s="49" t="s">
        <v>5233</v>
      </c>
      <c r="F2336" s="45">
        <v>183.72605135662317</v>
      </c>
      <c r="G2336" s="50">
        <v>1005</v>
      </c>
    </row>
    <row r="2337" spans="1:7" ht="15.75" x14ac:dyDescent="0.25">
      <c r="A2337" s="58" t="str">
        <f>VLOOKUP('By Town'!D2337,'Towns by Region'!$A$2:$B$360,2,FALSE)</f>
        <v>Lawrence</v>
      </c>
      <c r="B2337" s="58">
        <v>4</v>
      </c>
      <c r="C2337" s="58">
        <v>25430</v>
      </c>
      <c r="D2337" s="49" t="s">
        <v>1165</v>
      </c>
      <c r="E2337" s="49" t="s">
        <v>5233</v>
      </c>
      <c r="F2337" s="45">
        <v>183.71803036066049</v>
      </c>
      <c r="G2337" s="50">
        <v>1006</v>
      </c>
    </row>
    <row r="2338" spans="1:7" ht="15.75" x14ac:dyDescent="0.25">
      <c r="A2338" s="58" t="str">
        <f>VLOOKUP('By Town'!D2338,'Towns by Region'!$A$2:$B$360,2,FALSE)</f>
        <v>Lawrence</v>
      </c>
      <c r="B2338" s="58">
        <v>4</v>
      </c>
      <c r="C2338" s="58">
        <v>10485</v>
      </c>
      <c r="D2338" s="49" t="s">
        <v>1165</v>
      </c>
      <c r="E2338" s="49" t="s">
        <v>5020</v>
      </c>
      <c r="F2338" s="45">
        <v>183.02157998477554</v>
      </c>
      <c r="G2338" s="50">
        <v>1012</v>
      </c>
    </row>
    <row r="2339" spans="1:7" ht="15.75" x14ac:dyDescent="0.25">
      <c r="A2339" s="58" t="str">
        <f>VLOOKUP('By Town'!D2339,'Towns by Region'!$A$2:$B$360,2,FALSE)</f>
        <v>Lawrence</v>
      </c>
      <c r="B2339" s="58">
        <v>4</v>
      </c>
      <c r="C2339" s="58">
        <v>19311</v>
      </c>
      <c r="D2339" s="49" t="s">
        <v>1165</v>
      </c>
      <c r="E2339" s="49" t="s">
        <v>1783</v>
      </c>
      <c r="F2339" s="45">
        <v>181.09947441017118</v>
      </c>
      <c r="G2339" s="50">
        <v>1026</v>
      </c>
    </row>
    <row r="2340" spans="1:7" ht="15.75" x14ac:dyDescent="0.25">
      <c r="A2340" s="58" t="str">
        <f>VLOOKUP('By Town'!D2340,'Towns by Region'!$A$2:$B$360,2,FALSE)</f>
        <v>Lawrence</v>
      </c>
      <c r="B2340" s="58">
        <v>4</v>
      </c>
      <c r="C2340" s="58">
        <v>7144</v>
      </c>
      <c r="D2340" s="49" t="s">
        <v>1165</v>
      </c>
      <c r="E2340" s="49" t="s">
        <v>1788</v>
      </c>
      <c r="F2340" s="45">
        <v>180.21650135516083</v>
      </c>
      <c r="G2340" s="50">
        <v>1039</v>
      </c>
    </row>
    <row r="2341" spans="1:7" ht="15.75" x14ac:dyDescent="0.25">
      <c r="A2341" s="58" t="str">
        <f>VLOOKUP('By Town'!D2341,'Towns by Region'!$A$2:$B$360,2,FALSE)</f>
        <v>Lawrence</v>
      </c>
      <c r="B2341" s="58">
        <v>4</v>
      </c>
      <c r="C2341" s="58">
        <v>21799</v>
      </c>
      <c r="D2341" s="49" t="s">
        <v>1165</v>
      </c>
      <c r="E2341" s="49" t="s">
        <v>5249</v>
      </c>
      <c r="F2341" s="45">
        <v>178.24191089165802</v>
      </c>
      <c r="G2341" s="50">
        <v>1069</v>
      </c>
    </row>
    <row r="2342" spans="1:7" ht="15.75" x14ac:dyDescent="0.25">
      <c r="A2342" s="58" t="str">
        <f>VLOOKUP('By Town'!D2342,'Towns by Region'!$A$2:$B$360,2,FALSE)</f>
        <v>Lawrence</v>
      </c>
      <c r="B2342" s="58">
        <v>4</v>
      </c>
      <c r="C2342" s="58">
        <v>21800</v>
      </c>
      <c r="D2342" s="49" t="s">
        <v>1165</v>
      </c>
      <c r="E2342" s="49" t="s">
        <v>5249</v>
      </c>
      <c r="F2342" s="45">
        <v>177.67679461856386</v>
      </c>
      <c r="G2342" s="50">
        <v>1075</v>
      </c>
    </row>
    <row r="2343" spans="1:7" ht="15.75" x14ac:dyDescent="0.25">
      <c r="A2343" s="58" t="str">
        <f>VLOOKUP('By Town'!D2343,'Towns by Region'!$A$2:$B$360,2,FALSE)</f>
        <v>Lawrence</v>
      </c>
      <c r="B2343" s="58">
        <v>4</v>
      </c>
      <c r="C2343" s="58">
        <v>5754</v>
      </c>
      <c r="D2343" s="49" t="s">
        <v>1165</v>
      </c>
      <c r="E2343" s="49" t="s">
        <v>5251</v>
      </c>
      <c r="F2343" s="45">
        <v>177.46764297629591</v>
      </c>
      <c r="G2343" s="50">
        <v>1079</v>
      </c>
    </row>
    <row r="2344" spans="1:7" ht="15.75" x14ac:dyDescent="0.25">
      <c r="A2344" s="58" t="str">
        <f>VLOOKUP('By Town'!D2344,'Towns by Region'!$A$2:$B$360,2,FALSE)</f>
        <v>Lawrence</v>
      </c>
      <c r="B2344" s="58">
        <v>4</v>
      </c>
      <c r="C2344" s="58">
        <v>5755</v>
      </c>
      <c r="D2344" s="49" t="s">
        <v>1165</v>
      </c>
      <c r="E2344" s="49" t="s">
        <v>5251</v>
      </c>
      <c r="F2344" s="45">
        <v>177.46764297629591</v>
      </c>
      <c r="G2344" s="50">
        <v>1079</v>
      </c>
    </row>
    <row r="2345" spans="1:7" ht="15.75" x14ac:dyDescent="0.25">
      <c r="A2345" s="58" t="str">
        <f>VLOOKUP('By Town'!D2345,'Towns by Region'!$A$2:$B$360,2,FALSE)</f>
        <v>Lawrence</v>
      </c>
      <c r="B2345" s="58">
        <v>4</v>
      </c>
      <c r="C2345" s="58">
        <v>16078</v>
      </c>
      <c r="D2345" s="49" t="s">
        <v>1165</v>
      </c>
      <c r="E2345" s="49" t="s">
        <v>5252</v>
      </c>
      <c r="F2345" s="45">
        <v>177.41057824500712</v>
      </c>
      <c r="G2345" s="50">
        <v>1081</v>
      </c>
    </row>
    <row r="2346" spans="1:7" ht="15.75" x14ac:dyDescent="0.25">
      <c r="A2346" s="58" t="str">
        <f>VLOOKUP('By Town'!D2346,'Towns by Region'!$A$2:$B$360,2,FALSE)</f>
        <v>Lawrence</v>
      </c>
      <c r="B2346" s="58">
        <v>4</v>
      </c>
      <c r="C2346" s="58">
        <v>16079</v>
      </c>
      <c r="D2346" s="49" t="s">
        <v>1165</v>
      </c>
      <c r="E2346" s="49" t="s">
        <v>5252</v>
      </c>
      <c r="F2346" s="45">
        <v>177.41057824500712</v>
      </c>
      <c r="G2346" s="50">
        <v>1081</v>
      </c>
    </row>
    <row r="2347" spans="1:7" ht="31.5" x14ac:dyDescent="0.25">
      <c r="A2347" s="58" t="str">
        <f>VLOOKUP('By Town'!D2347,'Towns by Region'!$A$2:$B$360,2,FALSE)</f>
        <v>Lawrence</v>
      </c>
      <c r="B2347" s="58">
        <v>4</v>
      </c>
      <c r="C2347" s="58">
        <v>10660</v>
      </c>
      <c r="D2347" s="49" t="s">
        <v>1165</v>
      </c>
      <c r="E2347" s="49" t="s">
        <v>5274</v>
      </c>
      <c r="F2347" s="45">
        <v>174.21708466001667</v>
      </c>
      <c r="G2347" s="50">
        <v>1137</v>
      </c>
    </row>
    <row r="2348" spans="1:7" ht="15.75" x14ac:dyDescent="0.25">
      <c r="A2348" s="58" t="str">
        <f>VLOOKUP('By Town'!D2348,'Towns by Region'!$A$2:$B$360,2,FALSE)</f>
        <v>Lawrence</v>
      </c>
      <c r="B2348" s="58">
        <v>4</v>
      </c>
      <c r="C2348" s="58">
        <v>10625</v>
      </c>
      <c r="D2348" s="49" t="s">
        <v>1165</v>
      </c>
      <c r="E2348" s="49" t="s">
        <v>5368</v>
      </c>
      <c r="F2348" s="45">
        <v>158.43931301709938</v>
      </c>
      <c r="G2348" s="50">
        <v>1431</v>
      </c>
    </row>
    <row r="2349" spans="1:7" ht="15.75" x14ac:dyDescent="0.25">
      <c r="A2349" s="58" t="str">
        <f>VLOOKUP('By Town'!D2349,'Towns by Region'!$A$2:$B$360,2,FALSE)</f>
        <v>Lawrence</v>
      </c>
      <c r="B2349" s="58">
        <v>4</v>
      </c>
      <c r="C2349" s="58">
        <v>19309</v>
      </c>
      <c r="D2349" s="49" t="s">
        <v>1165</v>
      </c>
      <c r="E2349" s="49" t="s">
        <v>1783</v>
      </c>
      <c r="F2349" s="45">
        <v>155.99176973586779</v>
      </c>
      <c r="G2349" s="50">
        <v>1457</v>
      </c>
    </row>
    <row r="2350" spans="1:7" ht="15.75" x14ac:dyDescent="0.25">
      <c r="A2350" s="58" t="str">
        <f>VLOOKUP('By Town'!D2350,'Towns by Region'!$A$2:$B$360,2,FALSE)</f>
        <v>Lawrence</v>
      </c>
      <c r="B2350" s="58">
        <v>4</v>
      </c>
      <c r="C2350" s="58">
        <v>11981</v>
      </c>
      <c r="D2350" s="49" t="s">
        <v>1165</v>
      </c>
      <c r="E2350" s="49" t="s">
        <v>1994</v>
      </c>
      <c r="F2350" s="45">
        <v>155.05081069796347</v>
      </c>
      <c r="G2350" s="50">
        <v>1469</v>
      </c>
    </row>
    <row r="2351" spans="1:7" ht="15.75" x14ac:dyDescent="0.25">
      <c r="A2351" s="58" t="str">
        <f>VLOOKUP('By Town'!D2351,'Towns by Region'!$A$2:$B$360,2,FALSE)</f>
        <v>Lawrence</v>
      </c>
      <c r="B2351" s="58">
        <v>4</v>
      </c>
      <c r="C2351" s="58">
        <v>10442</v>
      </c>
      <c r="D2351" s="49" t="s">
        <v>1165</v>
      </c>
      <c r="E2351" s="49" t="s">
        <v>5384</v>
      </c>
      <c r="F2351" s="45">
        <v>151.96000333714645</v>
      </c>
      <c r="G2351" s="50">
        <v>1500</v>
      </c>
    </row>
    <row r="2352" spans="1:7" ht="15.75" x14ac:dyDescent="0.25">
      <c r="A2352" s="58" t="str">
        <f>VLOOKUP('By Town'!D2352,'Towns by Region'!$A$2:$B$360,2,FALSE)</f>
        <v>Lawrence</v>
      </c>
      <c r="B2352" s="58">
        <v>4</v>
      </c>
      <c r="C2352" s="58">
        <v>19572</v>
      </c>
      <c r="D2352" s="49" t="s">
        <v>1165</v>
      </c>
      <c r="E2352" s="49" t="s">
        <v>2015</v>
      </c>
      <c r="F2352" s="45">
        <v>151.71508768951148</v>
      </c>
      <c r="G2352" s="50">
        <v>1503</v>
      </c>
    </row>
    <row r="2353" spans="1:7" ht="15.75" x14ac:dyDescent="0.25">
      <c r="A2353" s="58" t="str">
        <f>VLOOKUP('By Town'!D2353,'Towns by Region'!$A$2:$B$360,2,FALSE)</f>
        <v>Lawrence</v>
      </c>
      <c r="B2353" s="58">
        <v>4</v>
      </c>
      <c r="C2353" s="58">
        <v>19573</v>
      </c>
      <c r="D2353" s="49" t="s">
        <v>1165</v>
      </c>
      <c r="E2353" s="49" t="s">
        <v>2015</v>
      </c>
      <c r="F2353" s="45">
        <v>151.70133982994147</v>
      </c>
      <c r="G2353" s="50">
        <v>1504</v>
      </c>
    </row>
    <row r="2354" spans="1:7" ht="15.75" x14ac:dyDescent="0.25">
      <c r="A2354" s="58" t="str">
        <f>VLOOKUP('By Town'!D2354,'Towns by Region'!$A$2:$B$360,2,FALSE)</f>
        <v>Lawrence</v>
      </c>
      <c r="B2354" s="58">
        <v>4</v>
      </c>
      <c r="C2354" s="58">
        <v>19575</v>
      </c>
      <c r="D2354" s="49" t="s">
        <v>1165</v>
      </c>
      <c r="E2354" s="49" t="s">
        <v>2015</v>
      </c>
      <c r="F2354" s="45">
        <v>151.69137999533982</v>
      </c>
      <c r="G2354" s="50">
        <v>1506</v>
      </c>
    </row>
    <row r="2355" spans="1:7" ht="15.75" x14ac:dyDescent="0.25">
      <c r="A2355" s="58" t="str">
        <f>VLOOKUP('By Town'!D2355,'Towns by Region'!$A$2:$B$360,2,FALSE)</f>
        <v>Lawrence</v>
      </c>
      <c r="B2355" s="58">
        <v>4</v>
      </c>
      <c r="C2355" s="58">
        <v>19574</v>
      </c>
      <c r="D2355" s="49" t="s">
        <v>1165</v>
      </c>
      <c r="E2355" s="49" t="s">
        <v>2015</v>
      </c>
      <c r="F2355" s="45">
        <v>151.67412007044192</v>
      </c>
      <c r="G2355" s="50">
        <v>1507</v>
      </c>
    </row>
    <row r="2356" spans="1:7" ht="15.75" x14ac:dyDescent="0.25">
      <c r="A2356" s="58" t="str">
        <f>VLOOKUP('By Town'!D2356,'Towns by Region'!$A$2:$B$360,2,FALSE)</f>
        <v>Lawrence</v>
      </c>
      <c r="B2356" s="58">
        <v>4</v>
      </c>
      <c r="C2356" s="58">
        <v>18982</v>
      </c>
      <c r="D2356" s="49" t="s">
        <v>1165</v>
      </c>
      <c r="E2356" s="49" t="s">
        <v>5396</v>
      </c>
      <c r="F2356" s="45">
        <v>148.09929936702625</v>
      </c>
      <c r="G2356" s="50">
        <v>1564</v>
      </c>
    </row>
    <row r="2357" spans="1:7" ht="15.75" x14ac:dyDescent="0.25">
      <c r="A2357" s="58" t="str">
        <f>VLOOKUP('By Town'!D2357,'Towns by Region'!$A$2:$B$360,2,FALSE)</f>
        <v>Lawrence</v>
      </c>
      <c r="B2357" s="58">
        <v>4</v>
      </c>
      <c r="C2357" s="58">
        <v>23276</v>
      </c>
      <c r="D2357" s="49" t="s">
        <v>1165</v>
      </c>
      <c r="E2357" s="49" t="s">
        <v>5408</v>
      </c>
      <c r="F2357" s="45">
        <v>144.08378397173138</v>
      </c>
      <c r="G2357" s="50">
        <v>1623</v>
      </c>
    </row>
    <row r="2358" spans="1:7" ht="15.75" x14ac:dyDescent="0.25">
      <c r="A2358" s="58" t="str">
        <f>VLOOKUP('By Town'!D2358,'Towns by Region'!$A$2:$B$360,2,FALSE)</f>
        <v>Lawrence</v>
      </c>
      <c r="B2358" s="58">
        <v>4</v>
      </c>
      <c r="C2358" s="58">
        <v>23275</v>
      </c>
      <c r="D2358" s="49" t="s">
        <v>1165</v>
      </c>
      <c r="E2358" s="49" t="s">
        <v>5408</v>
      </c>
      <c r="F2358" s="45">
        <v>144.0692199331217</v>
      </c>
      <c r="G2358" s="50">
        <v>1625</v>
      </c>
    </row>
    <row r="2359" spans="1:7" ht="15.75" x14ac:dyDescent="0.25">
      <c r="A2359" s="58" t="str">
        <f>VLOOKUP('By Town'!D2359,'Towns by Region'!$A$2:$B$360,2,FALSE)</f>
        <v>Lawrence</v>
      </c>
      <c r="B2359" s="58">
        <v>4</v>
      </c>
      <c r="C2359" s="58">
        <v>20883</v>
      </c>
      <c r="D2359" s="49" t="s">
        <v>1165</v>
      </c>
      <c r="E2359" s="49" t="s">
        <v>5417</v>
      </c>
      <c r="F2359" s="45">
        <v>140.02588144133338</v>
      </c>
      <c r="G2359" s="50">
        <v>1655</v>
      </c>
    </row>
    <row r="2360" spans="1:7" ht="31.5" x14ac:dyDescent="0.25">
      <c r="A2360" s="58" t="str">
        <f>VLOOKUP('By Town'!D2360,'Towns by Region'!$A$2:$B$360,2,FALSE)</f>
        <v>Lawrence</v>
      </c>
      <c r="B2360" s="58">
        <v>4</v>
      </c>
      <c r="C2360" s="58">
        <v>7948</v>
      </c>
      <c r="D2360" s="49" t="s">
        <v>1165</v>
      </c>
      <c r="E2360" s="49" t="s">
        <v>5428</v>
      </c>
      <c r="F2360" s="45">
        <v>137.64100927004017</v>
      </c>
      <c r="G2360" s="50">
        <v>1683</v>
      </c>
    </row>
    <row r="2361" spans="1:7" ht="31.5" x14ac:dyDescent="0.25">
      <c r="A2361" s="58" t="str">
        <f>VLOOKUP('By Town'!D2361,'Towns by Region'!$A$2:$B$360,2,FALSE)</f>
        <v>Lawrence</v>
      </c>
      <c r="B2361" s="58">
        <v>4</v>
      </c>
      <c r="C2361" s="58">
        <v>7949</v>
      </c>
      <c r="D2361" s="49" t="s">
        <v>1165</v>
      </c>
      <c r="E2361" s="49" t="s">
        <v>5428</v>
      </c>
      <c r="F2361" s="45">
        <v>137.5938595418632</v>
      </c>
      <c r="G2361" s="50">
        <v>1684</v>
      </c>
    </row>
    <row r="2362" spans="1:7" ht="15.75" x14ac:dyDescent="0.25">
      <c r="A2362" s="58" t="str">
        <f>VLOOKUP('By Town'!D2362,'Towns by Region'!$A$2:$B$360,2,FALSE)</f>
        <v>Lawrence</v>
      </c>
      <c r="B2362" s="58">
        <v>4</v>
      </c>
      <c r="C2362" s="58">
        <v>11982</v>
      </c>
      <c r="D2362" s="49" t="s">
        <v>1165</v>
      </c>
      <c r="E2362" s="49" t="s">
        <v>1994</v>
      </c>
      <c r="F2362" s="45">
        <v>130.04488709704682</v>
      </c>
      <c r="G2362" s="50">
        <v>1811</v>
      </c>
    </row>
    <row r="2363" spans="1:7" ht="31.5" x14ac:dyDescent="0.25">
      <c r="A2363" s="58" t="str">
        <f>VLOOKUP('By Town'!D2363,'Towns by Region'!$A$2:$B$360,2,FALSE)</f>
        <v>Lawrence</v>
      </c>
      <c r="B2363" s="58">
        <v>4</v>
      </c>
      <c r="C2363" s="58">
        <v>18132</v>
      </c>
      <c r="D2363" s="49" t="s">
        <v>1165</v>
      </c>
      <c r="E2363" s="49" t="s">
        <v>2153</v>
      </c>
      <c r="F2363" s="45">
        <v>129.79160080829789</v>
      </c>
      <c r="G2363" s="50">
        <v>1815</v>
      </c>
    </row>
    <row r="2364" spans="1:7" ht="15.75" x14ac:dyDescent="0.25">
      <c r="A2364" s="58" t="str">
        <f>VLOOKUP('By Town'!D2364,'Towns by Region'!$A$2:$B$360,2,FALSE)</f>
        <v>Lawrence</v>
      </c>
      <c r="B2364" s="58">
        <v>4</v>
      </c>
      <c r="C2364" s="58">
        <v>4907</v>
      </c>
      <c r="D2364" s="49" t="s">
        <v>1165</v>
      </c>
      <c r="E2364" s="49" t="s">
        <v>5474</v>
      </c>
      <c r="F2364" s="45">
        <v>126.49500799487609</v>
      </c>
      <c r="G2364" s="50">
        <v>1884</v>
      </c>
    </row>
    <row r="2365" spans="1:7" ht="15.75" x14ac:dyDescent="0.25">
      <c r="A2365" s="58" t="str">
        <f>VLOOKUP('By Town'!D2365,'Towns by Region'!$A$2:$B$360,2,FALSE)</f>
        <v>Lawrence</v>
      </c>
      <c r="B2365" s="58">
        <v>4</v>
      </c>
      <c r="C2365" s="58">
        <v>5532</v>
      </c>
      <c r="D2365" s="49" t="s">
        <v>1165</v>
      </c>
      <c r="E2365" s="49" t="s">
        <v>5478</v>
      </c>
      <c r="F2365" s="45">
        <v>126.13327546771079</v>
      </c>
      <c r="G2365" s="50">
        <v>1894</v>
      </c>
    </row>
    <row r="2366" spans="1:7" ht="15.75" x14ac:dyDescent="0.25">
      <c r="A2366" s="58" t="str">
        <f>VLOOKUP('By Town'!D2366,'Towns by Region'!$A$2:$B$360,2,FALSE)</f>
        <v>Lawrence</v>
      </c>
      <c r="B2366" s="58">
        <v>4</v>
      </c>
      <c r="C2366" s="58">
        <v>17288</v>
      </c>
      <c r="D2366" s="49" t="s">
        <v>1165</v>
      </c>
      <c r="E2366" s="49" t="s">
        <v>5479</v>
      </c>
      <c r="F2366" s="45">
        <v>126.1072820062316</v>
      </c>
      <c r="G2366" s="50">
        <v>1895</v>
      </c>
    </row>
    <row r="2367" spans="1:7" ht="15.75" x14ac:dyDescent="0.25">
      <c r="A2367" s="58" t="str">
        <f>VLOOKUP('By Town'!D2367,'Towns by Region'!$A$2:$B$360,2,FALSE)</f>
        <v>Lawrence</v>
      </c>
      <c r="B2367" s="58">
        <v>4</v>
      </c>
      <c r="C2367" s="58">
        <v>11985</v>
      </c>
      <c r="D2367" s="49" t="s">
        <v>1165</v>
      </c>
      <c r="E2367" s="49" t="s">
        <v>2196</v>
      </c>
      <c r="F2367" s="45">
        <v>125.92807633497291</v>
      </c>
      <c r="G2367" s="50">
        <v>1901</v>
      </c>
    </row>
    <row r="2368" spans="1:7" ht="15.75" x14ac:dyDescent="0.25">
      <c r="A2368" s="58" t="str">
        <f>VLOOKUP('By Town'!D2368,'Towns by Region'!$A$2:$B$360,2,FALSE)</f>
        <v>Lawrence</v>
      </c>
      <c r="B2368" s="58">
        <v>4</v>
      </c>
      <c r="C2368" s="58">
        <v>11987</v>
      </c>
      <c r="D2368" s="49" t="s">
        <v>1165</v>
      </c>
      <c r="E2368" s="49" t="s">
        <v>2196</v>
      </c>
      <c r="F2368" s="45">
        <v>125.92240889413794</v>
      </c>
      <c r="G2368" s="50">
        <v>1902</v>
      </c>
    </row>
    <row r="2369" spans="1:7" ht="15.75" x14ac:dyDescent="0.25">
      <c r="A2369" s="58" t="str">
        <f>VLOOKUP('By Town'!D2369,'Towns by Region'!$A$2:$B$360,2,FALSE)</f>
        <v>Lawrence</v>
      </c>
      <c r="B2369" s="58">
        <v>4</v>
      </c>
      <c r="C2369" s="58">
        <v>11986</v>
      </c>
      <c r="D2369" s="49" t="s">
        <v>1165</v>
      </c>
      <c r="E2369" s="49" t="s">
        <v>2196</v>
      </c>
      <c r="F2369" s="45">
        <v>124.66923537193792</v>
      </c>
      <c r="G2369" s="50">
        <v>1914</v>
      </c>
    </row>
    <row r="2370" spans="1:7" ht="15.75" x14ac:dyDescent="0.25">
      <c r="A2370" s="58" t="str">
        <f>VLOOKUP('By Town'!D2370,'Towns by Region'!$A$2:$B$360,2,FALSE)</f>
        <v>Lawrence</v>
      </c>
      <c r="B2370" s="58">
        <v>4</v>
      </c>
      <c r="C2370" s="58">
        <v>9519</v>
      </c>
      <c r="D2370" s="49" t="s">
        <v>1165</v>
      </c>
      <c r="E2370" s="49" t="s">
        <v>5485</v>
      </c>
      <c r="F2370" s="45">
        <v>122.35747783936714</v>
      </c>
      <c r="G2370" s="50">
        <v>1928</v>
      </c>
    </row>
    <row r="2371" spans="1:7" ht="15.75" x14ac:dyDescent="0.25">
      <c r="A2371" s="58" t="str">
        <f>VLOOKUP('By Town'!D2371,'Towns by Region'!$A$2:$B$360,2,FALSE)</f>
        <v>Lawrence</v>
      </c>
      <c r="B2371" s="58">
        <v>4</v>
      </c>
      <c r="C2371" s="58">
        <v>10622</v>
      </c>
      <c r="D2371" s="49" t="s">
        <v>1165</v>
      </c>
      <c r="E2371" s="49" t="s">
        <v>5368</v>
      </c>
      <c r="F2371" s="45">
        <v>118.78057190940871</v>
      </c>
      <c r="G2371" s="50">
        <v>1968</v>
      </c>
    </row>
    <row r="2372" spans="1:7" ht="15.75" x14ac:dyDescent="0.25">
      <c r="A2372" s="58" t="str">
        <f>VLOOKUP('By Town'!D2372,'Towns by Region'!$A$2:$B$360,2,FALSE)</f>
        <v>Lawrence</v>
      </c>
      <c r="B2372" s="58">
        <v>4</v>
      </c>
      <c r="C2372" s="58">
        <v>21580</v>
      </c>
      <c r="D2372" s="49" t="s">
        <v>1165</v>
      </c>
      <c r="E2372" s="49" t="s">
        <v>2320</v>
      </c>
      <c r="F2372" s="45">
        <v>100.60927018437219</v>
      </c>
      <c r="G2372" s="50">
        <v>2140</v>
      </c>
    </row>
    <row r="2373" spans="1:7" ht="15.75" x14ac:dyDescent="0.25">
      <c r="A2373" s="58" t="str">
        <f>VLOOKUP('By Town'!D2373,'Towns by Region'!$A$2:$B$360,2,FALSE)</f>
        <v>Lawrence</v>
      </c>
      <c r="B2373" s="58">
        <v>4</v>
      </c>
      <c r="C2373" s="58">
        <v>4906</v>
      </c>
      <c r="D2373" s="49" t="s">
        <v>1165</v>
      </c>
      <c r="E2373" s="49" t="s">
        <v>5474</v>
      </c>
      <c r="F2373" s="45">
        <v>86.49500799487609</v>
      </c>
      <c r="G2373" s="50">
        <v>2200</v>
      </c>
    </row>
    <row r="2374" spans="1:7" ht="15.75" x14ac:dyDescent="0.25">
      <c r="A2374" s="58" t="str">
        <f>VLOOKUP('By Town'!D2374,'Towns by Region'!$A$2:$B$360,2,FALSE)</f>
        <v>Lawrence</v>
      </c>
      <c r="B2374" s="58">
        <v>4</v>
      </c>
      <c r="C2374" s="58">
        <v>18983</v>
      </c>
      <c r="D2374" s="49" t="s">
        <v>1165</v>
      </c>
      <c r="E2374" s="49" t="s">
        <v>5396</v>
      </c>
      <c r="F2374" s="45">
        <v>83.193708737608944</v>
      </c>
      <c r="G2374" s="50">
        <v>2204</v>
      </c>
    </row>
    <row r="2375" spans="1:7" ht="31.5" x14ac:dyDescent="0.25">
      <c r="A2375" s="58" t="str">
        <f>VLOOKUP('By Town'!D2375,'Towns by Region'!$A$2:$B$360,2,FALSE)</f>
        <v>Lawrence</v>
      </c>
      <c r="B2375" s="58">
        <v>4</v>
      </c>
      <c r="C2375" s="58">
        <v>9854</v>
      </c>
      <c r="D2375" s="49" t="s">
        <v>1165</v>
      </c>
      <c r="E2375" s="49" t="s">
        <v>2355</v>
      </c>
      <c r="F2375" s="45">
        <v>78.715264685139928</v>
      </c>
      <c r="G2375" s="50">
        <v>2216</v>
      </c>
    </row>
    <row r="2376" spans="1:7" ht="15.75" x14ac:dyDescent="0.25">
      <c r="A2376" s="58" t="str">
        <f>VLOOKUP('By Town'!D2376,'Towns by Region'!$A$2:$B$360,2,FALSE)</f>
        <v>Lawrence</v>
      </c>
      <c r="B2376" s="58">
        <v>4</v>
      </c>
      <c r="C2376" s="58">
        <v>20884</v>
      </c>
      <c r="D2376" s="49" t="s">
        <v>1165</v>
      </c>
      <c r="E2376" s="49" t="s">
        <v>5417</v>
      </c>
      <c r="F2376" s="45">
        <v>75.040472042554114</v>
      </c>
      <c r="G2376" s="50">
        <v>2229</v>
      </c>
    </row>
    <row r="2377" spans="1:7" ht="31.5" x14ac:dyDescent="0.25">
      <c r="A2377" s="59" t="str">
        <f>VLOOKUP('By Town'!D2377,'Towns by Region'!$A$2:$B$360,2,FALSE)</f>
        <v>Pittsfield</v>
      </c>
      <c r="B2377" s="59">
        <v>1</v>
      </c>
      <c r="C2377" s="59">
        <v>25135</v>
      </c>
      <c r="D2377" s="48" t="s">
        <v>7</v>
      </c>
      <c r="E2377" s="48" t="s">
        <v>3638</v>
      </c>
      <c r="F2377" s="25">
        <v>334.45414516257836</v>
      </c>
      <c r="G2377" s="23">
        <v>1</v>
      </c>
    </row>
    <row r="2378" spans="1:7" ht="31.5" x14ac:dyDescent="0.25">
      <c r="A2378" s="59" t="str">
        <f>VLOOKUP('By Town'!D2378,'Towns by Region'!$A$2:$B$360,2,FALSE)</f>
        <v>Pittsfield</v>
      </c>
      <c r="B2378" s="59">
        <v>1</v>
      </c>
      <c r="C2378" s="59">
        <v>1473</v>
      </c>
      <c r="D2378" s="48" t="s">
        <v>7</v>
      </c>
      <c r="E2378" s="48" t="s">
        <v>9</v>
      </c>
      <c r="F2378" s="25">
        <v>315.84083444687707</v>
      </c>
      <c r="G2378" s="23">
        <v>2</v>
      </c>
    </row>
    <row r="2379" spans="1:7" ht="31.5" x14ac:dyDescent="0.25">
      <c r="A2379" s="59" t="str">
        <f>VLOOKUP('By Town'!D2379,'Towns by Region'!$A$2:$B$360,2,FALSE)</f>
        <v>Pittsfield</v>
      </c>
      <c r="B2379" s="59">
        <v>1</v>
      </c>
      <c r="C2379" s="59">
        <v>12644</v>
      </c>
      <c r="D2379" s="48" t="s">
        <v>7</v>
      </c>
      <c r="E2379" s="48" t="s">
        <v>10</v>
      </c>
      <c r="F2379" s="26">
        <v>310.41570055446169</v>
      </c>
      <c r="G2379" s="21">
        <v>3</v>
      </c>
    </row>
    <row r="2380" spans="1:7" ht="15.75" x14ac:dyDescent="0.25">
      <c r="A2380" s="59" t="str">
        <f>VLOOKUP('By Town'!D2380,'Towns by Region'!$A$2:$B$360,2,FALSE)</f>
        <v>Pittsfield</v>
      </c>
      <c r="B2380" s="59">
        <v>1</v>
      </c>
      <c r="C2380" s="59">
        <v>4543</v>
      </c>
      <c r="D2380" s="48" t="s">
        <v>7</v>
      </c>
      <c r="E2380" s="48" t="s">
        <v>3640</v>
      </c>
      <c r="F2380" s="25">
        <v>293.96425881829327</v>
      </c>
      <c r="G2380" s="23">
        <v>5</v>
      </c>
    </row>
    <row r="2381" spans="1:7" ht="15.75" x14ac:dyDescent="0.25">
      <c r="A2381" s="59" t="str">
        <f>VLOOKUP('By Town'!D2381,'Towns by Region'!$A$2:$B$360,2,FALSE)</f>
        <v>Pittsfield</v>
      </c>
      <c r="B2381" s="59">
        <v>1</v>
      </c>
      <c r="C2381" s="59">
        <v>3004</v>
      </c>
      <c r="D2381" s="48" t="s">
        <v>7</v>
      </c>
      <c r="E2381" s="48" t="s">
        <v>3641</v>
      </c>
      <c r="F2381" s="25">
        <v>291.53056042852234</v>
      </c>
      <c r="G2381" s="23">
        <v>6</v>
      </c>
    </row>
    <row r="2382" spans="1:7" ht="31.5" x14ac:dyDescent="0.25">
      <c r="A2382" s="59" t="str">
        <f>VLOOKUP('By Town'!D2382,'Towns by Region'!$A$2:$B$360,2,FALSE)</f>
        <v>Pittsfield</v>
      </c>
      <c r="B2382" s="59">
        <v>1</v>
      </c>
      <c r="C2382" s="59">
        <v>2677</v>
      </c>
      <c r="D2382" s="48" t="s">
        <v>7</v>
      </c>
      <c r="E2382" s="48" t="s">
        <v>17</v>
      </c>
      <c r="F2382" s="26">
        <v>284.49678339859429</v>
      </c>
      <c r="G2382" s="21">
        <v>8</v>
      </c>
    </row>
    <row r="2383" spans="1:7" ht="31.5" x14ac:dyDescent="0.25">
      <c r="A2383" s="59" t="str">
        <f>VLOOKUP('By Town'!D2383,'Towns by Region'!$A$2:$B$360,2,FALSE)</f>
        <v>Pittsfield</v>
      </c>
      <c r="B2383" s="59">
        <v>1</v>
      </c>
      <c r="C2383" s="59">
        <v>20802</v>
      </c>
      <c r="D2383" s="48" t="s">
        <v>7</v>
      </c>
      <c r="E2383" s="48" t="s">
        <v>18</v>
      </c>
      <c r="F2383" s="25">
        <v>280.2473756890717</v>
      </c>
      <c r="G2383" s="23">
        <v>9</v>
      </c>
    </row>
    <row r="2384" spans="1:7" ht="31.5" x14ac:dyDescent="0.25">
      <c r="A2384" s="59" t="str">
        <f>VLOOKUP('By Town'!D2384,'Towns by Region'!$A$2:$B$360,2,FALSE)</f>
        <v>Pittsfield</v>
      </c>
      <c r="B2384" s="59">
        <v>1</v>
      </c>
      <c r="C2384" s="59">
        <v>1472</v>
      </c>
      <c r="D2384" s="48" t="s">
        <v>7</v>
      </c>
      <c r="E2384" s="48" t="s">
        <v>9</v>
      </c>
      <c r="F2384" s="25">
        <v>274.55246547002696</v>
      </c>
      <c r="G2384" s="23">
        <v>13</v>
      </c>
    </row>
    <row r="2385" spans="1:7" ht="31.5" x14ac:dyDescent="0.25">
      <c r="A2385" s="59" t="str">
        <f>VLOOKUP('By Town'!D2385,'Towns by Region'!$A$2:$B$360,2,FALSE)</f>
        <v>Pittsfield</v>
      </c>
      <c r="B2385" s="59">
        <v>1</v>
      </c>
      <c r="C2385" s="59">
        <v>12643</v>
      </c>
      <c r="D2385" s="48" t="s">
        <v>7</v>
      </c>
      <c r="E2385" s="48" t="s">
        <v>10</v>
      </c>
      <c r="F2385" s="25">
        <v>271.05562457725762</v>
      </c>
      <c r="G2385" s="23">
        <v>14</v>
      </c>
    </row>
    <row r="2386" spans="1:7" ht="15.75" x14ac:dyDescent="0.25">
      <c r="A2386" s="59" t="str">
        <f>VLOOKUP('By Town'!D2386,'Towns by Region'!$A$2:$B$360,2,FALSE)</f>
        <v>Pittsfield</v>
      </c>
      <c r="B2386" s="59">
        <v>1</v>
      </c>
      <c r="C2386" s="59">
        <v>3005</v>
      </c>
      <c r="D2386" s="48" t="s">
        <v>7</v>
      </c>
      <c r="E2386" s="48" t="s">
        <v>3654</v>
      </c>
      <c r="F2386" s="25">
        <v>251.29574605651493</v>
      </c>
      <c r="G2386" s="23">
        <v>32</v>
      </c>
    </row>
    <row r="2387" spans="1:7" ht="15.75" x14ac:dyDescent="0.25">
      <c r="A2387" s="59" t="str">
        <f>VLOOKUP('By Town'!D2387,'Towns by Region'!$A$2:$B$360,2,FALSE)</f>
        <v>Pittsfield</v>
      </c>
      <c r="B2387" s="59">
        <v>1</v>
      </c>
      <c r="C2387" s="59">
        <v>11726</v>
      </c>
      <c r="D2387" s="48" t="s">
        <v>7</v>
      </c>
      <c r="E2387" s="48" t="s">
        <v>3664</v>
      </c>
      <c r="F2387" s="25">
        <v>244.63715478131405</v>
      </c>
      <c r="G2387" s="23">
        <v>51</v>
      </c>
    </row>
    <row r="2388" spans="1:7" ht="31.5" x14ac:dyDescent="0.25">
      <c r="A2388" s="59" t="str">
        <f>VLOOKUP('By Town'!D2388,'Towns by Region'!$A$2:$B$360,2,FALSE)</f>
        <v>Pittsfield</v>
      </c>
      <c r="B2388" s="59">
        <v>1</v>
      </c>
      <c r="C2388" s="59">
        <v>5098</v>
      </c>
      <c r="D2388" s="48" t="s">
        <v>7</v>
      </c>
      <c r="E2388" s="48" t="s">
        <v>3688</v>
      </c>
      <c r="F2388" s="25">
        <v>217.90818196425852</v>
      </c>
      <c r="G2388" s="23">
        <v>86</v>
      </c>
    </row>
    <row r="2389" spans="1:7" ht="31.5" x14ac:dyDescent="0.25">
      <c r="A2389" s="59" t="str">
        <f>VLOOKUP('By Town'!D2389,'Towns by Region'!$A$2:$B$360,2,FALSE)</f>
        <v>Pittsfield</v>
      </c>
      <c r="B2389" s="59">
        <v>1</v>
      </c>
      <c r="C2389" s="59">
        <v>5097</v>
      </c>
      <c r="D2389" s="48" t="s">
        <v>7</v>
      </c>
      <c r="E2389" s="48" t="s">
        <v>3688</v>
      </c>
      <c r="F2389" s="25">
        <v>217.84376814048326</v>
      </c>
      <c r="G2389" s="23">
        <v>87</v>
      </c>
    </row>
    <row r="2390" spans="1:7" ht="15.75" x14ac:dyDescent="0.25">
      <c r="A2390" s="59" t="str">
        <f>VLOOKUP('By Town'!D2390,'Towns by Region'!$A$2:$B$360,2,FALSE)</f>
        <v>Pittsfield</v>
      </c>
      <c r="B2390" s="59">
        <v>1</v>
      </c>
      <c r="C2390" s="59">
        <v>18500</v>
      </c>
      <c r="D2390" s="48" t="s">
        <v>7</v>
      </c>
      <c r="E2390" s="48" t="s">
        <v>3705</v>
      </c>
      <c r="F2390" s="25">
        <v>197.60712773025094</v>
      </c>
      <c r="G2390" s="23">
        <v>117</v>
      </c>
    </row>
    <row r="2391" spans="1:7" ht="15.75" x14ac:dyDescent="0.25">
      <c r="A2391" s="59" t="str">
        <f>VLOOKUP('By Town'!D2391,'Towns by Region'!$A$2:$B$360,2,FALSE)</f>
        <v>Pittsfield</v>
      </c>
      <c r="B2391" s="59">
        <v>1</v>
      </c>
      <c r="C2391" s="59">
        <v>18501</v>
      </c>
      <c r="D2391" s="48" t="s">
        <v>7</v>
      </c>
      <c r="E2391" s="48" t="s">
        <v>3705</v>
      </c>
      <c r="F2391" s="25">
        <v>195.41785518752056</v>
      </c>
      <c r="G2391" s="23">
        <v>120</v>
      </c>
    </row>
    <row r="2392" spans="1:7" ht="15.75" x14ac:dyDescent="0.25">
      <c r="A2392" s="59" t="str">
        <f>VLOOKUP('By Town'!D2392,'Towns by Region'!$A$2:$B$360,2,FALSE)</f>
        <v>Pittsfield</v>
      </c>
      <c r="B2392" s="59">
        <v>1</v>
      </c>
      <c r="C2392" s="59">
        <v>12821</v>
      </c>
      <c r="D2392" s="48" t="s">
        <v>7</v>
      </c>
      <c r="E2392" s="48" t="s">
        <v>3708</v>
      </c>
      <c r="F2392" s="26">
        <v>195.34640832538759</v>
      </c>
      <c r="G2392" s="21">
        <v>121</v>
      </c>
    </row>
    <row r="2393" spans="1:7" ht="15.75" x14ac:dyDescent="0.25">
      <c r="A2393" s="59" t="str">
        <f>VLOOKUP('By Town'!D2393,'Towns by Region'!$A$2:$B$360,2,FALSE)</f>
        <v>Pittsfield</v>
      </c>
      <c r="B2393" s="59">
        <v>1</v>
      </c>
      <c r="C2393" s="59">
        <v>707</v>
      </c>
      <c r="D2393" s="48" t="s">
        <v>7</v>
      </c>
      <c r="E2393" s="48" t="s">
        <v>3711</v>
      </c>
      <c r="F2393" s="25">
        <v>194.52440020025082</v>
      </c>
      <c r="G2393" s="23">
        <v>124</v>
      </c>
    </row>
    <row r="2394" spans="1:7" ht="15.75" x14ac:dyDescent="0.25">
      <c r="A2394" s="59" t="str">
        <f>VLOOKUP('By Town'!D2394,'Towns by Region'!$A$2:$B$360,2,FALSE)</f>
        <v>Pittsfield</v>
      </c>
      <c r="B2394" s="59">
        <v>1</v>
      </c>
      <c r="C2394" s="59">
        <v>699</v>
      </c>
      <c r="D2394" s="48" t="s">
        <v>7</v>
      </c>
      <c r="E2394" s="48" t="s">
        <v>3711</v>
      </c>
      <c r="F2394" s="25">
        <v>193.82490294567461</v>
      </c>
      <c r="G2394" s="23">
        <v>129</v>
      </c>
    </row>
    <row r="2395" spans="1:7" ht="15.75" x14ac:dyDescent="0.25">
      <c r="A2395" s="59" t="str">
        <f>VLOOKUP('By Town'!D2395,'Towns by Region'!$A$2:$B$360,2,FALSE)</f>
        <v>Pittsfield</v>
      </c>
      <c r="B2395" s="59">
        <v>1</v>
      </c>
      <c r="C2395" s="59">
        <v>20619</v>
      </c>
      <c r="D2395" s="48" t="s">
        <v>7</v>
      </c>
      <c r="E2395" s="48" t="s">
        <v>147</v>
      </c>
      <c r="F2395" s="25">
        <v>171.46695118741098</v>
      </c>
      <c r="G2395" s="23">
        <v>171</v>
      </c>
    </row>
    <row r="2396" spans="1:7" ht="31.5" x14ac:dyDescent="0.25">
      <c r="A2396" s="59" t="str">
        <f>VLOOKUP('By Town'!D2396,'Towns by Region'!$A$2:$B$360,2,FALSE)</f>
        <v>Pittsfield</v>
      </c>
      <c r="B2396" s="59">
        <v>1</v>
      </c>
      <c r="C2396" s="59">
        <v>8135</v>
      </c>
      <c r="D2396" s="48" t="s">
        <v>7</v>
      </c>
      <c r="E2396" s="48" t="s">
        <v>178</v>
      </c>
      <c r="F2396" s="25">
        <v>152.08258147747773</v>
      </c>
      <c r="G2396" s="23">
        <v>209</v>
      </c>
    </row>
    <row r="2397" spans="1:7" ht="15.75" x14ac:dyDescent="0.25">
      <c r="A2397" s="59" t="str">
        <f>VLOOKUP('By Town'!D2397,'Towns by Region'!$A$2:$B$360,2,FALSE)</f>
        <v>Pittsfield</v>
      </c>
      <c r="B2397" s="59">
        <v>1</v>
      </c>
      <c r="C2397" s="59">
        <v>9567</v>
      </c>
      <c r="D2397" s="48" t="s">
        <v>7</v>
      </c>
      <c r="E2397" s="48" t="s">
        <v>3785</v>
      </c>
      <c r="F2397" s="25">
        <v>51.452228461813085</v>
      </c>
      <c r="G2397" s="23">
        <v>289</v>
      </c>
    </row>
    <row r="2398" spans="1:7" ht="15.75" x14ac:dyDescent="0.25">
      <c r="A2398" s="93" t="str">
        <f>VLOOKUP('By Town'!D2398,'Towns by Region'!$A$2:$B$360,2,FALSE)</f>
        <v>Worcester</v>
      </c>
      <c r="B2398" s="93">
        <v>3</v>
      </c>
      <c r="C2398" s="93">
        <v>26255</v>
      </c>
      <c r="D2398" s="23" t="s">
        <v>927</v>
      </c>
      <c r="E2398" s="49" t="s">
        <v>4195</v>
      </c>
      <c r="F2398" s="25">
        <v>221.21054504535979</v>
      </c>
      <c r="G2398" s="23">
        <v>332</v>
      </c>
    </row>
    <row r="2399" spans="1:7" ht="15.75" x14ac:dyDescent="0.25">
      <c r="A2399" s="93" t="str">
        <f>VLOOKUP('By Town'!D2399,'Towns by Region'!$A$2:$B$360,2,FALSE)</f>
        <v>Worcester</v>
      </c>
      <c r="B2399" s="93">
        <v>3</v>
      </c>
      <c r="C2399" s="93">
        <v>1769</v>
      </c>
      <c r="D2399" s="23" t="s">
        <v>927</v>
      </c>
      <c r="E2399" s="49" t="s">
        <v>4291</v>
      </c>
      <c r="F2399" s="25">
        <v>176.42452526308975</v>
      </c>
      <c r="G2399" s="23">
        <v>505</v>
      </c>
    </row>
    <row r="2400" spans="1:7" ht="15.75" x14ac:dyDescent="0.25">
      <c r="A2400" s="93" t="str">
        <f>VLOOKUP('By Town'!D2400,'Towns by Region'!$A$2:$B$360,2,FALSE)</f>
        <v>Worcester</v>
      </c>
      <c r="B2400" s="93">
        <v>3</v>
      </c>
      <c r="C2400" s="93">
        <v>406</v>
      </c>
      <c r="D2400" s="23" t="s">
        <v>927</v>
      </c>
      <c r="E2400" s="49" t="s">
        <v>4298</v>
      </c>
      <c r="F2400" s="25">
        <v>173.27783442725712</v>
      </c>
      <c r="G2400" s="23">
        <v>521</v>
      </c>
    </row>
    <row r="2401" spans="1:7" ht="15.75" x14ac:dyDescent="0.25">
      <c r="A2401" s="59" t="str">
        <f>VLOOKUP('By Town'!D2401,'Towns by Region'!$A$2:$B$360,2,FALSE)</f>
        <v>Pittsfield</v>
      </c>
      <c r="B2401" s="59">
        <v>1</v>
      </c>
      <c r="C2401" s="59">
        <v>25478</v>
      </c>
      <c r="D2401" s="48" t="s">
        <v>133</v>
      </c>
      <c r="E2401" s="48" t="s">
        <v>3724</v>
      </c>
      <c r="F2401" s="26">
        <v>180.20955091251366</v>
      </c>
      <c r="G2401" s="21">
        <v>151</v>
      </c>
    </row>
    <row r="2402" spans="1:7" ht="15.75" x14ac:dyDescent="0.25">
      <c r="A2402" s="59" t="str">
        <f>VLOOKUP('By Town'!D2402,'Towns by Region'!$A$2:$B$360,2,FALSE)</f>
        <v>Pittsfield</v>
      </c>
      <c r="B2402" s="59">
        <v>1</v>
      </c>
      <c r="C2402" s="59">
        <v>25477</v>
      </c>
      <c r="D2402" s="48" t="s">
        <v>133</v>
      </c>
      <c r="E2402" s="48" t="s">
        <v>3724</v>
      </c>
      <c r="F2402" s="25">
        <v>179.98016269941675</v>
      </c>
      <c r="G2402" s="23">
        <v>154</v>
      </c>
    </row>
    <row r="2403" spans="1:7" ht="15.75" x14ac:dyDescent="0.25">
      <c r="A2403" s="59" t="str">
        <f>VLOOKUP('By Town'!D2403,'Towns by Region'!$A$2:$B$360,2,FALSE)</f>
        <v>Pittsfield</v>
      </c>
      <c r="B2403" s="59">
        <v>1</v>
      </c>
      <c r="C2403" s="59">
        <v>7189</v>
      </c>
      <c r="D2403" s="48" t="s">
        <v>133</v>
      </c>
      <c r="E2403" s="48" t="s">
        <v>3730</v>
      </c>
      <c r="F2403" s="25">
        <v>174.63336313320067</v>
      </c>
      <c r="G2403" s="23">
        <v>166</v>
      </c>
    </row>
    <row r="2404" spans="1:7" ht="15.75" x14ac:dyDescent="0.25">
      <c r="A2404" s="59" t="str">
        <f>VLOOKUP('By Town'!D2404,'Towns by Region'!$A$2:$B$360,2,FALSE)</f>
        <v>Pittsfield</v>
      </c>
      <c r="B2404" s="59">
        <v>1</v>
      </c>
      <c r="C2404" s="59">
        <v>7190</v>
      </c>
      <c r="D2404" s="48" t="s">
        <v>133</v>
      </c>
      <c r="E2404" s="48" t="s">
        <v>3730</v>
      </c>
      <c r="F2404" s="25">
        <v>174.51203512151568</v>
      </c>
      <c r="G2404" s="23">
        <v>167</v>
      </c>
    </row>
    <row r="2405" spans="1:7" ht="15.75" x14ac:dyDescent="0.25">
      <c r="A2405" s="59" t="str">
        <f>VLOOKUP('By Town'!D2405,'Towns by Region'!$A$2:$B$360,2,FALSE)</f>
        <v>Pittsfield</v>
      </c>
      <c r="B2405" s="59">
        <v>1</v>
      </c>
      <c r="C2405" s="59">
        <v>9588</v>
      </c>
      <c r="D2405" s="48" t="s">
        <v>133</v>
      </c>
      <c r="E2405" s="48" t="s">
        <v>146</v>
      </c>
      <c r="F2405" s="25">
        <v>173.45600256559547</v>
      </c>
      <c r="G2405" s="23">
        <v>169</v>
      </c>
    </row>
    <row r="2406" spans="1:7" ht="15.75" x14ac:dyDescent="0.25">
      <c r="A2406" s="59" t="str">
        <f>VLOOKUP('By Town'!D2406,'Towns by Region'!$A$2:$B$360,2,FALSE)</f>
        <v>Pittsfield</v>
      </c>
      <c r="B2406" s="59">
        <v>1</v>
      </c>
      <c r="C2406" s="59">
        <v>9587</v>
      </c>
      <c r="D2406" s="48" t="s">
        <v>133</v>
      </c>
      <c r="E2406" s="48" t="s">
        <v>146</v>
      </c>
      <c r="F2406" s="25">
        <v>171.56960177785845</v>
      </c>
      <c r="G2406" s="23">
        <v>170</v>
      </c>
    </row>
    <row r="2407" spans="1:7" ht="15.75" x14ac:dyDescent="0.25">
      <c r="A2407" s="59" t="str">
        <f>VLOOKUP('By Town'!D2407,'Towns by Region'!$A$2:$B$360,2,FALSE)</f>
        <v>Pittsfield</v>
      </c>
      <c r="B2407" s="59">
        <v>1</v>
      </c>
      <c r="C2407" s="59">
        <v>17522</v>
      </c>
      <c r="D2407" s="48" t="s">
        <v>133</v>
      </c>
      <c r="E2407" s="48" t="s">
        <v>3742</v>
      </c>
      <c r="F2407" s="25">
        <v>160.67990668519747</v>
      </c>
      <c r="G2407" s="23">
        <v>194</v>
      </c>
    </row>
    <row r="2408" spans="1:7" ht="31.5" x14ac:dyDescent="0.25">
      <c r="A2408" s="59" t="str">
        <f>VLOOKUP('By Town'!D2408,'Towns by Region'!$A$2:$B$360,2,FALSE)</f>
        <v>Pittsfield</v>
      </c>
      <c r="B2408" s="59">
        <v>1</v>
      </c>
      <c r="C2408" s="59">
        <v>14123</v>
      </c>
      <c r="D2408" s="48" t="s">
        <v>133</v>
      </c>
      <c r="E2408" s="48" t="s">
        <v>3743</v>
      </c>
      <c r="F2408" s="25">
        <v>159.29905001804784</v>
      </c>
      <c r="G2408" s="23">
        <v>195</v>
      </c>
    </row>
    <row r="2409" spans="1:7" ht="15.75" x14ac:dyDescent="0.25">
      <c r="A2409" s="59" t="str">
        <f>VLOOKUP('By Town'!D2409,'Towns by Region'!$A$2:$B$360,2,FALSE)</f>
        <v>Pittsfield</v>
      </c>
      <c r="B2409" s="59">
        <v>1</v>
      </c>
      <c r="C2409" s="59">
        <v>7025</v>
      </c>
      <c r="D2409" s="48" t="s">
        <v>133</v>
      </c>
      <c r="E2409" s="48" t="s">
        <v>3755</v>
      </c>
      <c r="F2409" s="25">
        <v>149.17544008246978</v>
      </c>
      <c r="G2409" s="23">
        <v>213</v>
      </c>
    </row>
    <row r="2410" spans="1:7" ht="15.75" x14ac:dyDescent="0.25">
      <c r="A2410" s="59" t="str">
        <f>VLOOKUP('By Town'!D2410,'Towns by Region'!$A$2:$B$360,2,FALSE)</f>
        <v>Pittsfield</v>
      </c>
      <c r="B2410" s="59">
        <v>1</v>
      </c>
      <c r="C2410" s="59">
        <v>7024</v>
      </c>
      <c r="D2410" s="48" t="s">
        <v>133</v>
      </c>
      <c r="E2410" s="48" t="s">
        <v>3755</v>
      </c>
      <c r="F2410" s="25">
        <v>149.11113987871252</v>
      </c>
      <c r="G2410" s="23">
        <v>214</v>
      </c>
    </row>
    <row r="2411" spans="1:7" ht="15.75" x14ac:dyDescent="0.25">
      <c r="A2411" s="59" t="str">
        <f>VLOOKUP('By Town'!D2411,'Towns by Region'!$A$2:$B$360,2,FALSE)</f>
        <v>Pittsfield</v>
      </c>
      <c r="B2411" s="59">
        <v>1</v>
      </c>
      <c r="C2411" s="59">
        <v>8298</v>
      </c>
      <c r="D2411" s="48" t="s">
        <v>133</v>
      </c>
      <c r="E2411" s="48" t="s">
        <v>3758</v>
      </c>
      <c r="F2411" s="25">
        <v>143.63947400749473</v>
      </c>
      <c r="G2411" s="23">
        <v>222</v>
      </c>
    </row>
    <row r="2412" spans="1:7" ht="31.5" x14ac:dyDescent="0.25">
      <c r="A2412" s="59" t="str">
        <f>VLOOKUP('By Town'!D2412,'Towns by Region'!$A$2:$B$360,2,FALSE)</f>
        <v>Pittsfield</v>
      </c>
      <c r="B2412" s="59">
        <v>1</v>
      </c>
      <c r="C2412" s="59">
        <v>12431</v>
      </c>
      <c r="D2412" s="48" t="s">
        <v>133</v>
      </c>
      <c r="E2412" s="48" t="s">
        <v>240</v>
      </c>
      <c r="F2412" s="25">
        <v>99.610291259791964</v>
      </c>
      <c r="G2412" s="23">
        <v>275</v>
      </c>
    </row>
    <row r="2413" spans="1:7" ht="15.75" x14ac:dyDescent="0.25">
      <c r="A2413" s="59" t="str">
        <f>VLOOKUP('By Town'!D2413,'Towns by Region'!$A$2:$B$360,2,FALSE)</f>
        <v>Pittsfield</v>
      </c>
      <c r="B2413" s="59">
        <v>1</v>
      </c>
      <c r="C2413" s="59">
        <v>14858</v>
      </c>
      <c r="D2413" s="48" t="s">
        <v>133</v>
      </c>
      <c r="E2413" s="48" t="s">
        <v>243</v>
      </c>
      <c r="F2413" s="25">
        <v>89.904852490665291</v>
      </c>
      <c r="G2413" s="23">
        <v>281</v>
      </c>
    </row>
    <row r="2414" spans="1:7" ht="15.75" x14ac:dyDescent="0.25">
      <c r="A2414" s="59" t="str">
        <f>VLOOKUP('By Town'!D2414,'Towns by Region'!$A$2:$B$360,2,FALSE)</f>
        <v>Pittsfield</v>
      </c>
      <c r="B2414" s="59">
        <v>1</v>
      </c>
      <c r="C2414" s="59">
        <v>9030</v>
      </c>
      <c r="D2414" s="48" t="s">
        <v>133</v>
      </c>
      <c r="E2414" s="48" t="s">
        <v>3784</v>
      </c>
      <c r="F2414" s="25">
        <v>73.498116934133634</v>
      </c>
      <c r="G2414" s="23">
        <v>288</v>
      </c>
    </row>
    <row r="2415" spans="1:7" ht="31.5" x14ac:dyDescent="0.25">
      <c r="A2415" s="93" t="str">
        <f>VLOOKUP('By Town'!D2415,'Towns by Region'!$A$2:$B$360,2,FALSE)</f>
        <v>Worcester</v>
      </c>
      <c r="B2415" s="93">
        <v>3</v>
      </c>
      <c r="C2415" s="93">
        <v>14709</v>
      </c>
      <c r="D2415" s="23" t="s">
        <v>760</v>
      </c>
      <c r="E2415" s="49" t="s">
        <v>4065</v>
      </c>
      <c r="F2415" s="25">
        <v>286.45260375635712</v>
      </c>
      <c r="G2415" s="23">
        <v>71</v>
      </c>
    </row>
    <row r="2416" spans="1:7" ht="15.75" x14ac:dyDescent="0.25">
      <c r="A2416" s="93" t="str">
        <f>VLOOKUP('By Town'!D2416,'Towns by Region'!$A$2:$B$360,2,FALSE)</f>
        <v>Worcester</v>
      </c>
      <c r="B2416" s="93">
        <v>3</v>
      </c>
      <c r="C2416" s="93">
        <v>26652</v>
      </c>
      <c r="D2416" s="23" t="s">
        <v>760</v>
      </c>
      <c r="E2416" s="49" t="s">
        <v>4066</v>
      </c>
      <c r="F2416" s="25">
        <v>286.45260375635712</v>
      </c>
      <c r="G2416" s="23">
        <v>71</v>
      </c>
    </row>
    <row r="2417" spans="1:7" ht="15.75" x14ac:dyDescent="0.25">
      <c r="A2417" s="93" t="str">
        <f>VLOOKUP('By Town'!D2417,'Towns by Region'!$A$2:$B$360,2,FALSE)</f>
        <v>Worcester</v>
      </c>
      <c r="B2417" s="93">
        <v>3</v>
      </c>
      <c r="C2417" s="93">
        <v>26657</v>
      </c>
      <c r="D2417" s="23" t="s">
        <v>760</v>
      </c>
      <c r="E2417" s="49" t="s">
        <v>4102</v>
      </c>
      <c r="F2417" s="25">
        <v>264.92250948513356</v>
      </c>
      <c r="G2417" s="23">
        <v>148</v>
      </c>
    </row>
    <row r="2418" spans="1:7" ht="15.75" x14ac:dyDescent="0.25">
      <c r="A2418" s="93" t="str">
        <f>VLOOKUP('By Town'!D2418,'Towns by Region'!$A$2:$B$360,2,FALSE)</f>
        <v>Worcester</v>
      </c>
      <c r="B2418" s="93">
        <v>3</v>
      </c>
      <c r="C2418" s="93">
        <v>26658</v>
      </c>
      <c r="D2418" s="23" t="s">
        <v>760</v>
      </c>
      <c r="E2418" s="49" t="s">
        <v>4102</v>
      </c>
      <c r="F2418" s="25">
        <v>264.92250948513356</v>
      </c>
      <c r="G2418" s="23">
        <v>148</v>
      </c>
    </row>
    <row r="2419" spans="1:7" ht="15.75" x14ac:dyDescent="0.25">
      <c r="A2419" s="93" t="str">
        <f>VLOOKUP('By Town'!D2419,'Towns by Region'!$A$2:$B$360,2,FALSE)</f>
        <v>Worcester</v>
      </c>
      <c r="B2419" s="93">
        <v>3</v>
      </c>
      <c r="C2419" s="93">
        <v>14019</v>
      </c>
      <c r="D2419" s="23" t="s">
        <v>760</v>
      </c>
      <c r="E2419" s="49" t="s">
        <v>4107</v>
      </c>
      <c r="F2419" s="25">
        <v>261.51212756588092</v>
      </c>
      <c r="G2419" s="23">
        <v>163</v>
      </c>
    </row>
    <row r="2420" spans="1:7" ht="15.75" x14ac:dyDescent="0.25">
      <c r="A2420" s="93" t="str">
        <f>VLOOKUP('By Town'!D2420,'Towns by Region'!$A$2:$B$360,2,FALSE)</f>
        <v>Worcester</v>
      </c>
      <c r="B2420" s="93">
        <v>3</v>
      </c>
      <c r="C2420" s="93">
        <v>18591</v>
      </c>
      <c r="D2420" s="23" t="s">
        <v>760</v>
      </c>
      <c r="E2420" s="49" t="s">
        <v>4108</v>
      </c>
      <c r="F2420" s="25">
        <v>261.45260375635712</v>
      </c>
      <c r="G2420" s="23">
        <v>164</v>
      </c>
    </row>
    <row r="2421" spans="1:7" ht="15.75" x14ac:dyDescent="0.25">
      <c r="A2421" s="93" t="str">
        <f>VLOOKUP('By Town'!D2421,'Towns by Region'!$A$2:$B$360,2,FALSE)</f>
        <v>Worcester</v>
      </c>
      <c r="B2421" s="93">
        <v>3</v>
      </c>
      <c r="C2421" s="93">
        <v>14020</v>
      </c>
      <c r="D2421" s="23" t="s">
        <v>760</v>
      </c>
      <c r="E2421" s="49" t="s">
        <v>4107</v>
      </c>
      <c r="F2421" s="25">
        <v>261.29387359762694</v>
      </c>
      <c r="G2421" s="23">
        <v>165</v>
      </c>
    </row>
    <row r="2422" spans="1:7" ht="15.75" x14ac:dyDescent="0.25">
      <c r="A2422" s="93" t="str">
        <f>VLOOKUP('By Town'!D2422,'Towns by Region'!$A$2:$B$360,2,FALSE)</f>
        <v>Worcester</v>
      </c>
      <c r="B2422" s="93">
        <v>3</v>
      </c>
      <c r="C2422" s="93">
        <v>18589</v>
      </c>
      <c r="D2422" s="23" t="s">
        <v>760</v>
      </c>
      <c r="E2422" s="49" t="s">
        <v>4108</v>
      </c>
      <c r="F2422" s="25">
        <v>261.29387359762694</v>
      </c>
      <c r="G2422" s="23">
        <v>165</v>
      </c>
    </row>
    <row r="2423" spans="1:7" ht="15.75" x14ac:dyDescent="0.25">
      <c r="A2423" s="93" t="str">
        <f>VLOOKUP('By Town'!D2423,'Towns by Region'!$A$2:$B$360,2,FALSE)</f>
        <v>Worcester</v>
      </c>
      <c r="B2423" s="93">
        <v>3</v>
      </c>
      <c r="C2423" s="93">
        <v>18590</v>
      </c>
      <c r="D2423" s="23" t="s">
        <v>760</v>
      </c>
      <c r="E2423" s="49" t="s">
        <v>4108</v>
      </c>
      <c r="F2423" s="25">
        <v>261.29387359762694</v>
      </c>
      <c r="G2423" s="23">
        <v>165</v>
      </c>
    </row>
    <row r="2424" spans="1:7" ht="15.75" x14ac:dyDescent="0.25">
      <c r="A2424" s="93" t="str">
        <f>VLOOKUP('By Town'!D2424,'Towns by Region'!$A$2:$B$360,2,FALSE)</f>
        <v>Worcester</v>
      </c>
      <c r="B2424" s="93">
        <v>3</v>
      </c>
      <c r="C2424" s="93">
        <v>26692</v>
      </c>
      <c r="D2424" s="23" t="s">
        <v>760</v>
      </c>
      <c r="E2424" s="49" t="s">
        <v>4121</v>
      </c>
      <c r="F2424" s="25">
        <v>254.89969684266057</v>
      </c>
      <c r="G2424" s="23">
        <v>188</v>
      </c>
    </row>
    <row r="2425" spans="1:7" ht="15.75" x14ac:dyDescent="0.25">
      <c r="A2425" s="93" t="str">
        <f>VLOOKUP('By Town'!D2425,'Towns by Region'!$A$2:$B$360,2,FALSE)</f>
        <v>Worcester</v>
      </c>
      <c r="B2425" s="93">
        <v>3</v>
      </c>
      <c r="C2425" s="93">
        <v>26684</v>
      </c>
      <c r="D2425" s="23" t="s">
        <v>760</v>
      </c>
      <c r="E2425" s="49" t="s">
        <v>4130</v>
      </c>
      <c r="F2425" s="25">
        <v>250.40290521820862</v>
      </c>
      <c r="G2425" s="23">
        <v>207</v>
      </c>
    </row>
    <row r="2426" spans="1:7" ht="15.75" x14ac:dyDescent="0.25">
      <c r="A2426" s="93" t="str">
        <f>VLOOKUP('By Town'!D2426,'Towns by Region'!$A$2:$B$360,2,FALSE)</f>
        <v>Worcester</v>
      </c>
      <c r="B2426" s="93">
        <v>3</v>
      </c>
      <c r="C2426" s="93">
        <v>12812</v>
      </c>
      <c r="D2426" s="23" t="s">
        <v>760</v>
      </c>
      <c r="E2426" s="49" t="s">
        <v>4143</v>
      </c>
      <c r="F2426" s="25">
        <v>244.54008500797187</v>
      </c>
      <c r="G2426" s="23">
        <v>230</v>
      </c>
    </row>
    <row r="2427" spans="1:7" ht="15.75" x14ac:dyDescent="0.25">
      <c r="A2427" s="93" t="str">
        <f>VLOOKUP('By Town'!D2427,'Towns by Region'!$A$2:$B$360,2,FALSE)</f>
        <v>Worcester</v>
      </c>
      <c r="B2427" s="93">
        <v>3</v>
      </c>
      <c r="C2427" s="93">
        <v>19408</v>
      </c>
      <c r="D2427" s="23" t="s">
        <v>760</v>
      </c>
      <c r="E2427" s="49" t="s">
        <v>4130</v>
      </c>
      <c r="F2427" s="25">
        <v>240.50341990615306</v>
      </c>
      <c r="G2427" s="23">
        <v>252</v>
      </c>
    </row>
    <row r="2428" spans="1:7" ht="15.75" x14ac:dyDescent="0.25">
      <c r="A2428" s="93" t="str">
        <f>VLOOKUP('By Town'!D2428,'Towns by Region'!$A$2:$B$360,2,FALSE)</f>
        <v>Worcester</v>
      </c>
      <c r="B2428" s="93">
        <v>3</v>
      </c>
      <c r="C2428" s="93">
        <v>20089</v>
      </c>
      <c r="D2428" s="23" t="s">
        <v>760</v>
      </c>
      <c r="E2428" s="49" t="s">
        <v>4162</v>
      </c>
      <c r="F2428" s="25">
        <v>236.13834054107369</v>
      </c>
      <c r="G2428" s="23">
        <v>273</v>
      </c>
    </row>
    <row r="2429" spans="1:7" ht="15.75" x14ac:dyDescent="0.25">
      <c r="A2429" s="93" t="str">
        <f>VLOOKUP('By Town'!D2429,'Towns by Region'!$A$2:$B$360,2,FALSE)</f>
        <v>Worcester</v>
      </c>
      <c r="B2429" s="93">
        <v>3</v>
      </c>
      <c r="C2429" s="93">
        <v>22968</v>
      </c>
      <c r="D2429" s="23" t="s">
        <v>760</v>
      </c>
      <c r="E2429" s="49" t="s">
        <v>4212</v>
      </c>
      <c r="F2429" s="25">
        <v>211.69389609662926</v>
      </c>
      <c r="G2429" s="23">
        <v>367</v>
      </c>
    </row>
    <row r="2430" spans="1:7" ht="15.75" x14ac:dyDescent="0.25">
      <c r="A2430" s="93" t="str">
        <f>VLOOKUP('By Town'!D2430,'Towns by Region'!$A$2:$B$360,2,FALSE)</f>
        <v>Worcester</v>
      </c>
      <c r="B2430" s="93">
        <v>3</v>
      </c>
      <c r="C2430" s="93">
        <v>6541</v>
      </c>
      <c r="D2430" s="23" t="s">
        <v>760</v>
      </c>
      <c r="E2430" s="49" t="s">
        <v>4249</v>
      </c>
      <c r="F2430" s="25">
        <v>195.69982717784367</v>
      </c>
      <c r="G2430" s="23">
        <v>436</v>
      </c>
    </row>
    <row r="2431" spans="1:7" ht="15.75" x14ac:dyDescent="0.25">
      <c r="A2431" s="93" t="str">
        <f>VLOOKUP('By Town'!D2431,'Towns by Region'!$A$2:$B$360,2,FALSE)</f>
        <v>Worcester</v>
      </c>
      <c r="B2431" s="93">
        <v>3</v>
      </c>
      <c r="C2431" s="93">
        <v>2203</v>
      </c>
      <c r="D2431" s="23" t="s">
        <v>760</v>
      </c>
      <c r="E2431" s="49" t="s">
        <v>4297</v>
      </c>
      <c r="F2431" s="25">
        <v>173.69786435059751</v>
      </c>
      <c r="G2431" s="23">
        <v>520</v>
      </c>
    </row>
    <row r="2432" spans="1:7" ht="31.5" x14ac:dyDescent="0.25">
      <c r="A2432" s="93" t="str">
        <f>VLOOKUP('By Town'!D2432,'Towns by Region'!$A$2:$B$360,2,FALSE)</f>
        <v>Worcester</v>
      </c>
      <c r="B2432" s="93">
        <v>3</v>
      </c>
      <c r="C2432" s="93">
        <v>19526</v>
      </c>
      <c r="D2432" s="23" t="s">
        <v>760</v>
      </c>
      <c r="E2432" s="49" t="s">
        <v>4301</v>
      </c>
      <c r="F2432" s="25">
        <v>171.13834054107369</v>
      </c>
      <c r="G2432" s="23">
        <v>529</v>
      </c>
    </row>
    <row r="2433" spans="1:7" ht="15.75" x14ac:dyDescent="0.25">
      <c r="A2433" s="93" t="str">
        <f>VLOOKUP('By Town'!D2433,'Towns by Region'!$A$2:$B$360,2,FALSE)</f>
        <v>Worcester</v>
      </c>
      <c r="B2433" s="93">
        <v>3</v>
      </c>
      <c r="C2433" s="93">
        <v>26661</v>
      </c>
      <c r="D2433" s="23" t="s">
        <v>760</v>
      </c>
      <c r="E2433" s="49" t="s">
        <v>4249</v>
      </c>
      <c r="F2433" s="25">
        <v>166.69881701350897</v>
      </c>
      <c r="G2433" s="23">
        <v>546</v>
      </c>
    </row>
    <row r="2434" spans="1:7" ht="15.75" x14ac:dyDescent="0.25">
      <c r="A2434" s="93" t="str">
        <f>VLOOKUP('By Town'!D2434,'Towns by Region'!$A$2:$B$360,2,FALSE)</f>
        <v>Worcester</v>
      </c>
      <c r="B2434" s="93">
        <v>3</v>
      </c>
      <c r="C2434" s="93">
        <v>26690</v>
      </c>
      <c r="D2434" s="23" t="s">
        <v>760</v>
      </c>
      <c r="E2434" s="49" t="s">
        <v>4313</v>
      </c>
      <c r="F2434" s="25">
        <v>160.9314428744066</v>
      </c>
      <c r="G2434" s="23">
        <v>559</v>
      </c>
    </row>
    <row r="2435" spans="1:7" ht="15.75" x14ac:dyDescent="0.25">
      <c r="A2435" s="93" t="str">
        <f>VLOOKUP('By Town'!D2435,'Towns by Region'!$A$2:$B$360,2,FALSE)</f>
        <v>Worcester</v>
      </c>
      <c r="B2435" s="93">
        <v>3</v>
      </c>
      <c r="C2435" s="93">
        <v>26691</v>
      </c>
      <c r="D2435" s="23" t="s">
        <v>760</v>
      </c>
      <c r="E2435" s="49" t="s">
        <v>4313</v>
      </c>
      <c r="F2435" s="25">
        <v>160.9314428744066</v>
      </c>
      <c r="G2435" s="23">
        <v>559</v>
      </c>
    </row>
    <row r="2436" spans="1:7" ht="15.75" x14ac:dyDescent="0.25">
      <c r="A2436" s="93" t="str">
        <f>VLOOKUP('By Town'!D2436,'Towns by Region'!$A$2:$B$360,2,FALSE)</f>
        <v>Worcester</v>
      </c>
      <c r="B2436" s="93">
        <v>3</v>
      </c>
      <c r="C2436" s="93">
        <v>26685</v>
      </c>
      <c r="D2436" s="23" t="s">
        <v>760</v>
      </c>
      <c r="E2436" s="49" t="s">
        <v>4130</v>
      </c>
      <c r="F2436" s="25">
        <v>155.40290521820862</v>
      </c>
      <c r="G2436" s="23">
        <v>573</v>
      </c>
    </row>
    <row r="2437" spans="1:7" ht="15.75" x14ac:dyDescent="0.25">
      <c r="A2437" s="93" t="str">
        <f>VLOOKUP('By Town'!D2437,'Towns by Region'!$A$2:$B$360,2,FALSE)</f>
        <v>Worcester</v>
      </c>
      <c r="B2437" s="93">
        <v>3</v>
      </c>
      <c r="C2437" s="93">
        <v>26686</v>
      </c>
      <c r="D2437" s="23" t="s">
        <v>760</v>
      </c>
      <c r="E2437" s="49" t="s">
        <v>4130</v>
      </c>
      <c r="F2437" s="25">
        <v>155.40290521820862</v>
      </c>
      <c r="G2437" s="23">
        <v>573</v>
      </c>
    </row>
    <row r="2438" spans="1:7" ht="15.75" x14ac:dyDescent="0.25">
      <c r="A2438" s="93" t="str">
        <f>VLOOKUP('By Town'!D2438,'Towns by Region'!$A$2:$B$360,2,FALSE)</f>
        <v>Worcester</v>
      </c>
      <c r="B2438" s="93">
        <v>3</v>
      </c>
      <c r="C2438" s="93">
        <v>9983</v>
      </c>
      <c r="D2438" s="23" t="s">
        <v>760</v>
      </c>
      <c r="E2438" s="49" t="s">
        <v>1097</v>
      </c>
      <c r="F2438" s="25">
        <v>154.43722022585158</v>
      </c>
      <c r="G2438" s="23">
        <v>575</v>
      </c>
    </row>
    <row r="2439" spans="1:7" ht="15.75" x14ac:dyDescent="0.25">
      <c r="A2439" s="93" t="str">
        <f>VLOOKUP('By Town'!D2439,'Towns by Region'!$A$2:$B$360,2,FALSE)</f>
        <v>Worcester</v>
      </c>
      <c r="B2439" s="93">
        <v>3</v>
      </c>
      <c r="C2439" s="93">
        <v>26660</v>
      </c>
      <c r="D2439" s="23" t="s">
        <v>760</v>
      </c>
      <c r="E2439" s="49" t="s">
        <v>4249</v>
      </c>
      <c r="F2439" s="25">
        <v>126.69881701350896</v>
      </c>
      <c r="G2439" s="23">
        <v>622</v>
      </c>
    </row>
    <row r="2440" spans="1:7" ht="15.75" x14ac:dyDescent="0.25">
      <c r="A2440" s="58" t="str">
        <f>VLOOKUP('By Town'!D2440,'Towns by Region'!$A$2:$B$360,2,FALSE)</f>
        <v>Boston</v>
      </c>
      <c r="B2440" s="58">
        <v>4</v>
      </c>
      <c r="C2440" s="58">
        <v>5646</v>
      </c>
      <c r="D2440" s="49" t="s">
        <v>1202</v>
      </c>
      <c r="E2440" s="49" t="s">
        <v>4895</v>
      </c>
      <c r="F2440" s="45">
        <v>268.35669609716052</v>
      </c>
      <c r="G2440" s="50">
        <v>55</v>
      </c>
    </row>
    <row r="2441" spans="1:7" ht="31.5" x14ac:dyDescent="0.25">
      <c r="A2441" s="58" t="str">
        <f>VLOOKUP('By Town'!D2441,'Towns by Region'!$A$2:$B$360,2,FALSE)</f>
        <v>Boston</v>
      </c>
      <c r="B2441" s="58">
        <v>4</v>
      </c>
      <c r="C2441" s="58">
        <v>1515</v>
      </c>
      <c r="D2441" s="49" t="s">
        <v>1202</v>
      </c>
      <c r="E2441" s="49" t="s">
        <v>4368</v>
      </c>
      <c r="F2441" s="45">
        <v>268.07443009120351</v>
      </c>
      <c r="G2441" s="50">
        <v>56</v>
      </c>
    </row>
    <row r="2442" spans="1:7" ht="31.5" x14ac:dyDescent="0.25">
      <c r="A2442" s="58" t="str">
        <f>VLOOKUP('By Town'!D2442,'Towns by Region'!$A$2:$B$360,2,FALSE)</f>
        <v>Boston</v>
      </c>
      <c r="B2442" s="58">
        <v>4</v>
      </c>
      <c r="C2442" s="58">
        <v>1514</v>
      </c>
      <c r="D2442" s="49" t="s">
        <v>1202</v>
      </c>
      <c r="E2442" s="49" t="s">
        <v>4368</v>
      </c>
      <c r="F2442" s="45">
        <v>268.07363561398148</v>
      </c>
      <c r="G2442" s="50">
        <v>57</v>
      </c>
    </row>
    <row r="2443" spans="1:7" ht="31.5" x14ac:dyDescent="0.25">
      <c r="A2443" s="58" t="str">
        <f>VLOOKUP('By Town'!D2443,'Towns by Region'!$A$2:$B$360,2,FALSE)</f>
        <v>Boston</v>
      </c>
      <c r="B2443" s="58">
        <v>4</v>
      </c>
      <c r="C2443" s="58">
        <v>1406</v>
      </c>
      <c r="D2443" s="49" t="s">
        <v>1202</v>
      </c>
      <c r="E2443" s="49" t="s">
        <v>4369</v>
      </c>
      <c r="F2443" s="45">
        <v>264.97904922393923</v>
      </c>
      <c r="G2443" s="50">
        <v>66</v>
      </c>
    </row>
    <row r="2444" spans="1:7" ht="15.75" x14ac:dyDescent="0.25">
      <c r="A2444" s="58" t="str">
        <f>VLOOKUP('By Town'!D2444,'Towns by Region'!$A$2:$B$360,2,FALSE)</f>
        <v>Boston</v>
      </c>
      <c r="B2444" s="58">
        <v>4</v>
      </c>
      <c r="C2444" s="58">
        <v>1637</v>
      </c>
      <c r="D2444" s="49" t="s">
        <v>1202</v>
      </c>
      <c r="E2444" s="49" t="s">
        <v>4372</v>
      </c>
      <c r="F2444" s="45">
        <v>243.10287752088701</v>
      </c>
      <c r="G2444" s="50">
        <v>145</v>
      </c>
    </row>
    <row r="2445" spans="1:7" ht="15.75" x14ac:dyDescent="0.25">
      <c r="A2445" s="58" t="str">
        <f>VLOOKUP('By Town'!D2445,'Towns by Region'!$A$2:$B$360,2,FALSE)</f>
        <v>Boston</v>
      </c>
      <c r="B2445" s="58">
        <v>4</v>
      </c>
      <c r="C2445" s="58">
        <v>13871</v>
      </c>
      <c r="D2445" s="49" t="s">
        <v>1202</v>
      </c>
      <c r="E2445" s="49" t="s">
        <v>4375</v>
      </c>
      <c r="F2445" s="45">
        <v>237.7705793629448</v>
      </c>
      <c r="G2445" s="50">
        <v>173</v>
      </c>
    </row>
    <row r="2446" spans="1:7" ht="15.75" x14ac:dyDescent="0.25">
      <c r="A2446" s="58" t="str">
        <f>VLOOKUP('By Town'!D2446,'Towns by Region'!$A$2:$B$360,2,FALSE)</f>
        <v>Boston</v>
      </c>
      <c r="B2446" s="58">
        <v>4</v>
      </c>
      <c r="C2446" s="58">
        <v>13872</v>
      </c>
      <c r="D2446" s="49" t="s">
        <v>1202</v>
      </c>
      <c r="E2446" s="49" t="s">
        <v>4375</v>
      </c>
      <c r="F2446" s="45">
        <v>237.75079784514853</v>
      </c>
      <c r="G2446" s="50">
        <v>174</v>
      </c>
    </row>
    <row r="2447" spans="1:7" ht="15.75" x14ac:dyDescent="0.25">
      <c r="A2447" s="58" t="str">
        <f>VLOOKUP('By Town'!D2447,'Towns by Region'!$A$2:$B$360,2,FALSE)</f>
        <v>Boston</v>
      </c>
      <c r="B2447" s="58">
        <v>4</v>
      </c>
      <c r="C2447" s="58">
        <v>24028</v>
      </c>
      <c r="D2447" s="49" t="s">
        <v>1202</v>
      </c>
      <c r="E2447" s="49" t="s">
        <v>4376</v>
      </c>
      <c r="F2447" s="45">
        <v>237.72790200518585</v>
      </c>
      <c r="G2447" s="50">
        <v>175</v>
      </c>
    </row>
    <row r="2448" spans="1:7" ht="15.75" x14ac:dyDescent="0.25">
      <c r="A2448" s="58" t="str">
        <f>VLOOKUP('By Town'!D2448,'Towns by Region'!$A$2:$B$360,2,FALSE)</f>
        <v>Boston</v>
      </c>
      <c r="B2448" s="58">
        <v>4</v>
      </c>
      <c r="C2448" s="58">
        <v>25513</v>
      </c>
      <c r="D2448" s="49" t="s">
        <v>1202</v>
      </c>
      <c r="E2448" s="49" t="s">
        <v>4377</v>
      </c>
      <c r="F2448" s="45">
        <v>237.64173267852203</v>
      </c>
      <c r="G2448" s="50">
        <v>176</v>
      </c>
    </row>
    <row r="2449" spans="1:7" ht="15.75" x14ac:dyDescent="0.25">
      <c r="A2449" s="58" t="str">
        <f>VLOOKUP('By Town'!D2449,'Towns by Region'!$A$2:$B$360,2,FALSE)</f>
        <v>Boston</v>
      </c>
      <c r="B2449" s="58">
        <v>4</v>
      </c>
      <c r="C2449" s="58">
        <v>25514</v>
      </c>
      <c r="D2449" s="49" t="s">
        <v>1202</v>
      </c>
      <c r="E2449" s="49" t="s">
        <v>4377</v>
      </c>
      <c r="F2449" s="45">
        <v>237.62639653248439</v>
      </c>
      <c r="G2449" s="50">
        <v>177</v>
      </c>
    </row>
    <row r="2450" spans="1:7" ht="15.75" x14ac:dyDescent="0.25">
      <c r="A2450" s="58" t="str">
        <f>VLOOKUP('By Town'!D2450,'Towns by Region'!$A$2:$B$360,2,FALSE)</f>
        <v>Boston</v>
      </c>
      <c r="B2450" s="58">
        <v>4</v>
      </c>
      <c r="C2450" s="58">
        <v>24027</v>
      </c>
      <c r="D2450" s="49" t="s">
        <v>1202</v>
      </c>
      <c r="E2450" s="49" t="s">
        <v>4376</v>
      </c>
      <c r="F2450" s="45">
        <v>237.19283114391271</v>
      </c>
      <c r="G2450" s="50">
        <v>182</v>
      </c>
    </row>
    <row r="2451" spans="1:7" ht="15.75" x14ac:dyDescent="0.25">
      <c r="A2451" s="58" t="str">
        <f>VLOOKUP('By Town'!D2451,'Towns by Region'!$A$2:$B$360,2,FALSE)</f>
        <v>Boston</v>
      </c>
      <c r="B2451" s="58">
        <v>4</v>
      </c>
      <c r="C2451" s="58">
        <v>23685</v>
      </c>
      <c r="D2451" s="49" t="s">
        <v>1202</v>
      </c>
      <c r="E2451" s="49" t="s">
        <v>4380</v>
      </c>
      <c r="F2451" s="45">
        <v>237.14436756715887</v>
      </c>
      <c r="G2451" s="50">
        <v>183</v>
      </c>
    </row>
    <row r="2452" spans="1:7" ht="15.75" x14ac:dyDescent="0.25">
      <c r="A2452" s="58" t="str">
        <f>VLOOKUP('By Town'!D2452,'Towns by Region'!$A$2:$B$360,2,FALSE)</f>
        <v>Boston</v>
      </c>
      <c r="B2452" s="58">
        <v>4</v>
      </c>
      <c r="C2452" s="58">
        <v>23686</v>
      </c>
      <c r="D2452" s="49" t="s">
        <v>1202</v>
      </c>
      <c r="E2452" s="49" t="s">
        <v>4380</v>
      </c>
      <c r="F2452" s="45">
        <v>237.13672187015999</v>
      </c>
      <c r="G2452" s="50">
        <v>184</v>
      </c>
    </row>
    <row r="2453" spans="1:7" ht="15.75" x14ac:dyDescent="0.25">
      <c r="A2453" s="58" t="str">
        <f>VLOOKUP('By Town'!D2453,'Towns by Region'!$A$2:$B$360,2,FALSE)</f>
        <v>Boston</v>
      </c>
      <c r="B2453" s="58">
        <v>4</v>
      </c>
      <c r="C2453" s="58">
        <v>8109</v>
      </c>
      <c r="D2453" s="49" t="s">
        <v>1202</v>
      </c>
      <c r="E2453" s="49" t="s">
        <v>4948</v>
      </c>
      <c r="F2453" s="45">
        <v>235.32443009120348</v>
      </c>
      <c r="G2453" s="50">
        <v>191</v>
      </c>
    </row>
    <row r="2454" spans="1:7" ht="15.75" x14ac:dyDescent="0.25">
      <c r="A2454" s="58" t="str">
        <f>VLOOKUP('By Town'!D2454,'Towns by Region'!$A$2:$B$360,2,FALSE)</f>
        <v>Boston</v>
      </c>
      <c r="B2454" s="58">
        <v>4</v>
      </c>
      <c r="C2454" s="58">
        <v>8110</v>
      </c>
      <c r="D2454" s="49" t="s">
        <v>1202</v>
      </c>
      <c r="E2454" s="49" t="s">
        <v>4948</v>
      </c>
      <c r="F2454" s="45">
        <v>235.32443009120348</v>
      </c>
      <c r="G2454" s="50">
        <v>191</v>
      </c>
    </row>
    <row r="2455" spans="1:7" ht="15.75" x14ac:dyDescent="0.25">
      <c r="A2455" s="58" t="str">
        <f>VLOOKUP('By Town'!D2455,'Towns by Region'!$A$2:$B$360,2,FALSE)</f>
        <v>Boston</v>
      </c>
      <c r="B2455" s="58">
        <v>4</v>
      </c>
      <c r="C2455" s="58">
        <v>25678</v>
      </c>
      <c r="D2455" s="49" t="s">
        <v>1202</v>
      </c>
      <c r="E2455" s="49" t="s">
        <v>4381</v>
      </c>
      <c r="F2455" s="45">
        <v>235.32443009120348</v>
      </c>
      <c r="G2455" s="50">
        <v>191</v>
      </c>
    </row>
    <row r="2456" spans="1:7" ht="15.75" x14ac:dyDescent="0.25">
      <c r="A2456" s="58" t="str">
        <f>VLOOKUP('By Town'!D2456,'Towns by Region'!$A$2:$B$360,2,FALSE)</f>
        <v>Boston</v>
      </c>
      <c r="B2456" s="58">
        <v>4</v>
      </c>
      <c r="C2456" s="58">
        <v>25679</v>
      </c>
      <c r="D2456" s="49" t="s">
        <v>1202</v>
      </c>
      <c r="E2456" s="49" t="s">
        <v>4381</v>
      </c>
      <c r="F2456" s="45">
        <v>235.32443009120348</v>
      </c>
      <c r="G2456" s="50">
        <v>191</v>
      </c>
    </row>
    <row r="2457" spans="1:7" ht="15.75" x14ac:dyDescent="0.25">
      <c r="A2457" s="58" t="str">
        <f>VLOOKUP('By Town'!D2457,'Towns by Region'!$A$2:$B$360,2,FALSE)</f>
        <v>Boston</v>
      </c>
      <c r="B2457" s="58">
        <v>4</v>
      </c>
      <c r="C2457" s="58">
        <v>26893</v>
      </c>
      <c r="D2457" s="49" t="s">
        <v>1202</v>
      </c>
      <c r="E2457" s="49" t="s">
        <v>4382</v>
      </c>
      <c r="F2457" s="45">
        <v>235.09710127646449</v>
      </c>
      <c r="G2457" s="50">
        <v>195</v>
      </c>
    </row>
    <row r="2458" spans="1:7" ht="15.75" x14ac:dyDescent="0.25">
      <c r="A2458" s="58" t="str">
        <f>VLOOKUP('By Town'!D2458,'Towns by Region'!$A$2:$B$360,2,FALSE)</f>
        <v>Boston</v>
      </c>
      <c r="B2458" s="58">
        <v>4</v>
      </c>
      <c r="C2458" s="58">
        <v>26891</v>
      </c>
      <c r="D2458" s="49" t="s">
        <v>1202</v>
      </c>
      <c r="E2458" s="49" t="s">
        <v>4383</v>
      </c>
      <c r="F2458" s="45">
        <v>234.98793807033096</v>
      </c>
      <c r="G2458" s="50">
        <v>198</v>
      </c>
    </row>
    <row r="2459" spans="1:7" ht="15.75" x14ac:dyDescent="0.25">
      <c r="A2459" s="58" t="str">
        <f>VLOOKUP('By Town'!D2459,'Towns by Region'!$A$2:$B$360,2,FALSE)</f>
        <v>Boston</v>
      </c>
      <c r="B2459" s="58">
        <v>4</v>
      </c>
      <c r="C2459" s="58">
        <v>8112</v>
      </c>
      <c r="D2459" s="49" t="s">
        <v>1202</v>
      </c>
      <c r="E2459" s="49" t="s">
        <v>4948</v>
      </c>
      <c r="F2459" s="45">
        <v>233.07443009120348</v>
      </c>
      <c r="G2459" s="50">
        <v>216</v>
      </c>
    </row>
    <row r="2460" spans="1:7" ht="15.75" x14ac:dyDescent="0.25">
      <c r="A2460" s="58" t="str">
        <f>VLOOKUP('By Town'!D2460,'Towns by Region'!$A$2:$B$360,2,FALSE)</f>
        <v>Boston</v>
      </c>
      <c r="B2460" s="58">
        <v>4</v>
      </c>
      <c r="C2460" s="58">
        <v>8111</v>
      </c>
      <c r="D2460" s="49" t="s">
        <v>1202</v>
      </c>
      <c r="E2460" s="49" t="s">
        <v>4948</v>
      </c>
      <c r="F2460" s="45">
        <v>233.07363561398145</v>
      </c>
      <c r="G2460" s="50">
        <v>217</v>
      </c>
    </row>
    <row r="2461" spans="1:7" ht="31.5" x14ac:dyDescent="0.25">
      <c r="A2461" s="58" t="str">
        <f>VLOOKUP('By Town'!D2461,'Towns by Region'!$A$2:$B$360,2,FALSE)</f>
        <v>Boston</v>
      </c>
      <c r="B2461" s="58">
        <v>4</v>
      </c>
      <c r="C2461" s="58">
        <v>12252</v>
      </c>
      <c r="D2461" s="49" t="s">
        <v>1202</v>
      </c>
      <c r="E2461" s="49" t="s">
        <v>4964</v>
      </c>
      <c r="F2461" s="45">
        <v>231.81823455869892</v>
      </c>
      <c r="G2461" s="50">
        <v>230</v>
      </c>
    </row>
    <row r="2462" spans="1:7" ht="15.75" x14ac:dyDescent="0.25">
      <c r="A2462" s="58" t="str">
        <f>VLOOKUP('By Town'!D2462,'Towns by Region'!$A$2:$B$360,2,FALSE)</f>
        <v>Boston</v>
      </c>
      <c r="B2462" s="58">
        <v>4</v>
      </c>
      <c r="C2462" s="58">
        <v>22033</v>
      </c>
      <c r="D2462" s="49" t="s">
        <v>1202</v>
      </c>
      <c r="E2462" s="49" t="s">
        <v>4383</v>
      </c>
      <c r="F2462" s="45">
        <v>210.09840858196551</v>
      </c>
      <c r="G2462" s="50">
        <v>345</v>
      </c>
    </row>
    <row r="2463" spans="1:7" ht="31.5" x14ac:dyDescent="0.25">
      <c r="A2463" s="58" t="str">
        <f>VLOOKUP('By Town'!D2463,'Towns by Region'!$A$2:$B$360,2,FALSE)</f>
        <v>Boston</v>
      </c>
      <c r="B2463" s="58">
        <v>4</v>
      </c>
      <c r="C2463" s="58">
        <v>12253</v>
      </c>
      <c r="D2463" s="49" t="s">
        <v>1202</v>
      </c>
      <c r="E2463" s="49" t="s">
        <v>4964</v>
      </c>
      <c r="F2463" s="45">
        <v>206.30541404587839</v>
      </c>
      <c r="G2463" s="50">
        <v>412</v>
      </c>
    </row>
    <row r="2464" spans="1:7" ht="15.75" x14ac:dyDescent="0.25">
      <c r="A2464" s="58" t="str">
        <f>VLOOKUP('By Town'!D2464,'Towns by Region'!$A$2:$B$360,2,FALSE)</f>
        <v>Boston</v>
      </c>
      <c r="B2464" s="58">
        <v>4</v>
      </c>
      <c r="C2464" s="58">
        <v>19938</v>
      </c>
      <c r="D2464" s="49" t="s">
        <v>1202</v>
      </c>
      <c r="E2464" s="49" t="s">
        <v>5096</v>
      </c>
      <c r="F2464" s="45">
        <v>197.81784741282621</v>
      </c>
      <c r="G2464" s="50">
        <v>600</v>
      </c>
    </row>
    <row r="2465" spans="1:7" ht="15.75" x14ac:dyDescent="0.25">
      <c r="A2465" s="58" t="str">
        <f>VLOOKUP('By Town'!D2465,'Towns by Region'!$A$2:$B$360,2,FALSE)</f>
        <v>Boston</v>
      </c>
      <c r="B2465" s="58">
        <v>4</v>
      </c>
      <c r="C2465" s="58">
        <v>19939</v>
      </c>
      <c r="D2465" s="49" t="s">
        <v>1202</v>
      </c>
      <c r="E2465" s="49" t="s">
        <v>5096</v>
      </c>
      <c r="F2465" s="45">
        <v>197.30502690000571</v>
      </c>
      <c r="G2465" s="50">
        <v>609</v>
      </c>
    </row>
    <row r="2466" spans="1:7" ht="15.75" x14ac:dyDescent="0.25">
      <c r="A2466" s="58" t="str">
        <f>VLOOKUP('By Town'!D2466,'Towns by Region'!$A$2:$B$360,2,FALSE)</f>
        <v>Boston</v>
      </c>
      <c r="B2466" s="58">
        <v>4</v>
      </c>
      <c r="C2466" s="58">
        <v>19610</v>
      </c>
      <c r="D2466" s="49" t="s">
        <v>1202</v>
      </c>
      <c r="E2466" s="49" t="s">
        <v>1538</v>
      </c>
      <c r="F2466" s="45">
        <v>197.30195750643261</v>
      </c>
      <c r="G2466" s="50">
        <v>610</v>
      </c>
    </row>
    <row r="2467" spans="1:7" ht="15.75" x14ac:dyDescent="0.25">
      <c r="A2467" s="58" t="str">
        <f>VLOOKUP('By Town'!D2467,'Towns by Region'!$A$2:$B$360,2,FALSE)</f>
        <v>Boston</v>
      </c>
      <c r="B2467" s="58">
        <v>4</v>
      </c>
      <c r="C2467" s="58">
        <v>25656</v>
      </c>
      <c r="D2467" s="49" t="s">
        <v>1202</v>
      </c>
      <c r="E2467" s="49" t="s">
        <v>1541</v>
      </c>
      <c r="F2467" s="45">
        <v>197.07473037902372</v>
      </c>
      <c r="G2467" s="50">
        <v>613</v>
      </c>
    </row>
    <row r="2468" spans="1:7" ht="15.75" x14ac:dyDescent="0.25">
      <c r="A2468" s="58" t="str">
        <f>VLOOKUP('By Town'!D2468,'Towns by Region'!$A$2:$B$360,2,FALSE)</f>
        <v>Boston</v>
      </c>
      <c r="B2468" s="58">
        <v>4</v>
      </c>
      <c r="C2468" s="58">
        <v>19609</v>
      </c>
      <c r="D2468" s="49" t="s">
        <v>1202</v>
      </c>
      <c r="E2468" s="49" t="s">
        <v>1538</v>
      </c>
      <c r="F2468" s="45">
        <v>196.78913699361212</v>
      </c>
      <c r="G2468" s="50">
        <v>621</v>
      </c>
    </row>
    <row r="2469" spans="1:7" ht="15.75" x14ac:dyDescent="0.25">
      <c r="A2469" s="58" t="str">
        <f>VLOOKUP('By Town'!D2469,'Towns by Region'!$A$2:$B$360,2,FALSE)</f>
        <v>Boston</v>
      </c>
      <c r="B2469" s="58">
        <v>4</v>
      </c>
      <c r="C2469" s="58">
        <v>4221</v>
      </c>
      <c r="D2469" s="49" t="s">
        <v>1202</v>
      </c>
      <c r="E2469" s="49" t="s">
        <v>5106</v>
      </c>
      <c r="F2469" s="45">
        <v>196.48947411390424</v>
      </c>
      <c r="G2469" s="50">
        <v>629</v>
      </c>
    </row>
    <row r="2470" spans="1:7" ht="15.75" x14ac:dyDescent="0.25">
      <c r="A2470" s="58" t="str">
        <f>VLOOKUP('By Town'!D2470,'Towns by Region'!$A$2:$B$360,2,FALSE)</f>
        <v>Boston</v>
      </c>
      <c r="B2470" s="58">
        <v>4</v>
      </c>
      <c r="C2470" s="58">
        <v>4222</v>
      </c>
      <c r="D2470" s="49" t="s">
        <v>1202</v>
      </c>
      <c r="E2470" s="49" t="s">
        <v>5106</v>
      </c>
      <c r="F2470" s="45">
        <v>196.45857092465781</v>
      </c>
      <c r="G2470" s="50">
        <v>631</v>
      </c>
    </row>
    <row r="2471" spans="1:7" ht="15.75" x14ac:dyDescent="0.25">
      <c r="A2471" s="58" t="str">
        <f>VLOOKUP('By Town'!D2471,'Towns by Region'!$A$2:$B$360,2,FALSE)</f>
        <v>Boston</v>
      </c>
      <c r="B2471" s="58">
        <v>4</v>
      </c>
      <c r="C2471" s="58">
        <v>15563</v>
      </c>
      <c r="D2471" s="49" t="s">
        <v>1202</v>
      </c>
      <c r="E2471" s="49" t="s">
        <v>1585</v>
      </c>
      <c r="F2471" s="45">
        <v>194.75556872739054</v>
      </c>
      <c r="G2471" s="50">
        <v>679</v>
      </c>
    </row>
    <row r="2472" spans="1:7" ht="15.75" x14ac:dyDescent="0.25">
      <c r="A2472" s="58" t="str">
        <f>VLOOKUP('By Town'!D2472,'Towns by Region'!$A$2:$B$360,2,FALSE)</f>
        <v>Boston</v>
      </c>
      <c r="B2472" s="58">
        <v>4</v>
      </c>
      <c r="C2472" s="58">
        <v>15562</v>
      </c>
      <c r="D2472" s="49" t="s">
        <v>1202</v>
      </c>
      <c r="E2472" s="49" t="s">
        <v>1585</v>
      </c>
      <c r="F2472" s="45">
        <v>194.7417587072041</v>
      </c>
      <c r="G2472" s="50">
        <v>680</v>
      </c>
    </row>
    <row r="2473" spans="1:7" ht="15.75" x14ac:dyDescent="0.25">
      <c r="A2473" s="58" t="str">
        <f>VLOOKUP('By Town'!D2473,'Towns by Region'!$A$2:$B$360,2,FALSE)</f>
        <v>Boston</v>
      </c>
      <c r="B2473" s="58">
        <v>4</v>
      </c>
      <c r="C2473" s="58">
        <v>22769</v>
      </c>
      <c r="D2473" s="49" t="s">
        <v>1202</v>
      </c>
      <c r="E2473" s="49" t="s">
        <v>4427</v>
      </c>
      <c r="F2473" s="45">
        <v>191.2767671660981</v>
      </c>
      <c r="G2473" s="50">
        <v>780</v>
      </c>
    </row>
    <row r="2474" spans="1:7" ht="31.5" x14ac:dyDescent="0.25">
      <c r="A2474" s="58" t="str">
        <f>VLOOKUP('By Town'!D2474,'Towns by Region'!$A$2:$B$360,2,FALSE)</f>
        <v>Boston</v>
      </c>
      <c r="B2474" s="58">
        <v>4</v>
      </c>
      <c r="C2474" s="58">
        <v>3022</v>
      </c>
      <c r="D2474" s="49" t="s">
        <v>1202</v>
      </c>
      <c r="E2474" s="49" t="s">
        <v>1680</v>
      </c>
      <c r="F2474" s="45">
        <v>189.4958308474186</v>
      </c>
      <c r="G2474" s="50">
        <v>828</v>
      </c>
    </row>
    <row r="2475" spans="1:7" ht="15.75" x14ac:dyDescent="0.25">
      <c r="A2475" s="58" t="str">
        <f>VLOOKUP('By Town'!D2475,'Towns by Region'!$A$2:$B$360,2,FALSE)</f>
        <v>Boston</v>
      </c>
      <c r="B2475" s="58">
        <v>4</v>
      </c>
      <c r="C2475" s="58">
        <v>21011</v>
      </c>
      <c r="D2475" s="49" t="s">
        <v>1202</v>
      </c>
      <c r="E2475" s="49" t="s">
        <v>1687</v>
      </c>
      <c r="F2475" s="45">
        <v>189.21210500821692</v>
      </c>
      <c r="G2475" s="50">
        <v>839</v>
      </c>
    </row>
    <row r="2476" spans="1:7" ht="15.75" x14ac:dyDescent="0.25">
      <c r="A2476" s="58" t="str">
        <f>VLOOKUP('By Town'!D2476,'Towns by Region'!$A$2:$B$360,2,FALSE)</f>
        <v>Boston</v>
      </c>
      <c r="B2476" s="58">
        <v>4</v>
      </c>
      <c r="C2476" s="58">
        <v>21012</v>
      </c>
      <c r="D2476" s="49" t="s">
        <v>1202</v>
      </c>
      <c r="E2476" s="49" t="s">
        <v>1687</v>
      </c>
      <c r="F2476" s="45">
        <v>189.21210500821692</v>
      </c>
      <c r="G2476" s="50">
        <v>839</v>
      </c>
    </row>
    <row r="2477" spans="1:7" ht="31.5" x14ac:dyDescent="0.25">
      <c r="A2477" s="58" t="str">
        <f>VLOOKUP('By Town'!D2477,'Towns by Region'!$A$2:$B$360,2,FALSE)</f>
        <v>Boston</v>
      </c>
      <c r="B2477" s="58">
        <v>4</v>
      </c>
      <c r="C2477" s="58">
        <v>3021</v>
      </c>
      <c r="D2477" s="49" t="s">
        <v>1202</v>
      </c>
      <c r="E2477" s="49" t="s">
        <v>1680</v>
      </c>
      <c r="F2477" s="45">
        <v>188.99658547781436</v>
      </c>
      <c r="G2477" s="50">
        <v>845</v>
      </c>
    </row>
    <row r="2478" spans="1:7" ht="31.5" x14ac:dyDescent="0.25">
      <c r="A2478" s="58" t="str">
        <f>VLOOKUP('By Town'!D2478,'Towns by Region'!$A$2:$B$360,2,FALSE)</f>
        <v>Boston</v>
      </c>
      <c r="B2478" s="58">
        <v>4</v>
      </c>
      <c r="C2478" s="58">
        <v>22218</v>
      </c>
      <c r="D2478" s="49" t="s">
        <v>1202</v>
      </c>
      <c r="E2478" s="49" t="s">
        <v>1799</v>
      </c>
      <c r="F2478" s="45">
        <v>178.57748548649826</v>
      </c>
      <c r="G2478" s="50">
        <v>1061</v>
      </c>
    </row>
    <row r="2479" spans="1:7" ht="31.5" x14ac:dyDescent="0.25">
      <c r="A2479" s="58" t="str">
        <f>VLOOKUP('By Town'!D2479,'Towns by Region'!$A$2:$B$360,2,FALSE)</f>
        <v>Boston</v>
      </c>
      <c r="B2479" s="58">
        <v>4</v>
      </c>
      <c r="C2479" s="58">
        <v>22219</v>
      </c>
      <c r="D2479" s="49" t="s">
        <v>1202</v>
      </c>
      <c r="E2479" s="49" t="s">
        <v>1799</v>
      </c>
      <c r="F2479" s="45">
        <v>178.51724829600002</v>
      </c>
      <c r="G2479" s="50">
        <v>1063</v>
      </c>
    </row>
    <row r="2480" spans="1:7" ht="15.75" x14ac:dyDescent="0.25">
      <c r="A2480" s="58" t="str">
        <f>VLOOKUP('By Town'!D2480,'Towns by Region'!$A$2:$B$360,2,FALSE)</f>
        <v>Boston</v>
      </c>
      <c r="B2480" s="58">
        <v>4</v>
      </c>
      <c r="C2480" s="58">
        <v>14052</v>
      </c>
      <c r="D2480" s="49" t="s">
        <v>1202</v>
      </c>
      <c r="E2480" s="49" t="s">
        <v>1838</v>
      </c>
      <c r="F2480" s="45">
        <v>174.12576604675175</v>
      </c>
      <c r="G2480" s="50">
        <v>1141</v>
      </c>
    </row>
    <row r="2481" spans="1:7" ht="15.75" x14ac:dyDescent="0.25">
      <c r="A2481" s="58" t="str">
        <f>VLOOKUP('By Town'!D2481,'Towns by Region'!$A$2:$B$360,2,FALSE)</f>
        <v>Boston</v>
      </c>
      <c r="B2481" s="58">
        <v>4</v>
      </c>
      <c r="C2481" s="58">
        <v>14049</v>
      </c>
      <c r="D2481" s="49" t="s">
        <v>1202</v>
      </c>
      <c r="E2481" s="49" t="s">
        <v>1838</v>
      </c>
      <c r="F2481" s="45">
        <v>173.15295399070237</v>
      </c>
      <c r="G2481" s="50">
        <v>1156</v>
      </c>
    </row>
    <row r="2482" spans="1:7" ht="15.75" x14ac:dyDescent="0.25">
      <c r="A2482" s="58" t="str">
        <f>VLOOKUP('By Town'!D2482,'Towns by Region'!$A$2:$B$360,2,FALSE)</f>
        <v>Boston</v>
      </c>
      <c r="B2482" s="58">
        <v>4</v>
      </c>
      <c r="C2482" s="58">
        <v>25658</v>
      </c>
      <c r="D2482" s="49" t="s">
        <v>1202</v>
      </c>
      <c r="E2482" s="49" t="s">
        <v>1541</v>
      </c>
      <c r="F2482" s="45">
        <v>172.06793019463501</v>
      </c>
      <c r="G2482" s="50">
        <v>1168</v>
      </c>
    </row>
    <row r="2483" spans="1:7" ht="15.75" x14ac:dyDescent="0.25">
      <c r="A2483" s="58" t="str">
        <f>VLOOKUP('By Town'!D2483,'Towns by Region'!$A$2:$B$360,2,FALSE)</f>
        <v>Boston</v>
      </c>
      <c r="B2483" s="58">
        <v>4</v>
      </c>
      <c r="C2483" s="58">
        <v>15299</v>
      </c>
      <c r="D2483" s="49" t="s">
        <v>1202</v>
      </c>
      <c r="E2483" s="49" t="s">
        <v>1898</v>
      </c>
      <c r="F2483" s="45">
        <v>166.27992770439317</v>
      </c>
      <c r="G2483" s="50">
        <v>1261</v>
      </c>
    </row>
    <row r="2484" spans="1:7" ht="15.75" x14ac:dyDescent="0.25">
      <c r="A2484" s="58" t="str">
        <f>VLOOKUP('By Town'!D2484,'Towns by Region'!$A$2:$B$360,2,FALSE)</f>
        <v>Boston</v>
      </c>
      <c r="B2484" s="58">
        <v>4</v>
      </c>
      <c r="C2484" s="58">
        <v>15298</v>
      </c>
      <c r="D2484" s="49" t="s">
        <v>1202</v>
      </c>
      <c r="E2484" s="49" t="s">
        <v>1898</v>
      </c>
      <c r="F2484" s="45">
        <v>166.26711889091686</v>
      </c>
      <c r="G2484" s="50">
        <v>1262</v>
      </c>
    </row>
    <row r="2485" spans="1:7" ht="15.75" x14ac:dyDescent="0.25">
      <c r="A2485" s="58" t="str">
        <f>VLOOKUP('By Town'!D2485,'Towns by Region'!$A$2:$B$360,2,FALSE)</f>
        <v>Boston</v>
      </c>
      <c r="B2485" s="58">
        <v>4</v>
      </c>
      <c r="C2485" s="58">
        <v>10677</v>
      </c>
      <c r="D2485" s="49" t="s">
        <v>1202</v>
      </c>
      <c r="E2485" s="49" t="s">
        <v>1903</v>
      </c>
      <c r="F2485" s="45">
        <v>165.7195581426501</v>
      </c>
      <c r="G2485" s="50">
        <v>1269</v>
      </c>
    </row>
    <row r="2486" spans="1:7" ht="15.75" x14ac:dyDescent="0.25">
      <c r="A2486" s="58" t="str">
        <f>VLOOKUP('By Town'!D2486,'Towns by Region'!$A$2:$B$360,2,FALSE)</f>
        <v>Boston</v>
      </c>
      <c r="B2486" s="58">
        <v>4</v>
      </c>
      <c r="C2486" s="58">
        <v>10678</v>
      </c>
      <c r="D2486" s="49" t="s">
        <v>1202</v>
      </c>
      <c r="E2486" s="49" t="s">
        <v>1903</v>
      </c>
      <c r="F2486" s="45">
        <v>165.70252257961388</v>
      </c>
      <c r="G2486" s="50">
        <v>1270</v>
      </c>
    </row>
    <row r="2487" spans="1:7" ht="15.75" x14ac:dyDescent="0.25">
      <c r="A2487" s="58" t="str">
        <f>VLOOKUP('By Town'!D2487,'Towns by Region'!$A$2:$B$360,2,FALSE)</f>
        <v>Boston</v>
      </c>
      <c r="B2487" s="58">
        <v>4</v>
      </c>
      <c r="C2487" s="58">
        <v>21013</v>
      </c>
      <c r="D2487" s="49" t="s">
        <v>1202</v>
      </c>
      <c r="E2487" s="49" t="s">
        <v>1687</v>
      </c>
      <c r="F2487" s="45">
        <v>164.21210500821692</v>
      </c>
      <c r="G2487" s="50">
        <v>1308</v>
      </c>
    </row>
    <row r="2488" spans="1:7" ht="15.75" x14ac:dyDescent="0.25">
      <c r="A2488" s="58" t="str">
        <f>VLOOKUP('By Town'!D2488,'Towns by Region'!$A$2:$B$360,2,FALSE)</f>
        <v>Boston</v>
      </c>
      <c r="B2488" s="58">
        <v>4</v>
      </c>
      <c r="C2488" s="58">
        <v>21015</v>
      </c>
      <c r="D2488" s="49" t="s">
        <v>1202</v>
      </c>
      <c r="E2488" s="49" t="s">
        <v>1687</v>
      </c>
      <c r="F2488" s="45">
        <v>164.21210500821692</v>
      </c>
      <c r="G2488" s="50">
        <v>1308</v>
      </c>
    </row>
    <row r="2489" spans="1:7" ht="15.75" x14ac:dyDescent="0.25">
      <c r="A2489" s="58" t="str">
        <f>VLOOKUP('By Town'!D2489,'Towns by Region'!$A$2:$B$360,2,FALSE)</f>
        <v>Boston</v>
      </c>
      <c r="B2489" s="58">
        <v>4</v>
      </c>
      <c r="C2489" s="58">
        <v>11202</v>
      </c>
      <c r="D2489" s="49" t="s">
        <v>1202</v>
      </c>
      <c r="E2489" s="49" t="s">
        <v>1970</v>
      </c>
      <c r="F2489" s="45">
        <v>159.46839326393535</v>
      </c>
      <c r="G2489" s="50">
        <v>1406</v>
      </c>
    </row>
    <row r="2490" spans="1:7" ht="15.75" x14ac:dyDescent="0.25">
      <c r="A2490" s="58" t="str">
        <f>VLOOKUP('By Town'!D2490,'Towns by Region'!$A$2:$B$360,2,FALSE)</f>
        <v>Boston</v>
      </c>
      <c r="B2490" s="58">
        <v>4</v>
      </c>
      <c r="C2490" s="58">
        <v>11203</v>
      </c>
      <c r="D2490" s="49" t="s">
        <v>1202</v>
      </c>
      <c r="E2490" s="49" t="s">
        <v>1970</v>
      </c>
      <c r="F2490" s="45">
        <v>159.46604185935087</v>
      </c>
      <c r="G2490" s="50">
        <v>1407</v>
      </c>
    </row>
    <row r="2491" spans="1:7" ht="15.75" x14ac:dyDescent="0.25">
      <c r="A2491" s="58" t="str">
        <f>VLOOKUP('By Town'!D2491,'Towns by Region'!$A$2:$B$360,2,FALSE)</f>
        <v>Boston</v>
      </c>
      <c r="B2491" s="58">
        <v>4</v>
      </c>
      <c r="C2491" s="58">
        <v>14054</v>
      </c>
      <c r="D2491" s="49" t="s">
        <v>1202</v>
      </c>
      <c r="E2491" s="49" t="s">
        <v>1838</v>
      </c>
      <c r="F2491" s="45">
        <v>148.18287123472953</v>
      </c>
      <c r="G2491" s="50">
        <v>1563</v>
      </c>
    </row>
    <row r="2492" spans="1:7" ht="15.75" x14ac:dyDescent="0.25">
      <c r="A2492" s="58" t="str">
        <f>VLOOKUP('By Town'!D2492,'Towns by Region'!$A$2:$B$360,2,FALSE)</f>
        <v>Boston</v>
      </c>
      <c r="B2492" s="58">
        <v>4</v>
      </c>
      <c r="C2492" s="58">
        <v>4387</v>
      </c>
      <c r="D2492" s="49" t="s">
        <v>1202</v>
      </c>
      <c r="E2492" s="49" t="s">
        <v>2067</v>
      </c>
      <c r="F2492" s="45">
        <v>141.65541179100629</v>
      </c>
      <c r="G2492" s="50">
        <v>1642</v>
      </c>
    </row>
    <row r="2493" spans="1:7" ht="15.75" x14ac:dyDescent="0.25">
      <c r="A2493" s="58" t="str">
        <f>VLOOKUP('By Town'!D2493,'Towns by Region'!$A$2:$B$360,2,FALSE)</f>
        <v>Boston</v>
      </c>
      <c r="B2493" s="58">
        <v>4</v>
      </c>
      <c r="C2493" s="58">
        <v>13895</v>
      </c>
      <c r="D2493" s="49" t="s">
        <v>1202</v>
      </c>
      <c r="E2493" s="49" t="s">
        <v>2102</v>
      </c>
      <c r="F2493" s="45">
        <v>136.49989321710925</v>
      </c>
      <c r="G2493" s="50">
        <v>1706</v>
      </c>
    </row>
    <row r="2494" spans="1:7" ht="15.75" x14ac:dyDescent="0.25">
      <c r="A2494" s="58" t="str">
        <f>VLOOKUP('By Town'!D2494,'Towns by Region'!$A$2:$B$360,2,FALSE)</f>
        <v>Boston</v>
      </c>
      <c r="B2494" s="58">
        <v>4</v>
      </c>
      <c r="C2494" s="58">
        <v>13894</v>
      </c>
      <c r="D2494" s="49" t="s">
        <v>1202</v>
      </c>
      <c r="E2494" s="49" t="s">
        <v>2102</v>
      </c>
      <c r="F2494" s="45">
        <v>136.4689002997853</v>
      </c>
      <c r="G2494" s="50">
        <v>1707</v>
      </c>
    </row>
    <row r="2495" spans="1:7" ht="15.75" x14ac:dyDescent="0.25">
      <c r="A2495" s="58" t="str">
        <f>VLOOKUP('By Town'!D2495,'Towns by Region'!$A$2:$B$360,2,FALSE)</f>
        <v>Boston</v>
      </c>
      <c r="B2495" s="58">
        <v>4</v>
      </c>
      <c r="C2495" s="58">
        <v>23283</v>
      </c>
      <c r="D2495" s="49" t="s">
        <v>1202</v>
      </c>
      <c r="E2495" s="49" t="s">
        <v>2125</v>
      </c>
      <c r="F2495" s="45">
        <v>132.86553185648833</v>
      </c>
      <c r="G2495" s="50">
        <v>1763</v>
      </c>
    </row>
    <row r="2496" spans="1:7" ht="15.75" x14ac:dyDescent="0.25">
      <c r="A2496" s="58" t="str">
        <f>VLOOKUP('By Town'!D2496,'Towns by Region'!$A$2:$B$360,2,FALSE)</f>
        <v>Boston</v>
      </c>
      <c r="B2496" s="58">
        <v>4</v>
      </c>
      <c r="C2496" s="58">
        <v>10141</v>
      </c>
      <c r="D2496" s="49" t="s">
        <v>1202</v>
      </c>
      <c r="E2496" s="49" t="s">
        <v>2176</v>
      </c>
      <c r="F2496" s="45">
        <v>127.85338015077507</v>
      </c>
      <c r="G2496" s="50">
        <v>1868</v>
      </c>
    </row>
    <row r="2497" spans="1:7" ht="15.75" x14ac:dyDescent="0.25">
      <c r="A2497" s="58" t="str">
        <f>VLOOKUP('By Town'!D2497,'Towns by Region'!$A$2:$B$360,2,FALSE)</f>
        <v>Boston</v>
      </c>
      <c r="B2497" s="58">
        <v>4</v>
      </c>
      <c r="C2497" s="58">
        <v>685</v>
      </c>
      <c r="D2497" s="49" t="s">
        <v>1202</v>
      </c>
      <c r="E2497" s="49" t="s">
        <v>2224</v>
      </c>
      <c r="F2497" s="45">
        <v>118.76352338670735</v>
      </c>
      <c r="G2497" s="50">
        <v>1969</v>
      </c>
    </row>
    <row r="2498" spans="1:7" ht="15.75" x14ac:dyDescent="0.25">
      <c r="A2498" s="58" t="str">
        <f>VLOOKUP('By Town'!D2498,'Towns by Region'!$A$2:$B$360,2,FALSE)</f>
        <v>Boston</v>
      </c>
      <c r="B2498" s="58">
        <v>4</v>
      </c>
      <c r="C2498" s="58">
        <v>684</v>
      </c>
      <c r="D2498" s="49" t="s">
        <v>1202</v>
      </c>
      <c r="E2498" s="49" t="s">
        <v>2224</v>
      </c>
      <c r="F2498" s="45">
        <v>118.75101809056852</v>
      </c>
      <c r="G2498" s="50">
        <v>1970</v>
      </c>
    </row>
    <row r="2499" spans="1:7" ht="15.75" x14ac:dyDescent="0.25">
      <c r="A2499" s="58" t="str">
        <f>VLOOKUP('By Town'!D2499,'Towns by Region'!$A$2:$B$360,2,FALSE)</f>
        <v>Boston</v>
      </c>
      <c r="B2499" s="58">
        <v>4</v>
      </c>
      <c r="C2499" s="58">
        <v>18092</v>
      </c>
      <c r="D2499" s="49" t="s">
        <v>1202</v>
      </c>
      <c r="E2499" s="49" t="s">
        <v>2246</v>
      </c>
      <c r="F2499" s="45">
        <v>112.81328093085219</v>
      </c>
      <c r="G2499" s="50">
        <v>2005</v>
      </c>
    </row>
    <row r="2500" spans="1:7" ht="15.75" x14ac:dyDescent="0.25">
      <c r="A2500" s="58" t="str">
        <f>VLOOKUP('By Town'!D2500,'Towns by Region'!$A$2:$B$360,2,FALSE)</f>
        <v>Boston</v>
      </c>
      <c r="B2500" s="58">
        <v>4</v>
      </c>
      <c r="C2500" s="58">
        <v>18091</v>
      </c>
      <c r="D2500" s="49" t="s">
        <v>1202</v>
      </c>
      <c r="E2500" s="49" t="s">
        <v>2246</v>
      </c>
      <c r="F2500" s="45">
        <v>112.76910423081368</v>
      </c>
      <c r="G2500" s="50">
        <v>2006</v>
      </c>
    </row>
    <row r="2501" spans="1:7" ht="31.5" x14ac:dyDescent="0.25">
      <c r="A2501" s="58" t="str">
        <f>VLOOKUP('By Town'!D2501,'Towns by Region'!$A$2:$B$360,2,FALSE)</f>
        <v>Boston</v>
      </c>
      <c r="B2501" s="58">
        <v>4</v>
      </c>
      <c r="C2501" s="58">
        <v>2789</v>
      </c>
      <c r="D2501" s="49" t="s">
        <v>1202</v>
      </c>
      <c r="E2501" s="49" t="s">
        <v>2252</v>
      </c>
      <c r="F2501" s="45">
        <v>112.53519211058958</v>
      </c>
      <c r="G2501" s="50">
        <v>2013</v>
      </c>
    </row>
    <row r="2502" spans="1:7" ht="15.75" x14ac:dyDescent="0.25">
      <c r="A2502" s="58" t="str">
        <f>VLOOKUP('By Town'!D2502,'Towns by Region'!$A$2:$B$360,2,FALSE)</f>
        <v>Boston</v>
      </c>
      <c r="B2502" s="58">
        <v>4</v>
      </c>
      <c r="C2502" s="58">
        <v>3652</v>
      </c>
      <c r="D2502" s="49" t="s">
        <v>1202</v>
      </c>
      <c r="E2502" s="49" t="s">
        <v>2257</v>
      </c>
      <c r="F2502" s="45">
        <v>111.57643564754706</v>
      </c>
      <c r="G2502" s="50">
        <v>2021</v>
      </c>
    </row>
    <row r="2503" spans="1:7" ht="31.5" x14ac:dyDescent="0.25">
      <c r="A2503" s="58" t="str">
        <f>VLOOKUP('By Town'!D2503,'Towns by Region'!$A$2:$B$360,2,FALSE)</f>
        <v>Boston</v>
      </c>
      <c r="B2503" s="58">
        <v>4</v>
      </c>
      <c r="C2503" s="58">
        <v>8247</v>
      </c>
      <c r="D2503" s="49" t="s">
        <v>1202</v>
      </c>
      <c r="E2503" s="49" t="s">
        <v>2259</v>
      </c>
      <c r="F2503" s="45">
        <v>111.04170760728481</v>
      </c>
      <c r="G2503" s="50">
        <v>2024</v>
      </c>
    </row>
    <row r="2504" spans="1:7" ht="31.5" x14ac:dyDescent="0.25">
      <c r="A2504" s="58" t="str">
        <f>VLOOKUP('By Town'!D2504,'Towns by Region'!$A$2:$B$360,2,FALSE)</f>
        <v>Boston</v>
      </c>
      <c r="B2504" s="58">
        <v>4</v>
      </c>
      <c r="C2504" s="58">
        <v>8246</v>
      </c>
      <c r="D2504" s="49" t="s">
        <v>1202</v>
      </c>
      <c r="E2504" s="49" t="s">
        <v>2260</v>
      </c>
      <c r="F2504" s="45">
        <v>111.02932870717115</v>
      </c>
      <c r="G2504" s="50">
        <v>2025</v>
      </c>
    </row>
    <row r="2505" spans="1:7" ht="15.75" x14ac:dyDescent="0.25">
      <c r="A2505" s="58" t="str">
        <f>VLOOKUP('By Town'!D2505,'Towns by Region'!$A$2:$B$360,2,FALSE)</f>
        <v>Boston</v>
      </c>
      <c r="B2505" s="58">
        <v>4</v>
      </c>
      <c r="C2505" s="58">
        <v>3653</v>
      </c>
      <c r="D2505" s="49" t="s">
        <v>1202</v>
      </c>
      <c r="E2505" s="49" t="s">
        <v>2257</v>
      </c>
      <c r="F2505" s="45">
        <v>111.02434272165486</v>
      </c>
      <c r="G2505" s="50">
        <v>2026</v>
      </c>
    </row>
    <row r="2506" spans="1:7" ht="15.75" x14ac:dyDescent="0.25">
      <c r="A2506" s="58" t="str">
        <f>VLOOKUP('By Town'!D2506,'Towns by Region'!$A$2:$B$360,2,FALSE)</f>
        <v>Boston</v>
      </c>
      <c r="B2506" s="58">
        <v>4</v>
      </c>
      <c r="C2506" s="58">
        <v>13881</v>
      </c>
      <c r="D2506" s="49" t="s">
        <v>1202</v>
      </c>
      <c r="E2506" s="49" t="s">
        <v>2263</v>
      </c>
      <c r="F2506" s="45">
        <v>110.64264123676097</v>
      </c>
      <c r="G2506" s="50">
        <v>2033</v>
      </c>
    </row>
    <row r="2507" spans="1:7" ht="15.75" x14ac:dyDescent="0.25">
      <c r="A2507" s="58" t="str">
        <f>VLOOKUP('By Town'!D2507,'Towns by Region'!$A$2:$B$360,2,FALSE)</f>
        <v>Boston</v>
      </c>
      <c r="B2507" s="58">
        <v>4</v>
      </c>
      <c r="C2507" s="58">
        <v>13882</v>
      </c>
      <c r="D2507" s="49" t="s">
        <v>1202</v>
      </c>
      <c r="E2507" s="49" t="s">
        <v>2263</v>
      </c>
      <c r="F2507" s="45">
        <v>110.64264123676097</v>
      </c>
      <c r="G2507" s="50">
        <v>2033</v>
      </c>
    </row>
    <row r="2508" spans="1:7" ht="15.75" x14ac:dyDescent="0.25">
      <c r="A2508" s="58" t="str">
        <f>VLOOKUP('By Town'!D2508,'Towns by Region'!$A$2:$B$360,2,FALSE)</f>
        <v>Boston</v>
      </c>
      <c r="B2508" s="58">
        <v>4</v>
      </c>
      <c r="C2508" s="58">
        <v>6922</v>
      </c>
      <c r="D2508" s="49" t="s">
        <v>1202</v>
      </c>
      <c r="E2508" s="49" t="s">
        <v>2268</v>
      </c>
      <c r="F2508" s="45">
        <v>109.50491398207834</v>
      </c>
      <c r="G2508" s="50">
        <v>2041</v>
      </c>
    </row>
    <row r="2509" spans="1:7" ht="15.75" x14ac:dyDescent="0.25">
      <c r="A2509" s="58" t="str">
        <f>VLOOKUP('By Town'!D2509,'Towns by Region'!$A$2:$B$360,2,FALSE)</f>
        <v>Boston</v>
      </c>
      <c r="B2509" s="58">
        <v>4</v>
      </c>
      <c r="C2509" s="58">
        <v>5233</v>
      </c>
      <c r="D2509" s="49" t="s">
        <v>1202</v>
      </c>
      <c r="E2509" s="49" t="s">
        <v>2275</v>
      </c>
      <c r="F2509" s="45">
        <v>107.25257878038326</v>
      </c>
      <c r="G2509" s="50">
        <v>2055</v>
      </c>
    </row>
    <row r="2510" spans="1:7" ht="15.75" x14ac:dyDescent="0.25">
      <c r="A2510" s="58" t="str">
        <f>VLOOKUP('By Town'!D2510,'Towns by Region'!$A$2:$B$360,2,FALSE)</f>
        <v>Boston</v>
      </c>
      <c r="B2510" s="58">
        <v>4</v>
      </c>
      <c r="C2510" s="58">
        <v>4388</v>
      </c>
      <c r="D2510" s="49" t="s">
        <v>1202</v>
      </c>
      <c r="E2510" s="49" t="s">
        <v>2067</v>
      </c>
      <c r="F2510" s="45">
        <v>101.65526763115146</v>
      </c>
      <c r="G2510" s="50">
        <v>2123</v>
      </c>
    </row>
    <row r="2511" spans="1:7" ht="15.75" x14ac:dyDescent="0.25">
      <c r="A2511" s="58" t="str">
        <f>VLOOKUP('By Town'!D2511,'Towns by Region'!$A$2:$B$360,2,FALSE)</f>
        <v>Boston</v>
      </c>
      <c r="B2511" s="58">
        <v>4</v>
      </c>
      <c r="C2511" s="58">
        <v>1379</v>
      </c>
      <c r="D2511" s="49" t="s">
        <v>1202</v>
      </c>
      <c r="E2511" s="49" t="s">
        <v>2351</v>
      </c>
      <c r="F2511" s="45">
        <v>81.210201340424135</v>
      </c>
      <c r="G2511" s="50">
        <v>2208</v>
      </c>
    </row>
    <row r="2512" spans="1:7" ht="15.75" x14ac:dyDescent="0.25">
      <c r="A2512" s="58" t="str">
        <f>VLOOKUP('By Town'!D2512,'Towns by Region'!$A$2:$B$360,2,FALSE)</f>
        <v>Boston</v>
      </c>
      <c r="B2512" s="58">
        <v>4</v>
      </c>
      <c r="C2512" s="58">
        <v>24007</v>
      </c>
      <c r="D2512" s="49" t="s">
        <v>2180</v>
      </c>
      <c r="E2512" s="49" t="s">
        <v>5470</v>
      </c>
      <c r="F2512" s="45">
        <v>127.21584376273783</v>
      </c>
      <c r="G2512" s="50">
        <v>1876</v>
      </c>
    </row>
    <row r="2513" spans="1:7" ht="15.75" x14ac:dyDescent="0.25">
      <c r="A2513" s="93" t="str">
        <f>VLOOKUP('By Town'!D2513,'Towns by Region'!$A$2:$B$360,2,FALSE)</f>
        <v>Lawrence</v>
      </c>
      <c r="B2513" s="93">
        <v>3</v>
      </c>
      <c r="C2513" s="93">
        <v>19518</v>
      </c>
      <c r="D2513" s="23" t="s">
        <v>710</v>
      </c>
      <c r="E2513" s="49" t="s">
        <v>4026</v>
      </c>
      <c r="F2513" s="25">
        <v>329.49314175760765</v>
      </c>
      <c r="G2513" s="23">
        <v>12</v>
      </c>
    </row>
    <row r="2514" spans="1:7" ht="15.75" x14ac:dyDescent="0.25">
      <c r="A2514" s="93" t="str">
        <f>VLOOKUP('By Town'!D2514,'Towns by Region'!$A$2:$B$360,2,FALSE)</f>
        <v>Lawrence</v>
      </c>
      <c r="B2514" s="93">
        <v>3</v>
      </c>
      <c r="C2514" s="93">
        <v>15184</v>
      </c>
      <c r="D2514" s="23" t="s">
        <v>710</v>
      </c>
      <c r="E2514" s="49" t="s">
        <v>4032</v>
      </c>
      <c r="F2514" s="25">
        <v>319.77091953538547</v>
      </c>
      <c r="G2514" s="23">
        <v>20</v>
      </c>
    </row>
    <row r="2515" spans="1:7" ht="15.75" x14ac:dyDescent="0.25">
      <c r="A2515" s="93" t="str">
        <f>VLOOKUP('By Town'!D2515,'Towns by Region'!$A$2:$B$360,2,FALSE)</f>
        <v>Lawrence</v>
      </c>
      <c r="B2515" s="93">
        <v>3</v>
      </c>
      <c r="C2515" s="93">
        <v>17880</v>
      </c>
      <c r="D2515" s="23" t="s">
        <v>710</v>
      </c>
      <c r="E2515" s="49" t="s">
        <v>4034</v>
      </c>
      <c r="F2515" s="25">
        <v>316.74309088102802</v>
      </c>
      <c r="G2515" s="23">
        <v>22</v>
      </c>
    </row>
    <row r="2516" spans="1:7" ht="15.75" x14ac:dyDescent="0.25">
      <c r="A2516" s="93" t="str">
        <f>VLOOKUP('By Town'!D2516,'Towns by Region'!$A$2:$B$360,2,FALSE)</f>
        <v>Lawrence</v>
      </c>
      <c r="B2516" s="93">
        <v>3</v>
      </c>
      <c r="C2516" s="93">
        <v>9900</v>
      </c>
      <c r="D2516" s="23" t="s">
        <v>710</v>
      </c>
      <c r="E2516" s="49" t="s">
        <v>4035</v>
      </c>
      <c r="F2516" s="25">
        <v>316.0883289762661</v>
      </c>
      <c r="G2516" s="23">
        <v>23</v>
      </c>
    </row>
    <row r="2517" spans="1:7" ht="15.75" x14ac:dyDescent="0.25">
      <c r="A2517" s="93" t="str">
        <f>VLOOKUP('By Town'!D2517,'Towns by Region'!$A$2:$B$360,2,FALSE)</f>
        <v>Lawrence</v>
      </c>
      <c r="B2517" s="93">
        <v>3</v>
      </c>
      <c r="C2517" s="93">
        <v>11811</v>
      </c>
      <c r="D2517" s="23" t="s">
        <v>710</v>
      </c>
      <c r="E2517" s="49" t="s">
        <v>4043</v>
      </c>
      <c r="F2517" s="25">
        <v>308.89393540840132</v>
      </c>
      <c r="G2517" s="23">
        <v>36</v>
      </c>
    </row>
    <row r="2518" spans="1:7" ht="15.75" x14ac:dyDescent="0.25">
      <c r="A2518" s="93" t="str">
        <f>VLOOKUP('By Town'!D2518,'Towns by Region'!$A$2:$B$360,2,FALSE)</f>
        <v>Lawrence</v>
      </c>
      <c r="B2518" s="93">
        <v>3</v>
      </c>
      <c r="C2518" s="93">
        <v>6946</v>
      </c>
      <c r="D2518" s="23" t="s">
        <v>710</v>
      </c>
      <c r="E2518" s="49" t="s">
        <v>4057</v>
      </c>
      <c r="F2518" s="25">
        <v>295.63197976991694</v>
      </c>
      <c r="G2518" s="23">
        <v>56</v>
      </c>
    </row>
    <row r="2519" spans="1:7" ht="15.75" x14ac:dyDescent="0.25">
      <c r="A2519" s="93" t="str">
        <f>VLOOKUP('By Town'!D2519,'Towns by Region'!$A$2:$B$360,2,FALSE)</f>
        <v>Lawrence</v>
      </c>
      <c r="B2519" s="93">
        <v>3</v>
      </c>
      <c r="C2519" s="93">
        <v>17618</v>
      </c>
      <c r="D2519" s="23" t="s">
        <v>710</v>
      </c>
      <c r="E2519" s="49" t="s">
        <v>4060</v>
      </c>
      <c r="F2519" s="25">
        <v>289.21536397982987</v>
      </c>
      <c r="G2519" s="23">
        <v>65</v>
      </c>
    </row>
    <row r="2520" spans="1:7" ht="15.75" x14ac:dyDescent="0.25">
      <c r="A2520" s="93" t="str">
        <f>VLOOKUP('By Town'!D2520,'Towns by Region'!$A$2:$B$360,2,FALSE)</f>
        <v>Lawrence</v>
      </c>
      <c r="B2520" s="93">
        <v>3</v>
      </c>
      <c r="C2520" s="93">
        <v>17331</v>
      </c>
      <c r="D2520" s="23" t="s">
        <v>710</v>
      </c>
      <c r="E2520" s="49" t="s">
        <v>4026</v>
      </c>
      <c r="F2520" s="25">
        <v>286.18753532547248</v>
      </c>
      <c r="G2520" s="23">
        <v>73</v>
      </c>
    </row>
    <row r="2521" spans="1:7" ht="15.75" x14ac:dyDescent="0.25">
      <c r="A2521" s="93" t="str">
        <f>VLOOKUP('By Town'!D2521,'Towns by Region'!$A$2:$B$360,2,FALSE)</f>
        <v>Lawrence</v>
      </c>
      <c r="B2521" s="93">
        <v>3</v>
      </c>
      <c r="C2521" s="93">
        <v>15183</v>
      </c>
      <c r="D2521" s="23" t="s">
        <v>710</v>
      </c>
      <c r="E2521" s="49" t="s">
        <v>4032</v>
      </c>
      <c r="F2521" s="25">
        <v>279.77091953538547</v>
      </c>
      <c r="G2521" s="23">
        <v>102</v>
      </c>
    </row>
    <row r="2522" spans="1:7" ht="15.75" x14ac:dyDescent="0.25">
      <c r="A2522" s="93" t="str">
        <f>VLOOKUP('By Town'!D2522,'Towns by Region'!$A$2:$B$360,2,FALSE)</f>
        <v>Lawrence</v>
      </c>
      <c r="B2522" s="93">
        <v>3</v>
      </c>
      <c r="C2522" s="93">
        <v>7233</v>
      </c>
      <c r="D2522" s="23" t="s">
        <v>710</v>
      </c>
      <c r="E2522" s="49" t="s">
        <v>4060</v>
      </c>
      <c r="F2522" s="25">
        <v>264.21536397982987</v>
      </c>
      <c r="G2522" s="23">
        <v>151</v>
      </c>
    </row>
    <row r="2523" spans="1:7" ht="15.75" x14ac:dyDescent="0.25">
      <c r="A2523" s="93" t="str">
        <f>VLOOKUP('By Town'!D2523,'Towns by Region'!$A$2:$B$360,2,FALSE)</f>
        <v>Lawrence</v>
      </c>
      <c r="B2523" s="93">
        <v>3</v>
      </c>
      <c r="C2523" s="93">
        <v>8234</v>
      </c>
      <c r="D2523" s="23" t="s">
        <v>710</v>
      </c>
      <c r="E2523" s="49" t="s">
        <v>4331</v>
      </c>
      <c r="F2523" s="25">
        <v>140.61253611729401</v>
      </c>
      <c r="G2523" s="23">
        <v>601</v>
      </c>
    </row>
    <row r="2524" spans="1:7" ht="15.75" x14ac:dyDescent="0.25">
      <c r="A2524" s="93" t="str">
        <f>VLOOKUP('By Town'!D2524,'Towns by Region'!$A$2:$B$360,2,FALSE)</f>
        <v>Lawrence</v>
      </c>
      <c r="B2524" s="93">
        <v>3</v>
      </c>
      <c r="C2524" s="93">
        <v>8235</v>
      </c>
      <c r="D2524" s="23" t="s">
        <v>710</v>
      </c>
      <c r="E2524" s="49" t="s">
        <v>4331</v>
      </c>
      <c r="F2524" s="25">
        <v>140.61253611729401</v>
      </c>
      <c r="G2524" s="23">
        <v>601</v>
      </c>
    </row>
    <row r="2525" spans="1:7" ht="31.5" x14ac:dyDescent="0.25">
      <c r="A2525" s="58" t="str">
        <f>VLOOKUP('By Town'!D2525,'Towns by Region'!$A$2:$B$360,2,FALSE)</f>
        <v>Lawrence</v>
      </c>
      <c r="B2525" s="58">
        <v>4</v>
      </c>
      <c r="C2525" s="58">
        <v>26019</v>
      </c>
      <c r="D2525" s="49" t="s">
        <v>1185</v>
      </c>
      <c r="E2525" s="49" t="s">
        <v>1186</v>
      </c>
      <c r="F2525" s="45">
        <v>276.54578330608177</v>
      </c>
      <c r="G2525" s="50">
        <v>27</v>
      </c>
    </row>
    <row r="2526" spans="1:7" ht="31.5" x14ac:dyDescent="0.25">
      <c r="A2526" s="58" t="str">
        <f>VLOOKUP('By Town'!D2526,'Towns by Region'!$A$2:$B$360,2,FALSE)</f>
        <v>Lawrence</v>
      </c>
      <c r="B2526" s="58">
        <v>4</v>
      </c>
      <c r="C2526" s="58">
        <v>26017</v>
      </c>
      <c r="D2526" s="49" t="s">
        <v>1185</v>
      </c>
      <c r="E2526" s="49" t="s">
        <v>1186</v>
      </c>
      <c r="F2526" s="45">
        <v>272.26755815342671</v>
      </c>
      <c r="G2526" s="50">
        <v>38</v>
      </c>
    </row>
    <row r="2527" spans="1:7" ht="31.5" x14ac:dyDescent="0.25">
      <c r="A2527" s="58" t="str">
        <f>VLOOKUP('By Town'!D2527,'Towns by Region'!$A$2:$B$360,2,FALSE)</f>
        <v>Lawrence</v>
      </c>
      <c r="B2527" s="58">
        <v>4</v>
      </c>
      <c r="C2527" s="58">
        <v>26018</v>
      </c>
      <c r="D2527" s="49" t="s">
        <v>1185</v>
      </c>
      <c r="E2527" s="49" t="s">
        <v>1186</v>
      </c>
      <c r="F2527" s="45">
        <v>272.1724795688998</v>
      </c>
      <c r="G2527" s="50">
        <v>39</v>
      </c>
    </row>
    <row r="2528" spans="1:7" ht="31.5" x14ac:dyDescent="0.25">
      <c r="A2528" s="58" t="str">
        <f>VLOOKUP('By Town'!D2528,'Towns by Region'!$A$2:$B$360,2,FALSE)</f>
        <v>Lawrence</v>
      </c>
      <c r="B2528" s="58">
        <v>4</v>
      </c>
      <c r="C2528" s="58">
        <v>26020</v>
      </c>
      <c r="D2528" s="49" t="s">
        <v>1185</v>
      </c>
      <c r="E2528" s="49" t="s">
        <v>1186</v>
      </c>
      <c r="F2528" s="45">
        <v>272.09516573572597</v>
      </c>
      <c r="G2528" s="50">
        <v>40</v>
      </c>
    </row>
    <row r="2529" spans="1:7" ht="15.75" x14ac:dyDescent="0.25">
      <c r="A2529" s="58" t="str">
        <f>VLOOKUP('By Town'!D2529,'Towns by Region'!$A$2:$B$360,2,FALSE)</f>
        <v>Lawrence</v>
      </c>
      <c r="B2529" s="58">
        <v>4</v>
      </c>
      <c r="C2529" s="58">
        <v>26057</v>
      </c>
      <c r="D2529" s="49" t="s">
        <v>1185</v>
      </c>
      <c r="E2529" s="49" t="s">
        <v>4906</v>
      </c>
      <c r="F2529" s="45">
        <v>261.1231253979231</v>
      </c>
      <c r="G2529" s="50">
        <v>75</v>
      </c>
    </row>
    <row r="2530" spans="1:7" ht="15.75" x14ac:dyDescent="0.25">
      <c r="A2530" s="58" t="str">
        <f>VLOOKUP('By Town'!D2530,'Towns by Region'!$A$2:$B$360,2,FALSE)</f>
        <v>Lawrence</v>
      </c>
      <c r="B2530" s="58">
        <v>4</v>
      </c>
      <c r="C2530" s="58">
        <v>26058</v>
      </c>
      <c r="D2530" s="49" t="s">
        <v>1185</v>
      </c>
      <c r="E2530" s="49" t="s">
        <v>4907</v>
      </c>
      <c r="F2530" s="45">
        <v>260.72314361822868</v>
      </c>
      <c r="G2530" s="50">
        <v>76</v>
      </c>
    </row>
    <row r="2531" spans="1:7" ht="15.75" x14ac:dyDescent="0.25">
      <c r="A2531" s="58" t="str">
        <f>VLOOKUP('By Town'!D2531,'Towns by Region'!$A$2:$B$360,2,FALSE)</f>
        <v>Lawrence</v>
      </c>
      <c r="B2531" s="58">
        <v>4</v>
      </c>
      <c r="C2531" s="58">
        <v>26063</v>
      </c>
      <c r="D2531" s="49" t="s">
        <v>1185</v>
      </c>
      <c r="E2531" s="49" t="s">
        <v>4907</v>
      </c>
      <c r="F2531" s="45">
        <v>260.64320469042065</v>
      </c>
      <c r="G2531" s="50">
        <v>77</v>
      </c>
    </row>
    <row r="2532" spans="1:7" ht="15.75" x14ac:dyDescent="0.25">
      <c r="A2532" s="58" t="str">
        <f>VLOOKUP('By Town'!D2532,'Towns by Region'!$A$2:$B$360,2,FALSE)</f>
        <v>Lawrence</v>
      </c>
      <c r="B2532" s="58">
        <v>4</v>
      </c>
      <c r="C2532" s="58">
        <v>26062</v>
      </c>
      <c r="D2532" s="49" t="s">
        <v>1185</v>
      </c>
      <c r="E2532" s="49" t="s">
        <v>4907</v>
      </c>
      <c r="F2532" s="45">
        <v>260.61411564623808</v>
      </c>
      <c r="G2532" s="50">
        <v>78</v>
      </c>
    </row>
    <row r="2533" spans="1:7" ht="15.75" x14ac:dyDescent="0.25">
      <c r="A2533" s="58" t="str">
        <f>VLOOKUP('By Town'!D2533,'Towns by Region'!$A$2:$B$360,2,FALSE)</f>
        <v>Lawrence</v>
      </c>
      <c r="B2533" s="58">
        <v>4</v>
      </c>
      <c r="C2533" s="58">
        <v>26061</v>
      </c>
      <c r="D2533" s="49" t="s">
        <v>1185</v>
      </c>
      <c r="E2533" s="49" t="s">
        <v>4907</v>
      </c>
      <c r="F2533" s="45">
        <v>260.51738970530789</v>
      </c>
      <c r="G2533" s="50">
        <v>79</v>
      </c>
    </row>
    <row r="2534" spans="1:7" ht="15.75" x14ac:dyDescent="0.25">
      <c r="A2534" s="58" t="str">
        <f>VLOOKUP('By Town'!D2534,'Towns by Region'!$A$2:$B$360,2,FALSE)</f>
        <v>Lawrence</v>
      </c>
      <c r="B2534" s="58">
        <v>4</v>
      </c>
      <c r="C2534" s="58">
        <v>25994</v>
      </c>
      <c r="D2534" s="49" t="s">
        <v>1185</v>
      </c>
      <c r="E2534" s="49" t="s">
        <v>4918</v>
      </c>
      <c r="F2534" s="45">
        <v>254.45874531822579</v>
      </c>
      <c r="G2534" s="50">
        <v>95</v>
      </c>
    </row>
    <row r="2535" spans="1:7" ht="15.75" x14ac:dyDescent="0.25">
      <c r="A2535" s="58" t="str">
        <f>VLOOKUP('By Town'!D2535,'Towns by Region'!$A$2:$B$360,2,FALSE)</f>
        <v>Lawrence</v>
      </c>
      <c r="B2535" s="58">
        <v>4</v>
      </c>
      <c r="C2535" s="58">
        <v>26011</v>
      </c>
      <c r="D2535" s="49" t="s">
        <v>1185</v>
      </c>
      <c r="E2535" s="49" t="s">
        <v>1241</v>
      </c>
      <c r="F2535" s="45">
        <v>251.20768440648155</v>
      </c>
      <c r="G2535" s="50">
        <v>109</v>
      </c>
    </row>
    <row r="2536" spans="1:7" ht="15.75" x14ac:dyDescent="0.25">
      <c r="A2536" s="58" t="str">
        <f>VLOOKUP('By Town'!D2536,'Towns by Region'!$A$2:$B$360,2,FALSE)</f>
        <v>Lawrence</v>
      </c>
      <c r="B2536" s="58">
        <v>4</v>
      </c>
      <c r="C2536" s="58">
        <v>26007</v>
      </c>
      <c r="D2536" s="49" t="s">
        <v>1185</v>
      </c>
      <c r="E2536" s="49" t="s">
        <v>1242</v>
      </c>
      <c r="F2536" s="45">
        <v>251.03181709443416</v>
      </c>
      <c r="G2536" s="50">
        <v>110</v>
      </c>
    </row>
    <row r="2537" spans="1:7" ht="15.75" x14ac:dyDescent="0.25">
      <c r="A2537" s="58" t="str">
        <f>VLOOKUP('By Town'!D2537,'Towns by Region'!$A$2:$B$360,2,FALSE)</f>
        <v>Lawrence</v>
      </c>
      <c r="B2537" s="58">
        <v>4</v>
      </c>
      <c r="C2537" s="58">
        <v>26086</v>
      </c>
      <c r="D2537" s="49" t="s">
        <v>1185</v>
      </c>
      <c r="E2537" s="49" t="s">
        <v>4923</v>
      </c>
      <c r="F2537" s="45">
        <v>247.69761485862227</v>
      </c>
      <c r="G2537" s="50">
        <v>120</v>
      </c>
    </row>
    <row r="2538" spans="1:7" ht="15.75" x14ac:dyDescent="0.25">
      <c r="A2538" s="58" t="str">
        <f>VLOOKUP('By Town'!D2538,'Towns by Region'!$A$2:$B$360,2,FALSE)</f>
        <v>Lawrence</v>
      </c>
      <c r="B2538" s="58">
        <v>4</v>
      </c>
      <c r="C2538" s="58">
        <v>26084</v>
      </c>
      <c r="D2538" s="49" t="s">
        <v>1185</v>
      </c>
      <c r="E2538" s="49" t="s">
        <v>4923</v>
      </c>
      <c r="F2538" s="45">
        <v>247.49739412824837</v>
      </c>
      <c r="G2538" s="50">
        <v>121</v>
      </c>
    </row>
    <row r="2539" spans="1:7" ht="31.5" x14ac:dyDescent="0.25">
      <c r="A2539" s="58" t="str">
        <f>VLOOKUP('By Town'!D2539,'Towns by Region'!$A$2:$B$360,2,FALSE)</f>
        <v>Lawrence</v>
      </c>
      <c r="B2539" s="58">
        <v>4</v>
      </c>
      <c r="C2539" s="58">
        <v>26117</v>
      </c>
      <c r="D2539" s="49" t="s">
        <v>1185</v>
      </c>
      <c r="E2539" s="49" t="s">
        <v>1253</v>
      </c>
      <c r="F2539" s="45">
        <v>245.65078157246737</v>
      </c>
      <c r="G2539" s="50">
        <v>133</v>
      </c>
    </row>
    <row r="2540" spans="1:7" ht="31.5" x14ac:dyDescent="0.25">
      <c r="A2540" s="58" t="str">
        <f>VLOOKUP('By Town'!D2540,'Towns by Region'!$A$2:$B$360,2,FALSE)</f>
        <v>Lawrence</v>
      </c>
      <c r="B2540" s="58">
        <v>4</v>
      </c>
      <c r="C2540" s="58">
        <v>26115</v>
      </c>
      <c r="D2540" s="49" t="s">
        <v>1185</v>
      </c>
      <c r="E2540" s="49" t="s">
        <v>1253</v>
      </c>
      <c r="F2540" s="45">
        <v>245.55875761428368</v>
      </c>
      <c r="G2540" s="50">
        <v>134</v>
      </c>
    </row>
    <row r="2541" spans="1:7" ht="15.75" x14ac:dyDescent="0.25">
      <c r="A2541" s="58" t="str">
        <f>VLOOKUP('By Town'!D2541,'Towns by Region'!$A$2:$B$360,2,FALSE)</f>
        <v>Lawrence</v>
      </c>
      <c r="B2541" s="58">
        <v>4</v>
      </c>
      <c r="C2541" s="58">
        <v>26043</v>
      </c>
      <c r="D2541" s="49" t="s">
        <v>1185</v>
      </c>
      <c r="E2541" s="49" t="s">
        <v>4933</v>
      </c>
      <c r="F2541" s="45">
        <v>244.41993716021008</v>
      </c>
      <c r="G2541" s="50">
        <v>141</v>
      </c>
    </row>
    <row r="2542" spans="1:7" ht="15.75" x14ac:dyDescent="0.25">
      <c r="A2542" s="58" t="str">
        <f>VLOOKUP('By Town'!D2542,'Towns by Region'!$A$2:$B$360,2,FALSE)</f>
        <v>Lawrence</v>
      </c>
      <c r="B2542" s="58">
        <v>4</v>
      </c>
      <c r="C2542" s="58">
        <v>26099</v>
      </c>
      <c r="D2542" s="49" t="s">
        <v>1185</v>
      </c>
      <c r="E2542" s="49" t="s">
        <v>1266</v>
      </c>
      <c r="F2542" s="45">
        <v>242.10868518565508</v>
      </c>
      <c r="G2542" s="50">
        <v>152</v>
      </c>
    </row>
    <row r="2543" spans="1:7" ht="15.75" x14ac:dyDescent="0.25">
      <c r="A2543" s="58" t="str">
        <f>VLOOKUP('By Town'!D2543,'Towns by Region'!$A$2:$B$360,2,FALSE)</f>
        <v>Lawrence</v>
      </c>
      <c r="B2543" s="58">
        <v>4</v>
      </c>
      <c r="C2543" s="58">
        <v>26046</v>
      </c>
      <c r="D2543" s="49" t="s">
        <v>1185</v>
      </c>
      <c r="E2543" s="49" t="s">
        <v>4939</v>
      </c>
      <c r="F2543" s="45">
        <v>239.65617648269475</v>
      </c>
      <c r="G2543" s="50">
        <v>157</v>
      </c>
    </row>
    <row r="2544" spans="1:7" ht="15.75" x14ac:dyDescent="0.25">
      <c r="A2544" s="58" t="str">
        <f>VLOOKUP('By Town'!D2544,'Towns by Region'!$A$2:$B$360,2,FALSE)</f>
        <v>Lawrence</v>
      </c>
      <c r="B2544" s="58">
        <v>4</v>
      </c>
      <c r="C2544" s="58">
        <v>26016</v>
      </c>
      <c r="D2544" s="49" t="s">
        <v>1185</v>
      </c>
      <c r="E2544" s="49" t="s">
        <v>1273</v>
      </c>
      <c r="F2544" s="45">
        <v>238.27411380676898</v>
      </c>
      <c r="G2544" s="50">
        <v>164</v>
      </c>
    </row>
    <row r="2545" spans="1:7" ht="15.75" x14ac:dyDescent="0.25">
      <c r="A2545" s="58" t="str">
        <f>VLOOKUP('By Town'!D2545,'Towns by Region'!$A$2:$B$360,2,FALSE)</f>
        <v>Lawrence</v>
      </c>
      <c r="B2545" s="58">
        <v>4</v>
      </c>
      <c r="C2545" s="58">
        <v>26078</v>
      </c>
      <c r="D2545" s="49" t="s">
        <v>1185</v>
      </c>
      <c r="E2545" s="49" t="s">
        <v>4953</v>
      </c>
      <c r="F2545" s="45">
        <v>234.49930475229078</v>
      </c>
      <c r="G2545" s="50">
        <v>202</v>
      </c>
    </row>
    <row r="2546" spans="1:7" ht="15.75" x14ac:dyDescent="0.25">
      <c r="A2546" s="58" t="str">
        <f>VLOOKUP('By Town'!D2546,'Towns by Region'!$A$2:$B$360,2,FALSE)</f>
        <v>Lawrence</v>
      </c>
      <c r="B2546" s="58">
        <v>4</v>
      </c>
      <c r="C2546" s="58">
        <v>26074</v>
      </c>
      <c r="D2546" s="49" t="s">
        <v>1185</v>
      </c>
      <c r="E2546" s="49" t="s">
        <v>4954</v>
      </c>
      <c r="F2546" s="45">
        <v>234.28994743910809</v>
      </c>
      <c r="G2546" s="50">
        <v>205</v>
      </c>
    </row>
    <row r="2547" spans="1:7" ht="15.75" x14ac:dyDescent="0.25">
      <c r="A2547" s="58" t="str">
        <f>VLOOKUP('By Town'!D2547,'Towns by Region'!$A$2:$B$360,2,FALSE)</f>
        <v>Lawrence</v>
      </c>
      <c r="B2547" s="58">
        <v>4</v>
      </c>
      <c r="C2547" s="58">
        <v>26008</v>
      </c>
      <c r="D2547" s="49" t="s">
        <v>1185</v>
      </c>
      <c r="E2547" s="49" t="s">
        <v>1242</v>
      </c>
      <c r="F2547" s="45">
        <v>226.05760510199232</v>
      </c>
      <c r="G2547" s="50">
        <v>255</v>
      </c>
    </row>
    <row r="2548" spans="1:7" ht="15.75" x14ac:dyDescent="0.25">
      <c r="A2548" s="58" t="str">
        <f>VLOOKUP('By Town'!D2548,'Towns by Region'!$A$2:$B$360,2,FALSE)</f>
        <v>Lawrence</v>
      </c>
      <c r="B2548" s="58">
        <v>4</v>
      </c>
      <c r="C2548" s="58">
        <v>26060</v>
      </c>
      <c r="D2548" s="49" t="s">
        <v>1185</v>
      </c>
      <c r="E2548" s="49" t="s">
        <v>4907</v>
      </c>
      <c r="F2548" s="45">
        <v>220.68896329060942</v>
      </c>
      <c r="G2548" s="50">
        <v>281</v>
      </c>
    </row>
    <row r="2549" spans="1:7" ht="15.75" x14ac:dyDescent="0.25">
      <c r="A2549" s="58" t="str">
        <f>VLOOKUP('By Town'!D2549,'Towns by Region'!$A$2:$B$360,2,FALSE)</f>
        <v>Lawrence</v>
      </c>
      <c r="B2549" s="58">
        <v>4</v>
      </c>
      <c r="C2549" s="58">
        <v>26042</v>
      </c>
      <c r="D2549" s="49" t="s">
        <v>1185</v>
      </c>
      <c r="E2549" s="49" t="s">
        <v>4981</v>
      </c>
      <c r="F2549" s="45">
        <v>219.8058946569725</v>
      </c>
      <c r="G2549" s="50">
        <v>286</v>
      </c>
    </row>
    <row r="2550" spans="1:7" ht="15.75" x14ac:dyDescent="0.25">
      <c r="A2550" s="58" t="str">
        <f>VLOOKUP('By Town'!D2550,'Towns by Region'!$A$2:$B$360,2,FALSE)</f>
        <v>Lawrence</v>
      </c>
      <c r="B2550" s="58">
        <v>4</v>
      </c>
      <c r="C2550" s="58">
        <v>10036</v>
      </c>
      <c r="D2550" s="49" t="s">
        <v>1185</v>
      </c>
      <c r="E2550" s="49" t="s">
        <v>4984</v>
      </c>
      <c r="F2550" s="45">
        <v>218.68939921583507</v>
      </c>
      <c r="G2550" s="50">
        <v>294</v>
      </c>
    </row>
    <row r="2551" spans="1:7" ht="15.75" x14ac:dyDescent="0.25">
      <c r="A2551" s="58" t="str">
        <f>VLOOKUP('By Town'!D2551,'Towns by Region'!$A$2:$B$360,2,FALSE)</f>
        <v>Lawrence</v>
      </c>
      <c r="B2551" s="58">
        <v>4</v>
      </c>
      <c r="C2551" s="58">
        <v>26045</v>
      </c>
      <c r="D2551" s="49" t="s">
        <v>1185</v>
      </c>
      <c r="E2551" s="49" t="s">
        <v>4939</v>
      </c>
      <c r="F2551" s="45">
        <v>214.65754448479197</v>
      </c>
      <c r="G2551" s="50">
        <v>307</v>
      </c>
    </row>
    <row r="2552" spans="1:7" ht="15.75" x14ac:dyDescent="0.25">
      <c r="A2552" s="58" t="str">
        <f>VLOOKUP('By Town'!D2552,'Towns by Region'!$A$2:$B$360,2,FALSE)</f>
        <v>Lawrence</v>
      </c>
      <c r="B2552" s="58">
        <v>4</v>
      </c>
      <c r="C2552" s="58">
        <v>17446</v>
      </c>
      <c r="D2552" s="49" t="s">
        <v>1185</v>
      </c>
      <c r="E2552" s="49" t="s">
        <v>4993</v>
      </c>
      <c r="F2552" s="45">
        <v>212.74842319803201</v>
      </c>
      <c r="G2552" s="50">
        <v>314</v>
      </c>
    </row>
    <row r="2553" spans="1:7" ht="15.75" x14ac:dyDescent="0.25">
      <c r="A2553" s="58" t="str">
        <f>VLOOKUP('By Town'!D2553,'Towns by Region'!$A$2:$B$360,2,FALSE)</f>
        <v>Lawrence</v>
      </c>
      <c r="B2553" s="58">
        <v>4</v>
      </c>
      <c r="C2553" s="58">
        <v>26101</v>
      </c>
      <c r="D2553" s="49" t="s">
        <v>1185</v>
      </c>
      <c r="E2553" s="49" t="s">
        <v>1369</v>
      </c>
      <c r="F2553" s="45">
        <v>211.71306232046479</v>
      </c>
      <c r="G2553" s="50">
        <v>325</v>
      </c>
    </row>
    <row r="2554" spans="1:7" ht="15.75" x14ac:dyDescent="0.25">
      <c r="A2554" s="58" t="str">
        <f>VLOOKUP('By Town'!D2554,'Towns by Region'!$A$2:$B$360,2,FALSE)</f>
        <v>Lawrence</v>
      </c>
      <c r="B2554" s="58">
        <v>4</v>
      </c>
      <c r="C2554" s="58">
        <v>26012</v>
      </c>
      <c r="D2554" s="49" t="s">
        <v>1185</v>
      </c>
      <c r="E2554" s="49" t="s">
        <v>1241</v>
      </c>
      <c r="F2554" s="45">
        <v>211.2273541808382</v>
      </c>
      <c r="G2554" s="50">
        <v>331</v>
      </c>
    </row>
    <row r="2555" spans="1:7" ht="15.75" x14ac:dyDescent="0.25">
      <c r="A2555" s="58" t="str">
        <f>VLOOKUP('By Town'!D2555,'Towns by Region'!$A$2:$B$360,2,FALSE)</f>
        <v>Lawrence</v>
      </c>
      <c r="B2555" s="58">
        <v>4</v>
      </c>
      <c r="C2555" s="58">
        <v>26098</v>
      </c>
      <c r="D2555" s="49" t="s">
        <v>1185</v>
      </c>
      <c r="E2555" s="49" t="s">
        <v>1266</v>
      </c>
      <c r="F2555" s="45">
        <v>210.16469584977162</v>
      </c>
      <c r="G2555" s="50">
        <v>343</v>
      </c>
    </row>
    <row r="2556" spans="1:7" ht="15.75" x14ac:dyDescent="0.25">
      <c r="A2556" s="58" t="str">
        <f>VLOOKUP('By Town'!D2556,'Towns by Region'!$A$2:$B$360,2,FALSE)</f>
        <v>Lawrence</v>
      </c>
      <c r="B2556" s="58">
        <v>4</v>
      </c>
      <c r="C2556" s="58">
        <v>21128</v>
      </c>
      <c r="D2556" s="49" t="s">
        <v>1185</v>
      </c>
      <c r="E2556" s="49" t="s">
        <v>5024</v>
      </c>
      <c r="F2556" s="45">
        <v>207.81581913227393</v>
      </c>
      <c r="G2556" s="50">
        <v>391</v>
      </c>
    </row>
    <row r="2557" spans="1:7" ht="15.75" x14ac:dyDescent="0.25">
      <c r="A2557" s="58" t="str">
        <f>VLOOKUP('By Town'!D2557,'Towns by Region'!$A$2:$B$360,2,FALSE)</f>
        <v>Lawrence</v>
      </c>
      <c r="B2557" s="58">
        <v>4</v>
      </c>
      <c r="C2557" s="58">
        <v>26049</v>
      </c>
      <c r="D2557" s="49" t="s">
        <v>1185</v>
      </c>
      <c r="E2557" s="49" t="s">
        <v>5033</v>
      </c>
      <c r="F2557" s="45">
        <v>206.24605762702433</v>
      </c>
      <c r="G2557" s="50">
        <v>414</v>
      </c>
    </row>
    <row r="2558" spans="1:7" ht="15.75" x14ac:dyDescent="0.25">
      <c r="A2558" s="58" t="str">
        <f>VLOOKUP('By Town'!D2558,'Towns by Region'!$A$2:$B$360,2,FALSE)</f>
        <v>Lawrence</v>
      </c>
      <c r="B2558" s="58">
        <v>4</v>
      </c>
      <c r="C2558" s="58">
        <v>26044</v>
      </c>
      <c r="D2558" s="49" t="s">
        <v>1185</v>
      </c>
      <c r="E2558" s="49" t="s">
        <v>4933</v>
      </c>
      <c r="F2558" s="45">
        <v>204.42612987094196</v>
      </c>
      <c r="G2558" s="50">
        <v>448</v>
      </c>
    </row>
    <row r="2559" spans="1:7" ht="15.75" x14ac:dyDescent="0.25">
      <c r="A2559" s="58" t="str">
        <f>VLOOKUP('By Town'!D2559,'Towns by Region'!$A$2:$B$360,2,FALSE)</f>
        <v>Lawrence</v>
      </c>
      <c r="B2559" s="58">
        <v>4</v>
      </c>
      <c r="C2559" s="58">
        <v>18338</v>
      </c>
      <c r="D2559" s="49" t="s">
        <v>1185</v>
      </c>
      <c r="E2559" s="49" t="s">
        <v>1447</v>
      </c>
      <c r="F2559" s="45">
        <v>203.94688835888653</v>
      </c>
      <c r="G2559" s="50">
        <v>455</v>
      </c>
    </row>
    <row r="2560" spans="1:7" ht="15.75" x14ac:dyDescent="0.25">
      <c r="A2560" s="58" t="str">
        <f>VLOOKUP('By Town'!D2560,'Towns by Region'!$A$2:$B$360,2,FALSE)</f>
        <v>Lawrence</v>
      </c>
      <c r="B2560" s="58">
        <v>4</v>
      </c>
      <c r="C2560" s="58">
        <v>26023</v>
      </c>
      <c r="D2560" s="49" t="s">
        <v>1185</v>
      </c>
      <c r="E2560" s="49" t="s">
        <v>5047</v>
      </c>
      <c r="F2560" s="45">
        <v>203.41927283113762</v>
      </c>
      <c r="G2560" s="50">
        <v>471</v>
      </c>
    </row>
    <row r="2561" spans="1:7" ht="15.75" x14ac:dyDescent="0.25">
      <c r="A2561" s="58" t="str">
        <f>VLOOKUP('By Town'!D2561,'Towns by Region'!$A$2:$B$360,2,FALSE)</f>
        <v>Lawrence</v>
      </c>
      <c r="B2561" s="58">
        <v>4</v>
      </c>
      <c r="C2561" s="58">
        <v>26029</v>
      </c>
      <c r="D2561" s="49" t="s">
        <v>1185</v>
      </c>
      <c r="E2561" s="49" t="s">
        <v>5048</v>
      </c>
      <c r="F2561" s="45">
        <v>203.41470973024121</v>
      </c>
      <c r="G2561" s="50">
        <v>472</v>
      </c>
    </row>
    <row r="2562" spans="1:7" ht="31.5" x14ac:dyDescent="0.25">
      <c r="A2562" s="58" t="str">
        <f>VLOOKUP('By Town'!D2562,'Towns by Region'!$A$2:$B$360,2,FALSE)</f>
        <v>Lawrence</v>
      </c>
      <c r="B2562" s="58">
        <v>4</v>
      </c>
      <c r="C2562" s="58">
        <v>26116</v>
      </c>
      <c r="D2562" s="49" t="s">
        <v>1185</v>
      </c>
      <c r="E2562" s="49" t="s">
        <v>1253</v>
      </c>
      <c r="F2562" s="45">
        <v>198.83986963502028</v>
      </c>
      <c r="G2562" s="50">
        <v>579</v>
      </c>
    </row>
    <row r="2563" spans="1:7" ht="31.5" x14ac:dyDescent="0.25">
      <c r="A2563" s="58" t="str">
        <f>VLOOKUP('By Town'!D2563,'Towns by Region'!$A$2:$B$360,2,FALSE)</f>
        <v>Lawrence</v>
      </c>
      <c r="B2563" s="58">
        <v>4</v>
      </c>
      <c r="C2563" s="58">
        <v>26114</v>
      </c>
      <c r="D2563" s="49" t="s">
        <v>1185</v>
      </c>
      <c r="E2563" s="49" t="s">
        <v>1253</v>
      </c>
      <c r="F2563" s="45">
        <v>198.77442142227707</v>
      </c>
      <c r="G2563" s="50">
        <v>580</v>
      </c>
    </row>
    <row r="2564" spans="1:7" ht="15.75" x14ac:dyDescent="0.25">
      <c r="A2564" s="58" t="str">
        <f>VLOOKUP('By Town'!D2564,'Towns by Region'!$A$2:$B$360,2,FALSE)</f>
        <v>Lawrence</v>
      </c>
      <c r="B2564" s="58">
        <v>4</v>
      </c>
      <c r="C2564" s="58">
        <v>25973</v>
      </c>
      <c r="D2564" s="49" t="s">
        <v>1185</v>
      </c>
      <c r="E2564" s="49" t="s">
        <v>5105</v>
      </c>
      <c r="F2564" s="45">
        <v>196.52797105376732</v>
      </c>
      <c r="G2564" s="50">
        <v>628</v>
      </c>
    </row>
    <row r="2565" spans="1:7" ht="15.75" x14ac:dyDescent="0.25">
      <c r="A2565" s="58" t="str">
        <f>VLOOKUP('By Town'!D2565,'Towns by Region'!$A$2:$B$360,2,FALSE)</f>
        <v>Lawrence</v>
      </c>
      <c r="B2565" s="58">
        <v>4</v>
      </c>
      <c r="C2565" s="58">
        <v>25974</v>
      </c>
      <c r="D2565" s="49" t="s">
        <v>1185</v>
      </c>
      <c r="E2565" s="49" t="s">
        <v>5105</v>
      </c>
      <c r="F2565" s="45">
        <v>196.31765644381386</v>
      </c>
      <c r="G2565" s="50">
        <v>636</v>
      </c>
    </row>
    <row r="2566" spans="1:7" ht="15.75" x14ac:dyDescent="0.25">
      <c r="A2566" s="58" t="str">
        <f>VLOOKUP('By Town'!D2566,'Towns by Region'!$A$2:$B$360,2,FALSE)</f>
        <v>Lawrence</v>
      </c>
      <c r="B2566" s="58">
        <v>4</v>
      </c>
      <c r="C2566" s="58">
        <v>26065</v>
      </c>
      <c r="D2566" s="49" t="s">
        <v>1185</v>
      </c>
      <c r="E2566" s="49" t="s">
        <v>5124</v>
      </c>
      <c r="F2566" s="45">
        <v>194.89201438843401</v>
      </c>
      <c r="G2566" s="50">
        <v>668</v>
      </c>
    </row>
    <row r="2567" spans="1:7" ht="15.75" x14ac:dyDescent="0.25">
      <c r="A2567" s="58" t="str">
        <f>VLOOKUP('By Town'!D2567,'Towns by Region'!$A$2:$B$360,2,FALSE)</f>
        <v>Lawrence</v>
      </c>
      <c r="B2567" s="58">
        <v>4</v>
      </c>
      <c r="C2567" s="58">
        <v>13071</v>
      </c>
      <c r="D2567" s="49" t="s">
        <v>1185</v>
      </c>
      <c r="E2567" s="49" t="s">
        <v>5132</v>
      </c>
      <c r="F2567" s="45">
        <v>194.72503153214822</v>
      </c>
      <c r="G2567" s="50">
        <v>686</v>
      </c>
    </row>
    <row r="2568" spans="1:7" ht="15.75" x14ac:dyDescent="0.25">
      <c r="A2568" s="58" t="str">
        <f>VLOOKUP('By Town'!D2568,'Towns by Region'!$A$2:$B$360,2,FALSE)</f>
        <v>Lawrence</v>
      </c>
      <c r="B2568" s="58">
        <v>4</v>
      </c>
      <c r="C2568" s="58">
        <v>17447</v>
      </c>
      <c r="D2568" s="49" t="s">
        <v>1185</v>
      </c>
      <c r="E2568" s="49" t="s">
        <v>4993</v>
      </c>
      <c r="F2568" s="45">
        <v>187.47016697285375</v>
      </c>
      <c r="G2568" s="50">
        <v>890</v>
      </c>
    </row>
    <row r="2569" spans="1:7" ht="15.75" x14ac:dyDescent="0.25">
      <c r="A2569" s="58" t="str">
        <f>VLOOKUP('By Town'!D2569,'Towns by Region'!$A$2:$B$360,2,FALSE)</f>
        <v>Lawrence</v>
      </c>
      <c r="B2569" s="58">
        <v>4</v>
      </c>
      <c r="C2569" s="58">
        <v>10039</v>
      </c>
      <c r="D2569" s="49" t="s">
        <v>1185</v>
      </c>
      <c r="E2569" s="49" t="s">
        <v>4984</v>
      </c>
      <c r="F2569" s="45">
        <v>187.05123176122356</v>
      </c>
      <c r="G2569" s="50">
        <v>895</v>
      </c>
    </row>
    <row r="2570" spans="1:7" ht="15.75" x14ac:dyDescent="0.25">
      <c r="A2570" s="58" t="str">
        <f>VLOOKUP('By Town'!D2570,'Towns by Region'!$A$2:$B$360,2,FALSE)</f>
        <v>Lawrence</v>
      </c>
      <c r="B2570" s="58">
        <v>4</v>
      </c>
      <c r="C2570" s="58">
        <v>19643</v>
      </c>
      <c r="D2570" s="49" t="s">
        <v>1185</v>
      </c>
      <c r="E2570" s="49" t="s">
        <v>5242</v>
      </c>
      <c r="F2570" s="45">
        <v>179.93404905017445</v>
      </c>
      <c r="G2570" s="50">
        <v>1041</v>
      </c>
    </row>
    <row r="2571" spans="1:7" ht="15.75" x14ac:dyDescent="0.25">
      <c r="A2571" s="58" t="str">
        <f>VLOOKUP('By Town'!D2571,'Towns by Region'!$A$2:$B$360,2,FALSE)</f>
        <v>Lawrence</v>
      </c>
      <c r="B2571" s="58">
        <v>4</v>
      </c>
      <c r="C2571" s="58">
        <v>18337</v>
      </c>
      <c r="D2571" s="49" t="s">
        <v>1185</v>
      </c>
      <c r="E2571" s="49" t="s">
        <v>1447</v>
      </c>
      <c r="F2571" s="45">
        <v>178.71425398370698</v>
      </c>
      <c r="G2571" s="50">
        <v>1059</v>
      </c>
    </row>
    <row r="2572" spans="1:7" ht="15.75" x14ac:dyDescent="0.25">
      <c r="A2572" s="58" t="str">
        <f>VLOOKUP('By Town'!D2572,'Towns by Region'!$A$2:$B$360,2,FALSE)</f>
        <v>Lawrence</v>
      </c>
      <c r="B2572" s="58">
        <v>4</v>
      </c>
      <c r="C2572" s="58">
        <v>1912</v>
      </c>
      <c r="D2572" s="49" t="s">
        <v>1185</v>
      </c>
      <c r="E2572" s="49" t="s">
        <v>1801</v>
      </c>
      <c r="F2572" s="45">
        <v>178.44254613537893</v>
      </c>
      <c r="G2572" s="50">
        <v>1065</v>
      </c>
    </row>
    <row r="2573" spans="1:7" ht="15.75" x14ac:dyDescent="0.25">
      <c r="A2573" s="58" t="str">
        <f>VLOOKUP('By Town'!D2573,'Towns by Region'!$A$2:$B$360,2,FALSE)</f>
        <v>Lawrence</v>
      </c>
      <c r="B2573" s="58">
        <v>4</v>
      </c>
      <c r="C2573" s="58">
        <v>26022</v>
      </c>
      <c r="D2573" s="49" t="s">
        <v>1185</v>
      </c>
      <c r="E2573" s="49" t="s">
        <v>5047</v>
      </c>
      <c r="F2573" s="45">
        <v>178.40728831645328</v>
      </c>
      <c r="G2573" s="50">
        <v>1068</v>
      </c>
    </row>
    <row r="2574" spans="1:7" ht="15.75" x14ac:dyDescent="0.25">
      <c r="A2574" s="58" t="str">
        <f>VLOOKUP('By Town'!D2574,'Towns by Region'!$A$2:$B$360,2,FALSE)</f>
        <v>Lawrence</v>
      </c>
      <c r="B2574" s="58">
        <v>4</v>
      </c>
      <c r="C2574" s="58">
        <v>26048</v>
      </c>
      <c r="D2574" s="49" t="s">
        <v>1185</v>
      </c>
      <c r="E2574" s="49" t="s">
        <v>5033</v>
      </c>
      <c r="F2574" s="45">
        <v>174.67103233934222</v>
      </c>
      <c r="G2574" s="50">
        <v>1127</v>
      </c>
    </row>
    <row r="2575" spans="1:7" ht="15.75" x14ac:dyDescent="0.25">
      <c r="A2575" s="58" t="str">
        <f>VLOOKUP('By Town'!D2575,'Towns by Region'!$A$2:$B$360,2,FALSE)</f>
        <v>Lawrence</v>
      </c>
      <c r="B2575" s="58">
        <v>4</v>
      </c>
      <c r="C2575" s="58">
        <v>18339</v>
      </c>
      <c r="D2575" s="49" t="s">
        <v>1185</v>
      </c>
      <c r="E2575" s="49" t="s">
        <v>1447</v>
      </c>
      <c r="F2575" s="45">
        <v>174.43366540748022</v>
      </c>
      <c r="G2575" s="50">
        <v>1135</v>
      </c>
    </row>
    <row r="2576" spans="1:7" ht="15.75" x14ac:dyDescent="0.25">
      <c r="A2576" s="58" t="str">
        <f>VLOOKUP('By Town'!D2576,'Towns by Region'!$A$2:$B$360,2,FALSE)</f>
        <v>Lawrence</v>
      </c>
      <c r="B2576" s="58">
        <v>4</v>
      </c>
      <c r="C2576" s="58">
        <v>1907</v>
      </c>
      <c r="D2576" s="49" t="s">
        <v>1185</v>
      </c>
      <c r="E2576" s="49" t="s">
        <v>1801</v>
      </c>
      <c r="F2576" s="45">
        <v>163.19341868615135</v>
      </c>
      <c r="G2576" s="50">
        <v>1333</v>
      </c>
    </row>
    <row r="2577" spans="1:7" ht="15.75" x14ac:dyDescent="0.25">
      <c r="A2577" s="58" t="str">
        <f>VLOOKUP('By Town'!D2577,'Towns by Region'!$A$2:$B$360,2,FALSE)</f>
        <v>Lawrence</v>
      </c>
      <c r="B2577" s="58">
        <v>4</v>
      </c>
      <c r="C2577" s="58">
        <v>1908</v>
      </c>
      <c r="D2577" s="49" t="s">
        <v>1185</v>
      </c>
      <c r="E2577" s="49" t="s">
        <v>1801</v>
      </c>
      <c r="F2577" s="45">
        <v>162.5243351161902</v>
      </c>
      <c r="G2577" s="50">
        <v>1342</v>
      </c>
    </row>
    <row r="2578" spans="1:7" ht="15.75" x14ac:dyDescent="0.25">
      <c r="A2578" s="58" t="str">
        <f>VLOOKUP('By Town'!D2578,'Towns by Region'!$A$2:$B$360,2,FALSE)</f>
        <v>Lawrence</v>
      </c>
      <c r="B2578" s="58">
        <v>4</v>
      </c>
      <c r="C2578" s="58">
        <v>21089</v>
      </c>
      <c r="D2578" s="49" t="s">
        <v>1185</v>
      </c>
      <c r="E2578" s="49" t="s">
        <v>5381</v>
      </c>
      <c r="F2578" s="45">
        <v>152.63186778530005</v>
      </c>
      <c r="G2578" s="50">
        <v>1490</v>
      </c>
    </row>
    <row r="2579" spans="1:7" ht="15.75" x14ac:dyDescent="0.25">
      <c r="A2579" s="58" t="str">
        <f>VLOOKUP('By Town'!D2579,'Towns by Region'!$A$2:$B$360,2,FALSE)</f>
        <v>Lawrence</v>
      </c>
      <c r="B2579" s="58">
        <v>4</v>
      </c>
      <c r="C2579" s="58">
        <v>11918</v>
      </c>
      <c r="D2579" s="49" t="s">
        <v>1185</v>
      </c>
      <c r="E2579" s="49" t="s">
        <v>2008</v>
      </c>
      <c r="F2579" s="45">
        <v>152.40788540384679</v>
      </c>
      <c r="G2579" s="50">
        <v>1493</v>
      </c>
    </row>
    <row r="2580" spans="1:7" ht="15.75" x14ac:dyDescent="0.25">
      <c r="A2580" s="58" t="str">
        <f>VLOOKUP('By Town'!D2580,'Towns by Region'!$A$2:$B$360,2,FALSE)</f>
        <v>Lawrence</v>
      </c>
      <c r="B2580" s="58">
        <v>4</v>
      </c>
      <c r="C2580" s="58">
        <v>4141</v>
      </c>
      <c r="D2580" s="49" t="s">
        <v>1185</v>
      </c>
      <c r="E2580" s="49" t="s">
        <v>2012</v>
      </c>
      <c r="F2580" s="45">
        <v>152.04441578858194</v>
      </c>
      <c r="G2580" s="50">
        <v>1499</v>
      </c>
    </row>
    <row r="2581" spans="1:7" ht="15.75" x14ac:dyDescent="0.25">
      <c r="A2581" s="58" t="str">
        <f>VLOOKUP('By Town'!D2581,'Towns by Region'!$A$2:$B$360,2,FALSE)</f>
        <v>Lawrence</v>
      </c>
      <c r="B2581" s="58">
        <v>4</v>
      </c>
      <c r="C2581" s="58">
        <v>26835</v>
      </c>
      <c r="D2581" s="49" t="s">
        <v>1185</v>
      </c>
      <c r="E2581" s="49" t="s">
        <v>2060</v>
      </c>
      <c r="F2581" s="45">
        <v>143.74821370477991</v>
      </c>
      <c r="G2581" s="50">
        <v>1631</v>
      </c>
    </row>
    <row r="2582" spans="1:7" ht="31.5" x14ac:dyDescent="0.25">
      <c r="A2582" s="58" t="str">
        <f>VLOOKUP('By Town'!D2582,'Towns by Region'!$A$2:$B$360,2,FALSE)</f>
        <v>Lawrence</v>
      </c>
      <c r="B2582" s="58">
        <v>4</v>
      </c>
      <c r="C2582" s="58">
        <v>26832</v>
      </c>
      <c r="D2582" s="49" t="s">
        <v>1185</v>
      </c>
      <c r="E2582" s="49" t="s">
        <v>2061</v>
      </c>
      <c r="F2582" s="45">
        <v>143.67198321142101</v>
      </c>
      <c r="G2582" s="50">
        <v>1632</v>
      </c>
    </row>
    <row r="2583" spans="1:7" ht="31.5" x14ac:dyDescent="0.25">
      <c r="A2583" s="58" t="str">
        <f>VLOOKUP('By Town'!D2583,'Towns by Region'!$A$2:$B$360,2,FALSE)</f>
        <v>Lawrence</v>
      </c>
      <c r="B2583" s="58">
        <v>4</v>
      </c>
      <c r="C2583" s="58">
        <v>26833</v>
      </c>
      <c r="D2583" s="49" t="s">
        <v>1185</v>
      </c>
      <c r="E2583" s="49" t="s">
        <v>2061</v>
      </c>
      <c r="F2583" s="45">
        <v>143.66186603532819</v>
      </c>
      <c r="G2583" s="50">
        <v>1633</v>
      </c>
    </row>
    <row r="2584" spans="1:7" ht="15.75" x14ac:dyDescent="0.25">
      <c r="A2584" s="58" t="str">
        <f>VLOOKUP('By Town'!D2584,'Towns by Region'!$A$2:$B$360,2,FALSE)</f>
        <v>Lawrence</v>
      </c>
      <c r="B2584" s="58">
        <v>4</v>
      </c>
      <c r="C2584" s="58">
        <v>11229</v>
      </c>
      <c r="D2584" s="49" t="s">
        <v>1185</v>
      </c>
      <c r="E2584" s="49" t="s">
        <v>5416</v>
      </c>
      <c r="F2584" s="45">
        <v>140.42193157205966</v>
      </c>
      <c r="G2584" s="50">
        <v>1653</v>
      </c>
    </row>
    <row r="2585" spans="1:7" ht="15.75" x14ac:dyDescent="0.25">
      <c r="A2585" s="58" t="str">
        <f>VLOOKUP('By Town'!D2585,'Towns by Region'!$A$2:$B$360,2,FALSE)</f>
        <v>Lawrence</v>
      </c>
      <c r="B2585" s="58">
        <v>4</v>
      </c>
      <c r="C2585" s="58">
        <v>14606</v>
      </c>
      <c r="D2585" s="49" t="s">
        <v>1185</v>
      </c>
      <c r="E2585" s="49" t="s">
        <v>2079</v>
      </c>
      <c r="F2585" s="45">
        <v>139.7412602176511</v>
      </c>
      <c r="G2585" s="50">
        <v>1659</v>
      </c>
    </row>
    <row r="2586" spans="1:7" ht="15.75" x14ac:dyDescent="0.25">
      <c r="A2586" s="58" t="str">
        <f>VLOOKUP('By Town'!D2586,'Towns by Region'!$A$2:$B$360,2,FALSE)</f>
        <v>Lawrence</v>
      </c>
      <c r="B2586" s="58">
        <v>4</v>
      </c>
      <c r="C2586" s="58">
        <v>14605</v>
      </c>
      <c r="D2586" s="49" t="s">
        <v>1185</v>
      </c>
      <c r="E2586" s="49" t="s">
        <v>2079</v>
      </c>
      <c r="F2586" s="45">
        <v>139.53248117917764</v>
      </c>
      <c r="G2586" s="50">
        <v>1661</v>
      </c>
    </row>
    <row r="2587" spans="1:7" ht="15.75" x14ac:dyDescent="0.25">
      <c r="A2587" s="58" t="str">
        <f>VLOOKUP('By Town'!D2587,'Towns by Region'!$A$2:$B$360,2,FALSE)</f>
        <v>Lawrence</v>
      </c>
      <c r="B2587" s="58">
        <v>4</v>
      </c>
      <c r="C2587" s="58">
        <v>1913</v>
      </c>
      <c r="D2587" s="49" t="s">
        <v>1185</v>
      </c>
      <c r="E2587" s="49" t="s">
        <v>1801</v>
      </c>
      <c r="F2587" s="45">
        <v>138.50624024646305</v>
      </c>
      <c r="G2587" s="50">
        <v>1667</v>
      </c>
    </row>
    <row r="2588" spans="1:7" ht="31.5" x14ac:dyDescent="0.25">
      <c r="A2588" s="58" t="str">
        <f>VLOOKUP('By Town'!D2588,'Towns by Region'!$A$2:$B$360,2,FALSE)</f>
        <v>Lawrence</v>
      </c>
      <c r="B2588" s="58">
        <v>4</v>
      </c>
      <c r="C2588" s="58">
        <v>26829</v>
      </c>
      <c r="D2588" s="49" t="s">
        <v>1185</v>
      </c>
      <c r="E2588" s="49" t="s">
        <v>2061</v>
      </c>
      <c r="F2588" s="45">
        <v>136.79374927308658</v>
      </c>
      <c r="G2588" s="50">
        <v>1696</v>
      </c>
    </row>
    <row r="2589" spans="1:7" ht="31.5" x14ac:dyDescent="0.25">
      <c r="A2589" s="58" t="str">
        <f>VLOOKUP('By Town'!D2589,'Towns by Region'!$A$2:$B$360,2,FALSE)</f>
        <v>Lawrence</v>
      </c>
      <c r="B2589" s="58">
        <v>4</v>
      </c>
      <c r="C2589" s="58">
        <v>26828</v>
      </c>
      <c r="D2589" s="49" t="s">
        <v>1185</v>
      </c>
      <c r="E2589" s="49" t="s">
        <v>2061</v>
      </c>
      <c r="F2589" s="45">
        <v>136.77488961722665</v>
      </c>
      <c r="G2589" s="50">
        <v>1697</v>
      </c>
    </row>
    <row r="2590" spans="1:7" ht="31.5" x14ac:dyDescent="0.25">
      <c r="A2590" s="58" t="str">
        <f>VLOOKUP('By Town'!D2590,'Towns by Region'!$A$2:$B$360,2,FALSE)</f>
        <v>Lawrence</v>
      </c>
      <c r="B2590" s="58">
        <v>4</v>
      </c>
      <c r="C2590" s="58">
        <v>26830</v>
      </c>
      <c r="D2590" s="49" t="s">
        <v>1185</v>
      </c>
      <c r="E2590" s="49" t="s">
        <v>2061</v>
      </c>
      <c r="F2590" s="45">
        <v>136.7625529630688</v>
      </c>
      <c r="G2590" s="50">
        <v>1698</v>
      </c>
    </row>
    <row r="2591" spans="1:7" ht="31.5" x14ac:dyDescent="0.25">
      <c r="A2591" s="58" t="str">
        <f>VLOOKUP('By Town'!D2591,'Towns by Region'!$A$2:$B$360,2,FALSE)</f>
        <v>Lawrence</v>
      </c>
      <c r="B2591" s="58">
        <v>4</v>
      </c>
      <c r="C2591" s="58">
        <v>26831</v>
      </c>
      <c r="D2591" s="49" t="s">
        <v>1185</v>
      </c>
      <c r="E2591" s="49" t="s">
        <v>2061</v>
      </c>
      <c r="F2591" s="45">
        <v>136.7498201817321</v>
      </c>
      <c r="G2591" s="50">
        <v>1699</v>
      </c>
    </row>
    <row r="2592" spans="1:7" ht="15.75" x14ac:dyDescent="0.25">
      <c r="A2592" s="58" t="str">
        <f>VLOOKUP('By Town'!D2592,'Towns by Region'!$A$2:$B$360,2,FALSE)</f>
        <v>Lawrence</v>
      </c>
      <c r="B2592" s="58">
        <v>4</v>
      </c>
      <c r="C2592" s="58">
        <v>14116</v>
      </c>
      <c r="D2592" s="49" t="s">
        <v>1185</v>
      </c>
      <c r="E2592" s="49" t="s">
        <v>2103</v>
      </c>
      <c r="F2592" s="45">
        <v>136.38085461229826</v>
      </c>
      <c r="G2592" s="50">
        <v>1709</v>
      </c>
    </row>
    <row r="2593" spans="1:7" ht="15.75" x14ac:dyDescent="0.25">
      <c r="A2593" s="58" t="str">
        <f>VLOOKUP('By Town'!D2593,'Towns by Region'!$A$2:$B$360,2,FALSE)</f>
        <v>Lawrence</v>
      </c>
      <c r="B2593" s="58">
        <v>4</v>
      </c>
      <c r="C2593" s="58">
        <v>14118</v>
      </c>
      <c r="D2593" s="49" t="s">
        <v>1185</v>
      </c>
      <c r="E2593" s="49" t="s">
        <v>2103</v>
      </c>
      <c r="F2593" s="45">
        <v>136.35887687707773</v>
      </c>
      <c r="G2593" s="50">
        <v>1710</v>
      </c>
    </row>
    <row r="2594" spans="1:7" ht="15.75" x14ac:dyDescent="0.25">
      <c r="A2594" s="58" t="str">
        <f>VLOOKUP('By Town'!D2594,'Towns by Region'!$A$2:$B$360,2,FALSE)</f>
        <v>Lawrence</v>
      </c>
      <c r="B2594" s="58">
        <v>4</v>
      </c>
      <c r="C2594" s="58">
        <v>14117</v>
      </c>
      <c r="D2594" s="49" t="s">
        <v>1185</v>
      </c>
      <c r="E2594" s="49" t="s">
        <v>2103</v>
      </c>
      <c r="F2594" s="45">
        <v>136.33469664137922</v>
      </c>
      <c r="G2594" s="50">
        <v>1712</v>
      </c>
    </row>
    <row r="2595" spans="1:7" ht="15.75" x14ac:dyDescent="0.25">
      <c r="A2595" s="58" t="str">
        <f>VLOOKUP('By Town'!D2595,'Towns by Region'!$A$2:$B$360,2,FALSE)</f>
        <v>Lawrence</v>
      </c>
      <c r="B2595" s="58">
        <v>4</v>
      </c>
      <c r="C2595" s="58">
        <v>5231</v>
      </c>
      <c r="D2595" s="49" t="s">
        <v>1185</v>
      </c>
      <c r="E2595" s="49" t="s">
        <v>2106</v>
      </c>
      <c r="F2595" s="45">
        <v>136.27208462696294</v>
      </c>
      <c r="G2595" s="50">
        <v>1716</v>
      </c>
    </row>
    <row r="2596" spans="1:7" ht="15.75" x14ac:dyDescent="0.25">
      <c r="A2596" s="58" t="str">
        <f>VLOOKUP('By Town'!D2596,'Towns by Region'!$A$2:$B$360,2,FALSE)</f>
        <v>Lawrence</v>
      </c>
      <c r="B2596" s="58">
        <v>4</v>
      </c>
      <c r="C2596" s="58">
        <v>5230</v>
      </c>
      <c r="D2596" s="49" t="s">
        <v>1185</v>
      </c>
      <c r="E2596" s="49" t="s">
        <v>2106</v>
      </c>
      <c r="F2596" s="45">
        <v>136.25615449829846</v>
      </c>
      <c r="G2596" s="50">
        <v>1717</v>
      </c>
    </row>
    <row r="2597" spans="1:7" ht="15.75" x14ac:dyDescent="0.25">
      <c r="A2597" s="58" t="str">
        <f>VLOOKUP('By Town'!D2597,'Towns by Region'!$A$2:$B$360,2,FALSE)</f>
        <v>Lawrence</v>
      </c>
      <c r="B2597" s="58">
        <v>4</v>
      </c>
      <c r="C2597" s="58">
        <v>13382</v>
      </c>
      <c r="D2597" s="49" t="s">
        <v>1185</v>
      </c>
      <c r="E2597" s="49" t="s">
        <v>2107</v>
      </c>
      <c r="F2597" s="45">
        <v>136.16492151267525</v>
      </c>
      <c r="G2597" s="50">
        <v>1718</v>
      </c>
    </row>
    <row r="2598" spans="1:7" ht="15.75" x14ac:dyDescent="0.25">
      <c r="A2598" s="58" t="str">
        <f>VLOOKUP('By Town'!D2598,'Towns by Region'!$A$2:$B$360,2,FALSE)</f>
        <v>Lawrence</v>
      </c>
      <c r="B2598" s="58">
        <v>4</v>
      </c>
      <c r="C2598" s="58">
        <v>13381</v>
      </c>
      <c r="D2598" s="49" t="s">
        <v>1185</v>
      </c>
      <c r="E2598" s="49" t="s">
        <v>2107</v>
      </c>
      <c r="F2598" s="45">
        <v>136.14050682448433</v>
      </c>
      <c r="G2598" s="50">
        <v>1719</v>
      </c>
    </row>
    <row r="2599" spans="1:7" ht="15.75" x14ac:dyDescent="0.25">
      <c r="A2599" s="58" t="str">
        <f>VLOOKUP('By Town'!D2599,'Towns by Region'!$A$2:$B$360,2,FALSE)</f>
        <v>Lawrence</v>
      </c>
      <c r="B2599" s="58">
        <v>4</v>
      </c>
      <c r="C2599" s="58">
        <v>25938</v>
      </c>
      <c r="D2599" s="49" t="s">
        <v>1185</v>
      </c>
      <c r="E2599" s="49" t="s">
        <v>2198</v>
      </c>
      <c r="F2599" s="45">
        <v>125.61576502703177</v>
      </c>
      <c r="G2599" s="50">
        <v>1906</v>
      </c>
    </row>
    <row r="2600" spans="1:7" ht="31.5" x14ac:dyDescent="0.25">
      <c r="A2600" s="58" t="str">
        <f>VLOOKUP('By Town'!D2600,'Towns by Region'!$A$2:$B$360,2,FALSE)</f>
        <v>Lawrence</v>
      </c>
      <c r="B2600" s="58">
        <v>4</v>
      </c>
      <c r="C2600" s="58">
        <v>20589</v>
      </c>
      <c r="D2600" s="49" t="s">
        <v>1185</v>
      </c>
      <c r="E2600" s="49" t="s">
        <v>5503</v>
      </c>
      <c r="F2600" s="45">
        <v>115.76771212974975</v>
      </c>
      <c r="G2600" s="50">
        <v>1986</v>
      </c>
    </row>
    <row r="2601" spans="1:7" ht="31.5" x14ac:dyDescent="0.25">
      <c r="A2601" s="58" t="str">
        <f>VLOOKUP('By Town'!D2601,'Towns by Region'!$A$2:$B$360,2,FALSE)</f>
        <v>Lawrence</v>
      </c>
      <c r="B2601" s="58">
        <v>4</v>
      </c>
      <c r="C2601" s="58">
        <v>7906</v>
      </c>
      <c r="D2601" s="49" t="s">
        <v>1185</v>
      </c>
      <c r="E2601" s="49" t="s">
        <v>5516</v>
      </c>
      <c r="F2601" s="45">
        <v>111.00896102099948</v>
      </c>
      <c r="G2601" s="50">
        <v>2027</v>
      </c>
    </row>
    <row r="2602" spans="1:7" ht="31.5" x14ac:dyDescent="0.25">
      <c r="A2602" s="58" t="str">
        <f>VLOOKUP('By Town'!D2602,'Towns by Region'!$A$2:$B$360,2,FALSE)</f>
        <v>Lawrence</v>
      </c>
      <c r="B2602" s="58">
        <v>4</v>
      </c>
      <c r="C2602" s="58">
        <v>7907</v>
      </c>
      <c r="D2602" s="49" t="s">
        <v>1185</v>
      </c>
      <c r="E2602" s="49" t="s">
        <v>5516</v>
      </c>
      <c r="F2602" s="45">
        <v>111.00039369800152</v>
      </c>
      <c r="G2602" s="50">
        <v>2028</v>
      </c>
    </row>
    <row r="2603" spans="1:7" ht="15.75" x14ac:dyDescent="0.25">
      <c r="A2603" s="58" t="str">
        <f>VLOOKUP('By Town'!D2603,'Towns by Region'!$A$2:$B$360,2,FALSE)</f>
        <v>Lawrence</v>
      </c>
      <c r="B2603" s="58">
        <v>4</v>
      </c>
      <c r="C2603" s="58">
        <v>26834</v>
      </c>
      <c r="D2603" s="49" t="s">
        <v>1185</v>
      </c>
      <c r="E2603" s="49" t="s">
        <v>2060</v>
      </c>
      <c r="F2603" s="45">
        <v>103.76481985607883</v>
      </c>
      <c r="G2603" s="50">
        <v>2104</v>
      </c>
    </row>
    <row r="2604" spans="1:7" ht="15.75" x14ac:dyDescent="0.25">
      <c r="A2604" s="58" t="str">
        <f>VLOOKUP('By Town'!D2604,'Towns by Region'!$A$2:$B$360,2,FALSE)</f>
        <v>Lawrence</v>
      </c>
      <c r="B2604" s="58">
        <v>4</v>
      </c>
      <c r="C2604" s="58">
        <v>16938</v>
      </c>
      <c r="D2604" s="49" t="s">
        <v>1185</v>
      </c>
      <c r="E2604" s="49" t="s">
        <v>5553</v>
      </c>
      <c r="F2604" s="45">
        <v>96.884416021984222</v>
      </c>
      <c r="G2604" s="50">
        <v>2158</v>
      </c>
    </row>
    <row r="2605" spans="1:7" ht="15.75" x14ac:dyDescent="0.25">
      <c r="A2605" s="58" t="str">
        <f>VLOOKUP('By Town'!D2605,'Towns by Region'!$A$2:$B$360,2,FALSE)</f>
        <v>Lawrence</v>
      </c>
      <c r="B2605" s="58">
        <v>4</v>
      </c>
      <c r="C2605" s="58">
        <v>14115</v>
      </c>
      <c r="D2605" s="49" t="s">
        <v>1185</v>
      </c>
      <c r="E2605" s="49" t="s">
        <v>2103</v>
      </c>
      <c r="F2605" s="45">
        <v>96.361733404779514</v>
      </c>
      <c r="G2605" s="50">
        <v>2161</v>
      </c>
    </row>
    <row r="2606" spans="1:7" ht="31.5" x14ac:dyDescent="0.25">
      <c r="A2606" s="59" t="str">
        <f>VLOOKUP('By Town'!D2606,'Towns by Region'!$A$2:$B$360,2,FALSE)</f>
        <v>Amherst</v>
      </c>
      <c r="B2606" s="59">
        <v>2</v>
      </c>
      <c r="C2606" s="59">
        <v>950</v>
      </c>
      <c r="D2606" s="48" t="s">
        <v>548</v>
      </c>
      <c r="E2606" s="48" t="s">
        <v>549</v>
      </c>
      <c r="F2606" s="43">
        <v>170.61789549604418</v>
      </c>
      <c r="G2606" s="23">
        <v>454</v>
      </c>
    </row>
    <row r="2607" spans="1:7" ht="31.5" x14ac:dyDescent="0.25">
      <c r="A2607" s="59" t="str">
        <f>VLOOKUP('By Town'!D2607,'Towns by Region'!$A$2:$B$360,2,FALSE)</f>
        <v>Amherst</v>
      </c>
      <c r="B2607" s="59">
        <v>2</v>
      </c>
      <c r="C2607" s="59">
        <v>9143</v>
      </c>
      <c r="D2607" s="48" t="s">
        <v>548</v>
      </c>
      <c r="E2607" s="48" t="s">
        <v>550</v>
      </c>
      <c r="F2607" s="43">
        <v>170.61789549565208</v>
      </c>
      <c r="G2607" s="23">
        <v>455</v>
      </c>
    </row>
    <row r="2608" spans="1:7" ht="15.75" x14ac:dyDescent="0.25">
      <c r="A2608" s="93" t="str">
        <f>VLOOKUP('By Town'!D2608,'Towns by Region'!$A$2:$B$360,2,FALSE)</f>
        <v>Worcester</v>
      </c>
      <c r="B2608" s="93">
        <v>3</v>
      </c>
      <c r="C2608" s="93">
        <v>23666</v>
      </c>
      <c r="D2608" s="23" t="s">
        <v>975</v>
      </c>
      <c r="E2608" s="49" t="s">
        <v>4226</v>
      </c>
      <c r="F2608" s="25">
        <v>203.53662263184975</v>
      </c>
      <c r="G2608" s="23">
        <v>402</v>
      </c>
    </row>
    <row r="2609" spans="1:7" ht="15.75" x14ac:dyDescent="0.25">
      <c r="A2609" s="93" t="str">
        <f>VLOOKUP('By Town'!D2609,'Towns by Region'!$A$2:$B$360,2,FALSE)</f>
        <v>Worcester</v>
      </c>
      <c r="B2609" s="93">
        <v>3</v>
      </c>
      <c r="C2609" s="93">
        <v>26640</v>
      </c>
      <c r="D2609" s="23" t="s">
        <v>975</v>
      </c>
      <c r="E2609" s="49" t="s">
        <v>4274</v>
      </c>
      <c r="F2609" s="25">
        <v>183.62713207164998</v>
      </c>
      <c r="G2609" s="23">
        <v>478</v>
      </c>
    </row>
    <row r="2610" spans="1:7" ht="15.75" x14ac:dyDescent="0.25">
      <c r="A2610" s="93" t="str">
        <f>VLOOKUP('By Town'!D2610,'Towns by Region'!$A$2:$B$360,2,FALSE)</f>
        <v>Worcester</v>
      </c>
      <c r="B2610" s="93">
        <v>3</v>
      </c>
      <c r="C2610" s="93">
        <v>21348</v>
      </c>
      <c r="D2610" s="23" t="s">
        <v>975</v>
      </c>
      <c r="E2610" s="49" t="s">
        <v>4274</v>
      </c>
      <c r="F2610" s="25">
        <v>178.62713207164998</v>
      </c>
      <c r="G2610" s="23">
        <v>494</v>
      </c>
    </row>
    <row r="2611" spans="1:7" ht="15.75" x14ac:dyDescent="0.25">
      <c r="A2611" s="93" t="str">
        <f>VLOOKUP('By Town'!D2611,'Towns by Region'!$A$2:$B$360,2,FALSE)</f>
        <v>Worcester</v>
      </c>
      <c r="B2611" s="93">
        <v>3</v>
      </c>
      <c r="C2611" s="93">
        <v>26639</v>
      </c>
      <c r="D2611" s="23" t="s">
        <v>975</v>
      </c>
      <c r="E2611" s="49" t="s">
        <v>4226</v>
      </c>
      <c r="F2611" s="25">
        <v>168.53662263184978</v>
      </c>
      <c r="G2611" s="23">
        <v>534</v>
      </c>
    </row>
    <row r="2612" spans="1:7" ht="15.75" x14ac:dyDescent="0.25">
      <c r="A2612" s="58" t="str">
        <f>VLOOKUP('By Town'!D2612,'Towns by Region'!$A$2:$B$360,2,FALSE)</f>
        <v>Salem</v>
      </c>
      <c r="B2612" s="58">
        <v>4</v>
      </c>
      <c r="C2612" s="58">
        <v>20165</v>
      </c>
      <c r="D2612" s="49" t="s">
        <v>1231</v>
      </c>
      <c r="E2612" s="49" t="s">
        <v>4916</v>
      </c>
      <c r="F2612" s="45">
        <v>255.18670441866115</v>
      </c>
      <c r="G2612" s="50">
        <v>93</v>
      </c>
    </row>
    <row r="2613" spans="1:7" ht="15.75" x14ac:dyDescent="0.25">
      <c r="A2613" s="58" t="str">
        <f>VLOOKUP('By Town'!D2613,'Towns by Region'!$A$2:$B$360,2,FALSE)</f>
        <v>Salem</v>
      </c>
      <c r="B2613" s="58">
        <v>4</v>
      </c>
      <c r="C2613" s="58">
        <v>20164</v>
      </c>
      <c r="D2613" s="49" t="s">
        <v>1231</v>
      </c>
      <c r="E2613" s="49" t="s">
        <v>4916</v>
      </c>
      <c r="F2613" s="45">
        <v>230.23154044815502</v>
      </c>
      <c r="G2613" s="50">
        <v>232</v>
      </c>
    </row>
    <row r="2614" spans="1:7" ht="15.75" x14ac:dyDescent="0.25">
      <c r="A2614" s="58" t="str">
        <f>VLOOKUP('By Town'!D2614,'Towns by Region'!$A$2:$B$360,2,FALSE)</f>
        <v>Salem</v>
      </c>
      <c r="B2614" s="58">
        <v>4</v>
      </c>
      <c r="C2614" s="58">
        <v>20166</v>
      </c>
      <c r="D2614" s="49" t="s">
        <v>1231</v>
      </c>
      <c r="E2614" s="49" t="s">
        <v>4916</v>
      </c>
      <c r="F2614" s="45">
        <v>230.20913104374634</v>
      </c>
      <c r="G2614" s="50">
        <v>233</v>
      </c>
    </row>
    <row r="2615" spans="1:7" ht="15.75" x14ac:dyDescent="0.25">
      <c r="A2615" s="58" t="str">
        <f>VLOOKUP('By Town'!D2615,'Towns by Region'!$A$2:$B$360,2,FALSE)</f>
        <v>Salem</v>
      </c>
      <c r="B2615" s="58">
        <v>4</v>
      </c>
      <c r="C2615" s="58">
        <v>8848</v>
      </c>
      <c r="D2615" s="49" t="s">
        <v>1231</v>
      </c>
      <c r="E2615" s="49" t="s">
        <v>4983</v>
      </c>
      <c r="F2615" s="45">
        <v>218.85073467944162</v>
      </c>
      <c r="G2615" s="50">
        <v>293</v>
      </c>
    </row>
    <row r="2616" spans="1:7" ht="15.75" x14ac:dyDescent="0.25">
      <c r="A2616" s="58" t="str">
        <f>VLOOKUP('By Town'!D2616,'Towns by Region'!$A$2:$B$360,2,FALSE)</f>
        <v>Salem</v>
      </c>
      <c r="B2616" s="58">
        <v>4</v>
      </c>
      <c r="C2616" s="58">
        <v>11903</v>
      </c>
      <c r="D2616" s="49" t="s">
        <v>1231</v>
      </c>
      <c r="E2616" s="49" t="s">
        <v>5001</v>
      </c>
      <c r="F2616" s="45">
        <v>211.14805987567601</v>
      </c>
      <c r="G2616" s="50">
        <v>332</v>
      </c>
    </row>
    <row r="2617" spans="1:7" ht="31.5" x14ac:dyDescent="0.25">
      <c r="A2617" s="58" t="str">
        <f>VLOOKUP('By Town'!D2617,'Towns by Region'!$A$2:$B$360,2,FALSE)</f>
        <v>Salem</v>
      </c>
      <c r="B2617" s="58">
        <v>4</v>
      </c>
      <c r="C2617" s="58">
        <v>14025</v>
      </c>
      <c r="D2617" s="49" t="s">
        <v>1231</v>
      </c>
      <c r="E2617" s="49" t="s">
        <v>5002</v>
      </c>
      <c r="F2617" s="45">
        <v>211.14369352998432</v>
      </c>
      <c r="G2617" s="50">
        <v>333</v>
      </c>
    </row>
    <row r="2618" spans="1:7" ht="15.75" x14ac:dyDescent="0.25">
      <c r="A2618" s="58" t="str">
        <f>VLOOKUP('By Town'!D2618,'Towns by Region'!$A$2:$B$360,2,FALSE)</f>
        <v>Salem</v>
      </c>
      <c r="B2618" s="58">
        <v>4</v>
      </c>
      <c r="C2618" s="58">
        <v>11902</v>
      </c>
      <c r="D2618" s="49" t="s">
        <v>1231</v>
      </c>
      <c r="E2618" s="49" t="s">
        <v>5001</v>
      </c>
      <c r="F2618" s="45">
        <v>210.10510345551984</v>
      </c>
      <c r="G2618" s="50">
        <v>344</v>
      </c>
    </row>
    <row r="2619" spans="1:7" ht="15.75" x14ac:dyDescent="0.25">
      <c r="A2619" s="58" t="str">
        <f>VLOOKUP('By Town'!D2619,'Towns by Region'!$A$2:$B$360,2,FALSE)</f>
        <v>Salem</v>
      </c>
      <c r="B2619" s="58">
        <v>4</v>
      </c>
      <c r="C2619" s="58">
        <v>4791</v>
      </c>
      <c r="D2619" s="49" t="s">
        <v>1231</v>
      </c>
      <c r="E2619" s="49" t="s">
        <v>5028</v>
      </c>
      <c r="F2619" s="45">
        <v>206.90538458996733</v>
      </c>
      <c r="G2619" s="50">
        <v>403</v>
      </c>
    </row>
    <row r="2620" spans="1:7" ht="15.75" x14ac:dyDescent="0.25">
      <c r="A2620" s="58" t="str">
        <f>VLOOKUP('By Town'!D2620,'Towns by Region'!$A$2:$B$360,2,FALSE)</f>
        <v>Salem</v>
      </c>
      <c r="B2620" s="58">
        <v>4</v>
      </c>
      <c r="C2620" s="58">
        <v>20142</v>
      </c>
      <c r="D2620" s="49" t="s">
        <v>1231</v>
      </c>
      <c r="E2620" s="49" t="s">
        <v>5030</v>
      </c>
      <c r="F2620" s="45">
        <v>206.75102531003708</v>
      </c>
      <c r="G2620" s="50">
        <v>409</v>
      </c>
    </row>
    <row r="2621" spans="1:7" ht="15.75" x14ac:dyDescent="0.25">
      <c r="A2621" s="58" t="str">
        <f>VLOOKUP('By Town'!D2621,'Towns by Region'!$A$2:$B$360,2,FALSE)</f>
        <v>Salem</v>
      </c>
      <c r="B2621" s="58">
        <v>4</v>
      </c>
      <c r="C2621" s="58">
        <v>20141</v>
      </c>
      <c r="D2621" s="49" t="s">
        <v>1231</v>
      </c>
      <c r="E2621" s="49" t="s">
        <v>5030</v>
      </c>
      <c r="F2621" s="45">
        <v>206.74584176185462</v>
      </c>
      <c r="G2621" s="50">
        <v>410</v>
      </c>
    </row>
    <row r="2622" spans="1:7" ht="15.75" x14ac:dyDescent="0.25">
      <c r="A2622" s="58" t="str">
        <f>VLOOKUP('By Town'!D2622,'Towns by Region'!$A$2:$B$360,2,FALSE)</f>
        <v>Salem</v>
      </c>
      <c r="B2622" s="58">
        <v>4</v>
      </c>
      <c r="C2622" s="58">
        <v>23312</v>
      </c>
      <c r="D2622" s="49" t="s">
        <v>1231</v>
      </c>
      <c r="E2622" s="49" t="s">
        <v>5031</v>
      </c>
      <c r="F2622" s="45">
        <v>206.53468855670243</v>
      </c>
      <c r="G2622" s="50">
        <v>411</v>
      </c>
    </row>
    <row r="2623" spans="1:7" ht="15.75" x14ac:dyDescent="0.25">
      <c r="A2623" s="58" t="str">
        <f>VLOOKUP('By Town'!D2623,'Towns by Region'!$A$2:$B$360,2,FALSE)</f>
        <v>Salem</v>
      </c>
      <c r="B2623" s="58">
        <v>4</v>
      </c>
      <c r="C2623" s="58">
        <v>2085</v>
      </c>
      <c r="D2623" s="49" t="s">
        <v>1231</v>
      </c>
      <c r="E2623" s="49" t="s">
        <v>4411</v>
      </c>
      <c r="F2623" s="45">
        <v>199.92801990692266</v>
      </c>
      <c r="G2623" s="50">
        <v>545</v>
      </c>
    </row>
    <row r="2624" spans="1:7" ht="15.75" x14ac:dyDescent="0.25">
      <c r="A2624" s="58" t="str">
        <f>VLOOKUP('By Town'!D2624,'Towns by Region'!$A$2:$B$360,2,FALSE)</f>
        <v>Salem</v>
      </c>
      <c r="B2624" s="58">
        <v>4</v>
      </c>
      <c r="C2624" s="58">
        <v>2084</v>
      </c>
      <c r="D2624" s="49" t="s">
        <v>1231</v>
      </c>
      <c r="E2624" s="49" t="s">
        <v>4412</v>
      </c>
      <c r="F2624" s="45">
        <v>199.79874934460702</v>
      </c>
      <c r="G2624" s="50">
        <v>548</v>
      </c>
    </row>
    <row r="2625" spans="1:7" ht="15.75" x14ac:dyDescent="0.25">
      <c r="A2625" s="58" t="str">
        <f>VLOOKUP('By Town'!D2625,'Towns by Region'!$A$2:$B$360,2,FALSE)</f>
        <v>Salem</v>
      </c>
      <c r="B2625" s="58">
        <v>4</v>
      </c>
      <c r="C2625" s="58">
        <v>14868</v>
      </c>
      <c r="D2625" s="49" t="s">
        <v>1231</v>
      </c>
      <c r="E2625" s="49" t="s">
        <v>5192</v>
      </c>
      <c r="F2625" s="45">
        <v>189.39071674690399</v>
      </c>
      <c r="G2625" s="50">
        <v>832</v>
      </c>
    </row>
    <row r="2626" spans="1:7" ht="15.75" x14ac:dyDescent="0.25">
      <c r="A2626" s="58" t="str">
        <f>VLOOKUP('By Town'!D2626,'Towns by Region'!$A$2:$B$360,2,FALSE)</f>
        <v>Salem</v>
      </c>
      <c r="B2626" s="58">
        <v>4</v>
      </c>
      <c r="C2626" s="58">
        <v>2449</v>
      </c>
      <c r="D2626" s="49" t="s">
        <v>1231</v>
      </c>
      <c r="E2626" s="49" t="s">
        <v>5197</v>
      </c>
      <c r="F2626" s="45">
        <v>188.39585923948621</v>
      </c>
      <c r="G2626" s="50">
        <v>860</v>
      </c>
    </row>
    <row r="2627" spans="1:7" ht="15.75" x14ac:dyDescent="0.25">
      <c r="A2627" s="58" t="str">
        <f>VLOOKUP('By Town'!D2627,'Towns by Region'!$A$2:$B$360,2,FALSE)</f>
        <v>Salem</v>
      </c>
      <c r="B2627" s="58">
        <v>4</v>
      </c>
      <c r="C2627" s="58">
        <v>18520</v>
      </c>
      <c r="D2627" s="49" t="s">
        <v>1231</v>
      </c>
      <c r="E2627" s="49" t="s">
        <v>1739</v>
      </c>
      <c r="F2627" s="45">
        <v>185.63638981913559</v>
      </c>
      <c r="G2627" s="50">
        <v>927</v>
      </c>
    </row>
    <row r="2628" spans="1:7" ht="15.75" x14ac:dyDescent="0.25">
      <c r="A2628" s="58" t="str">
        <f>VLOOKUP('By Town'!D2628,'Towns by Region'!$A$2:$B$360,2,FALSE)</f>
        <v>Salem</v>
      </c>
      <c r="B2628" s="58">
        <v>4</v>
      </c>
      <c r="C2628" s="58">
        <v>23313</v>
      </c>
      <c r="D2628" s="49" t="s">
        <v>1231</v>
      </c>
      <c r="E2628" s="49" t="s">
        <v>5031</v>
      </c>
      <c r="F2628" s="45">
        <v>181.55043851710255</v>
      </c>
      <c r="G2628" s="50">
        <v>1024</v>
      </c>
    </row>
    <row r="2629" spans="1:7" ht="15.75" x14ac:dyDescent="0.25">
      <c r="A2629" s="58" t="str">
        <f>VLOOKUP('By Town'!D2629,'Towns by Region'!$A$2:$B$360,2,FALSE)</f>
        <v>Salem</v>
      </c>
      <c r="B2629" s="58">
        <v>4</v>
      </c>
      <c r="C2629" s="58">
        <v>20433</v>
      </c>
      <c r="D2629" s="49" t="s">
        <v>1231</v>
      </c>
      <c r="E2629" s="49" t="s">
        <v>5239</v>
      </c>
      <c r="F2629" s="45">
        <v>181.34952229656025</v>
      </c>
      <c r="G2629" s="50">
        <v>1025</v>
      </c>
    </row>
    <row r="2630" spans="1:7" ht="15.75" x14ac:dyDescent="0.25">
      <c r="A2630" s="58" t="str">
        <f>VLOOKUP('By Town'!D2630,'Towns by Region'!$A$2:$B$360,2,FALSE)</f>
        <v>Salem</v>
      </c>
      <c r="B2630" s="58">
        <v>4</v>
      </c>
      <c r="C2630" s="58">
        <v>7875</v>
      </c>
      <c r="D2630" s="49" t="s">
        <v>1231</v>
      </c>
      <c r="E2630" s="49" t="s">
        <v>5240</v>
      </c>
      <c r="F2630" s="45">
        <v>180.68938053654324</v>
      </c>
      <c r="G2630" s="50">
        <v>1033</v>
      </c>
    </row>
    <row r="2631" spans="1:7" ht="15.75" x14ac:dyDescent="0.25">
      <c r="A2631" s="58" t="str">
        <f>VLOOKUP('By Town'!D2631,'Towns by Region'!$A$2:$B$360,2,FALSE)</f>
        <v>Salem</v>
      </c>
      <c r="B2631" s="58">
        <v>4</v>
      </c>
      <c r="C2631" s="58">
        <v>7876</v>
      </c>
      <c r="D2631" s="49" t="s">
        <v>1231</v>
      </c>
      <c r="E2631" s="49" t="s">
        <v>5240</v>
      </c>
      <c r="F2631" s="45">
        <v>180.66130575367706</v>
      </c>
      <c r="G2631" s="50">
        <v>1034</v>
      </c>
    </row>
    <row r="2632" spans="1:7" ht="15.75" x14ac:dyDescent="0.25">
      <c r="A2632" s="58" t="str">
        <f>VLOOKUP('By Town'!D2632,'Towns by Region'!$A$2:$B$360,2,FALSE)</f>
        <v>Salem</v>
      </c>
      <c r="B2632" s="58">
        <v>4</v>
      </c>
      <c r="C2632" s="58">
        <v>18521</v>
      </c>
      <c r="D2632" s="49" t="s">
        <v>1231</v>
      </c>
      <c r="E2632" s="49" t="s">
        <v>1739</v>
      </c>
      <c r="F2632" s="45">
        <v>179.75641816664026</v>
      </c>
      <c r="G2632" s="50">
        <v>1045</v>
      </c>
    </row>
    <row r="2633" spans="1:7" ht="15.75" x14ac:dyDescent="0.25">
      <c r="A2633" s="58" t="str">
        <f>VLOOKUP('By Town'!D2633,'Towns by Region'!$A$2:$B$360,2,FALSE)</f>
        <v>Salem</v>
      </c>
      <c r="B2633" s="58">
        <v>4</v>
      </c>
      <c r="C2633" s="58">
        <v>18517</v>
      </c>
      <c r="D2633" s="49" t="s">
        <v>1231</v>
      </c>
      <c r="E2633" s="49" t="s">
        <v>1739</v>
      </c>
      <c r="F2633" s="45">
        <v>179.73920393938261</v>
      </c>
      <c r="G2633" s="50">
        <v>1046</v>
      </c>
    </row>
    <row r="2634" spans="1:7" ht="15.75" x14ac:dyDescent="0.25">
      <c r="A2634" s="58" t="str">
        <f>VLOOKUP('By Town'!D2634,'Towns by Region'!$A$2:$B$360,2,FALSE)</f>
        <v>Salem</v>
      </c>
      <c r="B2634" s="58">
        <v>4</v>
      </c>
      <c r="C2634" s="58">
        <v>18516</v>
      </c>
      <c r="D2634" s="49" t="s">
        <v>1231</v>
      </c>
      <c r="E2634" s="49" t="s">
        <v>1739</v>
      </c>
      <c r="F2634" s="45">
        <v>179.37542651720489</v>
      </c>
      <c r="G2634" s="50">
        <v>1050</v>
      </c>
    </row>
    <row r="2635" spans="1:7" ht="15.75" x14ac:dyDescent="0.25">
      <c r="A2635" s="58" t="str">
        <f>VLOOKUP('By Town'!D2635,'Towns by Region'!$A$2:$B$360,2,FALSE)</f>
        <v>Salem</v>
      </c>
      <c r="B2635" s="58">
        <v>4</v>
      </c>
      <c r="C2635" s="58">
        <v>16375</v>
      </c>
      <c r="D2635" s="49" t="s">
        <v>1231</v>
      </c>
      <c r="E2635" s="49" t="s">
        <v>5245</v>
      </c>
      <c r="F2635" s="45">
        <v>179.22388487983488</v>
      </c>
      <c r="G2635" s="50">
        <v>1052</v>
      </c>
    </row>
    <row r="2636" spans="1:7" ht="15.75" x14ac:dyDescent="0.25">
      <c r="A2636" s="58" t="str">
        <f>VLOOKUP('By Town'!D2636,'Towns by Region'!$A$2:$B$360,2,FALSE)</f>
        <v>Salem</v>
      </c>
      <c r="B2636" s="58">
        <v>4</v>
      </c>
      <c r="C2636" s="58">
        <v>19092</v>
      </c>
      <c r="D2636" s="49" t="s">
        <v>1231</v>
      </c>
      <c r="E2636" s="49" t="s">
        <v>5254</v>
      </c>
      <c r="F2636" s="45">
        <v>177.17249438337055</v>
      </c>
      <c r="G2636" s="50">
        <v>1084</v>
      </c>
    </row>
    <row r="2637" spans="1:7" ht="15.75" x14ac:dyDescent="0.25">
      <c r="A2637" s="58" t="str">
        <f>VLOOKUP('By Town'!D2637,'Towns by Region'!$A$2:$B$360,2,FALSE)</f>
        <v>Salem</v>
      </c>
      <c r="B2637" s="58">
        <v>4</v>
      </c>
      <c r="C2637" s="58">
        <v>7004</v>
      </c>
      <c r="D2637" s="49" t="s">
        <v>1231</v>
      </c>
      <c r="E2637" s="49" t="s">
        <v>5257</v>
      </c>
      <c r="F2637" s="45">
        <v>176.6647625368644</v>
      </c>
      <c r="G2637" s="50">
        <v>1094</v>
      </c>
    </row>
    <row r="2638" spans="1:7" ht="15.75" x14ac:dyDescent="0.25">
      <c r="A2638" s="58" t="str">
        <f>VLOOKUP('By Town'!D2638,'Towns by Region'!$A$2:$B$360,2,FALSE)</f>
        <v>Salem</v>
      </c>
      <c r="B2638" s="58">
        <v>4</v>
      </c>
      <c r="C2638" s="58">
        <v>3539</v>
      </c>
      <c r="D2638" s="49" t="s">
        <v>1231</v>
      </c>
      <c r="E2638" s="49" t="s">
        <v>5269</v>
      </c>
      <c r="F2638" s="45">
        <v>174.6868794394081</v>
      </c>
      <c r="G2638" s="50">
        <v>1126</v>
      </c>
    </row>
    <row r="2639" spans="1:7" ht="15.75" x14ac:dyDescent="0.25">
      <c r="A2639" s="58" t="str">
        <f>VLOOKUP('By Town'!D2639,'Towns by Region'!$A$2:$B$360,2,FALSE)</f>
        <v>Salem</v>
      </c>
      <c r="B2639" s="58">
        <v>4</v>
      </c>
      <c r="C2639" s="58">
        <v>19998</v>
      </c>
      <c r="D2639" s="49" t="s">
        <v>1231</v>
      </c>
      <c r="E2639" s="49" t="s">
        <v>5275</v>
      </c>
      <c r="F2639" s="45">
        <v>174.20009951285144</v>
      </c>
      <c r="G2639" s="50">
        <v>1140</v>
      </c>
    </row>
    <row r="2640" spans="1:7" ht="15.75" x14ac:dyDescent="0.25">
      <c r="A2640" s="58" t="str">
        <f>VLOOKUP('By Town'!D2640,'Towns by Region'!$A$2:$B$360,2,FALSE)</f>
        <v>Salem</v>
      </c>
      <c r="B2640" s="58">
        <v>4</v>
      </c>
      <c r="C2640" s="58">
        <v>984</v>
      </c>
      <c r="D2640" s="49" t="s">
        <v>1231</v>
      </c>
      <c r="E2640" s="49" t="s">
        <v>5276</v>
      </c>
      <c r="F2640" s="45">
        <v>174.01538734224999</v>
      </c>
      <c r="G2640" s="50">
        <v>1142</v>
      </c>
    </row>
    <row r="2641" spans="1:7" ht="15.75" x14ac:dyDescent="0.25">
      <c r="A2641" s="58" t="str">
        <f>VLOOKUP('By Town'!D2641,'Towns by Region'!$A$2:$B$360,2,FALSE)</f>
        <v>Salem</v>
      </c>
      <c r="B2641" s="58">
        <v>4</v>
      </c>
      <c r="C2641" s="58">
        <v>16373</v>
      </c>
      <c r="D2641" s="49" t="s">
        <v>1231</v>
      </c>
      <c r="E2641" s="49" t="s">
        <v>5245</v>
      </c>
      <c r="F2641" s="45">
        <v>164.12878697251398</v>
      </c>
      <c r="G2641" s="50">
        <v>1310</v>
      </c>
    </row>
    <row r="2642" spans="1:7" ht="15.75" x14ac:dyDescent="0.25">
      <c r="A2642" s="58" t="str">
        <f>VLOOKUP('By Town'!D2642,'Towns by Region'!$A$2:$B$360,2,FALSE)</f>
        <v>Salem</v>
      </c>
      <c r="B2642" s="58">
        <v>4</v>
      </c>
      <c r="C2642" s="58">
        <v>10657</v>
      </c>
      <c r="D2642" s="49" t="s">
        <v>1231</v>
      </c>
      <c r="E2642" s="49" t="s">
        <v>2049</v>
      </c>
      <c r="F2642" s="45">
        <v>145.17736792100294</v>
      </c>
      <c r="G2642" s="50">
        <v>1609</v>
      </c>
    </row>
    <row r="2643" spans="1:7" ht="15.75" x14ac:dyDescent="0.25">
      <c r="A2643" s="58" t="str">
        <f>VLOOKUP('By Town'!D2643,'Towns by Region'!$A$2:$B$360,2,FALSE)</f>
        <v>Salem</v>
      </c>
      <c r="B2643" s="58">
        <v>4</v>
      </c>
      <c r="C2643" s="58">
        <v>6191</v>
      </c>
      <c r="D2643" s="49" t="s">
        <v>1231</v>
      </c>
      <c r="E2643" s="49" t="s">
        <v>5413</v>
      </c>
      <c r="F2643" s="45">
        <v>141.36515411217681</v>
      </c>
      <c r="G2643" s="50">
        <v>1646</v>
      </c>
    </row>
    <row r="2644" spans="1:7" ht="15.75" x14ac:dyDescent="0.25">
      <c r="A2644" s="58" t="str">
        <f>VLOOKUP('By Town'!D2644,'Towns by Region'!$A$2:$B$360,2,FALSE)</f>
        <v>Salem</v>
      </c>
      <c r="B2644" s="58">
        <v>4</v>
      </c>
      <c r="C2644" s="58">
        <v>17577</v>
      </c>
      <c r="D2644" s="49" t="s">
        <v>1231</v>
      </c>
      <c r="E2644" s="49" t="s">
        <v>2092</v>
      </c>
      <c r="F2644" s="45">
        <v>137.65671449708361</v>
      </c>
      <c r="G2644" s="50">
        <v>1682</v>
      </c>
    </row>
    <row r="2645" spans="1:7" ht="15.75" x14ac:dyDescent="0.25">
      <c r="A2645" s="58" t="str">
        <f>VLOOKUP('By Town'!D2645,'Towns by Region'!$A$2:$B$360,2,FALSE)</f>
        <v>Salem</v>
      </c>
      <c r="B2645" s="58">
        <v>4</v>
      </c>
      <c r="C2645" s="58">
        <v>10654</v>
      </c>
      <c r="D2645" s="49" t="s">
        <v>1231</v>
      </c>
      <c r="E2645" s="49" t="s">
        <v>2049</v>
      </c>
      <c r="F2645" s="45">
        <v>105.77627774349247</v>
      </c>
      <c r="G2645" s="50">
        <v>2072</v>
      </c>
    </row>
    <row r="2646" spans="1:7" ht="15.75" x14ac:dyDescent="0.25">
      <c r="A2646" s="58" t="str">
        <f>VLOOKUP('By Town'!D2646,'Towns by Region'!$A$2:$B$360,2,FALSE)</f>
        <v>Salem</v>
      </c>
      <c r="B2646" s="58">
        <v>4</v>
      </c>
      <c r="C2646" s="58">
        <v>10148</v>
      </c>
      <c r="D2646" s="49" t="s">
        <v>1494</v>
      </c>
      <c r="E2646" s="49" t="s">
        <v>4407</v>
      </c>
      <c r="F2646" s="45">
        <v>200.96615293017632</v>
      </c>
      <c r="G2646" s="50">
        <v>523</v>
      </c>
    </row>
    <row r="2647" spans="1:7" ht="15.75" x14ac:dyDescent="0.25">
      <c r="A2647" s="58" t="str">
        <f>VLOOKUP('By Town'!D2647,'Towns by Region'!$A$2:$B$360,2,FALSE)</f>
        <v>Salem</v>
      </c>
      <c r="B2647" s="58">
        <v>4</v>
      </c>
      <c r="C2647" s="58">
        <v>7597</v>
      </c>
      <c r="D2647" s="49" t="s">
        <v>1494</v>
      </c>
      <c r="E2647" s="49" t="s">
        <v>4413</v>
      </c>
      <c r="F2647" s="45">
        <v>199.2157509252259</v>
      </c>
      <c r="G2647" s="50">
        <v>572</v>
      </c>
    </row>
    <row r="2648" spans="1:7" ht="15.75" x14ac:dyDescent="0.25">
      <c r="A2648" s="58" t="str">
        <f>VLOOKUP('By Town'!D2648,'Towns by Region'!$A$2:$B$360,2,FALSE)</f>
        <v>Salem</v>
      </c>
      <c r="B2648" s="58">
        <v>4</v>
      </c>
      <c r="C2648" s="58">
        <v>7596</v>
      </c>
      <c r="D2648" s="49" t="s">
        <v>1494</v>
      </c>
      <c r="E2648" s="49" t="s">
        <v>4413</v>
      </c>
      <c r="F2648" s="45">
        <v>199.19129276671163</v>
      </c>
      <c r="G2648" s="50">
        <v>573</v>
      </c>
    </row>
    <row r="2649" spans="1:7" ht="15.75" x14ac:dyDescent="0.25">
      <c r="A2649" s="58" t="str">
        <f>VLOOKUP('By Town'!D2649,'Towns by Region'!$A$2:$B$360,2,FALSE)</f>
        <v>Salem</v>
      </c>
      <c r="B2649" s="58">
        <v>4</v>
      </c>
      <c r="C2649" s="58">
        <v>18655</v>
      </c>
      <c r="D2649" s="49" t="s">
        <v>1494</v>
      </c>
      <c r="E2649" s="49" t="s">
        <v>4415</v>
      </c>
      <c r="F2649" s="45">
        <v>198.63120168512779</v>
      </c>
      <c r="G2649" s="50">
        <v>581</v>
      </c>
    </row>
    <row r="2650" spans="1:7" ht="15.75" x14ac:dyDescent="0.25">
      <c r="A2650" s="58" t="str">
        <f>VLOOKUP('By Town'!D2650,'Towns by Region'!$A$2:$B$360,2,FALSE)</f>
        <v>Salem</v>
      </c>
      <c r="B2650" s="58">
        <v>4</v>
      </c>
      <c r="C2650" s="58">
        <v>18657</v>
      </c>
      <c r="D2650" s="49" t="s">
        <v>1494</v>
      </c>
      <c r="E2650" s="49" t="s">
        <v>4415</v>
      </c>
      <c r="F2650" s="45">
        <v>198.58663589496075</v>
      </c>
      <c r="G2650" s="50">
        <v>583</v>
      </c>
    </row>
    <row r="2651" spans="1:7" ht="15.75" x14ac:dyDescent="0.25">
      <c r="A2651" s="58" t="str">
        <f>VLOOKUP('By Town'!D2651,'Towns by Region'!$A$2:$B$360,2,FALSE)</f>
        <v>Salem</v>
      </c>
      <c r="B2651" s="58">
        <v>4</v>
      </c>
      <c r="C2651" s="58">
        <v>18656</v>
      </c>
      <c r="D2651" s="49" t="s">
        <v>1494</v>
      </c>
      <c r="E2651" s="49" t="s">
        <v>4415</v>
      </c>
      <c r="F2651" s="45">
        <v>198.54904510496391</v>
      </c>
      <c r="G2651" s="50">
        <v>585</v>
      </c>
    </row>
    <row r="2652" spans="1:7" ht="15.75" x14ac:dyDescent="0.25">
      <c r="A2652" s="58" t="str">
        <f>VLOOKUP('By Town'!D2652,'Towns by Region'!$A$2:$B$360,2,FALSE)</f>
        <v>Salem</v>
      </c>
      <c r="B2652" s="58">
        <v>4</v>
      </c>
      <c r="C2652" s="58">
        <v>18652</v>
      </c>
      <c r="D2652" s="49" t="s">
        <v>1494</v>
      </c>
      <c r="E2652" s="49" t="s">
        <v>4415</v>
      </c>
      <c r="F2652" s="45">
        <v>198.51384300889904</v>
      </c>
      <c r="G2652" s="50">
        <v>586</v>
      </c>
    </row>
    <row r="2653" spans="1:7" ht="15.75" x14ac:dyDescent="0.25">
      <c r="A2653" s="58" t="str">
        <f>VLOOKUP('By Town'!D2653,'Towns by Region'!$A$2:$B$360,2,FALSE)</f>
        <v>Salem</v>
      </c>
      <c r="B2653" s="58">
        <v>4</v>
      </c>
      <c r="C2653" s="58">
        <v>19174</v>
      </c>
      <c r="D2653" s="49" t="s">
        <v>1494</v>
      </c>
      <c r="E2653" s="49" t="s">
        <v>1634</v>
      </c>
      <c r="F2653" s="45">
        <v>191.88704930697273</v>
      </c>
      <c r="G2653" s="50">
        <v>756</v>
      </c>
    </row>
    <row r="2654" spans="1:7" ht="15.75" x14ac:dyDescent="0.25">
      <c r="A2654" s="58" t="str">
        <f>VLOOKUP('By Town'!D2654,'Towns by Region'!$A$2:$B$360,2,FALSE)</f>
        <v>Salem</v>
      </c>
      <c r="B2654" s="58">
        <v>4</v>
      </c>
      <c r="C2654" s="58">
        <v>19173</v>
      </c>
      <c r="D2654" s="49" t="s">
        <v>1494</v>
      </c>
      <c r="E2654" s="49" t="s">
        <v>1634</v>
      </c>
      <c r="F2654" s="45">
        <v>191.86912542750594</v>
      </c>
      <c r="G2654" s="50">
        <v>760</v>
      </c>
    </row>
    <row r="2655" spans="1:7" ht="15.75" x14ac:dyDescent="0.25">
      <c r="A2655" s="58" t="str">
        <f>VLOOKUP('By Town'!D2655,'Towns by Region'!$A$2:$B$360,2,FALSE)</f>
        <v>Salem</v>
      </c>
      <c r="B2655" s="58">
        <v>4</v>
      </c>
      <c r="C2655" s="58">
        <v>9556</v>
      </c>
      <c r="D2655" s="49" t="s">
        <v>1494</v>
      </c>
      <c r="E2655" s="49" t="s">
        <v>5199</v>
      </c>
      <c r="F2655" s="45">
        <v>188.25663351629106</v>
      </c>
      <c r="G2655" s="50">
        <v>863</v>
      </c>
    </row>
    <row r="2656" spans="1:7" ht="15.75" x14ac:dyDescent="0.25">
      <c r="A2656" s="58" t="str">
        <f>VLOOKUP('By Town'!D2656,'Towns by Region'!$A$2:$B$360,2,FALSE)</f>
        <v>Salem</v>
      </c>
      <c r="B2656" s="58">
        <v>4</v>
      </c>
      <c r="C2656" s="58">
        <v>9557</v>
      </c>
      <c r="D2656" s="49" t="s">
        <v>1494</v>
      </c>
      <c r="E2656" s="49" t="s">
        <v>5199</v>
      </c>
      <c r="F2656" s="45">
        <v>188.15474899785929</v>
      </c>
      <c r="G2656" s="50">
        <v>871</v>
      </c>
    </row>
    <row r="2657" spans="1:7" ht="31.5" x14ac:dyDescent="0.25">
      <c r="A2657" s="58" t="str">
        <f>VLOOKUP('By Town'!D2657,'Towns by Region'!$A$2:$B$360,2,FALSE)</f>
        <v>Salem</v>
      </c>
      <c r="B2657" s="58">
        <v>4</v>
      </c>
      <c r="C2657" s="58">
        <v>11879</v>
      </c>
      <c r="D2657" s="49" t="s">
        <v>1494</v>
      </c>
      <c r="E2657" s="49" t="s">
        <v>4458</v>
      </c>
      <c r="F2657" s="45">
        <v>174.20583238471434</v>
      </c>
      <c r="G2657" s="50">
        <v>1138</v>
      </c>
    </row>
    <row r="2658" spans="1:7" ht="15.75" x14ac:dyDescent="0.25">
      <c r="A2658" s="58" t="str">
        <f>VLOOKUP('By Town'!D2658,'Towns by Region'!$A$2:$B$360,2,FALSE)</f>
        <v>Salem</v>
      </c>
      <c r="B2658" s="58">
        <v>4</v>
      </c>
      <c r="C2658" s="58">
        <v>347</v>
      </c>
      <c r="D2658" s="49" t="s">
        <v>1494</v>
      </c>
      <c r="E2658" s="49" t="s">
        <v>1844</v>
      </c>
      <c r="F2658" s="45">
        <v>173.91985018495717</v>
      </c>
      <c r="G2658" s="50">
        <v>1148</v>
      </c>
    </row>
    <row r="2659" spans="1:7" ht="15.75" x14ac:dyDescent="0.25">
      <c r="A2659" s="58" t="str">
        <f>VLOOKUP('By Town'!D2659,'Towns by Region'!$A$2:$B$360,2,FALSE)</f>
        <v>Salem</v>
      </c>
      <c r="B2659" s="58">
        <v>4</v>
      </c>
      <c r="C2659" s="58">
        <v>10081</v>
      </c>
      <c r="D2659" s="49" t="s">
        <v>1494</v>
      </c>
      <c r="E2659" s="49" t="s">
        <v>4463</v>
      </c>
      <c r="F2659" s="45">
        <v>167.76772034018012</v>
      </c>
      <c r="G2659" s="50">
        <v>1242</v>
      </c>
    </row>
    <row r="2660" spans="1:7" ht="15.75" x14ac:dyDescent="0.25">
      <c r="A2660" s="58" t="str">
        <f>VLOOKUP('By Town'!D2660,'Towns by Region'!$A$2:$B$360,2,FALSE)</f>
        <v>Salem</v>
      </c>
      <c r="B2660" s="58">
        <v>4</v>
      </c>
      <c r="C2660" s="58">
        <v>10090</v>
      </c>
      <c r="D2660" s="49" t="s">
        <v>1494</v>
      </c>
      <c r="E2660" s="49" t="s">
        <v>4463</v>
      </c>
      <c r="F2660" s="45">
        <v>167.39257147887767</v>
      </c>
      <c r="G2660" s="50">
        <v>1249</v>
      </c>
    </row>
    <row r="2661" spans="1:7" ht="31.5" x14ac:dyDescent="0.25">
      <c r="A2661" s="58" t="str">
        <f>VLOOKUP('By Town'!D2661,'Towns by Region'!$A$2:$B$360,2,FALSE)</f>
        <v>Salem</v>
      </c>
      <c r="B2661" s="58">
        <v>4</v>
      </c>
      <c r="C2661" s="58">
        <v>4744</v>
      </c>
      <c r="D2661" s="49" t="s">
        <v>1494</v>
      </c>
      <c r="E2661" s="49" t="s">
        <v>1896</v>
      </c>
      <c r="F2661" s="45">
        <v>166.7738885484716</v>
      </c>
      <c r="G2661" s="50">
        <v>1258</v>
      </c>
    </row>
    <row r="2662" spans="1:7" ht="31.5" x14ac:dyDescent="0.25">
      <c r="A2662" s="58" t="str">
        <f>VLOOKUP('By Town'!D2662,'Towns by Region'!$A$2:$B$360,2,FALSE)</f>
        <v>Salem</v>
      </c>
      <c r="B2662" s="58">
        <v>4</v>
      </c>
      <c r="C2662" s="58">
        <v>4743</v>
      </c>
      <c r="D2662" s="49" t="s">
        <v>1494</v>
      </c>
      <c r="E2662" s="49" t="s">
        <v>1896</v>
      </c>
      <c r="F2662" s="45">
        <v>166.76702508502626</v>
      </c>
      <c r="G2662" s="50">
        <v>1259</v>
      </c>
    </row>
    <row r="2663" spans="1:7" ht="15.75" x14ac:dyDescent="0.25">
      <c r="A2663" s="58" t="str">
        <f>VLOOKUP('By Town'!D2663,'Towns by Region'!$A$2:$B$360,2,FALSE)</f>
        <v>Salem</v>
      </c>
      <c r="B2663" s="58">
        <v>4</v>
      </c>
      <c r="C2663" s="58">
        <v>2939</v>
      </c>
      <c r="D2663" s="49" t="s">
        <v>1494</v>
      </c>
      <c r="E2663" s="49" t="s">
        <v>5325</v>
      </c>
      <c r="F2663" s="45">
        <v>165.84458606101529</v>
      </c>
      <c r="G2663" s="50">
        <v>1266</v>
      </c>
    </row>
    <row r="2664" spans="1:7" ht="15.75" x14ac:dyDescent="0.25">
      <c r="A2664" s="58" t="str">
        <f>VLOOKUP('By Town'!D2664,'Towns by Region'!$A$2:$B$360,2,FALSE)</f>
        <v>Salem</v>
      </c>
      <c r="B2664" s="58">
        <v>4</v>
      </c>
      <c r="C2664" s="58">
        <v>2940</v>
      </c>
      <c r="D2664" s="49" t="s">
        <v>1494</v>
      </c>
      <c r="E2664" s="49" t="s">
        <v>5325</v>
      </c>
      <c r="F2664" s="45">
        <v>165.84458606101529</v>
      </c>
      <c r="G2664" s="50">
        <v>1266</v>
      </c>
    </row>
    <row r="2665" spans="1:7" ht="15.75" x14ac:dyDescent="0.25">
      <c r="A2665" s="58" t="str">
        <f>VLOOKUP('By Town'!D2665,'Towns by Region'!$A$2:$B$360,2,FALSE)</f>
        <v>Salem</v>
      </c>
      <c r="B2665" s="58">
        <v>4</v>
      </c>
      <c r="C2665" s="58">
        <v>512</v>
      </c>
      <c r="D2665" s="49" t="s">
        <v>1494</v>
      </c>
      <c r="E2665" s="49" t="s">
        <v>5344</v>
      </c>
      <c r="F2665" s="45">
        <v>162.74913715844303</v>
      </c>
      <c r="G2665" s="50">
        <v>1339</v>
      </c>
    </row>
    <row r="2666" spans="1:7" ht="15.75" x14ac:dyDescent="0.25">
      <c r="A2666" s="58" t="str">
        <f>VLOOKUP('By Town'!D2666,'Towns by Region'!$A$2:$B$360,2,FALSE)</f>
        <v>Salem</v>
      </c>
      <c r="B2666" s="58">
        <v>4</v>
      </c>
      <c r="C2666" s="58">
        <v>18653</v>
      </c>
      <c r="D2666" s="49" t="s">
        <v>1494</v>
      </c>
      <c r="E2666" s="49" t="s">
        <v>4415</v>
      </c>
      <c r="F2666" s="45">
        <v>158.54641209675924</v>
      </c>
      <c r="G2666" s="50">
        <v>1427</v>
      </c>
    </row>
    <row r="2667" spans="1:7" ht="31.5" x14ac:dyDescent="0.25">
      <c r="A2667" s="58" t="str">
        <f>VLOOKUP('By Town'!D2667,'Towns by Region'!$A$2:$B$360,2,FALSE)</f>
        <v>Salem</v>
      </c>
      <c r="B2667" s="58">
        <v>4</v>
      </c>
      <c r="C2667" s="58">
        <v>24600</v>
      </c>
      <c r="D2667" s="49" t="s">
        <v>1494</v>
      </c>
      <c r="E2667" s="49" t="s">
        <v>4498</v>
      </c>
      <c r="F2667" s="45">
        <v>143.34458606101529</v>
      </c>
      <c r="G2667" s="50">
        <v>1635</v>
      </c>
    </row>
    <row r="2668" spans="1:7" ht="31.5" x14ac:dyDescent="0.25">
      <c r="A2668" s="58" t="str">
        <f>VLOOKUP('By Town'!D2668,'Towns by Region'!$A$2:$B$360,2,FALSE)</f>
        <v>Salem</v>
      </c>
      <c r="B2668" s="58">
        <v>4</v>
      </c>
      <c r="C2668" s="58">
        <v>24601</v>
      </c>
      <c r="D2668" s="49" t="s">
        <v>1494</v>
      </c>
      <c r="E2668" s="49" t="s">
        <v>4498</v>
      </c>
      <c r="F2668" s="45">
        <v>143.34458606101529</v>
      </c>
      <c r="G2668" s="50">
        <v>1635</v>
      </c>
    </row>
    <row r="2669" spans="1:7" ht="31.5" x14ac:dyDescent="0.25">
      <c r="A2669" s="58" t="str">
        <f>VLOOKUP('By Town'!D2669,'Towns by Region'!$A$2:$B$360,2,FALSE)</f>
        <v>Salem</v>
      </c>
      <c r="B2669" s="58">
        <v>4</v>
      </c>
      <c r="C2669" s="58">
        <v>24602</v>
      </c>
      <c r="D2669" s="49" t="s">
        <v>1494</v>
      </c>
      <c r="E2669" s="49" t="s">
        <v>4498</v>
      </c>
      <c r="F2669" s="45">
        <v>143.34458606101529</v>
      </c>
      <c r="G2669" s="50">
        <v>1635</v>
      </c>
    </row>
    <row r="2670" spans="1:7" ht="15.75" x14ac:dyDescent="0.25">
      <c r="A2670" s="58" t="str">
        <f>VLOOKUP('By Town'!D2670,'Towns by Region'!$A$2:$B$360,2,FALSE)</f>
        <v>Salem</v>
      </c>
      <c r="B2670" s="58">
        <v>4</v>
      </c>
      <c r="C2670" s="58">
        <v>12604</v>
      </c>
      <c r="D2670" s="49" t="s">
        <v>1494</v>
      </c>
      <c r="E2670" s="49" t="s">
        <v>2148</v>
      </c>
      <c r="F2670" s="45">
        <v>130.39265096870355</v>
      </c>
      <c r="G2670" s="50">
        <v>1805</v>
      </c>
    </row>
    <row r="2671" spans="1:7" ht="15.75" x14ac:dyDescent="0.25">
      <c r="A2671" s="58" t="str">
        <f>VLOOKUP('By Town'!D2671,'Towns by Region'!$A$2:$B$360,2,FALSE)</f>
        <v>Salem</v>
      </c>
      <c r="B2671" s="58">
        <v>4</v>
      </c>
      <c r="C2671" s="58">
        <v>12603</v>
      </c>
      <c r="D2671" s="49" t="s">
        <v>1494</v>
      </c>
      <c r="E2671" s="49" t="s">
        <v>2148</v>
      </c>
      <c r="F2671" s="45">
        <v>130.38995788945579</v>
      </c>
      <c r="G2671" s="50">
        <v>1806</v>
      </c>
    </row>
    <row r="2672" spans="1:7" ht="15.75" x14ac:dyDescent="0.25">
      <c r="A2672" s="58" t="str">
        <f>VLOOKUP('By Town'!D2672,'Towns by Region'!$A$2:$B$360,2,FALSE)</f>
        <v>Salem</v>
      </c>
      <c r="B2672" s="58">
        <v>4</v>
      </c>
      <c r="C2672" s="58">
        <v>1162</v>
      </c>
      <c r="D2672" s="49" t="s">
        <v>1494</v>
      </c>
      <c r="E2672" s="49" t="s">
        <v>2291</v>
      </c>
      <c r="F2672" s="45">
        <v>104.60081868192145</v>
      </c>
      <c r="G2672" s="50">
        <v>2088</v>
      </c>
    </row>
    <row r="2673" spans="1:7" ht="15.75" x14ac:dyDescent="0.25">
      <c r="A2673" s="58" t="str">
        <f>VLOOKUP('By Town'!D2673,'Towns by Region'!$A$2:$B$360,2,FALSE)</f>
        <v>Boston</v>
      </c>
      <c r="B2673" s="58">
        <v>4</v>
      </c>
      <c r="C2673" s="58">
        <v>19689</v>
      </c>
      <c r="D2673" s="49" t="s">
        <v>1846</v>
      </c>
      <c r="E2673" s="49" t="s">
        <v>5282</v>
      </c>
      <c r="F2673" s="45">
        <v>173.65654971621095</v>
      </c>
      <c r="G2673" s="50">
        <v>1154</v>
      </c>
    </row>
    <row r="2674" spans="1:7" ht="15.75" x14ac:dyDescent="0.25">
      <c r="A2674" s="58" t="str">
        <f>VLOOKUP('By Town'!D2674,'Towns by Region'!$A$2:$B$360,2,FALSE)</f>
        <v>Boston</v>
      </c>
      <c r="B2674" s="58">
        <v>4</v>
      </c>
      <c r="C2674" s="58">
        <v>18970</v>
      </c>
      <c r="D2674" s="49" t="s">
        <v>1846</v>
      </c>
      <c r="E2674" s="49" t="s">
        <v>1864</v>
      </c>
      <c r="F2674" s="45">
        <v>170.55744116468873</v>
      </c>
      <c r="G2674" s="50">
        <v>1193</v>
      </c>
    </row>
    <row r="2675" spans="1:7" ht="15.75" x14ac:dyDescent="0.25">
      <c r="A2675" s="58" t="str">
        <f>VLOOKUP('By Town'!D2675,'Towns by Region'!$A$2:$B$360,2,FALSE)</f>
        <v>Boston</v>
      </c>
      <c r="B2675" s="58">
        <v>4</v>
      </c>
      <c r="C2675" s="58">
        <v>2997</v>
      </c>
      <c r="D2675" s="49" t="s">
        <v>1846</v>
      </c>
      <c r="E2675" s="49" t="s">
        <v>2010</v>
      </c>
      <c r="F2675" s="45">
        <v>152.37414598135547</v>
      </c>
      <c r="G2675" s="50">
        <v>1495</v>
      </c>
    </row>
    <row r="2676" spans="1:7" ht="15.75" x14ac:dyDescent="0.25">
      <c r="A2676" s="58" t="str">
        <f>VLOOKUP('By Town'!D2676,'Towns by Region'!$A$2:$B$360,2,FALSE)</f>
        <v>Boston</v>
      </c>
      <c r="B2676" s="58">
        <v>4</v>
      </c>
      <c r="C2676" s="58">
        <v>2996</v>
      </c>
      <c r="D2676" s="49" t="s">
        <v>1846</v>
      </c>
      <c r="E2676" s="49" t="s">
        <v>2010</v>
      </c>
      <c r="F2676" s="45">
        <v>152.29052234798021</v>
      </c>
      <c r="G2676" s="50">
        <v>1497</v>
      </c>
    </row>
    <row r="2677" spans="1:7" ht="15.75" x14ac:dyDescent="0.25">
      <c r="A2677" s="58" t="str">
        <f>VLOOKUP('By Town'!D2677,'Towns by Region'!$A$2:$B$360,2,FALSE)</f>
        <v>Boston</v>
      </c>
      <c r="B2677" s="58">
        <v>4</v>
      </c>
      <c r="C2677" s="58">
        <v>18968</v>
      </c>
      <c r="D2677" s="49" t="s">
        <v>1846</v>
      </c>
      <c r="E2677" s="49" t="s">
        <v>1864</v>
      </c>
      <c r="F2677" s="45">
        <v>145.70795408451553</v>
      </c>
      <c r="G2677" s="50">
        <v>1604</v>
      </c>
    </row>
    <row r="2678" spans="1:7" ht="15.75" x14ac:dyDescent="0.25">
      <c r="A2678" s="58" t="str">
        <f>VLOOKUP('By Town'!D2678,'Towns by Region'!$A$2:$B$360,2,FALSE)</f>
        <v>Boston</v>
      </c>
      <c r="B2678" s="58">
        <v>4</v>
      </c>
      <c r="C2678" s="58">
        <v>18967</v>
      </c>
      <c r="D2678" s="49" t="s">
        <v>1846</v>
      </c>
      <c r="E2678" s="49" t="s">
        <v>1864</v>
      </c>
      <c r="F2678" s="45">
        <v>145.67276652542662</v>
      </c>
      <c r="G2678" s="50">
        <v>1605</v>
      </c>
    </row>
    <row r="2679" spans="1:7" ht="15.75" x14ac:dyDescent="0.25">
      <c r="A2679" s="58" t="str">
        <f>VLOOKUP('By Town'!D2679,'Towns by Region'!$A$2:$B$360,2,FALSE)</f>
        <v>Boston</v>
      </c>
      <c r="B2679" s="58">
        <v>4</v>
      </c>
      <c r="C2679" s="58">
        <v>3500</v>
      </c>
      <c r="D2679" s="49" t="s">
        <v>1846</v>
      </c>
      <c r="E2679" s="49" t="s">
        <v>5421</v>
      </c>
      <c r="F2679" s="45">
        <v>139.33537445883445</v>
      </c>
      <c r="G2679" s="50">
        <v>1663</v>
      </c>
    </row>
    <row r="2680" spans="1:7" ht="31.5" x14ac:dyDescent="0.25">
      <c r="A2680" s="58" t="e">
        <f>VLOOKUP('By Town'!D2680,'Towns by Region'!$A$2:$B$360,2,FALSE)</f>
        <v>#N/A</v>
      </c>
      <c r="B2680" s="58">
        <v>4</v>
      </c>
      <c r="C2680" s="58">
        <v>21041</v>
      </c>
      <c r="D2680" s="49" t="s">
        <v>1359</v>
      </c>
      <c r="E2680" s="49" t="s">
        <v>4992</v>
      </c>
      <c r="F2680" s="45">
        <v>213.51917907070759</v>
      </c>
      <c r="G2680" s="50">
        <v>311</v>
      </c>
    </row>
    <row r="2681" spans="1:7" ht="31.5" x14ac:dyDescent="0.25">
      <c r="A2681" s="58" t="e">
        <f>VLOOKUP('By Town'!D2681,'Towns by Region'!$A$2:$B$360,2,FALSE)</f>
        <v>#N/A</v>
      </c>
      <c r="B2681" s="58">
        <v>4</v>
      </c>
      <c r="C2681" s="58">
        <v>1389</v>
      </c>
      <c r="D2681" s="49" t="s">
        <v>1359</v>
      </c>
      <c r="E2681" s="49" t="s">
        <v>5187</v>
      </c>
      <c r="F2681" s="45">
        <v>189.95018821644013</v>
      </c>
      <c r="G2681" s="50">
        <v>821</v>
      </c>
    </row>
    <row r="2682" spans="1:7" ht="31.5" x14ac:dyDescent="0.25">
      <c r="A2682" s="58" t="e">
        <f>VLOOKUP('By Town'!D2682,'Towns by Region'!$A$2:$B$360,2,FALSE)</f>
        <v>#N/A</v>
      </c>
      <c r="B2682" s="58">
        <v>4</v>
      </c>
      <c r="C2682" s="58">
        <v>13311</v>
      </c>
      <c r="D2682" s="49" t="s">
        <v>1359</v>
      </c>
      <c r="E2682" s="49" t="s">
        <v>5196</v>
      </c>
      <c r="F2682" s="45">
        <v>188.52343943191735</v>
      </c>
      <c r="G2682" s="50">
        <v>856</v>
      </c>
    </row>
    <row r="2683" spans="1:7" ht="31.5" x14ac:dyDescent="0.25">
      <c r="A2683" s="58" t="e">
        <f>VLOOKUP('By Town'!D2683,'Towns by Region'!$A$2:$B$360,2,FALSE)</f>
        <v>#N/A</v>
      </c>
      <c r="B2683" s="58">
        <v>4</v>
      </c>
      <c r="C2683" s="58">
        <v>13309</v>
      </c>
      <c r="D2683" s="49" t="s">
        <v>1359</v>
      </c>
      <c r="E2683" s="49" t="s">
        <v>5196</v>
      </c>
      <c r="F2683" s="45">
        <v>188.50918239930911</v>
      </c>
      <c r="G2683" s="50">
        <v>857</v>
      </c>
    </row>
    <row r="2684" spans="1:7" ht="31.5" x14ac:dyDescent="0.25">
      <c r="A2684" s="58" t="e">
        <f>VLOOKUP('By Town'!D2684,'Towns by Region'!$A$2:$B$360,2,FALSE)</f>
        <v>#N/A</v>
      </c>
      <c r="B2684" s="58">
        <v>4</v>
      </c>
      <c r="C2684" s="58">
        <v>10912</v>
      </c>
      <c r="D2684" s="49" t="s">
        <v>1359</v>
      </c>
      <c r="E2684" s="49" t="s">
        <v>5210</v>
      </c>
      <c r="F2684" s="45">
        <v>187.01000319740677</v>
      </c>
      <c r="G2684" s="50">
        <v>897</v>
      </c>
    </row>
    <row r="2685" spans="1:7" ht="31.5" x14ac:dyDescent="0.25">
      <c r="A2685" s="58" t="e">
        <f>VLOOKUP('By Town'!D2685,'Towns by Region'!$A$2:$B$360,2,FALSE)</f>
        <v>#N/A</v>
      </c>
      <c r="B2685" s="58">
        <v>4</v>
      </c>
      <c r="C2685" s="58">
        <v>19457</v>
      </c>
      <c r="D2685" s="49" t="s">
        <v>1359</v>
      </c>
      <c r="E2685" s="49" t="s">
        <v>5211</v>
      </c>
      <c r="F2685" s="45">
        <v>187.01000319740677</v>
      </c>
      <c r="G2685" s="50">
        <v>897</v>
      </c>
    </row>
    <row r="2686" spans="1:7" ht="31.5" x14ac:dyDescent="0.25">
      <c r="A2686" s="58" t="e">
        <f>VLOOKUP('By Town'!D2686,'Towns by Region'!$A$2:$B$360,2,FALSE)</f>
        <v>#N/A</v>
      </c>
      <c r="B2686" s="58">
        <v>4</v>
      </c>
      <c r="C2686" s="58">
        <v>16011</v>
      </c>
      <c r="D2686" s="49" t="s">
        <v>1359</v>
      </c>
      <c r="E2686" s="49" t="s">
        <v>5308</v>
      </c>
      <c r="F2686" s="45">
        <v>168.92348998111723</v>
      </c>
      <c r="G2686" s="50">
        <v>1222</v>
      </c>
    </row>
    <row r="2687" spans="1:7" ht="31.5" x14ac:dyDescent="0.25">
      <c r="A2687" s="58" t="e">
        <f>VLOOKUP('By Town'!D2687,'Towns by Region'!$A$2:$B$360,2,FALSE)</f>
        <v>#N/A</v>
      </c>
      <c r="B2687" s="58">
        <v>4</v>
      </c>
      <c r="C2687" s="58">
        <v>10913</v>
      </c>
      <c r="D2687" s="49" t="s">
        <v>1359</v>
      </c>
      <c r="E2687" s="49" t="s">
        <v>5210</v>
      </c>
      <c r="F2687" s="45">
        <v>162.01000319740677</v>
      </c>
      <c r="G2687" s="50">
        <v>1350</v>
      </c>
    </row>
    <row r="2688" spans="1:7" ht="31.5" x14ac:dyDescent="0.25">
      <c r="A2688" s="58" t="e">
        <f>VLOOKUP('By Town'!D2688,'Towns by Region'!$A$2:$B$360,2,FALSE)</f>
        <v>#N/A</v>
      </c>
      <c r="B2688" s="58">
        <v>4</v>
      </c>
      <c r="C2688" s="58">
        <v>19458</v>
      </c>
      <c r="D2688" s="49" t="s">
        <v>1359</v>
      </c>
      <c r="E2688" s="49" t="s">
        <v>5211</v>
      </c>
      <c r="F2688" s="45">
        <v>162.01000319740677</v>
      </c>
      <c r="G2688" s="50">
        <v>1350</v>
      </c>
    </row>
    <row r="2689" spans="1:7" ht="31.5" x14ac:dyDescent="0.25">
      <c r="A2689" s="58" t="e">
        <f>VLOOKUP('By Town'!D2689,'Towns by Region'!$A$2:$B$360,2,FALSE)</f>
        <v>#N/A</v>
      </c>
      <c r="B2689" s="58">
        <v>4</v>
      </c>
      <c r="C2689" s="58">
        <v>21045</v>
      </c>
      <c r="D2689" s="49" t="s">
        <v>1359</v>
      </c>
      <c r="E2689" s="49" t="s">
        <v>4992</v>
      </c>
      <c r="F2689" s="45">
        <v>148.54384071341124</v>
      </c>
      <c r="G2689" s="50">
        <v>1559</v>
      </c>
    </row>
    <row r="2690" spans="1:7" ht="31.5" x14ac:dyDescent="0.25">
      <c r="A2690" s="58" t="e">
        <f>VLOOKUP('By Town'!D2690,'Towns by Region'!$A$2:$B$360,2,FALSE)</f>
        <v>#N/A</v>
      </c>
      <c r="B2690" s="58">
        <v>4</v>
      </c>
      <c r="C2690" s="58">
        <v>19456</v>
      </c>
      <c r="D2690" s="49" t="s">
        <v>1359</v>
      </c>
      <c r="E2690" s="49" t="s">
        <v>5211</v>
      </c>
      <c r="F2690" s="45">
        <v>147.01000319740677</v>
      </c>
      <c r="G2690" s="50">
        <v>1572</v>
      </c>
    </row>
    <row r="2691" spans="1:7" ht="31.5" x14ac:dyDescent="0.25">
      <c r="A2691" s="58" t="e">
        <f>VLOOKUP('By Town'!D2691,'Towns by Region'!$A$2:$B$360,2,FALSE)</f>
        <v>#N/A</v>
      </c>
      <c r="B2691" s="58">
        <v>4</v>
      </c>
      <c r="C2691" s="58">
        <v>19459</v>
      </c>
      <c r="D2691" s="49" t="s">
        <v>1359</v>
      </c>
      <c r="E2691" s="49" t="s">
        <v>5211</v>
      </c>
      <c r="F2691" s="45">
        <v>147.01000319740677</v>
      </c>
      <c r="G2691" s="50">
        <v>1572</v>
      </c>
    </row>
    <row r="2692" spans="1:7" ht="31.5" x14ac:dyDescent="0.25">
      <c r="A2692" s="58" t="e">
        <f>VLOOKUP('By Town'!D2692,'Towns by Region'!$A$2:$B$360,2,FALSE)</f>
        <v>#N/A</v>
      </c>
      <c r="B2692" s="58">
        <v>4</v>
      </c>
      <c r="C2692" s="58">
        <v>16012</v>
      </c>
      <c r="D2692" s="49" t="s">
        <v>1359</v>
      </c>
      <c r="E2692" s="49" t="s">
        <v>5308</v>
      </c>
      <c r="F2692" s="45">
        <v>143.93699646851292</v>
      </c>
      <c r="G2692" s="50">
        <v>1628</v>
      </c>
    </row>
    <row r="2693" spans="1:7" ht="31.5" x14ac:dyDescent="0.25">
      <c r="A2693" s="58" t="e">
        <f>VLOOKUP('By Town'!D2693,'Towns by Region'!$A$2:$B$360,2,FALSE)</f>
        <v>#N/A</v>
      </c>
      <c r="B2693" s="58">
        <v>4</v>
      </c>
      <c r="C2693" s="58">
        <v>13203</v>
      </c>
      <c r="D2693" s="49" t="s">
        <v>1359</v>
      </c>
      <c r="E2693" s="49" t="s">
        <v>5459</v>
      </c>
      <c r="F2693" s="45">
        <v>129.23346155944236</v>
      </c>
      <c r="G2693" s="50">
        <v>1831</v>
      </c>
    </row>
    <row r="2694" spans="1:7" ht="31.5" x14ac:dyDescent="0.25">
      <c r="A2694" s="58" t="e">
        <f>VLOOKUP('By Town'!D2694,'Towns by Region'!$A$2:$B$360,2,FALSE)</f>
        <v>#N/A</v>
      </c>
      <c r="B2694" s="58">
        <v>4</v>
      </c>
      <c r="C2694" s="58">
        <v>13202</v>
      </c>
      <c r="D2694" s="49" t="s">
        <v>1359</v>
      </c>
      <c r="E2694" s="49" t="s">
        <v>5459</v>
      </c>
      <c r="F2694" s="45">
        <v>129.2287833795624</v>
      </c>
      <c r="G2694" s="50">
        <v>1832</v>
      </c>
    </row>
    <row r="2695" spans="1:7" ht="31.5" x14ac:dyDescent="0.25">
      <c r="A2695" s="58" t="e">
        <f>VLOOKUP('By Town'!D2695,'Towns by Region'!$A$2:$B$360,2,FALSE)</f>
        <v>#N/A</v>
      </c>
      <c r="B2695" s="58">
        <v>4</v>
      </c>
      <c r="C2695" s="58">
        <v>2503</v>
      </c>
      <c r="D2695" s="49" t="s">
        <v>1359</v>
      </c>
      <c r="E2695" s="49" t="s">
        <v>2168</v>
      </c>
      <c r="F2695" s="45">
        <v>128.46088378325757</v>
      </c>
      <c r="G2695" s="50">
        <v>1851</v>
      </c>
    </row>
    <row r="2696" spans="1:7" ht="31.5" x14ac:dyDescent="0.25">
      <c r="A2696" s="58" t="e">
        <f>VLOOKUP('By Town'!D2696,'Towns by Region'!$A$2:$B$360,2,FALSE)</f>
        <v>#N/A</v>
      </c>
      <c r="B2696" s="58">
        <v>4</v>
      </c>
      <c r="C2696" s="58">
        <v>10434</v>
      </c>
      <c r="D2696" s="49" t="s">
        <v>1359</v>
      </c>
      <c r="E2696" s="49" t="s">
        <v>5466</v>
      </c>
      <c r="F2696" s="45">
        <v>127.85400930394232</v>
      </c>
      <c r="G2696" s="50">
        <v>1865</v>
      </c>
    </row>
    <row r="2697" spans="1:7" ht="31.5" x14ac:dyDescent="0.25">
      <c r="A2697" s="58" t="e">
        <f>VLOOKUP('By Town'!D2697,'Towns by Region'!$A$2:$B$360,2,FALSE)</f>
        <v>#N/A</v>
      </c>
      <c r="B2697" s="58">
        <v>4</v>
      </c>
      <c r="C2697" s="58">
        <v>10435</v>
      </c>
      <c r="D2697" s="49" t="s">
        <v>1359</v>
      </c>
      <c r="E2697" s="49" t="s">
        <v>5466</v>
      </c>
      <c r="F2697" s="45">
        <v>127.85400930394232</v>
      </c>
      <c r="G2697" s="50">
        <v>1865</v>
      </c>
    </row>
    <row r="2698" spans="1:7" ht="31.5" x14ac:dyDescent="0.25">
      <c r="A2698" s="58" t="e">
        <f>VLOOKUP('By Town'!D2698,'Towns by Region'!$A$2:$B$360,2,FALSE)</f>
        <v>#N/A</v>
      </c>
      <c r="B2698" s="58">
        <v>4</v>
      </c>
      <c r="C2698" s="58">
        <v>10436</v>
      </c>
      <c r="D2698" s="49" t="s">
        <v>1359</v>
      </c>
      <c r="E2698" s="49" t="s">
        <v>5466</v>
      </c>
      <c r="F2698" s="45">
        <v>127.85400930394232</v>
      </c>
      <c r="G2698" s="50">
        <v>1865</v>
      </c>
    </row>
    <row r="2699" spans="1:7" ht="31.5" x14ac:dyDescent="0.25">
      <c r="A2699" s="58" t="e">
        <f>VLOOKUP('By Town'!D2699,'Towns by Region'!$A$2:$B$360,2,FALSE)</f>
        <v>#N/A</v>
      </c>
      <c r="B2699" s="58">
        <v>4</v>
      </c>
      <c r="C2699" s="58">
        <v>20226</v>
      </c>
      <c r="D2699" s="49" t="s">
        <v>1359</v>
      </c>
      <c r="E2699" s="49" t="s">
        <v>2182</v>
      </c>
      <c r="F2699" s="45">
        <v>127.17702408518326</v>
      </c>
      <c r="G2699" s="50">
        <v>1877</v>
      </c>
    </row>
    <row r="2700" spans="1:7" ht="31.5" x14ac:dyDescent="0.25">
      <c r="A2700" s="58" t="e">
        <f>VLOOKUP('By Town'!D2700,'Towns by Region'!$A$2:$B$360,2,FALSE)</f>
        <v>#N/A</v>
      </c>
      <c r="B2700" s="58">
        <v>4</v>
      </c>
      <c r="C2700" s="58">
        <v>12725</v>
      </c>
      <c r="D2700" s="49" t="s">
        <v>1359</v>
      </c>
      <c r="E2700" s="49" t="s">
        <v>5481</v>
      </c>
      <c r="F2700" s="45">
        <v>125.47931145956623</v>
      </c>
      <c r="G2700" s="50">
        <v>1907</v>
      </c>
    </row>
    <row r="2701" spans="1:7" ht="31.5" x14ac:dyDescent="0.25">
      <c r="A2701" s="58" t="e">
        <f>VLOOKUP('By Town'!D2701,'Towns by Region'!$A$2:$B$360,2,FALSE)</f>
        <v>#N/A</v>
      </c>
      <c r="B2701" s="58">
        <v>4</v>
      </c>
      <c r="C2701" s="58">
        <v>14133</v>
      </c>
      <c r="D2701" s="49" t="s">
        <v>1359</v>
      </c>
      <c r="E2701" s="49" t="s">
        <v>5522</v>
      </c>
      <c r="F2701" s="45">
        <v>107.56529012229406</v>
      </c>
      <c r="G2701" s="50">
        <v>2053</v>
      </c>
    </row>
    <row r="2702" spans="1:7" ht="31.5" x14ac:dyDescent="0.25">
      <c r="A2702" s="58" t="e">
        <f>VLOOKUP('By Town'!D2702,'Towns by Region'!$A$2:$B$360,2,FALSE)</f>
        <v>#N/A</v>
      </c>
      <c r="B2702" s="58">
        <v>4</v>
      </c>
      <c r="C2702" s="58">
        <v>8285</v>
      </c>
      <c r="D2702" s="49" t="s">
        <v>1359</v>
      </c>
      <c r="E2702" s="49" t="s">
        <v>5530</v>
      </c>
      <c r="F2702" s="45">
        <v>105.11557257570465</v>
      </c>
      <c r="G2702" s="50">
        <v>2080</v>
      </c>
    </row>
    <row r="2703" spans="1:7" ht="31.5" x14ac:dyDescent="0.25">
      <c r="A2703" s="58" t="e">
        <f>VLOOKUP('By Town'!D2703,'Towns by Region'!$A$2:$B$360,2,FALSE)</f>
        <v>#N/A</v>
      </c>
      <c r="B2703" s="58">
        <v>4</v>
      </c>
      <c r="C2703" s="58">
        <v>2504</v>
      </c>
      <c r="D2703" s="49" t="s">
        <v>1359</v>
      </c>
      <c r="E2703" s="49" t="s">
        <v>2168</v>
      </c>
      <c r="F2703" s="45">
        <v>103.79792887393062</v>
      </c>
      <c r="G2703" s="50">
        <v>2102</v>
      </c>
    </row>
    <row r="2704" spans="1:7" ht="31.5" x14ac:dyDescent="0.25">
      <c r="A2704" s="58" t="e">
        <f>VLOOKUP('By Town'!D2704,'Towns by Region'!$A$2:$B$360,2,FALSE)</f>
        <v>#N/A</v>
      </c>
      <c r="B2704" s="58">
        <v>4</v>
      </c>
      <c r="C2704" s="58">
        <v>7762</v>
      </c>
      <c r="D2704" s="49" t="s">
        <v>1359</v>
      </c>
      <c r="E2704" s="49" t="s">
        <v>2306</v>
      </c>
      <c r="F2704" s="45">
        <v>102.32382032678558</v>
      </c>
      <c r="G2704" s="50">
        <v>2114</v>
      </c>
    </row>
    <row r="2705" spans="1:7" ht="31.5" x14ac:dyDescent="0.25">
      <c r="A2705" s="58" t="e">
        <f>VLOOKUP('By Town'!D2705,'Towns by Region'!$A$2:$B$360,2,FALSE)</f>
        <v>#N/A</v>
      </c>
      <c r="B2705" s="58">
        <v>4</v>
      </c>
      <c r="C2705" s="58">
        <v>20227</v>
      </c>
      <c r="D2705" s="49" t="s">
        <v>1359</v>
      </c>
      <c r="E2705" s="49" t="s">
        <v>2182</v>
      </c>
      <c r="F2705" s="45">
        <v>102.32103253381729</v>
      </c>
      <c r="G2705" s="50">
        <v>2115</v>
      </c>
    </row>
    <row r="2706" spans="1:7" ht="31.5" x14ac:dyDescent="0.25">
      <c r="A2706" s="58" t="e">
        <f>VLOOKUP('By Town'!D2706,'Towns by Region'!$A$2:$B$360,2,FALSE)</f>
        <v>#N/A</v>
      </c>
      <c r="B2706" s="58">
        <v>4</v>
      </c>
      <c r="C2706" s="58">
        <v>12726</v>
      </c>
      <c r="D2706" s="49" t="s">
        <v>1359</v>
      </c>
      <c r="E2706" s="49" t="s">
        <v>5481</v>
      </c>
      <c r="F2706" s="45">
        <v>100.45893826824361</v>
      </c>
      <c r="G2706" s="50">
        <v>2141</v>
      </c>
    </row>
    <row r="2707" spans="1:7" ht="31.5" x14ac:dyDescent="0.25">
      <c r="A2707" s="58" t="e">
        <f>VLOOKUP('By Town'!D2707,'Towns by Region'!$A$2:$B$360,2,FALSE)</f>
        <v>#N/A</v>
      </c>
      <c r="B2707" s="58">
        <v>4</v>
      </c>
      <c r="C2707" s="58">
        <v>8284</v>
      </c>
      <c r="D2707" s="49" t="s">
        <v>1359</v>
      </c>
      <c r="E2707" s="49" t="s">
        <v>5530</v>
      </c>
      <c r="F2707" s="45">
        <v>90.114853852531496</v>
      </c>
      <c r="G2707" s="50">
        <v>2191</v>
      </c>
    </row>
    <row r="2708" spans="1:7" ht="31.5" x14ac:dyDescent="0.25">
      <c r="A2708" s="58" t="e">
        <f>VLOOKUP('By Town'!D2708,'Towns by Region'!$A$2:$B$360,2,FALSE)</f>
        <v>#N/A</v>
      </c>
      <c r="B2708" s="58">
        <v>4</v>
      </c>
      <c r="C2708" s="58">
        <v>1088</v>
      </c>
      <c r="D2708" s="49" t="s">
        <v>1359</v>
      </c>
      <c r="E2708" s="49" t="s">
        <v>5576</v>
      </c>
      <c r="F2708" s="45">
        <v>39.759805786559831</v>
      </c>
      <c r="G2708" s="50">
        <v>2264</v>
      </c>
    </row>
    <row r="2709" spans="1:7" ht="15.75" x14ac:dyDescent="0.25">
      <c r="A2709" s="58" t="str">
        <f>VLOOKUP('By Town'!D2709,'Towns by Region'!$A$2:$B$360,2,FALSE)</f>
        <v>Brockton</v>
      </c>
      <c r="B2709" s="58">
        <v>5</v>
      </c>
      <c r="C2709" s="58">
        <v>24250</v>
      </c>
      <c r="D2709" s="49" t="s">
        <v>2502</v>
      </c>
      <c r="E2709" s="49" t="s">
        <v>2503</v>
      </c>
      <c r="F2709" s="45">
        <v>257.16532515453264</v>
      </c>
      <c r="G2709" s="50">
        <v>115</v>
      </c>
    </row>
    <row r="2710" spans="1:7" ht="15.75" x14ac:dyDescent="0.25">
      <c r="A2710" s="58" t="str">
        <f>VLOOKUP('By Town'!D2710,'Towns by Region'!$A$2:$B$360,2,FALSE)</f>
        <v>Brockton</v>
      </c>
      <c r="B2710" s="58">
        <v>5</v>
      </c>
      <c r="C2710" s="58">
        <v>19891</v>
      </c>
      <c r="D2710" s="49" t="s">
        <v>2502</v>
      </c>
      <c r="E2710" s="49" t="s">
        <v>2529</v>
      </c>
      <c r="F2710" s="45">
        <v>250.50138175549316</v>
      </c>
      <c r="G2710" s="50">
        <v>152</v>
      </c>
    </row>
    <row r="2711" spans="1:7" ht="31.5" x14ac:dyDescent="0.25">
      <c r="A2711" s="58" t="str">
        <f>VLOOKUP('By Town'!D2711,'Towns by Region'!$A$2:$B$360,2,FALSE)</f>
        <v>Brockton</v>
      </c>
      <c r="B2711" s="58">
        <v>5</v>
      </c>
      <c r="C2711" s="58">
        <v>17132</v>
      </c>
      <c r="D2711" s="49" t="s">
        <v>2502</v>
      </c>
      <c r="E2711" s="49" t="s">
        <v>2657</v>
      </c>
      <c r="F2711" s="45">
        <v>216.39970382749098</v>
      </c>
      <c r="G2711" s="50">
        <v>303</v>
      </c>
    </row>
    <row r="2712" spans="1:7" ht="31.5" x14ac:dyDescent="0.25">
      <c r="A2712" s="58" t="str">
        <f>VLOOKUP('By Town'!D2712,'Towns by Region'!$A$2:$B$360,2,FALSE)</f>
        <v>Brockton</v>
      </c>
      <c r="B2712" s="58">
        <v>5</v>
      </c>
      <c r="C2712" s="58">
        <v>15209</v>
      </c>
      <c r="D2712" s="49" t="s">
        <v>2502</v>
      </c>
      <c r="E2712" s="49" t="s">
        <v>2683</v>
      </c>
      <c r="F2712" s="45">
        <v>212.14684624928856</v>
      </c>
      <c r="G2712" s="50">
        <v>335</v>
      </c>
    </row>
    <row r="2713" spans="1:7" ht="31.5" x14ac:dyDescent="0.25">
      <c r="A2713" s="58" t="str">
        <f>VLOOKUP('By Town'!D2713,'Towns by Region'!$A$2:$B$360,2,FALSE)</f>
        <v>Brockton</v>
      </c>
      <c r="B2713" s="58">
        <v>5</v>
      </c>
      <c r="C2713" s="58">
        <v>627</v>
      </c>
      <c r="D2713" s="49" t="s">
        <v>2502</v>
      </c>
      <c r="E2713" s="49" t="s">
        <v>2717</v>
      </c>
      <c r="F2713" s="45">
        <v>210.79065092817268</v>
      </c>
      <c r="G2713" s="50">
        <v>381</v>
      </c>
    </row>
    <row r="2714" spans="1:7" ht="31.5" x14ac:dyDescent="0.25">
      <c r="A2714" s="58" t="str">
        <f>VLOOKUP('By Town'!D2714,'Towns by Region'!$A$2:$B$360,2,FALSE)</f>
        <v>Brockton</v>
      </c>
      <c r="B2714" s="58">
        <v>5</v>
      </c>
      <c r="C2714" s="58">
        <v>628</v>
      </c>
      <c r="D2714" s="49" t="s">
        <v>2502</v>
      </c>
      <c r="E2714" s="49" t="s">
        <v>2717</v>
      </c>
      <c r="F2714" s="45">
        <v>210.79065088520184</v>
      </c>
      <c r="G2714" s="50">
        <v>382</v>
      </c>
    </row>
    <row r="2715" spans="1:7" ht="15.75" x14ac:dyDescent="0.25">
      <c r="A2715" s="58" t="str">
        <f>VLOOKUP('By Town'!D2715,'Towns by Region'!$A$2:$B$360,2,FALSE)</f>
        <v>Brockton</v>
      </c>
      <c r="B2715" s="58">
        <v>5</v>
      </c>
      <c r="C2715" s="58">
        <v>24251</v>
      </c>
      <c r="D2715" s="49" t="s">
        <v>2502</v>
      </c>
      <c r="E2715" s="49" t="s">
        <v>2503</v>
      </c>
      <c r="F2715" s="45">
        <v>209.4230297236933</v>
      </c>
      <c r="G2715" s="50">
        <v>403</v>
      </c>
    </row>
    <row r="2716" spans="1:7" ht="15.75" x14ac:dyDescent="0.25">
      <c r="A2716" s="58" t="str">
        <f>VLOOKUP('By Town'!D2716,'Towns by Region'!$A$2:$B$360,2,FALSE)</f>
        <v>Brockton</v>
      </c>
      <c r="B2716" s="58">
        <v>5</v>
      </c>
      <c r="C2716" s="58">
        <v>19890</v>
      </c>
      <c r="D2716" s="49" t="s">
        <v>2502</v>
      </c>
      <c r="E2716" s="49" t="s">
        <v>2529</v>
      </c>
      <c r="F2716" s="45">
        <v>205.17217671025907</v>
      </c>
      <c r="G2716" s="50">
        <v>429</v>
      </c>
    </row>
    <row r="2717" spans="1:7" ht="15.75" x14ac:dyDescent="0.25">
      <c r="A2717" s="58" t="str">
        <f>VLOOKUP('By Town'!D2717,'Towns by Region'!$A$2:$B$360,2,FALSE)</f>
        <v>Brockton</v>
      </c>
      <c r="B2717" s="58">
        <v>5</v>
      </c>
      <c r="C2717" s="58">
        <v>4208</v>
      </c>
      <c r="D2717" s="49" t="s">
        <v>2502</v>
      </c>
      <c r="E2717" s="49" t="s">
        <v>2768</v>
      </c>
      <c r="F2717" s="45">
        <v>204.36804800749053</v>
      </c>
      <c r="G2717" s="50">
        <v>453</v>
      </c>
    </row>
    <row r="2718" spans="1:7" ht="15.75" x14ac:dyDescent="0.25">
      <c r="A2718" s="58" t="str">
        <f>VLOOKUP('By Town'!D2718,'Towns by Region'!$A$2:$B$360,2,FALSE)</f>
        <v>Brockton</v>
      </c>
      <c r="B2718" s="58">
        <v>5</v>
      </c>
      <c r="C2718" s="58">
        <v>4209</v>
      </c>
      <c r="D2718" s="49" t="s">
        <v>2502</v>
      </c>
      <c r="E2718" s="49" t="s">
        <v>2768</v>
      </c>
      <c r="F2718" s="45">
        <v>204.36804793396453</v>
      </c>
      <c r="G2718" s="50">
        <v>456</v>
      </c>
    </row>
    <row r="2719" spans="1:7" ht="15.75" x14ac:dyDescent="0.25">
      <c r="A2719" s="58" t="str">
        <f>VLOOKUP('By Town'!D2719,'Towns by Region'!$A$2:$B$360,2,FALSE)</f>
        <v>Brockton</v>
      </c>
      <c r="B2719" s="58">
        <v>5</v>
      </c>
      <c r="C2719" s="58">
        <v>19889</v>
      </c>
      <c r="D2719" s="49" t="s">
        <v>2502</v>
      </c>
      <c r="E2719" s="49" t="s">
        <v>2529</v>
      </c>
      <c r="F2719" s="45">
        <v>200.86209549817312</v>
      </c>
      <c r="G2719" s="50">
        <v>500</v>
      </c>
    </row>
    <row r="2720" spans="1:7" ht="15.75" x14ac:dyDescent="0.25">
      <c r="A2720" s="58" t="str">
        <f>VLOOKUP('By Town'!D2720,'Towns by Region'!$A$2:$B$360,2,FALSE)</f>
        <v>Brockton</v>
      </c>
      <c r="B2720" s="58">
        <v>5</v>
      </c>
      <c r="C2720" s="58">
        <v>16565</v>
      </c>
      <c r="D2720" s="49" t="s">
        <v>2502</v>
      </c>
      <c r="E2720" s="49" t="s">
        <v>2812</v>
      </c>
      <c r="F2720" s="45">
        <v>196.37073174878549</v>
      </c>
      <c r="G2720" s="50">
        <v>521</v>
      </c>
    </row>
    <row r="2721" spans="1:7" ht="15.75" x14ac:dyDescent="0.25">
      <c r="A2721" s="58" t="str">
        <f>VLOOKUP('By Town'!D2721,'Towns by Region'!$A$2:$B$360,2,FALSE)</f>
        <v>Brockton</v>
      </c>
      <c r="B2721" s="58">
        <v>5</v>
      </c>
      <c r="C2721" s="58">
        <v>15229</v>
      </c>
      <c r="D2721" s="49" t="s">
        <v>2502</v>
      </c>
      <c r="E2721" s="49" t="s">
        <v>2847</v>
      </c>
      <c r="F2721" s="45">
        <v>190.9461330739405</v>
      </c>
      <c r="G2721" s="50">
        <v>580</v>
      </c>
    </row>
    <row r="2722" spans="1:7" ht="15.75" x14ac:dyDescent="0.25">
      <c r="A2722" s="58" t="str">
        <f>VLOOKUP('By Town'!D2722,'Towns by Region'!$A$2:$B$360,2,FALSE)</f>
        <v>Brockton</v>
      </c>
      <c r="B2722" s="58">
        <v>5</v>
      </c>
      <c r="C2722" s="58">
        <v>19892</v>
      </c>
      <c r="D2722" s="49" t="s">
        <v>2502</v>
      </c>
      <c r="E2722" s="49" t="s">
        <v>2529</v>
      </c>
      <c r="F2722" s="45">
        <v>179.86634957782672</v>
      </c>
      <c r="G2722" s="50">
        <v>676</v>
      </c>
    </row>
    <row r="2723" spans="1:7" ht="15.75" x14ac:dyDescent="0.25">
      <c r="A2723" s="58" t="str">
        <f>VLOOKUP('By Town'!D2723,'Towns by Region'!$A$2:$B$360,2,FALSE)</f>
        <v>Brockton</v>
      </c>
      <c r="B2723" s="58">
        <v>5</v>
      </c>
      <c r="C2723" s="58">
        <v>6476</v>
      </c>
      <c r="D2723" s="49" t="s">
        <v>2502</v>
      </c>
      <c r="E2723" s="49" t="s">
        <v>3001</v>
      </c>
      <c r="F2723" s="45">
        <v>163.03227027818244</v>
      </c>
      <c r="G2723" s="50">
        <v>838</v>
      </c>
    </row>
    <row r="2724" spans="1:7" ht="15.75" x14ac:dyDescent="0.25">
      <c r="A2724" s="58" t="str">
        <f>VLOOKUP('By Town'!D2724,'Towns by Region'!$A$2:$B$360,2,FALSE)</f>
        <v>Brockton</v>
      </c>
      <c r="B2724" s="58">
        <v>5</v>
      </c>
      <c r="C2724" s="58">
        <v>23410</v>
      </c>
      <c r="D2724" s="49" t="s">
        <v>2502</v>
      </c>
      <c r="E2724" s="49" t="s">
        <v>3074</v>
      </c>
      <c r="F2724" s="45">
        <v>144.7972526380272</v>
      </c>
      <c r="G2724" s="50">
        <v>960</v>
      </c>
    </row>
    <row r="2725" spans="1:7" ht="15.75" x14ac:dyDescent="0.25">
      <c r="A2725" s="58" t="str">
        <f>VLOOKUP('By Town'!D2725,'Towns by Region'!$A$2:$B$360,2,FALSE)</f>
        <v>Brockton</v>
      </c>
      <c r="B2725" s="58">
        <v>5</v>
      </c>
      <c r="C2725" s="58">
        <v>23407</v>
      </c>
      <c r="D2725" s="49" t="s">
        <v>2502</v>
      </c>
      <c r="E2725" s="49" t="s">
        <v>3074</v>
      </c>
      <c r="F2725" s="45">
        <v>129.49948007775549</v>
      </c>
      <c r="G2725" s="50">
        <v>1083</v>
      </c>
    </row>
    <row r="2726" spans="1:7" ht="15.75" x14ac:dyDescent="0.25">
      <c r="A2726" s="58" t="str">
        <f>VLOOKUP('By Town'!D2726,'Towns by Region'!$A$2:$B$360,2,FALSE)</f>
        <v>Brockton</v>
      </c>
      <c r="B2726" s="58">
        <v>5</v>
      </c>
      <c r="C2726" s="58">
        <v>15780</v>
      </c>
      <c r="D2726" s="49" t="s">
        <v>2502</v>
      </c>
      <c r="E2726" s="49" t="s">
        <v>3190</v>
      </c>
      <c r="F2726" s="45">
        <v>101.57761379015352</v>
      </c>
      <c r="G2726" s="50">
        <v>1197</v>
      </c>
    </row>
    <row r="2727" spans="1:7" ht="15.75" x14ac:dyDescent="0.25">
      <c r="A2727" s="58" t="str">
        <f>VLOOKUP('By Town'!D2727,'Towns by Region'!$A$2:$B$360,2,FALSE)</f>
        <v>Brockton</v>
      </c>
      <c r="B2727" s="58">
        <v>5</v>
      </c>
      <c r="C2727" s="58">
        <v>16564</v>
      </c>
      <c r="D2727" s="49" t="s">
        <v>2502</v>
      </c>
      <c r="E2727" s="49" t="s">
        <v>2812</v>
      </c>
      <c r="F2727" s="45">
        <v>78.579401038092499</v>
      </c>
      <c r="G2727" s="50">
        <v>1231</v>
      </c>
    </row>
    <row r="2728" spans="1:7" ht="15.75" x14ac:dyDescent="0.25">
      <c r="A2728" s="58" t="str">
        <f>VLOOKUP('By Town'!D2728,'Towns by Region'!$A$2:$B$360,2,FALSE)</f>
        <v>Fall River</v>
      </c>
      <c r="B2728" s="58">
        <v>5</v>
      </c>
      <c r="C2728" s="58">
        <v>25007</v>
      </c>
      <c r="D2728" s="49" t="s">
        <v>2434</v>
      </c>
      <c r="E2728" s="49" t="s">
        <v>4567</v>
      </c>
      <c r="F2728" s="45">
        <v>282.69097642049883</v>
      </c>
      <c r="G2728" s="50">
        <v>42</v>
      </c>
    </row>
    <row r="2729" spans="1:7" ht="15.75" x14ac:dyDescent="0.25">
      <c r="A2729" s="58" t="str">
        <f>VLOOKUP('By Town'!D2729,'Towns by Region'!$A$2:$B$360,2,FALSE)</f>
        <v>Fall River</v>
      </c>
      <c r="B2729" s="58">
        <v>5</v>
      </c>
      <c r="C2729" s="58">
        <v>18114</v>
      </c>
      <c r="D2729" s="49" t="s">
        <v>2434</v>
      </c>
      <c r="E2729" s="49" t="s">
        <v>4572</v>
      </c>
      <c r="F2729" s="45">
        <v>277.98124927620177</v>
      </c>
      <c r="G2729" s="50">
        <v>50</v>
      </c>
    </row>
    <row r="2730" spans="1:7" ht="31.5" x14ac:dyDescent="0.25">
      <c r="A2730" s="58" t="str">
        <f>VLOOKUP('By Town'!D2730,'Towns by Region'!$A$2:$B$360,2,FALSE)</f>
        <v>Fall River</v>
      </c>
      <c r="B2730" s="58">
        <v>5</v>
      </c>
      <c r="C2730" s="58">
        <v>17740</v>
      </c>
      <c r="D2730" s="49" t="s">
        <v>2434</v>
      </c>
      <c r="E2730" s="49" t="s">
        <v>4687</v>
      </c>
      <c r="F2730" s="45">
        <v>216.70345961797918</v>
      </c>
      <c r="G2730" s="50">
        <v>294</v>
      </c>
    </row>
    <row r="2731" spans="1:7" ht="15.75" x14ac:dyDescent="0.25">
      <c r="A2731" s="58" t="str">
        <f>VLOOKUP('By Town'!D2731,'Towns by Region'!$A$2:$B$360,2,FALSE)</f>
        <v>Fall River</v>
      </c>
      <c r="B2731" s="58">
        <v>5</v>
      </c>
      <c r="C2731" s="58">
        <v>1058</v>
      </c>
      <c r="D2731" s="49" t="s">
        <v>2434</v>
      </c>
      <c r="E2731" s="49" t="s">
        <v>4695</v>
      </c>
      <c r="F2731" s="45">
        <v>213.6539316137995</v>
      </c>
      <c r="G2731" s="50">
        <v>327</v>
      </c>
    </row>
    <row r="2732" spans="1:7" ht="15.75" x14ac:dyDescent="0.25">
      <c r="A2732" s="58" t="str">
        <f>VLOOKUP('By Town'!D2732,'Towns by Region'!$A$2:$B$360,2,FALSE)</f>
        <v>Fall River</v>
      </c>
      <c r="B2732" s="58">
        <v>5</v>
      </c>
      <c r="C2732" s="58">
        <v>6629</v>
      </c>
      <c r="D2732" s="49" t="s">
        <v>2434</v>
      </c>
      <c r="E2732" s="49" t="s">
        <v>2700</v>
      </c>
      <c r="F2732" s="45">
        <v>211.16739459108612</v>
      </c>
      <c r="G2732" s="50">
        <v>359</v>
      </c>
    </row>
    <row r="2733" spans="1:7" ht="15.75" x14ac:dyDescent="0.25">
      <c r="A2733" s="58" t="str">
        <f>VLOOKUP('By Town'!D2733,'Towns by Region'!$A$2:$B$360,2,FALSE)</f>
        <v>Fall River</v>
      </c>
      <c r="B2733" s="58">
        <v>5</v>
      </c>
      <c r="C2733" s="58">
        <v>6627</v>
      </c>
      <c r="D2733" s="49" t="s">
        <v>2434</v>
      </c>
      <c r="E2733" s="49" t="s">
        <v>2700</v>
      </c>
      <c r="F2733" s="45">
        <v>211.07561328900832</v>
      </c>
      <c r="G2733" s="50">
        <v>360</v>
      </c>
    </row>
    <row r="2734" spans="1:7" ht="15.75" x14ac:dyDescent="0.25">
      <c r="A2734" s="58" t="str">
        <f>VLOOKUP('By Town'!D2734,'Towns by Region'!$A$2:$B$360,2,FALSE)</f>
        <v>Fall River</v>
      </c>
      <c r="B2734" s="58">
        <v>5</v>
      </c>
      <c r="C2734" s="58">
        <v>6626</v>
      </c>
      <c r="D2734" s="49" t="s">
        <v>2434</v>
      </c>
      <c r="E2734" s="49" t="s">
        <v>2700</v>
      </c>
      <c r="F2734" s="45">
        <v>211.0356724557418</v>
      </c>
      <c r="G2734" s="50">
        <v>366</v>
      </c>
    </row>
    <row r="2735" spans="1:7" ht="15.75" x14ac:dyDescent="0.25">
      <c r="A2735" s="58" t="str">
        <f>VLOOKUP('By Town'!D2735,'Towns by Region'!$A$2:$B$360,2,FALSE)</f>
        <v>Fall River</v>
      </c>
      <c r="B2735" s="58">
        <v>5</v>
      </c>
      <c r="C2735" s="58">
        <v>6625</v>
      </c>
      <c r="D2735" s="49" t="s">
        <v>2434</v>
      </c>
      <c r="E2735" s="49" t="s">
        <v>2700</v>
      </c>
      <c r="F2735" s="45">
        <v>211.00744049828884</v>
      </c>
      <c r="G2735" s="50">
        <v>367</v>
      </c>
    </row>
    <row r="2736" spans="1:7" ht="15.75" x14ac:dyDescent="0.25">
      <c r="A2736" s="58" t="str">
        <f>VLOOKUP('By Town'!D2736,'Towns by Region'!$A$2:$B$360,2,FALSE)</f>
        <v>Fall River</v>
      </c>
      <c r="B2736" s="58">
        <v>5</v>
      </c>
      <c r="C2736" s="58">
        <v>20100</v>
      </c>
      <c r="D2736" s="49" t="s">
        <v>2434</v>
      </c>
      <c r="E2736" s="49" t="s">
        <v>4717</v>
      </c>
      <c r="F2736" s="45">
        <v>205.88747684474308</v>
      </c>
      <c r="G2736" s="50">
        <v>425</v>
      </c>
    </row>
    <row r="2737" spans="1:7" ht="15.75" x14ac:dyDescent="0.25">
      <c r="A2737" s="58" t="str">
        <f>VLOOKUP('By Town'!D2737,'Towns by Region'!$A$2:$B$360,2,FALSE)</f>
        <v>Fall River</v>
      </c>
      <c r="B2737" s="58">
        <v>5</v>
      </c>
      <c r="C2737" s="58">
        <v>354</v>
      </c>
      <c r="D2737" s="49" t="s">
        <v>2434</v>
      </c>
      <c r="E2737" s="49" t="s">
        <v>2779</v>
      </c>
      <c r="F2737" s="45">
        <v>202.3748182929688</v>
      </c>
      <c r="G2737" s="50">
        <v>471</v>
      </c>
    </row>
    <row r="2738" spans="1:7" ht="15.75" x14ac:dyDescent="0.25">
      <c r="A2738" s="58" t="str">
        <f>VLOOKUP('By Town'!D2738,'Towns by Region'!$A$2:$B$360,2,FALSE)</f>
        <v>Fall River</v>
      </c>
      <c r="B2738" s="58">
        <v>5</v>
      </c>
      <c r="C2738" s="58">
        <v>355</v>
      </c>
      <c r="D2738" s="49" t="s">
        <v>2434</v>
      </c>
      <c r="E2738" s="49" t="s">
        <v>2779</v>
      </c>
      <c r="F2738" s="45">
        <v>202.37135115561938</v>
      </c>
      <c r="G2738" s="50">
        <v>472</v>
      </c>
    </row>
    <row r="2739" spans="1:7" ht="15.75" x14ac:dyDescent="0.25">
      <c r="A2739" s="58" t="str">
        <f>VLOOKUP('By Town'!D2739,'Towns by Region'!$A$2:$B$360,2,FALSE)</f>
        <v>Fall River</v>
      </c>
      <c r="B2739" s="58">
        <v>5</v>
      </c>
      <c r="C2739" s="58">
        <v>20099</v>
      </c>
      <c r="D2739" s="49" t="s">
        <v>2434</v>
      </c>
      <c r="E2739" s="49" t="s">
        <v>4717</v>
      </c>
      <c r="F2739" s="45">
        <v>197.22326443883762</v>
      </c>
      <c r="G2739" s="50">
        <v>518</v>
      </c>
    </row>
    <row r="2740" spans="1:7" ht="15.75" x14ac:dyDescent="0.25">
      <c r="A2740" s="58" t="str">
        <f>VLOOKUP('By Town'!D2740,'Towns by Region'!$A$2:$B$360,2,FALSE)</f>
        <v>Fall River</v>
      </c>
      <c r="B2740" s="58">
        <v>5</v>
      </c>
      <c r="C2740" s="58">
        <v>11392</v>
      </c>
      <c r="D2740" s="49" t="s">
        <v>2434</v>
      </c>
      <c r="E2740" s="49" t="s">
        <v>2831</v>
      </c>
      <c r="F2740" s="45">
        <v>192.56143313482164</v>
      </c>
      <c r="G2740" s="50">
        <v>551</v>
      </c>
    </row>
    <row r="2741" spans="1:7" ht="15.75" x14ac:dyDescent="0.25">
      <c r="A2741" s="58" t="str">
        <f>VLOOKUP('By Town'!D2741,'Towns by Region'!$A$2:$B$360,2,FALSE)</f>
        <v>Fall River</v>
      </c>
      <c r="B2741" s="58">
        <v>5</v>
      </c>
      <c r="C2741" s="58">
        <v>11391</v>
      </c>
      <c r="D2741" s="49" t="s">
        <v>2434</v>
      </c>
      <c r="E2741" s="49" t="s">
        <v>2831</v>
      </c>
      <c r="F2741" s="45">
        <v>192.55637215158958</v>
      </c>
      <c r="G2741" s="50">
        <v>554</v>
      </c>
    </row>
    <row r="2742" spans="1:7" ht="15.75" x14ac:dyDescent="0.25">
      <c r="A2742" s="58" t="str">
        <f>VLOOKUP('By Town'!D2742,'Towns by Region'!$A$2:$B$360,2,FALSE)</f>
        <v>Fall River</v>
      </c>
      <c r="B2742" s="58">
        <v>5</v>
      </c>
      <c r="C2742" s="58">
        <v>6624</v>
      </c>
      <c r="D2742" s="49" t="s">
        <v>2434</v>
      </c>
      <c r="E2742" s="49" t="s">
        <v>2700</v>
      </c>
      <c r="F2742" s="45">
        <v>185.96447560881205</v>
      </c>
      <c r="G2742" s="50">
        <v>624</v>
      </c>
    </row>
    <row r="2743" spans="1:7" ht="15.75" x14ac:dyDescent="0.25">
      <c r="A2743" s="58" t="str">
        <f>VLOOKUP('By Town'!D2743,'Towns by Region'!$A$2:$B$360,2,FALSE)</f>
        <v>Fall River</v>
      </c>
      <c r="B2743" s="58">
        <v>5</v>
      </c>
      <c r="C2743" s="58">
        <v>25005</v>
      </c>
      <c r="D2743" s="49" t="s">
        <v>2434</v>
      </c>
      <c r="E2743" s="49" t="s">
        <v>4567</v>
      </c>
      <c r="F2743" s="45">
        <v>182.40989111831081</v>
      </c>
      <c r="G2743" s="50">
        <v>653</v>
      </c>
    </row>
    <row r="2744" spans="1:7" ht="15.75" x14ac:dyDescent="0.25">
      <c r="A2744" s="58" t="str">
        <f>VLOOKUP('By Town'!D2744,'Towns by Region'!$A$2:$B$360,2,FALSE)</f>
        <v>Fall River</v>
      </c>
      <c r="B2744" s="58">
        <v>5</v>
      </c>
      <c r="C2744" s="58">
        <v>1466</v>
      </c>
      <c r="D2744" s="49" t="s">
        <v>2434</v>
      </c>
      <c r="E2744" s="49" t="s">
        <v>4721</v>
      </c>
      <c r="F2744" s="45">
        <v>177.84498972640063</v>
      </c>
      <c r="G2744" s="50">
        <v>697</v>
      </c>
    </row>
    <row r="2745" spans="1:7" ht="15.75" x14ac:dyDescent="0.25">
      <c r="A2745" s="58" t="str">
        <f>VLOOKUP('By Town'!D2745,'Towns by Region'!$A$2:$B$360,2,FALSE)</f>
        <v>Fall River</v>
      </c>
      <c r="B2745" s="58">
        <v>5</v>
      </c>
      <c r="C2745" s="58">
        <v>10504</v>
      </c>
      <c r="D2745" s="49" t="s">
        <v>2434</v>
      </c>
      <c r="E2745" s="49" t="s">
        <v>4770</v>
      </c>
      <c r="F2745" s="45">
        <v>177.1959984564898</v>
      </c>
      <c r="G2745" s="50">
        <v>707</v>
      </c>
    </row>
    <row r="2746" spans="1:7" ht="15.75" x14ac:dyDescent="0.25">
      <c r="A2746" s="58" t="str">
        <f>VLOOKUP('By Town'!D2746,'Towns by Region'!$A$2:$B$360,2,FALSE)</f>
        <v>Fall River</v>
      </c>
      <c r="B2746" s="58">
        <v>5</v>
      </c>
      <c r="C2746" s="58">
        <v>10503</v>
      </c>
      <c r="D2746" s="49" t="s">
        <v>2434</v>
      </c>
      <c r="E2746" s="49" t="s">
        <v>4770</v>
      </c>
      <c r="F2746" s="45">
        <v>176.80829465941773</v>
      </c>
      <c r="G2746" s="50">
        <v>710</v>
      </c>
    </row>
    <row r="2747" spans="1:7" ht="15.75" x14ac:dyDescent="0.25">
      <c r="A2747" s="58" t="str">
        <f>VLOOKUP('By Town'!D2747,'Towns by Region'!$A$2:$B$360,2,FALSE)</f>
        <v>Fall River</v>
      </c>
      <c r="B2747" s="58">
        <v>5</v>
      </c>
      <c r="C2747" s="58">
        <v>10502</v>
      </c>
      <c r="D2747" s="49" t="s">
        <v>2434</v>
      </c>
      <c r="E2747" s="49" t="s">
        <v>4770</v>
      </c>
      <c r="F2747" s="45">
        <v>176.34102266392463</v>
      </c>
      <c r="G2747" s="50">
        <v>722</v>
      </c>
    </row>
    <row r="2748" spans="1:7" ht="15.75" x14ac:dyDescent="0.25">
      <c r="A2748" s="58" t="str">
        <f>VLOOKUP('By Town'!D2748,'Towns by Region'!$A$2:$B$360,2,FALSE)</f>
        <v>Fall River</v>
      </c>
      <c r="B2748" s="58">
        <v>5</v>
      </c>
      <c r="C2748" s="58">
        <v>7377</v>
      </c>
      <c r="D2748" s="49" t="s">
        <v>2434</v>
      </c>
      <c r="E2748" s="49" t="s">
        <v>4778</v>
      </c>
      <c r="F2748" s="45">
        <v>173.74071262278392</v>
      </c>
      <c r="G2748" s="50">
        <v>746</v>
      </c>
    </row>
    <row r="2749" spans="1:7" ht="15.75" x14ac:dyDescent="0.25">
      <c r="A2749" s="58" t="str">
        <f>VLOOKUP('By Town'!D2749,'Towns by Region'!$A$2:$B$360,2,FALSE)</f>
        <v>Fall River</v>
      </c>
      <c r="B2749" s="58">
        <v>5</v>
      </c>
      <c r="C2749" s="58">
        <v>7378</v>
      </c>
      <c r="D2749" s="49" t="s">
        <v>2434</v>
      </c>
      <c r="E2749" s="49" t="s">
        <v>4778</v>
      </c>
      <c r="F2749" s="45">
        <v>173.72381947601522</v>
      </c>
      <c r="G2749" s="50">
        <v>747</v>
      </c>
    </row>
    <row r="2750" spans="1:7" ht="15.75" x14ac:dyDescent="0.25">
      <c r="A2750" s="58" t="str">
        <f>VLOOKUP('By Town'!D2750,'Towns by Region'!$A$2:$B$360,2,FALSE)</f>
        <v>Fall River</v>
      </c>
      <c r="B2750" s="58">
        <v>5</v>
      </c>
      <c r="C2750" s="58">
        <v>1059</v>
      </c>
      <c r="D2750" s="49" t="s">
        <v>2434</v>
      </c>
      <c r="E2750" s="49" t="s">
        <v>4695</v>
      </c>
      <c r="F2750" s="45">
        <v>173.65215115362722</v>
      </c>
      <c r="G2750" s="50">
        <v>750</v>
      </c>
    </row>
    <row r="2751" spans="1:7" ht="15.75" x14ac:dyDescent="0.25">
      <c r="A2751" s="58" t="str">
        <f>VLOOKUP('By Town'!D2751,'Towns by Region'!$A$2:$B$360,2,FALSE)</f>
        <v>Fall River</v>
      </c>
      <c r="B2751" s="58">
        <v>5</v>
      </c>
      <c r="C2751" s="58">
        <v>6630</v>
      </c>
      <c r="D2751" s="49" t="s">
        <v>2434</v>
      </c>
      <c r="E2751" s="49" t="s">
        <v>2700</v>
      </c>
      <c r="F2751" s="45">
        <v>171.02955782472776</v>
      </c>
      <c r="G2751" s="50">
        <v>770</v>
      </c>
    </row>
    <row r="2752" spans="1:7" ht="15.75" x14ac:dyDescent="0.25">
      <c r="A2752" s="58" t="str">
        <f>VLOOKUP('By Town'!D2752,'Towns by Region'!$A$2:$B$360,2,FALSE)</f>
        <v>Fall River</v>
      </c>
      <c r="B2752" s="58">
        <v>5</v>
      </c>
      <c r="C2752" s="58">
        <v>10505</v>
      </c>
      <c r="D2752" s="49" t="s">
        <v>2434</v>
      </c>
      <c r="E2752" s="49" t="s">
        <v>4770</v>
      </c>
      <c r="F2752" s="45">
        <v>162.38182809760556</v>
      </c>
      <c r="G2752" s="50">
        <v>843</v>
      </c>
    </row>
    <row r="2753" spans="1:7" ht="15.75" x14ac:dyDescent="0.25">
      <c r="A2753" s="58" t="str">
        <f>VLOOKUP('By Town'!D2753,'Towns by Region'!$A$2:$B$360,2,FALSE)</f>
        <v>Fall River</v>
      </c>
      <c r="B2753" s="58">
        <v>5</v>
      </c>
      <c r="C2753" s="58">
        <v>18115</v>
      </c>
      <c r="D2753" s="49" t="s">
        <v>2434</v>
      </c>
      <c r="E2753" s="49" t="s">
        <v>4572</v>
      </c>
      <c r="F2753" s="45">
        <v>144.36624420120586</v>
      </c>
      <c r="G2753" s="50">
        <v>967</v>
      </c>
    </row>
    <row r="2754" spans="1:7" ht="15.75" x14ac:dyDescent="0.25">
      <c r="A2754" s="58" t="str">
        <f>VLOOKUP('By Town'!D2754,'Towns by Region'!$A$2:$B$360,2,FALSE)</f>
        <v>Fall River</v>
      </c>
      <c r="B2754" s="58">
        <v>5</v>
      </c>
      <c r="C2754" s="58">
        <v>20101</v>
      </c>
      <c r="D2754" s="49" t="s">
        <v>2434</v>
      </c>
      <c r="E2754" s="49" t="s">
        <v>4717</v>
      </c>
      <c r="F2754" s="45">
        <v>144.22364406001856</v>
      </c>
      <c r="G2754" s="50">
        <v>970</v>
      </c>
    </row>
    <row r="2755" spans="1:7" ht="15.75" x14ac:dyDescent="0.25">
      <c r="A2755" s="58" t="str">
        <f>VLOOKUP('By Town'!D2755,'Towns by Region'!$A$2:$B$360,2,FALSE)</f>
        <v>Fall River</v>
      </c>
      <c r="B2755" s="58">
        <v>5</v>
      </c>
      <c r="C2755" s="58">
        <v>11961</v>
      </c>
      <c r="D2755" s="49" t="s">
        <v>2434</v>
      </c>
      <c r="E2755" s="49" t="s">
        <v>3090</v>
      </c>
      <c r="F2755" s="45">
        <v>138.89108697265846</v>
      </c>
      <c r="G2755" s="50">
        <v>995</v>
      </c>
    </row>
    <row r="2756" spans="1:7" ht="15.75" x14ac:dyDescent="0.25">
      <c r="A2756" s="58" t="str">
        <f>VLOOKUP('By Town'!D2756,'Towns by Region'!$A$2:$B$360,2,FALSE)</f>
        <v>Fall River</v>
      </c>
      <c r="B2756" s="58">
        <v>5</v>
      </c>
      <c r="C2756" s="58">
        <v>11960</v>
      </c>
      <c r="D2756" s="49" t="s">
        <v>2434</v>
      </c>
      <c r="E2756" s="49" t="s">
        <v>3090</v>
      </c>
      <c r="F2756" s="45">
        <v>138.87841513687377</v>
      </c>
      <c r="G2756" s="50">
        <v>996</v>
      </c>
    </row>
    <row r="2757" spans="1:7" ht="15.75" x14ac:dyDescent="0.25">
      <c r="A2757" s="58" t="str">
        <f>VLOOKUP('By Town'!D2757,'Towns by Region'!$A$2:$B$360,2,FALSE)</f>
        <v>Fall River</v>
      </c>
      <c r="B2757" s="58">
        <v>5</v>
      </c>
      <c r="C2757" s="58">
        <v>20098</v>
      </c>
      <c r="D2757" s="49" t="s">
        <v>2434</v>
      </c>
      <c r="E2757" s="49" t="s">
        <v>4717</v>
      </c>
      <c r="F2757" s="45">
        <v>138.67107387521648</v>
      </c>
      <c r="G2757" s="50">
        <v>999</v>
      </c>
    </row>
    <row r="2758" spans="1:7" ht="15.75" x14ac:dyDescent="0.25">
      <c r="A2758" s="58" t="str">
        <f>VLOOKUP('By Town'!D2758,'Towns by Region'!$A$2:$B$360,2,FALSE)</f>
        <v>Fall River</v>
      </c>
      <c r="B2758" s="58">
        <v>5</v>
      </c>
      <c r="C2758" s="58">
        <v>25008</v>
      </c>
      <c r="D2758" s="49" t="s">
        <v>2434</v>
      </c>
      <c r="E2758" s="49" t="s">
        <v>4567</v>
      </c>
      <c r="F2758" s="45">
        <v>138.21668907441409</v>
      </c>
      <c r="G2758" s="50">
        <v>1008</v>
      </c>
    </row>
    <row r="2759" spans="1:7" ht="15.75" x14ac:dyDescent="0.25">
      <c r="A2759" s="58" t="str">
        <f>VLOOKUP('By Town'!D2759,'Towns by Region'!$A$2:$B$360,2,FALSE)</f>
        <v>Fall River</v>
      </c>
      <c r="B2759" s="58">
        <v>5</v>
      </c>
      <c r="C2759" s="58">
        <v>25006</v>
      </c>
      <c r="D2759" s="49" t="s">
        <v>2434</v>
      </c>
      <c r="E2759" s="49" t="s">
        <v>4567</v>
      </c>
      <c r="F2759" s="45">
        <v>136.58450104862203</v>
      </c>
      <c r="G2759" s="50">
        <v>1046</v>
      </c>
    </row>
    <row r="2760" spans="1:7" ht="15.75" x14ac:dyDescent="0.25">
      <c r="A2760" s="58" t="str">
        <f>VLOOKUP('By Town'!D2760,'Towns by Region'!$A$2:$B$360,2,FALSE)</f>
        <v>Fall River</v>
      </c>
      <c r="B2760" s="58">
        <v>5</v>
      </c>
      <c r="C2760" s="58">
        <v>13640</v>
      </c>
      <c r="D2760" s="49" t="s">
        <v>2434</v>
      </c>
      <c r="E2760" s="49" t="s">
        <v>4826</v>
      </c>
      <c r="F2760" s="45">
        <v>123.31859339283689</v>
      </c>
      <c r="G2760" s="50">
        <v>1100</v>
      </c>
    </row>
    <row r="2761" spans="1:7" ht="15.75" x14ac:dyDescent="0.25">
      <c r="A2761" s="58" t="str">
        <f>VLOOKUP('By Town'!D2761,'Towns by Region'!$A$2:$B$360,2,FALSE)</f>
        <v>Fall River</v>
      </c>
      <c r="B2761" s="58">
        <v>5</v>
      </c>
      <c r="C2761" s="58">
        <v>16435</v>
      </c>
      <c r="D2761" s="49" t="s">
        <v>2434</v>
      </c>
      <c r="E2761" s="49" t="s">
        <v>4831</v>
      </c>
      <c r="F2761" s="45">
        <v>117.88479649610612</v>
      </c>
      <c r="G2761" s="50">
        <v>1130</v>
      </c>
    </row>
    <row r="2762" spans="1:7" ht="15.75" x14ac:dyDescent="0.25">
      <c r="A2762" s="93" t="str">
        <f>VLOOKUP('By Town'!D2762,'Towns by Region'!$A$2:$B$360,2,FALSE)</f>
        <v>Framingham</v>
      </c>
      <c r="B2762" s="93">
        <v>3</v>
      </c>
      <c r="C2762" s="93">
        <v>7113</v>
      </c>
      <c r="D2762" s="23" t="s">
        <v>698</v>
      </c>
      <c r="E2762" s="49" t="s">
        <v>4020</v>
      </c>
      <c r="F2762" s="25">
        <v>340.78685639048672</v>
      </c>
      <c r="G2762" s="23">
        <v>4</v>
      </c>
    </row>
    <row r="2763" spans="1:7" ht="15.75" x14ac:dyDescent="0.25">
      <c r="A2763" s="93" t="str">
        <f>VLOOKUP('By Town'!D2763,'Towns by Region'!$A$2:$B$360,2,FALSE)</f>
        <v>Framingham</v>
      </c>
      <c r="B2763" s="93">
        <v>3</v>
      </c>
      <c r="C2763" s="93">
        <v>26777</v>
      </c>
      <c r="D2763" s="23" t="s">
        <v>698</v>
      </c>
      <c r="E2763" s="49" t="s">
        <v>4028</v>
      </c>
      <c r="F2763" s="25">
        <v>324.17954665737079</v>
      </c>
      <c r="G2763" s="23">
        <v>14</v>
      </c>
    </row>
    <row r="2764" spans="1:7" ht="15.75" x14ac:dyDescent="0.25">
      <c r="A2764" s="93" t="str">
        <f>VLOOKUP('By Town'!D2764,'Towns by Region'!$A$2:$B$360,2,FALSE)</f>
        <v>Framingham</v>
      </c>
      <c r="B2764" s="93">
        <v>3</v>
      </c>
      <c r="C2764" s="93">
        <v>17442</v>
      </c>
      <c r="D2764" s="23" t="s">
        <v>698</v>
      </c>
      <c r="E2764" s="49" t="s">
        <v>4030</v>
      </c>
      <c r="F2764" s="25">
        <v>321.63841618151361</v>
      </c>
      <c r="G2764" s="23">
        <v>16</v>
      </c>
    </row>
    <row r="2765" spans="1:7" ht="15.75" x14ac:dyDescent="0.25">
      <c r="A2765" s="93" t="str">
        <f>VLOOKUP('By Town'!D2765,'Towns by Region'!$A$2:$B$360,2,FALSE)</f>
        <v>Framingham</v>
      </c>
      <c r="B2765" s="93">
        <v>3</v>
      </c>
      <c r="C2765" s="93">
        <v>17443</v>
      </c>
      <c r="D2765" s="23" t="s">
        <v>698</v>
      </c>
      <c r="E2765" s="49" t="s">
        <v>4030</v>
      </c>
      <c r="F2765" s="25">
        <v>321.63841618151361</v>
      </c>
      <c r="G2765" s="23">
        <v>16</v>
      </c>
    </row>
    <row r="2766" spans="1:7" ht="15.75" x14ac:dyDescent="0.25">
      <c r="A2766" s="93" t="str">
        <f>VLOOKUP('By Town'!D2766,'Towns by Region'!$A$2:$B$360,2,FALSE)</f>
        <v>Framingham</v>
      </c>
      <c r="B2766" s="93">
        <v>3</v>
      </c>
      <c r="C2766" s="93">
        <v>21945</v>
      </c>
      <c r="D2766" s="23" t="s">
        <v>698</v>
      </c>
      <c r="E2766" s="49" t="s">
        <v>4031</v>
      </c>
      <c r="F2766" s="25">
        <v>321.63841618151361</v>
      </c>
      <c r="G2766" s="23">
        <v>16</v>
      </c>
    </row>
    <row r="2767" spans="1:7" ht="15.75" x14ac:dyDescent="0.25">
      <c r="A2767" s="93" t="str">
        <f>VLOOKUP('By Town'!D2767,'Towns by Region'!$A$2:$B$360,2,FALSE)</f>
        <v>Framingham</v>
      </c>
      <c r="B2767" s="93">
        <v>3</v>
      </c>
      <c r="C2767" s="93">
        <v>21946</v>
      </c>
      <c r="D2767" s="23" t="s">
        <v>698</v>
      </c>
      <c r="E2767" s="49" t="s">
        <v>4031</v>
      </c>
      <c r="F2767" s="25">
        <v>321.63841618151361</v>
      </c>
      <c r="G2767" s="23">
        <v>16</v>
      </c>
    </row>
    <row r="2768" spans="1:7" ht="15.75" x14ac:dyDescent="0.25">
      <c r="A2768" s="93" t="str">
        <f>VLOOKUP('By Town'!D2768,'Towns by Region'!$A$2:$B$360,2,FALSE)</f>
        <v>Framingham</v>
      </c>
      <c r="B2768" s="93">
        <v>3</v>
      </c>
      <c r="C2768" s="93">
        <v>7536</v>
      </c>
      <c r="D2768" s="23" t="s">
        <v>698</v>
      </c>
      <c r="E2768" s="49" t="s">
        <v>4036</v>
      </c>
      <c r="F2768" s="25">
        <v>315.86622146985178</v>
      </c>
      <c r="G2768" s="23">
        <v>24</v>
      </c>
    </row>
    <row r="2769" spans="1:7" ht="15.75" x14ac:dyDescent="0.25">
      <c r="A2769" s="93" t="str">
        <f>VLOOKUP('By Town'!D2769,'Towns by Region'!$A$2:$B$360,2,FALSE)</f>
        <v>Framingham</v>
      </c>
      <c r="B2769" s="93">
        <v>3</v>
      </c>
      <c r="C2769" s="93">
        <v>8967</v>
      </c>
      <c r="D2769" s="23" t="s">
        <v>698</v>
      </c>
      <c r="E2769" s="49" t="s">
        <v>4031</v>
      </c>
      <c r="F2769" s="25">
        <v>308.89138188053818</v>
      </c>
      <c r="G2769" s="23">
        <v>37</v>
      </c>
    </row>
    <row r="2770" spans="1:7" ht="15.75" x14ac:dyDescent="0.25">
      <c r="A2770" s="93" t="str">
        <f>VLOOKUP('By Town'!D2770,'Towns by Region'!$A$2:$B$360,2,FALSE)</f>
        <v>Framingham</v>
      </c>
      <c r="B2770" s="93">
        <v>3</v>
      </c>
      <c r="C2770" s="93">
        <v>19165</v>
      </c>
      <c r="D2770" s="23" t="s">
        <v>698</v>
      </c>
      <c r="E2770" s="49" t="s">
        <v>4030</v>
      </c>
      <c r="F2770" s="25">
        <v>308.89138188053818</v>
      </c>
      <c r="G2770" s="23">
        <v>37</v>
      </c>
    </row>
    <row r="2771" spans="1:7" ht="15.75" x14ac:dyDescent="0.25">
      <c r="A2771" s="93" t="str">
        <f>VLOOKUP('By Town'!D2771,'Towns by Region'!$A$2:$B$360,2,FALSE)</f>
        <v>Framingham</v>
      </c>
      <c r="B2771" s="93">
        <v>3</v>
      </c>
      <c r="C2771" s="93">
        <v>19166</v>
      </c>
      <c r="D2771" s="23" t="s">
        <v>698</v>
      </c>
      <c r="E2771" s="49" t="s">
        <v>4030</v>
      </c>
      <c r="F2771" s="25">
        <v>308.89138188053818</v>
      </c>
      <c r="G2771" s="23">
        <v>37</v>
      </c>
    </row>
    <row r="2772" spans="1:7" ht="15.75" x14ac:dyDescent="0.25">
      <c r="A2772" s="93" t="str">
        <f>VLOOKUP('By Town'!D2772,'Towns by Region'!$A$2:$B$360,2,FALSE)</f>
        <v>Framingham</v>
      </c>
      <c r="B2772" s="93">
        <v>3</v>
      </c>
      <c r="C2772" s="93">
        <v>8968</v>
      </c>
      <c r="D2772" s="23" t="s">
        <v>698</v>
      </c>
      <c r="E2772" s="49" t="s">
        <v>4031</v>
      </c>
      <c r="F2772" s="25">
        <v>283.89138188053818</v>
      </c>
      <c r="G2772" s="23">
        <v>79</v>
      </c>
    </row>
    <row r="2773" spans="1:7" ht="15.75" x14ac:dyDescent="0.25">
      <c r="A2773" s="93" t="str">
        <f>VLOOKUP('By Town'!D2773,'Towns by Region'!$A$2:$B$360,2,FALSE)</f>
        <v>Framingham</v>
      </c>
      <c r="B2773" s="93">
        <v>3</v>
      </c>
      <c r="C2773" s="93">
        <v>5025</v>
      </c>
      <c r="D2773" s="23" t="s">
        <v>698</v>
      </c>
      <c r="E2773" s="49" t="s">
        <v>4076</v>
      </c>
      <c r="F2773" s="25">
        <v>281.93037159514364</v>
      </c>
      <c r="G2773" s="23">
        <v>93</v>
      </c>
    </row>
    <row r="2774" spans="1:7" ht="15.75" x14ac:dyDescent="0.25">
      <c r="A2774" s="93" t="str">
        <f>VLOOKUP('By Town'!D2774,'Towns by Region'!$A$2:$B$360,2,FALSE)</f>
        <v>Framingham</v>
      </c>
      <c r="B2774" s="93">
        <v>3</v>
      </c>
      <c r="C2774" s="93">
        <v>7250</v>
      </c>
      <c r="D2774" s="23" t="s">
        <v>698</v>
      </c>
      <c r="E2774" s="49" t="s">
        <v>4076</v>
      </c>
      <c r="F2774" s="25">
        <v>281.93037159514364</v>
      </c>
      <c r="G2774" s="23">
        <v>93</v>
      </c>
    </row>
    <row r="2775" spans="1:7" ht="15.75" x14ac:dyDescent="0.25">
      <c r="A2775" s="93" t="str">
        <f>VLOOKUP('By Town'!D2775,'Towns by Region'!$A$2:$B$360,2,FALSE)</f>
        <v>Framingham</v>
      </c>
      <c r="B2775" s="93">
        <v>3</v>
      </c>
      <c r="C2775" s="93">
        <v>26791</v>
      </c>
      <c r="D2775" s="23" t="s">
        <v>698</v>
      </c>
      <c r="E2775" s="49" t="s">
        <v>4119</v>
      </c>
      <c r="F2775" s="25">
        <v>255.61627679183275</v>
      </c>
      <c r="G2775" s="23">
        <v>185</v>
      </c>
    </row>
    <row r="2776" spans="1:7" ht="15.75" x14ac:dyDescent="0.25">
      <c r="A2776" s="93" t="str">
        <f>VLOOKUP('By Town'!D2776,'Towns by Region'!$A$2:$B$360,2,FALSE)</f>
        <v>Framingham</v>
      </c>
      <c r="B2776" s="93">
        <v>3</v>
      </c>
      <c r="C2776" s="93">
        <v>10730</v>
      </c>
      <c r="D2776" s="23" t="s">
        <v>698</v>
      </c>
      <c r="E2776" s="49" t="s">
        <v>833</v>
      </c>
      <c r="F2776" s="25">
        <v>253.92022740748524</v>
      </c>
      <c r="G2776" s="23">
        <v>190</v>
      </c>
    </row>
    <row r="2777" spans="1:7" ht="15.75" x14ac:dyDescent="0.25">
      <c r="A2777" s="93" t="str">
        <f>VLOOKUP('By Town'!D2777,'Towns by Region'!$A$2:$B$360,2,FALSE)</f>
        <v>Framingham</v>
      </c>
      <c r="B2777" s="93">
        <v>3</v>
      </c>
      <c r="C2777" s="93">
        <v>3589</v>
      </c>
      <c r="D2777" s="23" t="s">
        <v>698</v>
      </c>
      <c r="E2777" s="49" t="s">
        <v>4145</v>
      </c>
      <c r="F2777" s="25">
        <v>244.28691171246768</v>
      </c>
      <c r="G2777" s="23">
        <v>233</v>
      </c>
    </row>
    <row r="2778" spans="1:7" ht="15.75" x14ac:dyDescent="0.25">
      <c r="A2778" s="93" t="str">
        <f>VLOOKUP('By Town'!D2778,'Towns by Region'!$A$2:$B$360,2,FALSE)</f>
        <v>Framingham</v>
      </c>
      <c r="B2778" s="93">
        <v>3</v>
      </c>
      <c r="C2778" s="93">
        <v>10731</v>
      </c>
      <c r="D2778" s="23" t="s">
        <v>698</v>
      </c>
      <c r="E2778" s="49" t="s">
        <v>833</v>
      </c>
      <c r="F2778" s="25">
        <v>233.06812707687016</v>
      </c>
      <c r="G2778" s="23">
        <v>286</v>
      </c>
    </row>
    <row r="2779" spans="1:7" ht="15.75" x14ac:dyDescent="0.25">
      <c r="A2779" s="93" t="str">
        <f>VLOOKUP('By Town'!D2779,'Towns by Region'!$A$2:$B$360,2,FALSE)</f>
        <v>Framingham</v>
      </c>
      <c r="B2779" s="93">
        <v>3</v>
      </c>
      <c r="C2779" s="93">
        <v>17910</v>
      </c>
      <c r="D2779" s="23" t="s">
        <v>698</v>
      </c>
      <c r="E2779" s="49" t="s">
        <v>917</v>
      </c>
      <c r="F2779" s="25">
        <v>224.73371947097729</v>
      </c>
      <c r="G2779" s="23">
        <v>317</v>
      </c>
    </row>
    <row r="2780" spans="1:7" ht="15.75" x14ac:dyDescent="0.25">
      <c r="A2780" s="93" t="str">
        <f>VLOOKUP('By Town'!D2780,'Towns by Region'!$A$2:$B$360,2,FALSE)</f>
        <v>Framingham</v>
      </c>
      <c r="B2780" s="93">
        <v>3</v>
      </c>
      <c r="C2780" s="93">
        <v>10429</v>
      </c>
      <c r="D2780" s="23" t="s">
        <v>698</v>
      </c>
      <c r="E2780" s="49" t="s">
        <v>4196</v>
      </c>
      <c r="F2780" s="25">
        <v>220.62084778561984</v>
      </c>
      <c r="G2780" s="23">
        <v>335</v>
      </c>
    </row>
    <row r="2781" spans="1:7" ht="15.75" x14ac:dyDescent="0.25">
      <c r="A2781" s="93" t="str">
        <f>VLOOKUP('By Town'!D2781,'Towns by Region'!$A$2:$B$360,2,FALSE)</f>
        <v>Framingham</v>
      </c>
      <c r="B2781" s="93">
        <v>3</v>
      </c>
      <c r="C2781" s="93">
        <v>2416</v>
      </c>
      <c r="D2781" s="23" t="s">
        <v>698</v>
      </c>
      <c r="E2781" s="49" t="s">
        <v>4198</v>
      </c>
      <c r="F2781" s="25">
        <v>220.26460933342645</v>
      </c>
      <c r="G2781" s="23">
        <v>337</v>
      </c>
    </row>
    <row r="2782" spans="1:7" ht="15.75" x14ac:dyDescent="0.25">
      <c r="A2782" s="93" t="str">
        <f>VLOOKUP('By Town'!D2782,'Towns by Region'!$A$2:$B$360,2,FALSE)</f>
        <v>Framingham</v>
      </c>
      <c r="B2782" s="93">
        <v>3</v>
      </c>
      <c r="C2782" s="93">
        <v>16153</v>
      </c>
      <c r="D2782" s="23" t="s">
        <v>698</v>
      </c>
      <c r="E2782" s="49" t="s">
        <v>969</v>
      </c>
      <c r="F2782" s="25">
        <v>205.58796834671142</v>
      </c>
      <c r="G2782" s="23">
        <v>392</v>
      </c>
    </row>
    <row r="2783" spans="1:7" ht="15.75" x14ac:dyDescent="0.25">
      <c r="A2783" s="93" t="str">
        <f>VLOOKUP('By Town'!D2783,'Towns by Region'!$A$2:$B$360,2,FALSE)</f>
        <v>Framingham</v>
      </c>
      <c r="B2783" s="93">
        <v>3</v>
      </c>
      <c r="C2783" s="93">
        <v>11348</v>
      </c>
      <c r="D2783" s="23" t="s">
        <v>698</v>
      </c>
      <c r="E2783" s="49" t="s">
        <v>974</v>
      </c>
      <c r="F2783" s="25">
        <v>203.8816191403622</v>
      </c>
      <c r="G2783" s="23">
        <v>401</v>
      </c>
    </row>
    <row r="2784" spans="1:7" ht="15.75" x14ac:dyDescent="0.25">
      <c r="A2784" s="93" t="str">
        <f>VLOOKUP('By Town'!D2784,'Towns by Region'!$A$2:$B$360,2,FALSE)</f>
        <v>Framingham</v>
      </c>
      <c r="B2784" s="93">
        <v>3</v>
      </c>
      <c r="C2784" s="93">
        <v>1051</v>
      </c>
      <c r="D2784" s="23" t="s">
        <v>698</v>
      </c>
      <c r="E2784" s="49" t="s">
        <v>4281</v>
      </c>
      <c r="F2784" s="25">
        <v>181.32392156307787</v>
      </c>
      <c r="G2784" s="23">
        <v>486</v>
      </c>
    </row>
    <row r="2785" spans="1:7" ht="15.75" x14ac:dyDescent="0.25">
      <c r="A2785" s="93" t="str">
        <f>VLOOKUP('By Town'!D2785,'Towns by Region'!$A$2:$B$360,2,FALSE)</f>
        <v>Framingham</v>
      </c>
      <c r="B2785" s="93">
        <v>3</v>
      </c>
      <c r="C2785" s="93">
        <v>1052</v>
      </c>
      <c r="D2785" s="23" t="s">
        <v>698</v>
      </c>
      <c r="E2785" s="49" t="s">
        <v>4281</v>
      </c>
      <c r="F2785" s="25">
        <v>181.32392156307787</v>
      </c>
      <c r="G2785" s="23">
        <v>486</v>
      </c>
    </row>
    <row r="2786" spans="1:7" ht="15.75" x14ac:dyDescent="0.25">
      <c r="A2786" s="93" t="str">
        <f>VLOOKUP('By Town'!D2786,'Towns by Region'!$A$2:$B$360,2,FALSE)</f>
        <v>Framingham</v>
      </c>
      <c r="B2786" s="93">
        <v>3</v>
      </c>
      <c r="C2786" s="93">
        <v>20961</v>
      </c>
      <c r="D2786" s="23" t="s">
        <v>698</v>
      </c>
      <c r="E2786" s="49" t="s">
        <v>4307</v>
      </c>
      <c r="F2786" s="25">
        <v>165.97288898163205</v>
      </c>
      <c r="G2786" s="23">
        <v>547</v>
      </c>
    </row>
    <row r="2787" spans="1:7" ht="15.75" x14ac:dyDescent="0.25">
      <c r="A2787" s="58" t="str">
        <f>VLOOKUP('By Town'!D2787,'Towns by Region'!$A$2:$B$360,2,FALSE)</f>
        <v>Brockton</v>
      </c>
      <c r="B2787" s="58">
        <v>5</v>
      </c>
      <c r="C2787" s="58">
        <v>6138</v>
      </c>
      <c r="D2787" s="49" t="s">
        <v>2788</v>
      </c>
      <c r="E2787" s="49" t="s">
        <v>2789</v>
      </c>
      <c r="F2787" s="45">
        <v>201.84760972299321</v>
      </c>
      <c r="G2787" s="50">
        <v>487</v>
      </c>
    </row>
    <row r="2788" spans="1:7" ht="15.75" x14ac:dyDescent="0.25">
      <c r="A2788" s="58" t="str">
        <f>VLOOKUP('By Town'!D2788,'Towns by Region'!$A$2:$B$360,2,FALSE)</f>
        <v>Brockton</v>
      </c>
      <c r="B2788" s="58">
        <v>5</v>
      </c>
      <c r="C2788" s="58">
        <v>8419</v>
      </c>
      <c r="D2788" s="49" t="s">
        <v>2788</v>
      </c>
      <c r="E2788" s="49" t="s">
        <v>2794</v>
      </c>
      <c r="F2788" s="45">
        <v>201.0290633509899</v>
      </c>
      <c r="G2788" s="50">
        <v>496</v>
      </c>
    </row>
    <row r="2789" spans="1:7" ht="15.75" x14ac:dyDescent="0.25">
      <c r="A2789" s="58" t="str">
        <f>VLOOKUP('By Town'!D2789,'Towns by Region'!$A$2:$B$360,2,FALSE)</f>
        <v>Brockton</v>
      </c>
      <c r="B2789" s="58">
        <v>5</v>
      </c>
      <c r="C2789" s="58">
        <v>10880</v>
      </c>
      <c r="D2789" s="49" t="s">
        <v>2788</v>
      </c>
      <c r="E2789" s="49" t="s">
        <v>2853</v>
      </c>
      <c r="F2789" s="45">
        <v>189.3651034378878</v>
      </c>
      <c r="G2789" s="50">
        <v>591</v>
      </c>
    </row>
    <row r="2790" spans="1:7" ht="15.75" x14ac:dyDescent="0.25">
      <c r="A2790" s="58" t="str">
        <f>VLOOKUP('By Town'!D2790,'Towns by Region'!$A$2:$B$360,2,FALSE)</f>
        <v>Brockton</v>
      </c>
      <c r="B2790" s="58">
        <v>5</v>
      </c>
      <c r="C2790" s="58">
        <v>21358</v>
      </c>
      <c r="D2790" s="49" t="s">
        <v>2788</v>
      </c>
      <c r="E2790" s="49" t="s">
        <v>3010</v>
      </c>
      <c r="F2790" s="45">
        <v>160.90554719409693</v>
      </c>
      <c r="G2790" s="50">
        <v>850</v>
      </c>
    </row>
    <row r="2791" spans="1:7" ht="15.75" x14ac:dyDescent="0.25">
      <c r="A2791" s="58" t="str">
        <f>VLOOKUP('By Town'!D2791,'Towns by Region'!$A$2:$B$360,2,FALSE)</f>
        <v>Brockton</v>
      </c>
      <c r="B2791" s="58">
        <v>5</v>
      </c>
      <c r="C2791" s="58">
        <v>1539</v>
      </c>
      <c r="D2791" s="49" t="s">
        <v>2788</v>
      </c>
      <c r="E2791" s="49" t="s">
        <v>3016</v>
      </c>
      <c r="F2791" s="45">
        <v>159.24742646183802</v>
      </c>
      <c r="G2791" s="50">
        <v>861</v>
      </c>
    </row>
    <row r="2792" spans="1:7" ht="15.75" x14ac:dyDescent="0.25">
      <c r="A2792" s="58" t="str">
        <f>VLOOKUP('By Town'!D2792,'Towns by Region'!$A$2:$B$360,2,FALSE)</f>
        <v>Brockton</v>
      </c>
      <c r="B2792" s="58">
        <v>5</v>
      </c>
      <c r="C2792" s="58">
        <v>17197</v>
      </c>
      <c r="D2792" s="49" t="s">
        <v>2788</v>
      </c>
      <c r="E2792" s="49" t="s">
        <v>3033</v>
      </c>
      <c r="F2792" s="45">
        <v>151.8602556505935</v>
      </c>
      <c r="G2792" s="50">
        <v>896</v>
      </c>
    </row>
    <row r="2793" spans="1:7" ht="15.75" x14ac:dyDescent="0.25">
      <c r="A2793" s="58" t="str">
        <f>VLOOKUP('By Town'!D2793,'Towns by Region'!$A$2:$B$360,2,FALSE)</f>
        <v>Brockton</v>
      </c>
      <c r="B2793" s="58">
        <v>5</v>
      </c>
      <c r="C2793" s="58">
        <v>740</v>
      </c>
      <c r="D2793" s="49" t="s">
        <v>2788</v>
      </c>
      <c r="E2793" s="49" t="s">
        <v>3141</v>
      </c>
      <c r="F2793" s="45">
        <v>126.82457153846093</v>
      </c>
      <c r="G2793" s="50">
        <v>1092</v>
      </c>
    </row>
    <row r="2794" spans="1:7" ht="15.75" x14ac:dyDescent="0.25">
      <c r="A2794" s="58" t="str">
        <f>VLOOKUP('By Town'!D2794,'Towns by Region'!$A$2:$B$360,2,FALSE)</f>
        <v>Brockton</v>
      </c>
      <c r="B2794" s="58">
        <v>5</v>
      </c>
      <c r="C2794" s="58">
        <v>21142</v>
      </c>
      <c r="D2794" s="49" t="s">
        <v>2788</v>
      </c>
      <c r="E2794" s="49" t="s">
        <v>3168</v>
      </c>
      <c r="F2794" s="45">
        <v>115.51587330622561</v>
      </c>
      <c r="G2794" s="50">
        <v>1141</v>
      </c>
    </row>
    <row r="2795" spans="1:7" ht="15.75" x14ac:dyDescent="0.25">
      <c r="A2795" s="58" t="str">
        <f>VLOOKUP('By Town'!D2795,'Towns by Region'!$A$2:$B$360,2,FALSE)</f>
        <v>Brockton</v>
      </c>
      <c r="B2795" s="58">
        <v>5</v>
      </c>
      <c r="C2795" s="58">
        <v>10095</v>
      </c>
      <c r="D2795" s="49" t="s">
        <v>2788</v>
      </c>
      <c r="E2795" s="49" t="s">
        <v>3178</v>
      </c>
      <c r="F2795" s="45">
        <v>110.53236044379958</v>
      </c>
      <c r="G2795" s="50">
        <v>1171</v>
      </c>
    </row>
    <row r="2796" spans="1:7" ht="15.75" x14ac:dyDescent="0.25">
      <c r="A2796" s="58" t="str">
        <f>VLOOKUP('By Town'!D2796,'Towns by Region'!$A$2:$B$360,2,FALSE)</f>
        <v>Brockton</v>
      </c>
      <c r="B2796" s="58">
        <v>5</v>
      </c>
      <c r="C2796" s="58">
        <v>10900</v>
      </c>
      <c r="D2796" s="49" t="s">
        <v>2788</v>
      </c>
      <c r="E2796" s="49" t="s">
        <v>3197</v>
      </c>
      <c r="F2796" s="45">
        <v>92.148907520074189</v>
      </c>
      <c r="G2796" s="50">
        <v>1208</v>
      </c>
    </row>
    <row r="2797" spans="1:7" ht="15.75" x14ac:dyDescent="0.25">
      <c r="A2797" s="58" t="str">
        <f>VLOOKUP('By Town'!D2797,'Towns by Region'!$A$2:$B$360,2,FALSE)</f>
        <v>Hyannis</v>
      </c>
      <c r="B2797" s="58">
        <v>5</v>
      </c>
      <c r="C2797" s="58">
        <v>2516</v>
      </c>
      <c r="D2797" s="49" t="s">
        <v>3144</v>
      </c>
      <c r="E2797" s="49" t="s">
        <v>3145</v>
      </c>
      <c r="F2797" s="45">
        <v>124.69145653462895</v>
      </c>
      <c r="G2797" s="50">
        <v>1099</v>
      </c>
    </row>
    <row r="2798" spans="1:7" ht="31.5" x14ac:dyDescent="0.25">
      <c r="A2798" s="58" t="str">
        <f>VLOOKUP('By Town'!D2798,'Towns by Region'!$A$2:$B$360,2,FALSE)</f>
        <v>Hyannis</v>
      </c>
      <c r="B2798" s="58">
        <v>5</v>
      </c>
      <c r="C2798" s="58">
        <v>6164</v>
      </c>
      <c r="D2798" s="49" t="s">
        <v>3144</v>
      </c>
      <c r="E2798" s="49" t="s">
        <v>4828</v>
      </c>
      <c r="F2798" s="45">
        <v>122.45862137054885</v>
      </c>
      <c r="G2798" s="50">
        <v>1103</v>
      </c>
    </row>
    <row r="2799" spans="1:7" ht="31.5" x14ac:dyDescent="0.25">
      <c r="A2799" s="58" t="str">
        <f>VLOOKUP('By Town'!D2799,'Towns by Region'!$A$2:$B$360,2,FALSE)</f>
        <v>Hyannis</v>
      </c>
      <c r="B2799" s="58">
        <v>5</v>
      </c>
      <c r="C2799" s="58">
        <v>6165</v>
      </c>
      <c r="D2799" s="49" t="s">
        <v>3144</v>
      </c>
      <c r="E2799" s="49" t="s">
        <v>4828</v>
      </c>
      <c r="F2799" s="45">
        <v>82.310368335488377</v>
      </c>
      <c r="G2799" s="50">
        <v>1221</v>
      </c>
    </row>
    <row r="2800" spans="1:7" ht="15.75" x14ac:dyDescent="0.25">
      <c r="A2800" s="58" t="str">
        <f>VLOOKUP('By Town'!D2800,'Towns by Region'!$A$2:$B$360,2,FALSE)</f>
        <v>Fall River</v>
      </c>
      <c r="B2800" s="58">
        <v>5</v>
      </c>
      <c r="C2800" s="58">
        <v>24431</v>
      </c>
      <c r="D2800" s="49" t="s">
        <v>2574</v>
      </c>
      <c r="E2800" s="49" t="s">
        <v>4654</v>
      </c>
      <c r="F2800" s="45">
        <v>233.59741073634297</v>
      </c>
      <c r="G2800" s="50">
        <v>204</v>
      </c>
    </row>
    <row r="2801" spans="1:7" ht="15.75" x14ac:dyDescent="0.25">
      <c r="A2801" s="58" t="str">
        <f>VLOOKUP('By Town'!D2801,'Towns by Region'!$A$2:$B$360,2,FALSE)</f>
        <v>Fall River</v>
      </c>
      <c r="B2801" s="58">
        <v>5</v>
      </c>
      <c r="C2801" s="58">
        <v>16452</v>
      </c>
      <c r="D2801" s="49" t="s">
        <v>2574</v>
      </c>
      <c r="E2801" s="49" t="s">
        <v>4721</v>
      </c>
      <c r="F2801" s="45">
        <v>204.52581548266147</v>
      </c>
      <c r="G2801" s="50">
        <v>449</v>
      </c>
    </row>
    <row r="2802" spans="1:7" ht="15.75" x14ac:dyDescent="0.25">
      <c r="A2802" s="58" t="str">
        <f>VLOOKUP('By Town'!D2802,'Towns by Region'!$A$2:$B$360,2,FALSE)</f>
        <v>Fall River</v>
      </c>
      <c r="B2802" s="58">
        <v>5</v>
      </c>
      <c r="C2802" s="58">
        <v>8042</v>
      </c>
      <c r="D2802" s="49" t="s">
        <v>2574</v>
      </c>
      <c r="E2802" s="49" t="s">
        <v>2776</v>
      </c>
      <c r="F2802" s="45">
        <v>203.04538810830917</v>
      </c>
      <c r="G2802" s="50">
        <v>468</v>
      </c>
    </row>
    <row r="2803" spans="1:7" ht="15.75" x14ac:dyDescent="0.25">
      <c r="A2803" s="58" t="str">
        <f>VLOOKUP('By Town'!D2803,'Towns by Region'!$A$2:$B$360,2,FALSE)</f>
        <v>Fall River</v>
      </c>
      <c r="B2803" s="58">
        <v>5</v>
      </c>
      <c r="C2803" s="58">
        <v>20479</v>
      </c>
      <c r="D2803" s="49" t="s">
        <v>2574</v>
      </c>
      <c r="E2803" s="49" t="s">
        <v>4755</v>
      </c>
      <c r="F2803" s="45">
        <v>185.55110672527383</v>
      </c>
      <c r="G2803" s="50">
        <v>630</v>
      </c>
    </row>
    <row r="2804" spans="1:7" ht="15.75" x14ac:dyDescent="0.25">
      <c r="A2804" s="58" t="str">
        <f>VLOOKUP('By Town'!D2804,'Towns by Region'!$A$2:$B$360,2,FALSE)</f>
        <v>Fall River</v>
      </c>
      <c r="B2804" s="58">
        <v>5</v>
      </c>
      <c r="C2804" s="58">
        <v>12406</v>
      </c>
      <c r="D2804" s="49" t="s">
        <v>2574</v>
      </c>
      <c r="E2804" s="49" t="s">
        <v>4758</v>
      </c>
      <c r="F2804" s="45">
        <v>182.88880356914146</v>
      </c>
      <c r="G2804" s="50">
        <v>648</v>
      </c>
    </row>
    <row r="2805" spans="1:7" ht="15.75" x14ac:dyDescent="0.25">
      <c r="A2805" s="58" t="str">
        <f>VLOOKUP('By Town'!D2805,'Towns by Region'!$A$2:$B$360,2,FALSE)</f>
        <v>Fall River</v>
      </c>
      <c r="B2805" s="58">
        <v>5</v>
      </c>
      <c r="C2805" s="58">
        <v>24432</v>
      </c>
      <c r="D2805" s="49" t="s">
        <v>2574</v>
      </c>
      <c r="E2805" s="49" t="s">
        <v>2930</v>
      </c>
      <c r="F2805" s="45">
        <v>177.1959984564898</v>
      </c>
      <c r="G2805" s="50">
        <v>707</v>
      </c>
    </row>
    <row r="2806" spans="1:7" ht="15.75" x14ac:dyDescent="0.25">
      <c r="A2806" s="58" t="str">
        <f>VLOOKUP('By Town'!D2806,'Towns by Region'!$A$2:$B$360,2,FALSE)</f>
        <v>Fall River</v>
      </c>
      <c r="B2806" s="58">
        <v>5</v>
      </c>
      <c r="C2806" s="58">
        <v>4666</v>
      </c>
      <c r="D2806" s="49" t="s">
        <v>2574</v>
      </c>
      <c r="E2806" s="49" t="s">
        <v>4777</v>
      </c>
      <c r="F2806" s="45">
        <v>173.79594571710982</v>
      </c>
      <c r="G2806" s="50">
        <v>742</v>
      </c>
    </row>
    <row r="2807" spans="1:7" ht="15.75" x14ac:dyDescent="0.25">
      <c r="A2807" s="58" t="str">
        <f>VLOOKUP('By Town'!D2807,'Towns by Region'!$A$2:$B$360,2,FALSE)</f>
        <v>Fall River</v>
      </c>
      <c r="B2807" s="58">
        <v>5</v>
      </c>
      <c r="C2807" s="58">
        <v>27109</v>
      </c>
      <c r="D2807" s="49" t="s">
        <v>2574</v>
      </c>
      <c r="E2807" s="49" t="s">
        <v>4804</v>
      </c>
      <c r="F2807" s="45">
        <v>148.14837516042132</v>
      </c>
      <c r="G2807" s="50">
        <v>922</v>
      </c>
    </row>
    <row r="2808" spans="1:7" ht="15.75" x14ac:dyDescent="0.25">
      <c r="A2808" s="58" t="str">
        <f>VLOOKUP('By Town'!D2808,'Towns by Region'!$A$2:$B$360,2,FALSE)</f>
        <v>Fall River</v>
      </c>
      <c r="B2808" s="58">
        <v>5</v>
      </c>
      <c r="C2808" s="58">
        <v>8043</v>
      </c>
      <c r="D2808" s="49" t="s">
        <v>2574</v>
      </c>
      <c r="E2808" s="49" t="s">
        <v>2776</v>
      </c>
      <c r="F2808" s="45">
        <v>138.67107387521648</v>
      </c>
      <c r="G2808" s="50">
        <v>999</v>
      </c>
    </row>
    <row r="2809" spans="1:7" ht="15.75" x14ac:dyDescent="0.25">
      <c r="A2809" s="58" t="str">
        <f>VLOOKUP('By Town'!D2809,'Towns by Region'!$A$2:$B$360,2,FALSE)</f>
        <v>Fall River</v>
      </c>
      <c r="B2809" s="58">
        <v>5</v>
      </c>
      <c r="C2809" s="58">
        <v>12377</v>
      </c>
      <c r="D2809" s="49" t="s">
        <v>2574</v>
      </c>
      <c r="E2809" s="49" t="s">
        <v>4815</v>
      </c>
      <c r="F2809" s="45">
        <v>138.56750498334321</v>
      </c>
      <c r="G2809" s="50">
        <v>1002</v>
      </c>
    </row>
    <row r="2810" spans="1:7" ht="15.75" x14ac:dyDescent="0.25">
      <c r="A2810" s="58" t="str">
        <f>VLOOKUP('By Town'!D2810,'Towns by Region'!$A$2:$B$360,2,FALSE)</f>
        <v>Fall River</v>
      </c>
      <c r="B2810" s="58">
        <v>5</v>
      </c>
      <c r="C2810" s="58">
        <v>20478</v>
      </c>
      <c r="D2810" s="49" t="s">
        <v>2574</v>
      </c>
      <c r="E2810" s="49" t="s">
        <v>4755</v>
      </c>
      <c r="F2810" s="45">
        <v>112.80253382044877</v>
      </c>
      <c r="G2810" s="50">
        <v>1160</v>
      </c>
    </row>
    <row r="2811" spans="1:7" ht="31.5" x14ac:dyDescent="0.25">
      <c r="A2811" s="93" t="str">
        <f>VLOOKUP('By Town'!D2811,'Towns by Region'!$A$2:$B$360,2,FALSE)</f>
        <v>Framingham</v>
      </c>
      <c r="B2811" s="93">
        <v>3</v>
      </c>
      <c r="C2811" s="93">
        <v>21369</v>
      </c>
      <c r="D2811" s="23" t="s">
        <v>1098</v>
      </c>
      <c r="E2811" s="49" t="s">
        <v>1099</v>
      </c>
      <c r="F2811" s="25">
        <v>154.18650793650795</v>
      </c>
      <c r="G2811" s="23">
        <v>576</v>
      </c>
    </row>
    <row r="2812" spans="1:7" ht="15.75" x14ac:dyDescent="0.25">
      <c r="A2812" s="58" t="str">
        <f>VLOOKUP('By Town'!D2812,'Towns by Region'!$A$2:$B$360,2,FALSE)</f>
        <v>Boston</v>
      </c>
      <c r="B2812" s="58">
        <v>4</v>
      </c>
      <c r="C2812" s="58">
        <v>13598</v>
      </c>
      <c r="D2812" s="49" t="s">
        <v>1301</v>
      </c>
      <c r="E2812" s="49" t="s">
        <v>1302</v>
      </c>
      <c r="F2812" s="45">
        <v>234.02703866589385</v>
      </c>
      <c r="G2812" s="50">
        <v>207</v>
      </c>
    </row>
    <row r="2813" spans="1:7" ht="15.75" x14ac:dyDescent="0.25">
      <c r="A2813" s="58" t="str">
        <f>VLOOKUP('By Town'!D2813,'Towns by Region'!$A$2:$B$360,2,FALSE)</f>
        <v>Boston</v>
      </c>
      <c r="B2813" s="58">
        <v>4</v>
      </c>
      <c r="C2813" s="58">
        <v>13169</v>
      </c>
      <c r="D2813" s="49" t="s">
        <v>1301</v>
      </c>
      <c r="E2813" s="49" t="s">
        <v>4955</v>
      </c>
      <c r="F2813" s="45">
        <v>233.94218030391704</v>
      </c>
      <c r="G2813" s="50">
        <v>208</v>
      </c>
    </row>
    <row r="2814" spans="1:7" ht="15.75" x14ac:dyDescent="0.25">
      <c r="A2814" s="58" t="str">
        <f>VLOOKUP('By Town'!D2814,'Towns by Region'!$A$2:$B$360,2,FALSE)</f>
        <v>Boston</v>
      </c>
      <c r="B2814" s="58">
        <v>4</v>
      </c>
      <c r="C2814" s="58">
        <v>13599</v>
      </c>
      <c r="D2814" s="49" t="s">
        <v>1301</v>
      </c>
      <c r="E2814" s="49" t="s">
        <v>1302</v>
      </c>
      <c r="F2814" s="45">
        <v>233.56182154145273</v>
      </c>
      <c r="G2814" s="50">
        <v>210</v>
      </c>
    </row>
    <row r="2815" spans="1:7" ht="15.75" x14ac:dyDescent="0.25">
      <c r="A2815" s="58" t="str">
        <f>VLOOKUP('By Town'!D2815,'Towns by Region'!$A$2:$B$360,2,FALSE)</f>
        <v>Boston</v>
      </c>
      <c r="B2815" s="58">
        <v>4</v>
      </c>
      <c r="C2815" s="58">
        <v>13116</v>
      </c>
      <c r="D2815" s="49" t="s">
        <v>1301</v>
      </c>
      <c r="E2815" s="49" t="s">
        <v>4970</v>
      </c>
      <c r="F2815" s="45">
        <v>227.78304401678972</v>
      </c>
      <c r="G2815" s="50">
        <v>249</v>
      </c>
    </row>
    <row r="2816" spans="1:7" ht="15.75" x14ac:dyDescent="0.25">
      <c r="A2816" s="58" t="str">
        <f>VLOOKUP('By Town'!D2816,'Towns by Region'!$A$2:$B$360,2,FALSE)</f>
        <v>Boston</v>
      </c>
      <c r="B2816" s="58">
        <v>4</v>
      </c>
      <c r="C2816" s="58">
        <v>11790</v>
      </c>
      <c r="D2816" s="49" t="s">
        <v>1301</v>
      </c>
      <c r="E2816" s="49" t="s">
        <v>1333</v>
      </c>
      <c r="F2816" s="45">
        <v>223.61286568419351</v>
      </c>
      <c r="G2816" s="50">
        <v>265</v>
      </c>
    </row>
    <row r="2817" spans="1:7" ht="15.75" x14ac:dyDescent="0.25">
      <c r="A2817" s="58" t="str">
        <f>VLOOKUP('By Town'!D2817,'Towns by Region'!$A$2:$B$360,2,FALSE)</f>
        <v>Boston</v>
      </c>
      <c r="B2817" s="58">
        <v>4</v>
      </c>
      <c r="C2817" s="58">
        <v>19032</v>
      </c>
      <c r="D2817" s="49" t="s">
        <v>1301</v>
      </c>
      <c r="E2817" s="49" t="s">
        <v>1334</v>
      </c>
      <c r="F2817" s="45">
        <v>223.13333949978116</v>
      </c>
      <c r="G2817" s="50">
        <v>269</v>
      </c>
    </row>
    <row r="2818" spans="1:7" ht="15.75" x14ac:dyDescent="0.25">
      <c r="A2818" s="58" t="str">
        <f>VLOOKUP('By Town'!D2818,'Towns by Region'!$A$2:$B$360,2,FALSE)</f>
        <v>Boston</v>
      </c>
      <c r="B2818" s="58">
        <v>4</v>
      </c>
      <c r="C2818" s="58">
        <v>13596</v>
      </c>
      <c r="D2818" s="49" t="s">
        <v>1301</v>
      </c>
      <c r="E2818" s="49" t="s">
        <v>1302</v>
      </c>
      <c r="F2818" s="45">
        <v>209.59928766488136</v>
      </c>
      <c r="G2818" s="50">
        <v>352</v>
      </c>
    </row>
    <row r="2819" spans="1:7" ht="15.75" x14ac:dyDescent="0.25">
      <c r="A2819" s="58" t="str">
        <f>VLOOKUP('By Town'!D2819,'Towns by Region'!$A$2:$B$360,2,FALSE)</f>
        <v>Boston</v>
      </c>
      <c r="B2819" s="58">
        <v>4</v>
      </c>
      <c r="C2819" s="58">
        <v>13175</v>
      </c>
      <c r="D2819" s="49" t="s">
        <v>1301</v>
      </c>
      <c r="E2819" s="49" t="s">
        <v>4955</v>
      </c>
      <c r="F2819" s="45">
        <v>208.92573504921916</v>
      </c>
      <c r="G2819" s="50">
        <v>359</v>
      </c>
    </row>
    <row r="2820" spans="1:7" ht="15.75" x14ac:dyDescent="0.25">
      <c r="A2820" s="58" t="str">
        <f>VLOOKUP('By Town'!D2820,'Towns by Region'!$A$2:$B$360,2,FALSE)</f>
        <v>Boston</v>
      </c>
      <c r="B2820" s="58">
        <v>4</v>
      </c>
      <c r="C2820" s="58">
        <v>17142</v>
      </c>
      <c r="D2820" s="49" t="s">
        <v>1301</v>
      </c>
      <c r="E2820" s="49" t="s">
        <v>5010</v>
      </c>
      <c r="F2820" s="45">
        <v>208.91478083968124</v>
      </c>
      <c r="G2820" s="50">
        <v>360</v>
      </c>
    </row>
    <row r="2821" spans="1:7" ht="15.75" x14ac:dyDescent="0.25">
      <c r="A2821" s="58" t="str">
        <f>VLOOKUP('By Town'!D2821,'Towns by Region'!$A$2:$B$360,2,FALSE)</f>
        <v>Boston</v>
      </c>
      <c r="B2821" s="58">
        <v>4</v>
      </c>
      <c r="C2821" s="58">
        <v>13168</v>
      </c>
      <c r="D2821" s="49" t="s">
        <v>1301</v>
      </c>
      <c r="E2821" s="49" t="s">
        <v>4955</v>
      </c>
      <c r="F2821" s="45">
        <v>208.60517900484294</v>
      </c>
      <c r="G2821" s="50">
        <v>366</v>
      </c>
    </row>
    <row r="2822" spans="1:7" ht="15.75" x14ac:dyDescent="0.25">
      <c r="A2822" s="58" t="str">
        <f>VLOOKUP('By Town'!D2822,'Towns by Region'!$A$2:$B$360,2,FALSE)</f>
        <v>Boston</v>
      </c>
      <c r="B2822" s="58">
        <v>4</v>
      </c>
      <c r="C2822" s="58">
        <v>17152</v>
      </c>
      <c r="D2822" s="49" t="s">
        <v>1301</v>
      </c>
      <c r="E2822" s="49" t="s">
        <v>5010</v>
      </c>
      <c r="F2822" s="45">
        <v>208.5900505294828</v>
      </c>
      <c r="G2822" s="50">
        <v>367</v>
      </c>
    </row>
    <row r="2823" spans="1:7" ht="15.75" x14ac:dyDescent="0.25">
      <c r="A2823" s="58" t="str">
        <f>VLOOKUP('By Town'!D2823,'Towns by Region'!$A$2:$B$360,2,FALSE)</f>
        <v>Boston</v>
      </c>
      <c r="B2823" s="58">
        <v>4</v>
      </c>
      <c r="C2823" s="58">
        <v>17151</v>
      </c>
      <c r="D2823" s="49" t="s">
        <v>1301</v>
      </c>
      <c r="E2823" s="49" t="s">
        <v>5010</v>
      </c>
      <c r="F2823" s="45">
        <v>208.52740020426103</v>
      </c>
      <c r="G2823" s="50">
        <v>369</v>
      </c>
    </row>
    <row r="2824" spans="1:7" ht="15.75" x14ac:dyDescent="0.25">
      <c r="A2824" s="58" t="str">
        <f>VLOOKUP('By Town'!D2824,'Towns by Region'!$A$2:$B$360,2,FALSE)</f>
        <v>Boston</v>
      </c>
      <c r="B2824" s="58">
        <v>4</v>
      </c>
      <c r="C2824" s="58">
        <v>7783</v>
      </c>
      <c r="D2824" s="49" t="s">
        <v>1301</v>
      </c>
      <c r="E2824" s="49" t="s">
        <v>5014</v>
      </c>
      <c r="F2824" s="45">
        <v>208.48594166420321</v>
      </c>
      <c r="G2824" s="50">
        <v>370</v>
      </c>
    </row>
    <row r="2825" spans="1:7" ht="15.75" x14ac:dyDescent="0.25">
      <c r="A2825" s="58" t="str">
        <f>VLOOKUP('By Town'!D2825,'Towns by Region'!$A$2:$B$360,2,FALSE)</f>
        <v>Boston</v>
      </c>
      <c r="B2825" s="58">
        <v>4</v>
      </c>
      <c r="C2825" s="58">
        <v>7782</v>
      </c>
      <c r="D2825" s="49" t="s">
        <v>1301</v>
      </c>
      <c r="E2825" s="49" t="s">
        <v>5014</v>
      </c>
      <c r="F2825" s="45">
        <v>208.47134942483819</v>
      </c>
      <c r="G2825" s="50">
        <v>371</v>
      </c>
    </row>
    <row r="2826" spans="1:7" ht="15.75" x14ac:dyDescent="0.25">
      <c r="A2826" s="58" t="str">
        <f>VLOOKUP('By Town'!D2826,'Towns by Region'!$A$2:$B$360,2,FALSE)</f>
        <v>Boston</v>
      </c>
      <c r="B2826" s="58">
        <v>4</v>
      </c>
      <c r="C2826" s="58">
        <v>25654</v>
      </c>
      <c r="D2826" s="49" t="s">
        <v>1301</v>
      </c>
      <c r="E2826" s="49" t="s">
        <v>1423</v>
      </c>
      <c r="F2826" s="45">
        <v>206.23273135939581</v>
      </c>
      <c r="G2826" s="50">
        <v>415</v>
      </c>
    </row>
    <row r="2827" spans="1:7" ht="15.75" x14ac:dyDescent="0.25">
      <c r="A2827" s="58" t="str">
        <f>VLOOKUP('By Town'!D2827,'Towns by Region'!$A$2:$B$360,2,FALSE)</f>
        <v>Boston</v>
      </c>
      <c r="B2827" s="58">
        <v>4</v>
      </c>
      <c r="C2827" s="58">
        <v>2402</v>
      </c>
      <c r="D2827" s="49" t="s">
        <v>1301</v>
      </c>
      <c r="E2827" s="49" t="s">
        <v>1438</v>
      </c>
      <c r="F2827" s="45">
        <v>204.93084765421759</v>
      </c>
      <c r="G2827" s="50">
        <v>441</v>
      </c>
    </row>
    <row r="2828" spans="1:7" ht="15.75" x14ac:dyDescent="0.25">
      <c r="A2828" s="58" t="str">
        <f>VLOOKUP('By Town'!D2828,'Towns by Region'!$A$2:$B$360,2,FALSE)</f>
        <v>Boston</v>
      </c>
      <c r="B2828" s="58">
        <v>4</v>
      </c>
      <c r="C2828" s="58">
        <v>2401</v>
      </c>
      <c r="D2828" s="49" t="s">
        <v>1301</v>
      </c>
      <c r="E2828" s="49" t="s">
        <v>1438</v>
      </c>
      <c r="F2828" s="45">
        <v>204.88847108965697</v>
      </c>
      <c r="G2828" s="50">
        <v>443</v>
      </c>
    </row>
    <row r="2829" spans="1:7" ht="15.75" x14ac:dyDescent="0.25">
      <c r="A2829" s="58" t="str">
        <f>VLOOKUP('By Town'!D2829,'Towns by Region'!$A$2:$B$360,2,FALSE)</f>
        <v>Boston</v>
      </c>
      <c r="B2829" s="58">
        <v>4</v>
      </c>
      <c r="C2829" s="58">
        <v>11470</v>
      </c>
      <c r="D2829" s="49" t="s">
        <v>1301</v>
      </c>
      <c r="E2829" s="49" t="s">
        <v>1440</v>
      </c>
      <c r="F2829" s="45">
        <v>204.53168128895226</v>
      </c>
      <c r="G2829" s="50">
        <v>446</v>
      </c>
    </row>
    <row r="2830" spans="1:7" ht="15.75" x14ac:dyDescent="0.25">
      <c r="A2830" s="58" t="str">
        <f>VLOOKUP('By Town'!D2830,'Towns by Region'!$A$2:$B$360,2,FALSE)</f>
        <v>Boston</v>
      </c>
      <c r="B2830" s="58">
        <v>4</v>
      </c>
      <c r="C2830" s="58">
        <v>13171</v>
      </c>
      <c r="D2830" s="49" t="s">
        <v>1301</v>
      </c>
      <c r="E2830" s="49" t="s">
        <v>4955</v>
      </c>
      <c r="F2830" s="45">
        <v>203.84781353690855</v>
      </c>
      <c r="G2830" s="50">
        <v>458</v>
      </c>
    </row>
    <row r="2831" spans="1:7" ht="15.75" x14ac:dyDescent="0.25">
      <c r="A2831" s="58" t="str">
        <f>VLOOKUP('By Town'!D2831,'Towns by Region'!$A$2:$B$360,2,FALSE)</f>
        <v>Boston</v>
      </c>
      <c r="B2831" s="58">
        <v>4</v>
      </c>
      <c r="C2831" s="58">
        <v>1556</v>
      </c>
      <c r="D2831" s="49" t="s">
        <v>1301</v>
      </c>
      <c r="E2831" s="49" t="s">
        <v>1525</v>
      </c>
      <c r="F2831" s="45">
        <v>199.22763041294795</v>
      </c>
      <c r="G2831" s="50">
        <v>571</v>
      </c>
    </row>
    <row r="2832" spans="1:7" ht="15.75" x14ac:dyDescent="0.25">
      <c r="A2832" s="58" t="str">
        <f>VLOOKUP('By Town'!D2832,'Towns by Region'!$A$2:$B$360,2,FALSE)</f>
        <v>Boston</v>
      </c>
      <c r="B2832" s="58">
        <v>4</v>
      </c>
      <c r="C2832" s="58">
        <v>1559</v>
      </c>
      <c r="D2832" s="49" t="s">
        <v>1301</v>
      </c>
      <c r="E2832" s="49" t="s">
        <v>1525</v>
      </c>
      <c r="F2832" s="45">
        <v>199.17926406336974</v>
      </c>
      <c r="G2832" s="50">
        <v>574</v>
      </c>
    </row>
    <row r="2833" spans="1:7" ht="15.75" x14ac:dyDescent="0.25">
      <c r="A2833" s="58" t="str">
        <f>VLOOKUP('By Town'!D2833,'Towns by Region'!$A$2:$B$360,2,FALSE)</f>
        <v>Boston</v>
      </c>
      <c r="B2833" s="58">
        <v>4</v>
      </c>
      <c r="C2833" s="58">
        <v>11787</v>
      </c>
      <c r="D2833" s="49" t="s">
        <v>1301</v>
      </c>
      <c r="E2833" s="49" t="s">
        <v>1333</v>
      </c>
      <c r="F2833" s="45">
        <v>198.56244780370349</v>
      </c>
      <c r="G2833" s="50">
        <v>584</v>
      </c>
    </row>
    <row r="2834" spans="1:7" ht="15.75" x14ac:dyDescent="0.25">
      <c r="A2834" s="58" t="str">
        <f>VLOOKUP('By Town'!D2834,'Towns by Region'!$A$2:$B$360,2,FALSE)</f>
        <v>Boston</v>
      </c>
      <c r="B2834" s="58">
        <v>4</v>
      </c>
      <c r="C2834" s="58">
        <v>11792</v>
      </c>
      <c r="D2834" s="49" t="s">
        <v>1301</v>
      </c>
      <c r="E2834" s="49" t="s">
        <v>1333</v>
      </c>
      <c r="F2834" s="45">
        <v>198.42140889277266</v>
      </c>
      <c r="G2834" s="50">
        <v>587</v>
      </c>
    </row>
    <row r="2835" spans="1:7" ht="15.75" x14ac:dyDescent="0.25">
      <c r="A2835" s="58" t="str">
        <f>VLOOKUP('By Town'!D2835,'Towns by Region'!$A$2:$B$360,2,FALSE)</f>
        <v>Boston</v>
      </c>
      <c r="B2835" s="58">
        <v>4</v>
      </c>
      <c r="C2835" s="58">
        <v>2247</v>
      </c>
      <c r="D2835" s="49" t="s">
        <v>1301</v>
      </c>
      <c r="E2835" s="49" t="s">
        <v>5142</v>
      </c>
      <c r="F2835" s="45">
        <v>193.99554690233066</v>
      </c>
      <c r="G2835" s="50">
        <v>704</v>
      </c>
    </row>
    <row r="2836" spans="1:7" ht="15.75" x14ac:dyDescent="0.25">
      <c r="A2836" s="58" t="str">
        <f>VLOOKUP('By Town'!D2836,'Towns by Region'!$A$2:$B$360,2,FALSE)</f>
        <v>Boston</v>
      </c>
      <c r="B2836" s="58">
        <v>4</v>
      </c>
      <c r="C2836" s="58">
        <v>7354</v>
      </c>
      <c r="D2836" s="49" t="s">
        <v>1301</v>
      </c>
      <c r="E2836" s="49" t="s">
        <v>5154</v>
      </c>
      <c r="F2836" s="45">
        <v>193.14251273197314</v>
      </c>
      <c r="G2836" s="50">
        <v>726</v>
      </c>
    </row>
    <row r="2837" spans="1:7" ht="31.5" x14ac:dyDescent="0.25">
      <c r="A2837" s="58" t="str">
        <f>VLOOKUP('By Town'!D2837,'Towns by Region'!$A$2:$B$360,2,FALSE)</f>
        <v>Boston</v>
      </c>
      <c r="B2837" s="58">
        <v>4</v>
      </c>
      <c r="C2837" s="58">
        <v>16100</v>
      </c>
      <c r="D2837" s="49" t="s">
        <v>1301</v>
      </c>
      <c r="E2837" s="49" t="s">
        <v>4436</v>
      </c>
      <c r="F2837" s="45">
        <v>188.57203539341052</v>
      </c>
      <c r="G2837" s="50">
        <v>853</v>
      </c>
    </row>
    <row r="2838" spans="1:7" ht="15.75" x14ac:dyDescent="0.25">
      <c r="A2838" s="58" t="str">
        <f>VLOOKUP('By Town'!D2838,'Towns by Region'!$A$2:$B$360,2,FALSE)</f>
        <v>Boston</v>
      </c>
      <c r="B2838" s="58">
        <v>4</v>
      </c>
      <c r="C2838" s="58">
        <v>19108</v>
      </c>
      <c r="D2838" s="49" t="s">
        <v>1301</v>
      </c>
      <c r="E2838" s="49" t="s">
        <v>5214</v>
      </c>
      <c r="F2838" s="45">
        <v>186.70429906595643</v>
      </c>
      <c r="G2838" s="50">
        <v>904</v>
      </c>
    </row>
    <row r="2839" spans="1:7" ht="15.75" x14ac:dyDescent="0.25">
      <c r="A2839" s="58" t="str">
        <f>VLOOKUP('By Town'!D2839,'Towns by Region'!$A$2:$B$360,2,FALSE)</f>
        <v>Boston</v>
      </c>
      <c r="B2839" s="58">
        <v>4</v>
      </c>
      <c r="C2839" s="58">
        <v>11789</v>
      </c>
      <c r="D2839" s="49" t="s">
        <v>1301</v>
      </c>
      <c r="E2839" s="49" t="s">
        <v>1333</v>
      </c>
      <c r="F2839" s="45">
        <v>183.48921179071465</v>
      </c>
      <c r="G2839" s="50">
        <v>1007</v>
      </c>
    </row>
    <row r="2840" spans="1:7" ht="15.75" x14ac:dyDescent="0.25">
      <c r="A2840" s="58" t="str">
        <f>VLOOKUP('By Town'!D2840,'Towns by Region'!$A$2:$B$360,2,FALSE)</f>
        <v>Boston</v>
      </c>
      <c r="B2840" s="58">
        <v>4</v>
      </c>
      <c r="C2840" s="58">
        <v>7784</v>
      </c>
      <c r="D2840" s="49" t="s">
        <v>1301</v>
      </c>
      <c r="E2840" s="49" t="s">
        <v>5014</v>
      </c>
      <c r="F2840" s="45">
        <v>183.48594443150535</v>
      </c>
      <c r="G2840" s="50">
        <v>1008</v>
      </c>
    </row>
    <row r="2841" spans="1:7" ht="15.75" x14ac:dyDescent="0.25">
      <c r="A2841" s="58" t="str">
        <f>VLOOKUP('By Town'!D2841,'Towns by Region'!$A$2:$B$360,2,FALSE)</f>
        <v>Boston</v>
      </c>
      <c r="B2841" s="58">
        <v>4</v>
      </c>
      <c r="C2841" s="58">
        <v>19109</v>
      </c>
      <c r="D2841" s="49" t="s">
        <v>1301</v>
      </c>
      <c r="E2841" s="49" t="s">
        <v>5214</v>
      </c>
      <c r="F2841" s="45">
        <v>179.79461850231408</v>
      </c>
      <c r="G2841" s="50">
        <v>1043</v>
      </c>
    </row>
    <row r="2842" spans="1:7" ht="15.75" x14ac:dyDescent="0.25">
      <c r="A2842" s="58" t="str">
        <f>VLOOKUP('By Town'!D2842,'Towns by Region'!$A$2:$B$360,2,FALSE)</f>
        <v>Boston</v>
      </c>
      <c r="B2842" s="58">
        <v>4</v>
      </c>
      <c r="C2842" s="58">
        <v>12508</v>
      </c>
      <c r="D2842" s="49" t="s">
        <v>1301</v>
      </c>
      <c r="E2842" s="49" t="s">
        <v>5284</v>
      </c>
      <c r="F2842" s="45">
        <v>172.61907940638682</v>
      </c>
      <c r="G2842" s="50">
        <v>1159</v>
      </c>
    </row>
    <row r="2843" spans="1:7" ht="31.5" x14ac:dyDescent="0.25">
      <c r="A2843" s="58" t="str">
        <f>VLOOKUP('By Town'!D2843,'Towns by Region'!$A$2:$B$360,2,FALSE)</f>
        <v>Boston</v>
      </c>
      <c r="B2843" s="58">
        <v>4</v>
      </c>
      <c r="C2843" s="58">
        <v>6382</v>
      </c>
      <c r="D2843" s="49" t="s">
        <v>1301</v>
      </c>
      <c r="E2843" s="49" t="s">
        <v>4473</v>
      </c>
      <c r="F2843" s="45">
        <v>163.73798757243895</v>
      </c>
      <c r="G2843" s="50">
        <v>1315</v>
      </c>
    </row>
    <row r="2844" spans="1:7" ht="31.5" x14ac:dyDescent="0.25">
      <c r="A2844" s="58" t="str">
        <f>VLOOKUP('By Town'!D2844,'Towns by Region'!$A$2:$B$360,2,FALSE)</f>
        <v>Boston</v>
      </c>
      <c r="B2844" s="58">
        <v>4</v>
      </c>
      <c r="C2844" s="58">
        <v>6379</v>
      </c>
      <c r="D2844" s="49" t="s">
        <v>1301</v>
      </c>
      <c r="E2844" s="49" t="s">
        <v>4473</v>
      </c>
      <c r="F2844" s="45">
        <v>163.56243723532128</v>
      </c>
      <c r="G2844" s="50">
        <v>1325</v>
      </c>
    </row>
    <row r="2845" spans="1:7" ht="31.5" x14ac:dyDescent="0.25">
      <c r="A2845" s="58" t="str">
        <f>VLOOKUP('By Town'!D2845,'Towns by Region'!$A$2:$B$360,2,FALSE)</f>
        <v>Boston</v>
      </c>
      <c r="B2845" s="58">
        <v>4</v>
      </c>
      <c r="C2845" s="58">
        <v>6384</v>
      </c>
      <c r="D2845" s="49" t="s">
        <v>1301</v>
      </c>
      <c r="E2845" s="49" t="s">
        <v>4473</v>
      </c>
      <c r="F2845" s="45">
        <v>163.50193301571528</v>
      </c>
      <c r="G2845" s="50">
        <v>1326</v>
      </c>
    </row>
    <row r="2846" spans="1:7" ht="15.75" x14ac:dyDescent="0.25">
      <c r="A2846" s="58" t="str">
        <f>VLOOKUP('By Town'!D2846,'Towns by Region'!$A$2:$B$360,2,FALSE)</f>
        <v>Boston</v>
      </c>
      <c r="B2846" s="58">
        <v>4</v>
      </c>
      <c r="C2846" s="58">
        <v>14401</v>
      </c>
      <c r="D2846" s="49" t="s">
        <v>1301</v>
      </c>
      <c r="E2846" s="49" t="s">
        <v>1964</v>
      </c>
      <c r="F2846" s="45">
        <v>160.55581676061152</v>
      </c>
      <c r="G2846" s="50">
        <v>1389</v>
      </c>
    </row>
    <row r="2847" spans="1:7" ht="15.75" x14ac:dyDescent="0.25">
      <c r="A2847" s="58" t="str">
        <f>VLOOKUP('By Town'!D2847,'Towns by Region'!$A$2:$B$360,2,FALSE)</f>
        <v>Boston</v>
      </c>
      <c r="B2847" s="58">
        <v>4</v>
      </c>
      <c r="C2847" s="58">
        <v>14400</v>
      </c>
      <c r="D2847" s="49" t="s">
        <v>1301</v>
      </c>
      <c r="E2847" s="49" t="s">
        <v>1964</v>
      </c>
      <c r="F2847" s="45">
        <v>160.31813700061844</v>
      </c>
      <c r="G2847" s="50">
        <v>1392</v>
      </c>
    </row>
    <row r="2848" spans="1:7" ht="31.5" x14ac:dyDescent="0.25">
      <c r="A2848" s="58" t="str">
        <f>VLOOKUP('By Town'!D2848,'Towns by Region'!$A$2:$B$360,2,FALSE)</f>
        <v>Boston</v>
      </c>
      <c r="B2848" s="58">
        <v>4</v>
      </c>
      <c r="C2848" s="58">
        <v>2201</v>
      </c>
      <c r="D2848" s="49" t="s">
        <v>1301</v>
      </c>
      <c r="E2848" s="49" t="s">
        <v>1969</v>
      </c>
      <c r="F2848" s="45">
        <v>159.66123699283256</v>
      </c>
      <c r="G2848" s="50">
        <v>1404</v>
      </c>
    </row>
    <row r="2849" spans="1:7" ht="15.75" x14ac:dyDescent="0.25">
      <c r="A2849" s="58" t="str">
        <f>VLOOKUP('By Town'!D2849,'Towns by Region'!$A$2:$B$360,2,FALSE)</f>
        <v>Boston</v>
      </c>
      <c r="B2849" s="58">
        <v>4</v>
      </c>
      <c r="C2849" s="58">
        <v>11791</v>
      </c>
      <c r="D2849" s="49" t="s">
        <v>1301</v>
      </c>
      <c r="E2849" s="49" t="s">
        <v>1333</v>
      </c>
      <c r="F2849" s="45">
        <v>158.47250249261825</v>
      </c>
      <c r="G2849" s="50">
        <v>1430</v>
      </c>
    </row>
    <row r="2850" spans="1:7" ht="15.75" x14ac:dyDescent="0.25">
      <c r="A2850" s="58" t="str">
        <f>VLOOKUP('By Town'!D2850,'Towns by Region'!$A$2:$B$360,2,FALSE)</f>
        <v>Boston</v>
      </c>
      <c r="B2850" s="58">
        <v>4</v>
      </c>
      <c r="C2850" s="58">
        <v>18218</v>
      </c>
      <c r="D2850" s="49" t="s">
        <v>1301</v>
      </c>
      <c r="E2850" s="49" t="s">
        <v>2001</v>
      </c>
      <c r="F2850" s="45">
        <v>154.06426041924632</v>
      </c>
      <c r="G2850" s="50">
        <v>1479</v>
      </c>
    </row>
    <row r="2851" spans="1:7" ht="15.75" x14ac:dyDescent="0.25">
      <c r="A2851" s="58" t="str">
        <f>VLOOKUP('By Town'!D2851,'Towns by Region'!$A$2:$B$360,2,FALSE)</f>
        <v>Boston</v>
      </c>
      <c r="B2851" s="58">
        <v>4</v>
      </c>
      <c r="C2851" s="58">
        <v>3473</v>
      </c>
      <c r="D2851" s="49" t="s">
        <v>1301</v>
      </c>
      <c r="E2851" s="49" t="s">
        <v>2004</v>
      </c>
      <c r="F2851" s="45">
        <v>153.58893422028635</v>
      </c>
      <c r="G2851" s="50">
        <v>1485</v>
      </c>
    </row>
    <row r="2852" spans="1:7" ht="31.5" x14ac:dyDescent="0.25">
      <c r="A2852" s="58" t="str">
        <f>VLOOKUP('By Town'!D2852,'Towns by Region'!$A$2:$B$360,2,FALSE)</f>
        <v>Boston</v>
      </c>
      <c r="B2852" s="58">
        <v>4</v>
      </c>
      <c r="C2852" s="58">
        <v>5762</v>
      </c>
      <c r="D2852" s="49" t="s">
        <v>1301</v>
      </c>
      <c r="E2852" s="49" t="s">
        <v>2006</v>
      </c>
      <c r="F2852" s="45">
        <v>152.86937324777261</v>
      </c>
      <c r="G2852" s="50">
        <v>1489</v>
      </c>
    </row>
    <row r="2853" spans="1:7" ht="15.75" x14ac:dyDescent="0.25">
      <c r="A2853" s="58" t="str">
        <f>VLOOKUP('By Town'!D2853,'Towns by Region'!$A$2:$B$360,2,FALSE)</f>
        <v>Boston</v>
      </c>
      <c r="B2853" s="58">
        <v>4</v>
      </c>
      <c r="C2853" s="58">
        <v>10758</v>
      </c>
      <c r="D2853" s="49" t="s">
        <v>1301</v>
      </c>
      <c r="E2853" s="49" t="s">
        <v>5382</v>
      </c>
      <c r="F2853" s="45">
        <v>152.39779953470108</v>
      </c>
      <c r="G2853" s="50">
        <v>1494</v>
      </c>
    </row>
    <row r="2854" spans="1:7" ht="15.75" x14ac:dyDescent="0.25">
      <c r="A2854" s="58" t="str">
        <f>VLOOKUP('By Town'!D2854,'Towns by Region'!$A$2:$B$360,2,FALSE)</f>
        <v>Boston</v>
      </c>
      <c r="B2854" s="58">
        <v>4</v>
      </c>
      <c r="C2854" s="58">
        <v>10757</v>
      </c>
      <c r="D2854" s="49" t="s">
        <v>1301</v>
      </c>
      <c r="E2854" s="49" t="s">
        <v>5382</v>
      </c>
      <c r="F2854" s="45">
        <v>152.3408167353187</v>
      </c>
      <c r="G2854" s="50">
        <v>1496</v>
      </c>
    </row>
    <row r="2855" spans="1:7" ht="15.75" x14ac:dyDescent="0.25">
      <c r="A2855" s="58" t="str">
        <f>VLOOKUP('By Town'!D2855,'Towns by Region'!$A$2:$B$360,2,FALSE)</f>
        <v>Boston</v>
      </c>
      <c r="B2855" s="58">
        <v>4</v>
      </c>
      <c r="C2855" s="58">
        <v>13176</v>
      </c>
      <c r="D2855" s="49" t="s">
        <v>1301</v>
      </c>
      <c r="E2855" s="49" t="s">
        <v>4955</v>
      </c>
      <c r="F2855" s="45">
        <v>149.05752148137029</v>
      </c>
      <c r="G2855" s="50">
        <v>1556</v>
      </c>
    </row>
    <row r="2856" spans="1:7" ht="15.75" x14ac:dyDescent="0.25">
      <c r="A2856" s="58" t="str">
        <f>VLOOKUP('By Town'!D2856,'Towns by Region'!$A$2:$B$360,2,FALSE)</f>
        <v>Boston</v>
      </c>
      <c r="B2856" s="58">
        <v>4</v>
      </c>
      <c r="C2856" s="58">
        <v>12507</v>
      </c>
      <c r="D2856" s="49" t="s">
        <v>1301</v>
      </c>
      <c r="E2856" s="49" t="s">
        <v>5284</v>
      </c>
      <c r="F2856" s="45">
        <v>147.82876824001823</v>
      </c>
      <c r="G2856" s="50">
        <v>1568</v>
      </c>
    </row>
    <row r="2857" spans="1:7" ht="15.75" x14ac:dyDescent="0.25">
      <c r="A2857" s="58" t="str">
        <f>VLOOKUP('By Town'!D2857,'Towns by Region'!$A$2:$B$360,2,FALSE)</f>
        <v>Boston</v>
      </c>
      <c r="B2857" s="58">
        <v>4</v>
      </c>
      <c r="C2857" s="58">
        <v>11509</v>
      </c>
      <c r="D2857" s="49" t="s">
        <v>1301</v>
      </c>
      <c r="E2857" s="49" t="s">
        <v>5399</v>
      </c>
      <c r="F2857" s="45">
        <v>146.70699412063516</v>
      </c>
      <c r="G2857" s="50">
        <v>1575</v>
      </c>
    </row>
    <row r="2858" spans="1:7" ht="15.75" x14ac:dyDescent="0.25">
      <c r="A2858" s="58" t="str">
        <f>VLOOKUP('By Town'!D2858,'Towns by Region'!$A$2:$B$360,2,FALSE)</f>
        <v>Boston</v>
      </c>
      <c r="B2858" s="58">
        <v>4</v>
      </c>
      <c r="C2858" s="58">
        <v>3474</v>
      </c>
      <c r="D2858" s="49" t="s">
        <v>1301</v>
      </c>
      <c r="E2858" s="49" t="s">
        <v>2004</v>
      </c>
      <c r="F2858" s="45">
        <v>146.41788643921964</v>
      </c>
      <c r="G2858" s="50">
        <v>1581</v>
      </c>
    </row>
    <row r="2859" spans="1:7" ht="15.75" x14ac:dyDescent="0.25">
      <c r="A2859" s="58" t="str">
        <f>VLOOKUP('By Town'!D2859,'Towns by Region'!$A$2:$B$360,2,FALSE)</f>
        <v>Boston</v>
      </c>
      <c r="B2859" s="58">
        <v>4</v>
      </c>
      <c r="C2859" s="58">
        <v>18219</v>
      </c>
      <c r="D2859" s="49" t="s">
        <v>1301</v>
      </c>
      <c r="E2859" s="49" t="s">
        <v>2001</v>
      </c>
      <c r="F2859" s="45">
        <v>118.12202096962847</v>
      </c>
      <c r="G2859" s="50">
        <v>1980</v>
      </c>
    </row>
    <row r="2860" spans="1:7" ht="31.5" x14ac:dyDescent="0.25">
      <c r="A2860" s="58" t="str">
        <f>VLOOKUP('By Town'!D2860,'Towns by Region'!$A$2:$B$360,2,FALSE)</f>
        <v>Boston</v>
      </c>
      <c r="B2860" s="58">
        <v>4</v>
      </c>
      <c r="C2860" s="58">
        <v>5763</v>
      </c>
      <c r="D2860" s="49" t="s">
        <v>1301</v>
      </c>
      <c r="E2860" s="49" t="s">
        <v>2006</v>
      </c>
      <c r="F2860" s="45">
        <v>111.96665642126177</v>
      </c>
      <c r="G2860" s="50">
        <v>2019</v>
      </c>
    </row>
    <row r="2861" spans="1:7" ht="15.75" x14ac:dyDescent="0.25">
      <c r="A2861" s="93" t="str">
        <f>VLOOKUP('By Town'!D2861,'Towns by Region'!$A$2:$B$360,2,FALSE)</f>
        <v>Worcester</v>
      </c>
      <c r="B2861" s="93">
        <v>3</v>
      </c>
      <c r="C2861" s="93">
        <v>25752</v>
      </c>
      <c r="D2861" s="23" t="s">
        <v>970</v>
      </c>
      <c r="E2861" s="49" t="s">
        <v>4223</v>
      </c>
      <c r="F2861" s="25">
        <v>205.46529165219991</v>
      </c>
      <c r="G2861" s="23">
        <v>394</v>
      </c>
    </row>
    <row r="2862" spans="1:7" ht="15.75" x14ac:dyDescent="0.25">
      <c r="A2862" s="93" t="str">
        <f>VLOOKUP('By Town'!D2862,'Towns by Region'!$A$2:$B$360,2,FALSE)</f>
        <v>Worcester</v>
      </c>
      <c r="B2862" s="93">
        <v>3</v>
      </c>
      <c r="C2862" s="93">
        <v>25753</v>
      </c>
      <c r="D2862" s="23" t="s">
        <v>970</v>
      </c>
      <c r="E2862" s="49" t="s">
        <v>4223</v>
      </c>
      <c r="F2862" s="25">
        <v>205.46529165219991</v>
      </c>
      <c r="G2862" s="23">
        <v>394</v>
      </c>
    </row>
    <row r="2863" spans="1:7" ht="15.75" x14ac:dyDescent="0.25">
      <c r="A2863" s="58" t="str">
        <f>VLOOKUP('By Town'!D2863,'Towns by Region'!$A$2:$B$360,2,FALSE)</f>
        <v>Lawrence</v>
      </c>
      <c r="B2863" s="58">
        <v>4</v>
      </c>
      <c r="C2863" s="58">
        <v>15716</v>
      </c>
      <c r="D2863" s="49" t="s">
        <v>1732</v>
      </c>
      <c r="E2863" s="49" t="s">
        <v>1733</v>
      </c>
      <c r="F2863" s="45">
        <v>185.90216734243708</v>
      </c>
      <c r="G2863" s="50">
        <v>916</v>
      </c>
    </row>
    <row r="2864" spans="1:7" ht="15.75" x14ac:dyDescent="0.25">
      <c r="A2864" s="58" t="str">
        <f>VLOOKUP('By Town'!D2864,'Towns by Region'!$A$2:$B$360,2,FALSE)</f>
        <v>Lawrence</v>
      </c>
      <c r="B2864" s="58">
        <v>4</v>
      </c>
      <c r="C2864" s="58">
        <v>15718</v>
      </c>
      <c r="D2864" s="49" t="s">
        <v>1732</v>
      </c>
      <c r="E2864" s="49" t="s">
        <v>1733</v>
      </c>
      <c r="F2864" s="45">
        <v>185.90216734243708</v>
      </c>
      <c r="G2864" s="50">
        <v>916</v>
      </c>
    </row>
    <row r="2865" spans="1:7" ht="15.75" x14ac:dyDescent="0.25">
      <c r="A2865" s="58" t="str">
        <f>VLOOKUP('By Town'!D2865,'Towns by Region'!$A$2:$B$360,2,FALSE)</f>
        <v>Lawrence</v>
      </c>
      <c r="B2865" s="58">
        <v>4</v>
      </c>
      <c r="C2865" s="58">
        <v>24993</v>
      </c>
      <c r="D2865" s="49" t="s">
        <v>1732</v>
      </c>
      <c r="E2865" s="49" t="s">
        <v>1734</v>
      </c>
      <c r="F2865" s="45">
        <v>185.90216734243708</v>
      </c>
      <c r="G2865" s="50">
        <v>916</v>
      </c>
    </row>
    <row r="2866" spans="1:7" ht="15.75" x14ac:dyDescent="0.25">
      <c r="A2866" s="58" t="str">
        <f>VLOOKUP('By Town'!D2866,'Towns by Region'!$A$2:$B$360,2,FALSE)</f>
        <v>Lawrence</v>
      </c>
      <c r="B2866" s="58">
        <v>4</v>
      </c>
      <c r="C2866" s="58">
        <v>24995</v>
      </c>
      <c r="D2866" s="49" t="s">
        <v>1732</v>
      </c>
      <c r="E2866" s="49" t="s">
        <v>1734</v>
      </c>
      <c r="F2866" s="45">
        <v>185.90216734243708</v>
      </c>
      <c r="G2866" s="50">
        <v>916</v>
      </c>
    </row>
    <row r="2867" spans="1:7" ht="15.75" x14ac:dyDescent="0.25">
      <c r="A2867" s="58" t="str">
        <f>VLOOKUP('By Town'!D2867,'Towns by Region'!$A$2:$B$360,2,FALSE)</f>
        <v>Lawrence</v>
      </c>
      <c r="B2867" s="58">
        <v>4</v>
      </c>
      <c r="C2867" s="58">
        <v>24996</v>
      </c>
      <c r="D2867" s="49" t="s">
        <v>1732</v>
      </c>
      <c r="E2867" s="49" t="s">
        <v>1734</v>
      </c>
      <c r="F2867" s="45">
        <v>185.90216734243708</v>
      </c>
      <c r="G2867" s="50">
        <v>916</v>
      </c>
    </row>
    <row r="2868" spans="1:7" ht="15.75" x14ac:dyDescent="0.25">
      <c r="A2868" s="58" t="str">
        <f>VLOOKUP('By Town'!D2868,'Towns by Region'!$A$2:$B$360,2,FALSE)</f>
        <v>Lawrence</v>
      </c>
      <c r="B2868" s="58">
        <v>4</v>
      </c>
      <c r="C2868" s="58">
        <v>15719</v>
      </c>
      <c r="D2868" s="49" t="s">
        <v>1732</v>
      </c>
      <c r="E2868" s="49" t="s">
        <v>1733</v>
      </c>
      <c r="F2868" s="45">
        <v>185.89972813662683</v>
      </c>
      <c r="G2868" s="50">
        <v>921</v>
      </c>
    </row>
    <row r="2869" spans="1:7" ht="15.75" x14ac:dyDescent="0.25">
      <c r="A2869" s="58" t="str">
        <f>VLOOKUP('By Town'!D2869,'Towns by Region'!$A$2:$B$360,2,FALSE)</f>
        <v>Lawrence</v>
      </c>
      <c r="B2869" s="58">
        <v>4</v>
      </c>
      <c r="C2869" s="58">
        <v>20752</v>
      </c>
      <c r="D2869" s="49" t="s">
        <v>1732</v>
      </c>
      <c r="E2869" s="49" t="s">
        <v>5300</v>
      </c>
      <c r="F2869" s="45">
        <v>169.64403506730829</v>
      </c>
      <c r="G2869" s="50">
        <v>1208</v>
      </c>
    </row>
    <row r="2870" spans="1:7" ht="15.75" x14ac:dyDescent="0.25">
      <c r="A2870" s="58" t="str">
        <f>VLOOKUP('By Town'!D2870,'Towns by Region'!$A$2:$B$360,2,FALSE)</f>
        <v>Lawrence</v>
      </c>
      <c r="B2870" s="58">
        <v>4</v>
      </c>
      <c r="C2870" s="58">
        <v>15717</v>
      </c>
      <c r="D2870" s="49" t="s">
        <v>1732</v>
      </c>
      <c r="E2870" s="49" t="s">
        <v>1733</v>
      </c>
      <c r="F2870" s="45">
        <v>160.90216734243708</v>
      </c>
      <c r="G2870" s="50">
        <v>1382</v>
      </c>
    </row>
    <row r="2871" spans="1:7" ht="15.75" x14ac:dyDescent="0.25">
      <c r="A2871" s="58" t="str">
        <f>VLOOKUP('By Town'!D2871,'Towns by Region'!$A$2:$B$360,2,FALSE)</f>
        <v>Lawrence</v>
      </c>
      <c r="B2871" s="58">
        <v>4</v>
      </c>
      <c r="C2871" s="58">
        <v>24994</v>
      </c>
      <c r="D2871" s="49" t="s">
        <v>1732</v>
      </c>
      <c r="E2871" s="49" t="s">
        <v>1734</v>
      </c>
      <c r="F2871" s="45">
        <v>160.90027778517339</v>
      </c>
      <c r="G2871" s="50">
        <v>1383</v>
      </c>
    </row>
    <row r="2872" spans="1:7" ht="15.75" x14ac:dyDescent="0.25">
      <c r="A2872" s="58" t="str">
        <f>VLOOKUP('By Town'!D2872,'Towns by Region'!$A$2:$B$360,2,FALSE)</f>
        <v>Lawrence</v>
      </c>
      <c r="B2872" s="58">
        <v>4</v>
      </c>
      <c r="C2872" s="58">
        <v>808</v>
      </c>
      <c r="D2872" s="49" t="s">
        <v>1732</v>
      </c>
      <c r="E2872" s="49" t="s">
        <v>5362</v>
      </c>
      <c r="F2872" s="45">
        <v>160.76448963995716</v>
      </c>
      <c r="G2872" s="50">
        <v>1387</v>
      </c>
    </row>
    <row r="2873" spans="1:7" ht="15.75" x14ac:dyDescent="0.25">
      <c r="A2873" s="58" t="str">
        <f>VLOOKUP('By Town'!D2873,'Towns by Region'!$A$2:$B$360,2,FALSE)</f>
        <v>Lawrence</v>
      </c>
      <c r="B2873" s="58">
        <v>4</v>
      </c>
      <c r="C2873" s="58">
        <v>8894</v>
      </c>
      <c r="D2873" s="49" t="s">
        <v>1732</v>
      </c>
      <c r="E2873" s="49" t="s">
        <v>5363</v>
      </c>
      <c r="F2873" s="45">
        <v>160.46228853587002</v>
      </c>
      <c r="G2873" s="50">
        <v>1390</v>
      </c>
    </row>
    <row r="2874" spans="1:7" ht="31.5" x14ac:dyDescent="0.25">
      <c r="A2874" s="58" t="str">
        <f>VLOOKUP('By Town'!D2874,'Towns by Region'!$A$2:$B$360,2,FALSE)</f>
        <v>Lawrence</v>
      </c>
      <c r="B2874" s="58">
        <v>4</v>
      </c>
      <c r="C2874" s="58">
        <v>2651</v>
      </c>
      <c r="D2874" s="49" t="s">
        <v>1732</v>
      </c>
      <c r="E2874" s="49" t="s">
        <v>5377</v>
      </c>
      <c r="F2874" s="45">
        <v>154.57444979461206</v>
      </c>
      <c r="G2874" s="50">
        <v>1476</v>
      </c>
    </row>
    <row r="2875" spans="1:7" ht="15.75" x14ac:dyDescent="0.25">
      <c r="A2875" s="58" t="str">
        <f>VLOOKUP('By Town'!D2875,'Towns by Region'!$A$2:$B$360,2,FALSE)</f>
        <v>Lawrence</v>
      </c>
      <c r="B2875" s="58">
        <v>4</v>
      </c>
      <c r="C2875" s="58">
        <v>807</v>
      </c>
      <c r="D2875" s="49" t="s">
        <v>1732</v>
      </c>
      <c r="E2875" s="49" t="s">
        <v>5362</v>
      </c>
      <c r="F2875" s="45">
        <v>145.76380665954622</v>
      </c>
      <c r="G2875" s="50">
        <v>1602</v>
      </c>
    </row>
    <row r="2876" spans="1:7" ht="15.75" x14ac:dyDescent="0.25">
      <c r="A2876" s="58" t="str">
        <f>VLOOKUP('By Town'!D2876,'Towns by Region'!$A$2:$B$360,2,FALSE)</f>
        <v>Lawrence</v>
      </c>
      <c r="B2876" s="58">
        <v>4</v>
      </c>
      <c r="C2876" s="58">
        <v>22482</v>
      </c>
      <c r="D2876" s="49" t="s">
        <v>1732</v>
      </c>
      <c r="E2876" s="49" t="s">
        <v>5414</v>
      </c>
      <c r="F2876" s="45">
        <v>141.00675778909124</v>
      </c>
      <c r="G2876" s="50">
        <v>1647</v>
      </c>
    </row>
    <row r="2877" spans="1:7" ht="15.75" x14ac:dyDescent="0.25">
      <c r="A2877" s="58" t="str">
        <f>VLOOKUP('By Town'!D2877,'Towns by Region'!$A$2:$B$360,2,FALSE)</f>
        <v>Lawrence</v>
      </c>
      <c r="B2877" s="58">
        <v>4</v>
      </c>
      <c r="C2877" s="58">
        <v>22853</v>
      </c>
      <c r="D2877" s="49" t="s">
        <v>1732</v>
      </c>
      <c r="E2877" s="49" t="s">
        <v>5420</v>
      </c>
      <c r="F2877" s="45">
        <v>139.51131174442017</v>
      </c>
      <c r="G2877" s="50">
        <v>1662</v>
      </c>
    </row>
    <row r="2878" spans="1:7" ht="15.75" x14ac:dyDescent="0.25">
      <c r="A2878" s="58" t="str">
        <f>VLOOKUP('By Town'!D2878,'Towns by Region'!$A$2:$B$360,2,FALSE)</f>
        <v>Lawrence</v>
      </c>
      <c r="B2878" s="58">
        <v>4</v>
      </c>
      <c r="C2878" s="58">
        <v>10564</v>
      </c>
      <c r="D2878" s="49" t="s">
        <v>1732</v>
      </c>
      <c r="E2878" s="49" t="s">
        <v>5435</v>
      </c>
      <c r="F2878" s="45">
        <v>135.46334086154479</v>
      </c>
      <c r="G2878" s="50">
        <v>1733</v>
      </c>
    </row>
    <row r="2879" spans="1:7" ht="31.5" x14ac:dyDescent="0.25">
      <c r="A2879" s="58" t="str">
        <f>VLOOKUP('By Town'!D2879,'Towns by Region'!$A$2:$B$360,2,FALSE)</f>
        <v>Lawrence</v>
      </c>
      <c r="B2879" s="58">
        <v>4</v>
      </c>
      <c r="C2879" s="58">
        <v>2650</v>
      </c>
      <c r="D2879" s="49" t="s">
        <v>1732</v>
      </c>
      <c r="E2879" s="49" t="s">
        <v>5377</v>
      </c>
      <c r="F2879" s="45">
        <v>129.58193035263881</v>
      </c>
      <c r="G2879" s="50">
        <v>1818</v>
      </c>
    </row>
    <row r="2880" spans="1:7" ht="15.75" x14ac:dyDescent="0.25">
      <c r="A2880" s="58" t="str">
        <f>VLOOKUP('By Town'!D2880,'Towns by Region'!$A$2:$B$360,2,FALSE)</f>
        <v>Lawrence</v>
      </c>
      <c r="B2880" s="58">
        <v>4</v>
      </c>
      <c r="C2880" s="58">
        <v>22483</v>
      </c>
      <c r="D2880" s="49" t="s">
        <v>1732</v>
      </c>
      <c r="E2880" s="49" t="s">
        <v>5414</v>
      </c>
      <c r="F2880" s="45">
        <v>126.00675778909122</v>
      </c>
      <c r="G2880" s="50">
        <v>1898</v>
      </c>
    </row>
    <row r="2881" spans="1:7" ht="15.75" x14ac:dyDescent="0.25">
      <c r="A2881" s="58" t="str">
        <f>VLOOKUP('By Town'!D2881,'Towns by Region'!$A$2:$B$360,2,FALSE)</f>
        <v>Lawrence</v>
      </c>
      <c r="B2881" s="58">
        <v>4</v>
      </c>
      <c r="C2881" s="58">
        <v>8893</v>
      </c>
      <c r="D2881" s="49" t="s">
        <v>1732</v>
      </c>
      <c r="E2881" s="49" t="s">
        <v>5363</v>
      </c>
      <c r="F2881" s="45">
        <v>120.41523503401297</v>
      </c>
      <c r="G2881" s="50">
        <v>1947</v>
      </c>
    </row>
    <row r="2882" spans="1:7" ht="15.75" x14ac:dyDescent="0.25">
      <c r="A2882" s="58" t="str">
        <f>VLOOKUP('By Town'!D2882,'Towns by Region'!$A$2:$B$360,2,FALSE)</f>
        <v>Lawrence</v>
      </c>
      <c r="B2882" s="58">
        <v>4</v>
      </c>
      <c r="C2882" s="58">
        <v>22852</v>
      </c>
      <c r="D2882" s="49" t="s">
        <v>1732</v>
      </c>
      <c r="E2882" s="49" t="s">
        <v>5420</v>
      </c>
      <c r="F2882" s="45">
        <v>99.382359939551293</v>
      </c>
      <c r="G2882" s="50">
        <v>2150</v>
      </c>
    </row>
    <row r="2883" spans="1:7" ht="15.75" x14ac:dyDescent="0.25">
      <c r="A2883" s="58" t="str">
        <f>VLOOKUP('By Town'!D2883,'Towns by Region'!$A$2:$B$360,2,FALSE)</f>
        <v>Lawrence</v>
      </c>
      <c r="B2883" s="58">
        <v>4</v>
      </c>
      <c r="C2883" s="58">
        <v>18780</v>
      </c>
      <c r="D2883" s="49" t="s">
        <v>1732</v>
      </c>
      <c r="E2883" s="49" t="s">
        <v>5551</v>
      </c>
      <c r="F2883" s="45">
        <v>99.045990112472595</v>
      </c>
      <c r="G2883" s="50">
        <v>2151</v>
      </c>
    </row>
    <row r="2884" spans="1:7" ht="15.75" x14ac:dyDescent="0.25">
      <c r="A2884" s="58" t="str">
        <f>VLOOKUP('By Town'!D2884,'Towns by Region'!$A$2:$B$360,2,FALSE)</f>
        <v>Lawrence</v>
      </c>
      <c r="B2884" s="58">
        <v>4</v>
      </c>
      <c r="C2884" s="58">
        <v>18779</v>
      </c>
      <c r="D2884" s="49" t="s">
        <v>1732</v>
      </c>
      <c r="E2884" s="49" t="s">
        <v>5551</v>
      </c>
      <c r="F2884" s="45">
        <v>99.035270181173431</v>
      </c>
      <c r="G2884" s="50">
        <v>2152</v>
      </c>
    </row>
    <row r="2885" spans="1:7" ht="15.75" x14ac:dyDescent="0.25">
      <c r="A2885" s="58" t="str">
        <f>VLOOKUP('By Town'!D2885,'Towns by Region'!$A$2:$B$360,2,FALSE)</f>
        <v>Lawrence</v>
      </c>
      <c r="B2885" s="58">
        <v>4</v>
      </c>
      <c r="C2885" s="58">
        <v>10563</v>
      </c>
      <c r="D2885" s="49" t="s">
        <v>1732</v>
      </c>
      <c r="E2885" s="49" t="s">
        <v>5435</v>
      </c>
      <c r="F2885" s="45">
        <v>95.480007784197241</v>
      </c>
      <c r="G2885" s="50">
        <v>2164</v>
      </c>
    </row>
    <row r="2886" spans="1:7" ht="15.75" x14ac:dyDescent="0.25">
      <c r="A2886" s="58" t="str">
        <f>VLOOKUP('By Town'!D2886,'Towns by Region'!$A$2:$B$360,2,FALSE)</f>
        <v>Lawrence</v>
      </c>
      <c r="B2886" s="58">
        <v>4</v>
      </c>
      <c r="C2886" s="58">
        <v>23309</v>
      </c>
      <c r="D2886" s="49" t="s">
        <v>1732</v>
      </c>
      <c r="E2886" s="49" t="s">
        <v>5558</v>
      </c>
      <c r="F2886" s="45">
        <v>89.715788980972818</v>
      </c>
      <c r="G2886" s="50">
        <v>2192</v>
      </c>
    </row>
    <row r="2887" spans="1:7" ht="15.75" x14ac:dyDescent="0.25">
      <c r="A2887" s="58" t="str">
        <f>VLOOKUP('By Town'!D2887,'Towns by Region'!$A$2:$B$360,2,FALSE)</f>
        <v>Lawrence</v>
      </c>
      <c r="B2887" s="58">
        <v>4</v>
      </c>
      <c r="C2887" s="58">
        <v>23310</v>
      </c>
      <c r="D2887" s="49" t="s">
        <v>1732</v>
      </c>
      <c r="E2887" s="49" t="s">
        <v>5558</v>
      </c>
      <c r="F2887" s="45">
        <v>64.689782446398837</v>
      </c>
      <c r="G2887" s="50">
        <v>2250</v>
      </c>
    </row>
    <row r="2888" spans="1:7" ht="15.75" x14ac:dyDescent="0.25">
      <c r="A2888" s="58" t="str">
        <f>VLOOKUP('By Town'!D2888,'Towns by Region'!$A$2:$B$360,2,FALSE)</f>
        <v>Lawrence</v>
      </c>
      <c r="B2888" s="58">
        <v>4</v>
      </c>
      <c r="C2888" s="58">
        <v>12834</v>
      </c>
      <c r="D2888" s="49" t="s">
        <v>1349</v>
      </c>
      <c r="E2888" s="49" t="s">
        <v>4986</v>
      </c>
      <c r="F2888" s="45">
        <v>217.92073304347377</v>
      </c>
      <c r="G2888" s="50">
        <v>297</v>
      </c>
    </row>
    <row r="2889" spans="1:7" ht="15.75" x14ac:dyDescent="0.25">
      <c r="A2889" s="58" t="str">
        <f>VLOOKUP('By Town'!D2889,'Towns by Region'!$A$2:$B$360,2,FALSE)</f>
        <v>Lawrence</v>
      </c>
      <c r="B2889" s="58">
        <v>4</v>
      </c>
      <c r="C2889" s="58">
        <v>19176</v>
      </c>
      <c r="D2889" s="49" t="s">
        <v>1349</v>
      </c>
      <c r="E2889" s="49" t="s">
        <v>4988</v>
      </c>
      <c r="F2889" s="45">
        <v>215.72899753539664</v>
      </c>
      <c r="G2889" s="50">
        <v>303</v>
      </c>
    </row>
    <row r="2890" spans="1:7" ht="15.75" x14ac:dyDescent="0.25">
      <c r="A2890" s="58" t="str">
        <f>VLOOKUP('By Town'!D2890,'Towns by Region'!$A$2:$B$360,2,FALSE)</f>
        <v>Lawrence</v>
      </c>
      <c r="B2890" s="58">
        <v>4</v>
      </c>
      <c r="C2890" s="58">
        <v>8863</v>
      </c>
      <c r="D2890" s="49" t="s">
        <v>1349</v>
      </c>
      <c r="E2890" s="49" t="s">
        <v>5021</v>
      </c>
      <c r="F2890" s="45">
        <v>207.97022413005561</v>
      </c>
      <c r="G2890" s="50">
        <v>385</v>
      </c>
    </row>
    <row r="2891" spans="1:7" ht="15.75" x14ac:dyDescent="0.25">
      <c r="A2891" s="58" t="str">
        <f>VLOOKUP('By Town'!D2891,'Towns by Region'!$A$2:$B$360,2,FALSE)</f>
        <v>Lawrence</v>
      </c>
      <c r="B2891" s="58">
        <v>4</v>
      </c>
      <c r="C2891" s="58">
        <v>8864</v>
      </c>
      <c r="D2891" s="49" t="s">
        <v>1349</v>
      </c>
      <c r="E2891" s="49" t="s">
        <v>5021</v>
      </c>
      <c r="F2891" s="45">
        <v>207.82237167824525</v>
      </c>
      <c r="G2891" s="50">
        <v>390</v>
      </c>
    </row>
    <row r="2892" spans="1:7" ht="15.75" x14ac:dyDescent="0.25">
      <c r="A2892" s="58" t="str">
        <f>VLOOKUP('By Town'!D2892,'Towns by Region'!$A$2:$B$360,2,FALSE)</f>
        <v>Lawrence</v>
      </c>
      <c r="B2892" s="58">
        <v>4</v>
      </c>
      <c r="C2892" s="58">
        <v>9531</v>
      </c>
      <c r="D2892" s="49" t="s">
        <v>1349</v>
      </c>
      <c r="E2892" s="49" t="s">
        <v>4401</v>
      </c>
      <c r="F2892" s="45">
        <v>203.53497299056247</v>
      </c>
      <c r="G2892" s="50">
        <v>470</v>
      </c>
    </row>
    <row r="2893" spans="1:7" ht="15.75" x14ac:dyDescent="0.25">
      <c r="A2893" s="58" t="str">
        <f>VLOOKUP('By Town'!D2893,'Towns by Region'!$A$2:$B$360,2,FALSE)</f>
        <v>Lawrence</v>
      </c>
      <c r="B2893" s="58">
        <v>4</v>
      </c>
      <c r="C2893" s="58">
        <v>9532</v>
      </c>
      <c r="D2893" s="49" t="s">
        <v>1349</v>
      </c>
      <c r="E2893" s="49" t="s">
        <v>4402</v>
      </c>
      <c r="F2893" s="45">
        <v>203.41372988789277</v>
      </c>
      <c r="G2893" s="50">
        <v>473</v>
      </c>
    </row>
    <row r="2894" spans="1:7" ht="15.75" x14ac:dyDescent="0.25">
      <c r="A2894" s="58" t="str">
        <f>VLOOKUP('By Town'!D2894,'Towns by Region'!$A$2:$B$360,2,FALSE)</f>
        <v>Lawrence</v>
      </c>
      <c r="B2894" s="58">
        <v>4</v>
      </c>
      <c r="C2894" s="58">
        <v>16712</v>
      </c>
      <c r="D2894" s="49" t="s">
        <v>1349</v>
      </c>
      <c r="E2894" s="49" t="s">
        <v>5049</v>
      </c>
      <c r="F2894" s="45">
        <v>203.37061687888223</v>
      </c>
      <c r="G2894" s="50">
        <v>474</v>
      </c>
    </row>
    <row r="2895" spans="1:7" ht="15.75" x14ac:dyDescent="0.25">
      <c r="A2895" s="58" t="str">
        <f>VLOOKUP('By Town'!D2895,'Towns by Region'!$A$2:$B$360,2,FALSE)</f>
        <v>Lawrence</v>
      </c>
      <c r="B2895" s="58">
        <v>4</v>
      </c>
      <c r="C2895" s="58">
        <v>17673</v>
      </c>
      <c r="D2895" s="49" t="s">
        <v>1349</v>
      </c>
      <c r="E2895" s="49" t="s">
        <v>5050</v>
      </c>
      <c r="F2895" s="45">
        <v>203.37061687888223</v>
      </c>
      <c r="G2895" s="50">
        <v>474</v>
      </c>
    </row>
    <row r="2896" spans="1:7" ht="15.75" x14ac:dyDescent="0.25">
      <c r="A2896" s="58" t="str">
        <f>VLOOKUP('By Town'!D2896,'Towns by Region'!$A$2:$B$360,2,FALSE)</f>
        <v>Lawrence</v>
      </c>
      <c r="B2896" s="58">
        <v>4</v>
      </c>
      <c r="C2896" s="58">
        <v>17706</v>
      </c>
      <c r="D2896" s="49" t="s">
        <v>1349</v>
      </c>
      <c r="E2896" s="49" t="s">
        <v>1462</v>
      </c>
      <c r="F2896" s="45">
        <v>203.37061687888223</v>
      </c>
      <c r="G2896" s="50">
        <v>474</v>
      </c>
    </row>
    <row r="2897" spans="1:7" ht="15.75" x14ac:dyDescent="0.25">
      <c r="A2897" s="58" t="str">
        <f>VLOOKUP('By Town'!D2897,'Towns by Region'!$A$2:$B$360,2,FALSE)</f>
        <v>Lawrence</v>
      </c>
      <c r="B2897" s="58">
        <v>4</v>
      </c>
      <c r="C2897" s="58">
        <v>17707</v>
      </c>
      <c r="D2897" s="49" t="s">
        <v>1349</v>
      </c>
      <c r="E2897" s="49" t="s">
        <v>1462</v>
      </c>
      <c r="F2897" s="45">
        <v>203.37061687888223</v>
      </c>
      <c r="G2897" s="50">
        <v>474</v>
      </c>
    </row>
    <row r="2898" spans="1:7" ht="15.75" x14ac:dyDescent="0.25">
      <c r="A2898" s="58" t="str">
        <f>VLOOKUP('By Town'!D2898,'Towns by Region'!$A$2:$B$360,2,FALSE)</f>
        <v>Lawrence</v>
      </c>
      <c r="B2898" s="58">
        <v>4</v>
      </c>
      <c r="C2898" s="58">
        <v>22579</v>
      </c>
      <c r="D2898" s="49" t="s">
        <v>1349</v>
      </c>
      <c r="E2898" s="49" t="s">
        <v>5051</v>
      </c>
      <c r="F2898" s="45">
        <v>203.37061687888223</v>
      </c>
      <c r="G2898" s="50">
        <v>474</v>
      </c>
    </row>
    <row r="2899" spans="1:7" ht="15.75" x14ac:dyDescent="0.25">
      <c r="A2899" s="58" t="str">
        <f>VLOOKUP('By Town'!D2899,'Towns by Region'!$A$2:$B$360,2,FALSE)</f>
        <v>Lawrence</v>
      </c>
      <c r="B2899" s="58">
        <v>4</v>
      </c>
      <c r="C2899" s="58">
        <v>16711</v>
      </c>
      <c r="D2899" s="49" t="s">
        <v>1349</v>
      </c>
      <c r="E2899" s="49" t="s">
        <v>5049</v>
      </c>
      <c r="F2899" s="45">
        <v>203.36981963273328</v>
      </c>
      <c r="G2899" s="50">
        <v>479</v>
      </c>
    </row>
    <row r="2900" spans="1:7" ht="15.75" x14ac:dyDescent="0.25">
      <c r="A2900" s="58" t="str">
        <f>VLOOKUP('By Town'!D2900,'Towns by Region'!$A$2:$B$360,2,FALSE)</f>
        <v>Lawrence</v>
      </c>
      <c r="B2900" s="58">
        <v>4</v>
      </c>
      <c r="C2900" s="58">
        <v>22809</v>
      </c>
      <c r="D2900" s="49" t="s">
        <v>1349</v>
      </c>
      <c r="E2900" s="49" t="s">
        <v>5052</v>
      </c>
      <c r="F2900" s="45">
        <v>203.36981963273328</v>
      </c>
      <c r="G2900" s="50">
        <v>479</v>
      </c>
    </row>
    <row r="2901" spans="1:7" ht="15.75" x14ac:dyDescent="0.25">
      <c r="A2901" s="58" t="str">
        <f>VLOOKUP('By Town'!D2901,'Towns by Region'!$A$2:$B$360,2,FALSE)</f>
        <v>Lawrence</v>
      </c>
      <c r="B2901" s="58">
        <v>4</v>
      </c>
      <c r="C2901" s="58">
        <v>22810</v>
      </c>
      <c r="D2901" s="49" t="s">
        <v>1349</v>
      </c>
      <c r="E2901" s="49" t="s">
        <v>5052</v>
      </c>
      <c r="F2901" s="45">
        <v>203.36981963273328</v>
      </c>
      <c r="G2901" s="50">
        <v>479</v>
      </c>
    </row>
    <row r="2902" spans="1:7" ht="15.75" x14ac:dyDescent="0.25">
      <c r="A2902" s="58" t="str">
        <f>VLOOKUP('By Town'!D2902,'Towns by Region'!$A$2:$B$360,2,FALSE)</f>
        <v>Lawrence</v>
      </c>
      <c r="B2902" s="58">
        <v>4</v>
      </c>
      <c r="C2902" s="58">
        <v>17530</v>
      </c>
      <c r="D2902" s="49" t="s">
        <v>1349</v>
      </c>
      <c r="E2902" s="49" t="s">
        <v>5068</v>
      </c>
      <c r="F2902" s="45">
        <v>201.30693431379271</v>
      </c>
      <c r="G2902" s="50">
        <v>516</v>
      </c>
    </row>
    <row r="2903" spans="1:7" ht="15.75" x14ac:dyDescent="0.25">
      <c r="A2903" s="58" t="str">
        <f>VLOOKUP('By Town'!D2903,'Towns by Region'!$A$2:$B$360,2,FALSE)</f>
        <v>Lawrence</v>
      </c>
      <c r="B2903" s="58">
        <v>4</v>
      </c>
      <c r="C2903" s="58">
        <v>10769</v>
      </c>
      <c r="D2903" s="49" t="s">
        <v>1349</v>
      </c>
      <c r="E2903" s="49" t="s">
        <v>1492</v>
      </c>
      <c r="F2903" s="45">
        <v>200.99295169773848</v>
      </c>
      <c r="G2903" s="50">
        <v>521</v>
      </c>
    </row>
    <row r="2904" spans="1:7" ht="15.75" x14ac:dyDescent="0.25">
      <c r="A2904" s="58" t="str">
        <f>VLOOKUP('By Town'!D2904,'Towns by Region'!$A$2:$B$360,2,FALSE)</f>
        <v>Lawrence</v>
      </c>
      <c r="B2904" s="58">
        <v>4</v>
      </c>
      <c r="C2904" s="58">
        <v>18215</v>
      </c>
      <c r="D2904" s="49" t="s">
        <v>1349</v>
      </c>
      <c r="E2904" s="49" t="s">
        <v>5071</v>
      </c>
      <c r="F2904" s="45">
        <v>200.98590217811292</v>
      </c>
      <c r="G2904" s="50">
        <v>522</v>
      </c>
    </row>
    <row r="2905" spans="1:7" ht="15.75" x14ac:dyDescent="0.25">
      <c r="A2905" s="58" t="str">
        <f>VLOOKUP('By Town'!D2905,'Towns by Region'!$A$2:$B$360,2,FALSE)</f>
        <v>Lawrence</v>
      </c>
      <c r="B2905" s="58">
        <v>4</v>
      </c>
      <c r="C2905" s="58">
        <v>24052</v>
      </c>
      <c r="D2905" s="49" t="s">
        <v>1349</v>
      </c>
      <c r="E2905" s="49" t="s">
        <v>5072</v>
      </c>
      <c r="F2905" s="45">
        <v>200.93626445131383</v>
      </c>
      <c r="G2905" s="50">
        <v>524</v>
      </c>
    </row>
    <row r="2906" spans="1:7" ht="15.75" x14ac:dyDescent="0.25">
      <c r="A2906" s="58" t="str">
        <f>VLOOKUP('By Town'!D2906,'Towns by Region'!$A$2:$B$360,2,FALSE)</f>
        <v>Lawrence</v>
      </c>
      <c r="B2906" s="58">
        <v>4</v>
      </c>
      <c r="C2906" s="58">
        <v>18214</v>
      </c>
      <c r="D2906" s="49" t="s">
        <v>1349</v>
      </c>
      <c r="E2906" s="49" t="s">
        <v>5071</v>
      </c>
      <c r="F2906" s="45">
        <v>200.89866725451935</v>
      </c>
      <c r="G2906" s="50">
        <v>525</v>
      </c>
    </row>
    <row r="2907" spans="1:7" ht="15.75" x14ac:dyDescent="0.25">
      <c r="A2907" s="58" t="str">
        <f>VLOOKUP('By Town'!D2907,'Towns by Region'!$A$2:$B$360,2,FALSE)</f>
        <v>Lawrence</v>
      </c>
      <c r="B2907" s="58">
        <v>4</v>
      </c>
      <c r="C2907" s="58">
        <v>18335</v>
      </c>
      <c r="D2907" s="49" t="s">
        <v>1349</v>
      </c>
      <c r="E2907" s="49" t="s">
        <v>1498</v>
      </c>
      <c r="F2907" s="45">
        <v>200.58369687888731</v>
      </c>
      <c r="G2907" s="50">
        <v>528</v>
      </c>
    </row>
    <row r="2908" spans="1:7" ht="15.75" x14ac:dyDescent="0.25">
      <c r="A2908" s="58" t="str">
        <f>VLOOKUP('By Town'!D2908,'Towns by Region'!$A$2:$B$360,2,FALSE)</f>
        <v>Lawrence</v>
      </c>
      <c r="B2908" s="58">
        <v>4</v>
      </c>
      <c r="C2908" s="58">
        <v>22624</v>
      </c>
      <c r="D2908" s="40" t="s">
        <v>1349</v>
      </c>
      <c r="E2908" s="49" t="s">
        <v>5075</v>
      </c>
      <c r="F2908" s="45">
        <v>200.23609194193472</v>
      </c>
      <c r="G2908" s="50">
        <v>534</v>
      </c>
    </row>
    <row r="2909" spans="1:7" ht="31.5" x14ac:dyDescent="0.25">
      <c r="A2909" s="58" t="str">
        <f>VLOOKUP('By Town'!D2909,'Towns by Region'!$A$2:$B$360,2,FALSE)</f>
        <v>Lawrence</v>
      </c>
      <c r="B2909" s="58">
        <v>4</v>
      </c>
      <c r="C2909" s="58">
        <v>7617</v>
      </c>
      <c r="D2909" s="40" t="s">
        <v>1349</v>
      </c>
      <c r="E2909" s="49" t="s">
        <v>5083</v>
      </c>
      <c r="F2909" s="45">
        <v>199.64370762463355</v>
      </c>
      <c r="G2909" s="50">
        <v>555</v>
      </c>
    </row>
    <row r="2910" spans="1:7" ht="15.75" x14ac:dyDescent="0.25">
      <c r="A2910" s="58" t="str">
        <f>VLOOKUP('By Town'!D2910,'Towns by Region'!$A$2:$B$360,2,FALSE)</f>
        <v>Lawrence</v>
      </c>
      <c r="B2910" s="58">
        <v>4</v>
      </c>
      <c r="C2910" s="58">
        <v>17614</v>
      </c>
      <c r="D2910" s="40" t="s">
        <v>1349</v>
      </c>
      <c r="E2910" s="49" t="s">
        <v>5087</v>
      </c>
      <c r="F2910" s="45">
        <v>199.41557985654853</v>
      </c>
      <c r="G2910" s="50">
        <v>564</v>
      </c>
    </row>
    <row r="2911" spans="1:7" ht="15.75" x14ac:dyDescent="0.25">
      <c r="A2911" s="58" t="str">
        <f>VLOOKUP('By Town'!D2911,'Towns by Region'!$A$2:$B$360,2,FALSE)</f>
        <v>Lawrence</v>
      </c>
      <c r="B2911" s="58">
        <v>4</v>
      </c>
      <c r="C2911" s="58">
        <v>17616</v>
      </c>
      <c r="D2911" s="40" t="s">
        <v>1349</v>
      </c>
      <c r="E2911" s="49" t="s">
        <v>5087</v>
      </c>
      <c r="F2911" s="45">
        <v>199.23014774884786</v>
      </c>
      <c r="G2911" s="50">
        <v>570</v>
      </c>
    </row>
    <row r="2912" spans="1:7" ht="15.75" x14ac:dyDescent="0.25">
      <c r="A2912" s="58" t="str">
        <f>VLOOKUP('By Town'!D2912,'Towns by Region'!$A$2:$B$360,2,FALSE)</f>
        <v>Lawrence</v>
      </c>
      <c r="B2912" s="58">
        <v>4</v>
      </c>
      <c r="C2912" s="58">
        <v>17615</v>
      </c>
      <c r="D2912" s="40" t="s">
        <v>1349</v>
      </c>
      <c r="E2912" s="49" t="s">
        <v>5087</v>
      </c>
      <c r="F2912" s="45">
        <v>199.12983393858283</v>
      </c>
      <c r="G2912" s="50">
        <v>575</v>
      </c>
    </row>
    <row r="2913" spans="1:7" ht="15.75" x14ac:dyDescent="0.25">
      <c r="A2913" s="58" t="str">
        <f>VLOOKUP('By Town'!D2913,'Towns by Region'!$A$2:$B$360,2,FALSE)</f>
        <v>Lawrence</v>
      </c>
      <c r="B2913" s="58">
        <v>4</v>
      </c>
      <c r="C2913" s="58">
        <v>4637</v>
      </c>
      <c r="D2913" s="40" t="s">
        <v>1349</v>
      </c>
      <c r="E2913" s="49" t="s">
        <v>5091</v>
      </c>
      <c r="F2913" s="45">
        <v>198.39148778161632</v>
      </c>
      <c r="G2913" s="50">
        <v>588</v>
      </c>
    </row>
    <row r="2914" spans="1:7" ht="15.75" x14ac:dyDescent="0.25">
      <c r="A2914" s="58" t="str">
        <f>VLOOKUP('By Town'!D2914,'Towns by Region'!$A$2:$B$360,2,FALSE)</f>
        <v>Lawrence</v>
      </c>
      <c r="B2914" s="58">
        <v>4</v>
      </c>
      <c r="C2914" s="58">
        <v>3715</v>
      </c>
      <c r="D2914" s="40" t="s">
        <v>1349</v>
      </c>
      <c r="E2914" s="49" t="s">
        <v>5094</v>
      </c>
      <c r="F2914" s="45">
        <v>198.0134861047531</v>
      </c>
      <c r="G2914" s="50">
        <v>592</v>
      </c>
    </row>
    <row r="2915" spans="1:7" ht="15.75" x14ac:dyDescent="0.25">
      <c r="A2915" s="58" t="str">
        <f>VLOOKUP('By Town'!D2915,'Towns by Region'!$A$2:$B$360,2,FALSE)</f>
        <v>Lawrence</v>
      </c>
      <c r="B2915" s="58">
        <v>4</v>
      </c>
      <c r="C2915" s="58">
        <v>12831</v>
      </c>
      <c r="D2915" s="40" t="s">
        <v>1349</v>
      </c>
      <c r="E2915" s="49" t="s">
        <v>4986</v>
      </c>
      <c r="F2915" s="45">
        <v>197.83088434907</v>
      </c>
      <c r="G2915" s="50">
        <v>599</v>
      </c>
    </row>
    <row r="2916" spans="1:7" ht="15.75" x14ac:dyDescent="0.25">
      <c r="A2916" s="58" t="str">
        <f>VLOOKUP('By Town'!D2916,'Towns by Region'!$A$2:$B$360,2,FALSE)</f>
        <v>Lawrence</v>
      </c>
      <c r="B2916" s="58">
        <v>4</v>
      </c>
      <c r="C2916" s="58">
        <v>12832</v>
      </c>
      <c r="D2916" s="40" t="s">
        <v>1349</v>
      </c>
      <c r="E2916" s="49" t="s">
        <v>4986</v>
      </c>
      <c r="F2916" s="45">
        <v>197.67286444388924</v>
      </c>
      <c r="G2916" s="50">
        <v>604</v>
      </c>
    </row>
    <row r="2917" spans="1:7" ht="15.75" x14ac:dyDescent="0.25">
      <c r="A2917" s="58" t="str">
        <f>VLOOKUP('By Town'!D2917,'Towns by Region'!$A$2:$B$360,2,FALSE)</f>
        <v>Lawrence</v>
      </c>
      <c r="B2917" s="58">
        <v>4</v>
      </c>
      <c r="C2917" s="58">
        <v>23972</v>
      </c>
      <c r="D2917" s="40" t="s">
        <v>1349</v>
      </c>
      <c r="E2917" s="49" t="s">
        <v>4416</v>
      </c>
      <c r="F2917" s="45">
        <v>197.17331174901904</v>
      </c>
      <c r="G2917" s="50">
        <v>611</v>
      </c>
    </row>
    <row r="2918" spans="1:7" ht="15.75" x14ac:dyDescent="0.25">
      <c r="A2918" s="58" t="str">
        <f>VLOOKUP('By Town'!D2918,'Towns by Region'!$A$2:$B$360,2,FALSE)</f>
        <v>Lawrence</v>
      </c>
      <c r="B2918" s="58">
        <v>4</v>
      </c>
      <c r="C2918" s="58">
        <v>12109</v>
      </c>
      <c r="D2918" s="40" t="s">
        <v>1349</v>
      </c>
      <c r="E2918" s="49" t="s">
        <v>5098</v>
      </c>
      <c r="F2918" s="45">
        <v>197.0946115467255</v>
      </c>
      <c r="G2918" s="50">
        <v>612</v>
      </c>
    </row>
    <row r="2919" spans="1:7" ht="15.75" x14ac:dyDescent="0.25">
      <c r="A2919" s="58" t="str">
        <f>VLOOKUP('By Town'!D2919,'Towns by Region'!$A$2:$B$360,2,FALSE)</f>
        <v>Lawrence</v>
      </c>
      <c r="B2919" s="58">
        <v>4</v>
      </c>
      <c r="C2919" s="58">
        <v>23973</v>
      </c>
      <c r="D2919" s="40" t="s">
        <v>1349</v>
      </c>
      <c r="E2919" s="49" t="s">
        <v>4416</v>
      </c>
      <c r="F2919" s="45">
        <v>197.05094961563827</v>
      </c>
      <c r="G2919" s="50">
        <v>614</v>
      </c>
    </row>
    <row r="2920" spans="1:7" ht="15.75" x14ac:dyDescent="0.25">
      <c r="A2920" s="58" t="str">
        <f>VLOOKUP('By Town'!D2920,'Towns by Region'!$A$2:$B$360,2,FALSE)</f>
        <v>Lawrence</v>
      </c>
      <c r="B2920" s="58">
        <v>4</v>
      </c>
      <c r="C2920" s="58">
        <v>10672</v>
      </c>
      <c r="D2920" s="40" t="s">
        <v>1349</v>
      </c>
      <c r="E2920" s="49" t="s">
        <v>5102</v>
      </c>
      <c r="F2920" s="45">
        <v>196.79912748335272</v>
      </c>
      <c r="G2920" s="50">
        <v>620</v>
      </c>
    </row>
    <row r="2921" spans="1:7" ht="15.75" x14ac:dyDescent="0.25">
      <c r="A2921" s="58" t="str">
        <f>VLOOKUP('By Town'!D2921,'Towns by Region'!$A$2:$B$360,2,FALSE)</f>
        <v>Lawrence</v>
      </c>
      <c r="B2921" s="58">
        <v>4</v>
      </c>
      <c r="C2921" s="58">
        <v>1840</v>
      </c>
      <c r="D2921" s="40" t="s">
        <v>1349</v>
      </c>
      <c r="E2921" s="49" t="s">
        <v>4417</v>
      </c>
      <c r="F2921" s="45">
        <v>196.62771226012967</v>
      </c>
      <c r="G2921" s="50">
        <v>623</v>
      </c>
    </row>
    <row r="2922" spans="1:7" ht="15.75" x14ac:dyDescent="0.25">
      <c r="A2922" s="58" t="str">
        <f>VLOOKUP('By Town'!D2922,'Towns by Region'!$A$2:$B$360,2,FALSE)</f>
        <v>Lawrence</v>
      </c>
      <c r="B2922" s="58">
        <v>4</v>
      </c>
      <c r="C2922" s="58">
        <v>472</v>
      </c>
      <c r="D2922" s="40" t="s">
        <v>1349</v>
      </c>
      <c r="E2922" s="49" t="s">
        <v>5104</v>
      </c>
      <c r="F2922" s="45">
        <v>196.57634913467825</v>
      </c>
      <c r="G2922" s="50">
        <v>625</v>
      </c>
    </row>
    <row r="2923" spans="1:7" ht="15.75" x14ac:dyDescent="0.25">
      <c r="A2923" s="58" t="str">
        <f>VLOOKUP('By Town'!D2923,'Towns by Region'!$A$2:$B$360,2,FALSE)</f>
        <v>Lawrence</v>
      </c>
      <c r="B2923" s="58">
        <v>4</v>
      </c>
      <c r="C2923" s="58">
        <v>1841</v>
      </c>
      <c r="D2923" s="40" t="s">
        <v>1349</v>
      </c>
      <c r="E2923" s="49" t="s">
        <v>4417</v>
      </c>
      <c r="F2923" s="45">
        <v>196.544338898419</v>
      </c>
      <c r="G2923" s="50">
        <v>627</v>
      </c>
    </row>
    <row r="2924" spans="1:7" ht="31.5" x14ac:dyDescent="0.25">
      <c r="A2924" s="58" t="str">
        <f>VLOOKUP('By Town'!D2924,'Towns by Region'!$A$2:$B$360,2,FALSE)</f>
        <v>Lawrence</v>
      </c>
      <c r="B2924" s="58">
        <v>4</v>
      </c>
      <c r="C2924" s="58">
        <v>6578</v>
      </c>
      <c r="D2924" s="40" t="s">
        <v>1349</v>
      </c>
      <c r="E2924" s="49" t="s">
        <v>4419</v>
      </c>
      <c r="F2924" s="45">
        <v>196.42611821820557</v>
      </c>
      <c r="G2924" s="50">
        <v>633</v>
      </c>
    </row>
    <row r="2925" spans="1:7" ht="31.5" x14ac:dyDescent="0.25">
      <c r="A2925" s="58" t="str">
        <f>VLOOKUP('By Town'!D2925,'Towns by Region'!$A$2:$B$360,2,FALSE)</f>
        <v>Lawrence</v>
      </c>
      <c r="B2925" s="58">
        <v>4</v>
      </c>
      <c r="C2925" s="58">
        <v>6577</v>
      </c>
      <c r="D2925" s="40" t="s">
        <v>1349</v>
      </c>
      <c r="E2925" s="49" t="s">
        <v>4419</v>
      </c>
      <c r="F2925" s="45">
        <v>196.41083983615729</v>
      </c>
      <c r="G2925" s="50">
        <v>634</v>
      </c>
    </row>
    <row r="2926" spans="1:7" ht="15.75" x14ac:dyDescent="0.25">
      <c r="A2926" s="58" t="str">
        <f>VLOOKUP('By Town'!D2926,'Towns by Region'!$A$2:$B$360,2,FALSE)</f>
        <v>Lawrence</v>
      </c>
      <c r="B2926" s="58">
        <v>4</v>
      </c>
      <c r="C2926" s="58">
        <v>1954</v>
      </c>
      <c r="D2926" s="40" t="s">
        <v>1349</v>
      </c>
      <c r="E2926" s="49" t="s">
        <v>5108</v>
      </c>
      <c r="F2926" s="45">
        <v>196.35631163699503</v>
      </c>
      <c r="G2926" s="50">
        <v>635</v>
      </c>
    </row>
    <row r="2927" spans="1:7" ht="15.75" x14ac:dyDescent="0.25">
      <c r="A2927" s="58" t="str">
        <f>VLOOKUP('By Town'!D2927,'Towns by Region'!$A$2:$B$360,2,FALSE)</f>
        <v>Lawrence</v>
      </c>
      <c r="B2927" s="58">
        <v>4</v>
      </c>
      <c r="C2927" s="58">
        <v>23990</v>
      </c>
      <c r="D2927" s="40" t="s">
        <v>1349</v>
      </c>
      <c r="E2927" s="49" t="s">
        <v>5109</v>
      </c>
      <c r="F2927" s="45">
        <v>196.2535482719679</v>
      </c>
      <c r="G2927" s="50">
        <v>638</v>
      </c>
    </row>
    <row r="2928" spans="1:7" ht="15.75" x14ac:dyDescent="0.25">
      <c r="A2928" s="58" t="str">
        <f>VLOOKUP('By Town'!D2928,'Towns by Region'!$A$2:$B$360,2,FALSE)</f>
        <v>Lawrence</v>
      </c>
      <c r="B2928" s="58">
        <v>4</v>
      </c>
      <c r="C2928" s="58">
        <v>18563</v>
      </c>
      <c r="D2928" s="40" t="s">
        <v>1349</v>
      </c>
      <c r="E2928" s="49" t="s">
        <v>5110</v>
      </c>
      <c r="F2928" s="45">
        <v>196.24341207829895</v>
      </c>
      <c r="G2928" s="50">
        <v>639</v>
      </c>
    </row>
    <row r="2929" spans="1:7" ht="15.75" x14ac:dyDescent="0.25">
      <c r="A2929" s="58" t="str">
        <f>VLOOKUP('By Town'!D2929,'Towns by Region'!$A$2:$B$360,2,FALSE)</f>
        <v>Lawrence</v>
      </c>
      <c r="B2929" s="58">
        <v>4</v>
      </c>
      <c r="C2929" s="58">
        <v>8996</v>
      </c>
      <c r="D2929" s="40" t="s">
        <v>1349</v>
      </c>
      <c r="E2929" s="49" t="s">
        <v>5111</v>
      </c>
      <c r="F2929" s="45">
        <v>196.23009745899719</v>
      </c>
      <c r="G2929" s="50">
        <v>640</v>
      </c>
    </row>
    <row r="2930" spans="1:7" ht="15.75" x14ac:dyDescent="0.25">
      <c r="A2930" s="58" t="str">
        <f>VLOOKUP('By Town'!D2930,'Towns by Region'!$A$2:$B$360,2,FALSE)</f>
        <v>Lawrence</v>
      </c>
      <c r="B2930" s="58">
        <v>4</v>
      </c>
      <c r="C2930" s="58">
        <v>24011</v>
      </c>
      <c r="D2930" s="40" t="s">
        <v>1349</v>
      </c>
      <c r="E2930" s="49" t="s">
        <v>5112</v>
      </c>
      <c r="F2930" s="45">
        <v>196.21861377766217</v>
      </c>
      <c r="G2930" s="50">
        <v>641</v>
      </c>
    </row>
    <row r="2931" spans="1:7" ht="15.75" x14ac:dyDescent="0.25">
      <c r="A2931" s="58" t="str">
        <f>VLOOKUP('By Town'!D2931,'Towns by Region'!$A$2:$B$360,2,FALSE)</f>
        <v>Lawrence</v>
      </c>
      <c r="B2931" s="58">
        <v>4</v>
      </c>
      <c r="C2931" s="58">
        <v>24010</v>
      </c>
      <c r="D2931" s="40" t="s">
        <v>1349</v>
      </c>
      <c r="E2931" s="49" t="s">
        <v>5112</v>
      </c>
      <c r="F2931" s="45">
        <v>196.21821712294064</v>
      </c>
      <c r="G2931" s="50">
        <v>642</v>
      </c>
    </row>
    <row r="2932" spans="1:7" ht="15.75" x14ac:dyDescent="0.25">
      <c r="A2932" s="58" t="str">
        <f>VLOOKUP('By Town'!D2932,'Towns by Region'!$A$2:$B$360,2,FALSE)</f>
        <v>Lawrence</v>
      </c>
      <c r="B2932" s="58">
        <v>4</v>
      </c>
      <c r="C2932" s="58">
        <v>1817</v>
      </c>
      <c r="D2932" s="40" t="s">
        <v>1349</v>
      </c>
      <c r="E2932" s="49" t="s">
        <v>4421</v>
      </c>
      <c r="F2932" s="45">
        <v>196.21232299340664</v>
      </c>
      <c r="G2932" s="50">
        <v>643</v>
      </c>
    </row>
    <row r="2933" spans="1:7" ht="15.75" x14ac:dyDescent="0.25">
      <c r="A2933" s="58" t="str">
        <f>VLOOKUP('By Town'!D2933,'Towns by Region'!$A$2:$B$360,2,FALSE)</f>
        <v>Lawrence</v>
      </c>
      <c r="B2933" s="58">
        <v>4</v>
      </c>
      <c r="C2933" s="58">
        <v>23992</v>
      </c>
      <c r="D2933" s="40" t="s">
        <v>1349</v>
      </c>
      <c r="E2933" s="49" t="s">
        <v>5109</v>
      </c>
      <c r="F2933" s="45">
        <v>196.18371552709465</v>
      </c>
      <c r="G2933" s="50">
        <v>644</v>
      </c>
    </row>
    <row r="2934" spans="1:7" ht="15.75" x14ac:dyDescent="0.25">
      <c r="A2934" s="58" t="str">
        <f>VLOOKUP('By Town'!D2934,'Towns by Region'!$A$2:$B$360,2,FALSE)</f>
        <v>Lawrence</v>
      </c>
      <c r="B2934" s="58">
        <v>4</v>
      </c>
      <c r="C2934" s="58">
        <v>23991</v>
      </c>
      <c r="D2934" s="40" t="s">
        <v>1349</v>
      </c>
      <c r="E2934" s="49" t="s">
        <v>5109</v>
      </c>
      <c r="F2934" s="45">
        <v>196.15666538860455</v>
      </c>
      <c r="G2934" s="50">
        <v>646</v>
      </c>
    </row>
    <row r="2935" spans="1:7" ht="15.75" x14ac:dyDescent="0.25">
      <c r="A2935" s="58" t="str">
        <f>VLOOKUP('By Town'!D2935,'Towns by Region'!$A$2:$B$360,2,FALSE)</f>
        <v>Lawrence</v>
      </c>
      <c r="B2935" s="58">
        <v>4</v>
      </c>
      <c r="C2935" s="58">
        <v>10373</v>
      </c>
      <c r="D2935" s="40" t="s">
        <v>1349</v>
      </c>
      <c r="E2935" s="49" t="s">
        <v>5114</v>
      </c>
      <c r="F2935" s="45">
        <v>195.98538143348824</v>
      </c>
      <c r="G2935" s="50">
        <v>647</v>
      </c>
    </row>
    <row r="2936" spans="1:7" ht="15.75" x14ac:dyDescent="0.25">
      <c r="A2936" s="58" t="str">
        <f>VLOOKUP('By Town'!D2936,'Towns by Region'!$A$2:$B$360,2,FALSE)</f>
        <v>Lawrence</v>
      </c>
      <c r="B2936" s="58">
        <v>4</v>
      </c>
      <c r="C2936" s="58">
        <v>10374</v>
      </c>
      <c r="D2936" s="40" t="s">
        <v>1349</v>
      </c>
      <c r="E2936" s="49" t="s">
        <v>5114</v>
      </c>
      <c r="F2936" s="45">
        <v>195.93262551670443</v>
      </c>
      <c r="G2936" s="50">
        <v>649</v>
      </c>
    </row>
    <row r="2937" spans="1:7" ht="15.75" x14ac:dyDescent="0.25">
      <c r="A2937" s="58" t="str">
        <f>VLOOKUP('By Town'!D2937,'Towns by Region'!$A$2:$B$360,2,FALSE)</f>
        <v>Lawrence</v>
      </c>
      <c r="B2937" s="58">
        <v>4</v>
      </c>
      <c r="C2937" s="58">
        <v>23142</v>
      </c>
      <c r="D2937" s="40" t="s">
        <v>1349</v>
      </c>
      <c r="E2937" s="49" t="s">
        <v>5118</v>
      </c>
      <c r="F2937" s="45">
        <v>195.870336354161</v>
      </c>
      <c r="G2937" s="50">
        <v>653</v>
      </c>
    </row>
    <row r="2938" spans="1:7" ht="15.75" x14ac:dyDescent="0.25">
      <c r="A2938" s="58" t="str">
        <f>VLOOKUP('By Town'!D2938,'Towns by Region'!$A$2:$B$360,2,FALSE)</f>
        <v>Lawrence</v>
      </c>
      <c r="B2938" s="58">
        <v>4</v>
      </c>
      <c r="C2938" s="58">
        <v>23143</v>
      </c>
      <c r="D2938" s="40" t="s">
        <v>1349</v>
      </c>
      <c r="E2938" s="49" t="s">
        <v>5118</v>
      </c>
      <c r="F2938" s="45">
        <v>195.870336354161</v>
      </c>
      <c r="G2938" s="50">
        <v>653</v>
      </c>
    </row>
    <row r="2939" spans="1:7" ht="15.75" x14ac:dyDescent="0.25">
      <c r="A2939" s="58" t="str">
        <f>VLOOKUP('By Town'!D2939,'Towns by Region'!$A$2:$B$360,2,FALSE)</f>
        <v>Lawrence</v>
      </c>
      <c r="B2939" s="58">
        <v>4</v>
      </c>
      <c r="C2939" s="58">
        <v>25605</v>
      </c>
      <c r="D2939" s="40" t="s">
        <v>1349</v>
      </c>
      <c r="E2939" s="49" t="s">
        <v>5119</v>
      </c>
      <c r="F2939" s="45">
        <v>195.71421507947758</v>
      </c>
      <c r="G2939" s="50">
        <v>655</v>
      </c>
    </row>
    <row r="2940" spans="1:7" ht="15.75" x14ac:dyDescent="0.25">
      <c r="A2940" s="58" t="str">
        <f>VLOOKUP('By Town'!D2940,'Towns by Region'!$A$2:$B$360,2,FALSE)</f>
        <v>Lawrence</v>
      </c>
      <c r="B2940" s="58">
        <v>4</v>
      </c>
      <c r="C2940" s="58">
        <v>12368</v>
      </c>
      <c r="D2940" s="40" t="s">
        <v>1349</v>
      </c>
      <c r="E2940" s="49" t="s">
        <v>5120</v>
      </c>
      <c r="F2940" s="45">
        <v>195.44930319603162</v>
      </c>
      <c r="G2940" s="50">
        <v>657</v>
      </c>
    </row>
    <row r="2941" spans="1:7" ht="15.75" x14ac:dyDescent="0.25">
      <c r="A2941" s="58" t="str">
        <f>VLOOKUP('By Town'!D2941,'Towns by Region'!$A$2:$B$360,2,FALSE)</f>
        <v>Lawrence</v>
      </c>
      <c r="B2941" s="58">
        <v>4</v>
      </c>
      <c r="C2941" s="58">
        <v>12369</v>
      </c>
      <c r="D2941" s="40" t="s">
        <v>1349</v>
      </c>
      <c r="E2941" s="49" t="s">
        <v>5120</v>
      </c>
      <c r="F2941" s="45">
        <v>195.34305189559899</v>
      </c>
      <c r="G2941" s="50">
        <v>658</v>
      </c>
    </row>
    <row r="2942" spans="1:7" ht="15.75" x14ac:dyDescent="0.25">
      <c r="A2942" s="58" t="str">
        <f>VLOOKUP('By Town'!D2942,'Towns by Region'!$A$2:$B$360,2,FALSE)</f>
        <v>Lawrence</v>
      </c>
      <c r="B2942" s="58">
        <v>4</v>
      </c>
      <c r="C2942" s="58">
        <v>22199</v>
      </c>
      <c r="D2942" s="40" t="s">
        <v>1349</v>
      </c>
      <c r="E2942" s="49" t="s">
        <v>5122</v>
      </c>
      <c r="F2942" s="45">
        <v>195.06004733870606</v>
      </c>
      <c r="G2942" s="50">
        <v>661</v>
      </c>
    </row>
    <row r="2943" spans="1:7" ht="15.75" x14ac:dyDescent="0.25">
      <c r="A2943" s="58" t="str">
        <f>VLOOKUP('By Town'!D2943,'Towns by Region'!$A$2:$B$360,2,FALSE)</f>
        <v>Lawrence</v>
      </c>
      <c r="B2943" s="58">
        <v>4</v>
      </c>
      <c r="C2943" s="58">
        <v>22200</v>
      </c>
      <c r="D2943" s="40" t="s">
        <v>1349</v>
      </c>
      <c r="E2943" s="49" t="s">
        <v>5122</v>
      </c>
      <c r="F2943" s="45">
        <v>194.97088735734911</v>
      </c>
      <c r="G2943" s="50">
        <v>665</v>
      </c>
    </row>
    <row r="2944" spans="1:7" ht="15.75" x14ac:dyDescent="0.25">
      <c r="A2944" s="58" t="str">
        <f>VLOOKUP('By Town'!D2944,'Towns by Region'!$A$2:$B$360,2,FALSE)</f>
        <v>Lawrence</v>
      </c>
      <c r="B2944" s="58">
        <v>4</v>
      </c>
      <c r="C2944" s="58">
        <v>4184</v>
      </c>
      <c r="D2944" s="40" t="s">
        <v>1349</v>
      </c>
      <c r="E2944" s="49" t="s">
        <v>5125</v>
      </c>
      <c r="F2944" s="45">
        <v>194.84562194225765</v>
      </c>
      <c r="G2944" s="50">
        <v>669</v>
      </c>
    </row>
    <row r="2945" spans="1:7" ht="15.75" x14ac:dyDescent="0.25">
      <c r="A2945" s="58" t="str">
        <f>VLOOKUP('By Town'!D2945,'Towns by Region'!$A$2:$B$360,2,FALSE)</f>
        <v>Lawrence</v>
      </c>
      <c r="B2945" s="58">
        <v>4</v>
      </c>
      <c r="C2945" s="58">
        <v>8706</v>
      </c>
      <c r="D2945" s="40" t="s">
        <v>1349</v>
      </c>
      <c r="E2945" s="49" t="s">
        <v>1579</v>
      </c>
      <c r="F2945" s="45">
        <v>194.84188398207277</v>
      </c>
      <c r="G2945" s="50">
        <v>670</v>
      </c>
    </row>
    <row r="2946" spans="1:7" ht="15.75" x14ac:dyDescent="0.25">
      <c r="A2946" s="58" t="str">
        <f>VLOOKUP('By Town'!D2946,'Towns by Region'!$A$2:$B$360,2,FALSE)</f>
        <v>Lawrence</v>
      </c>
      <c r="B2946" s="58">
        <v>4</v>
      </c>
      <c r="C2946" s="58">
        <v>23705</v>
      </c>
      <c r="D2946" s="40" t="s">
        <v>1349</v>
      </c>
      <c r="E2946" s="49" t="s">
        <v>1580</v>
      </c>
      <c r="F2946" s="45">
        <v>194.83721142955204</v>
      </c>
      <c r="G2946" s="50">
        <v>671</v>
      </c>
    </row>
    <row r="2947" spans="1:7" ht="15.75" x14ac:dyDescent="0.25">
      <c r="A2947" s="58" t="str">
        <f>VLOOKUP('By Town'!D2947,'Towns by Region'!$A$2:$B$360,2,FALSE)</f>
        <v>Lawrence</v>
      </c>
      <c r="B2947" s="58">
        <v>4</v>
      </c>
      <c r="C2947" s="58">
        <v>10676</v>
      </c>
      <c r="D2947" s="40" t="s">
        <v>1349</v>
      </c>
      <c r="E2947" s="49" t="s">
        <v>5127</v>
      </c>
      <c r="F2947" s="45">
        <v>194.83498973507463</v>
      </c>
      <c r="G2947" s="50">
        <v>673</v>
      </c>
    </row>
    <row r="2948" spans="1:7" ht="31.5" x14ac:dyDescent="0.25">
      <c r="A2948" s="58" t="str">
        <f>VLOOKUP('By Town'!D2948,'Towns by Region'!$A$2:$B$360,2,FALSE)</f>
        <v>Lawrence</v>
      </c>
      <c r="B2948" s="58">
        <v>4</v>
      </c>
      <c r="C2948" s="58">
        <v>11280</v>
      </c>
      <c r="D2948" s="40" t="s">
        <v>1349</v>
      </c>
      <c r="E2948" s="49" t="s">
        <v>5134</v>
      </c>
      <c r="F2948" s="45">
        <v>194.63915523135546</v>
      </c>
      <c r="G2948" s="50">
        <v>688</v>
      </c>
    </row>
    <row r="2949" spans="1:7" ht="31.5" x14ac:dyDescent="0.25">
      <c r="A2949" s="58" t="str">
        <f>VLOOKUP('By Town'!D2949,'Towns by Region'!$A$2:$B$360,2,FALSE)</f>
        <v>Lawrence</v>
      </c>
      <c r="B2949" s="58">
        <v>4</v>
      </c>
      <c r="C2949" s="58">
        <v>11279</v>
      </c>
      <c r="D2949" s="40" t="s">
        <v>1349</v>
      </c>
      <c r="E2949" s="49" t="s">
        <v>5134</v>
      </c>
      <c r="F2949" s="45">
        <v>194.53770838791905</v>
      </c>
      <c r="G2949" s="50">
        <v>690</v>
      </c>
    </row>
    <row r="2950" spans="1:7" ht="15.75" x14ac:dyDescent="0.25">
      <c r="A2950" s="58" t="str">
        <f>VLOOKUP('By Town'!D2950,'Towns by Region'!$A$2:$B$360,2,FALSE)</f>
        <v>Lawrence</v>
      </c>
      <c r="B2950" s="58">
        <v>4</v>
      </c>
      <c r="C2950" s="58">
        <v>12378</v>
      </c>
      <c r="D2950" s="40" t="s">
        <v>1349</v>
      </c>
      <c r="E2950" s="49" t="s">
        <v>5135</v>
      </c>
      <c r="F2950" s="45">
        <v>194.3221692222541</v>
      </c>
      <c r="G2950" s="50">
        <v>691</v>
      </c>
    </row>
    <row r="2951" spans="1:7" ht="15.75" x14ac:dyDescent="0.25">
      <c r="A2951" s="58" t="str">
        <f>VLOOKUP('By Town'!D2951,'Towns by Region'!$A$2:$B$360,2,FALSE)</f>
        <v>Lawrence</v>
      </c>
      <c r="B2951" s="58">
        <v>4</v>
      </c>
      <c r="C2951" s="58">
        <v>12379</v>
      </c>
      <c r="D2951" s="40" t="s">
        <v>1349</v>
      </c>
      <c r="E2951" s="49" t="s">
        <v>5135</v>
      </c>
      <c r="F2951" s="45">
        <v>194.3221692222541</v>
      </c>
      <c r="G2951" s="50">
        <v>691</v>
      </c>
    </row>
    <row r="2952" spans="1:7" ht="15.75" x14ac:dyDescent="0.25">
      <c r="A2952" s="58" t="str">
        <f>VLOOKUP('By Town'!D2952,'Towns by Region'!$A$2:$B$360,2,FALSE)</f>
        <v>Lawrence</v>
      </c>
      <c r="B2952" s="58">
        <v>4</v>
      </c>
      <c r="C2952" s="58">
        <v>25249</v>
      </c>
      <c r="D2952" s="40" t="s">
        <v>1349</v>
      </c>
      <c r="E2952" s="49" t="s">
        <v>5136</v>
      </c>
      <c r="F2952" s="45">
        <v>194.3221692222541</v>
      </c>
      <c r="G2952" s="50">
        <v>691</v>
      </c>
    </row>
    <row r="2953" spans="1:7" ht="15.75" x14ac:dyDescent="0.25">
      <c r="A2953" s="58" t="str">
        <f>VLOOKUP('By Town'!D2953,'Towns by Region'!$A$2:$B$360,2,FALSE)</f>
        <v>Lawrence</v>
      </c>
      <c r="B2953" s="58">
        <v>4</v>
      </c>
      <c r="C2953" s="58">
        <v>23284</v>
      </c>
      <c r="D2953" s="40" t="s">
        <v>1349</v>
      </c>
      <c r="E2953" s="49" t="s">
        <v>5137</v>
      </c>
      <c r="F2953" s="45">
        <v>194.16718420727136</v>
      </c>
      <c r="G2953" s="50">
        <v>694</v>
      </c>
    </row>
    <row r="2954" spans="1:7" ht="15.75" x14ac:dyDescent="0.25">
      <c r="A2954" s="58" t="str">
        <f>VLOOKUP('By Town'!D2954,'Towns by Region'!$A$2:$B$360,2,FALSE)</f>
        <v>Lawrence</v>
      </c>
      <c r="B2954" s="58">
        <v>4</v>
      </c>
      <c r="C2954" s="58">
        <v>17593</v>
      </c>
      <c r="D2954" s="40" t="s">
        <v>1349</v>
      </c>
      <c r="E2954" s="49" t="s">
        <v>5138</v>
      </c>
      <c r="F2954" s="45">
        <v>194.14769358113031</v>
      </c>
      <c r="G2954" s="50">
        <v>695</v>
      </c>
    </row>
    <row r="2955" spans="1:7" ht="15.75" x14ac:dyDescent="0.25">
      <c r="A2955" s="58" t="str">
        <f>VLOOKUP('By Town'!D2955,'Towns by Region'!$A$2:$B$360,2,FALSE)</f>
        <v>Lawrence</v>
      </c>
      <c r="B2955" s="58">
        <v>4</v>
      </c>
      <c r="C2955" s="58">
        <v>23285</v>
      </c>
      <c r="D2955" s="40" t="s">
        <v>1349</v>
      </c>
      <c r="E2955" s="49" t="s">
        <v>5137</v>
      </c>
      <c r="F2955" s="45">
        <v>194.13283156678753</v>
      </c>
      <c r="G2955" s="50">
        <v>696</v>
      </c>
    </row>
    <row r="2956" spans="1:7" ht="15.75" x14ac:dyDescent="0.25">
      <c r="A2956" s="58" t="str">
        <f>VLOOKUP('By Town'!D2956,'Towns by Region'!$A$2:$B$360,2,FALSE)</f>
        <v>Lawrence</v>
      </c>
      <c r="B2956" s="58">
        <v>4</v>
      </c>
      <c r="C2956" s="58">
        <v>25490</v>
      </c>
      <c r="D2956" s="40" t="s">
        <v>1349</v>
      </c>
      <c r="E2956" s="49" t="s">
        <v>5139</v>
      </c>
      <c r="F2956" s="45">
        <v>194.09736248478964</v>
      </c>
      <c r="G2956" s="50">
        <v>697</v>
      </c>
    </row>
    <row r="2957" spans="1:7" ht="15.75" x14ac:dyDescent="0.25">
      <c r="A2957" s="58" t="str">
        <f>VLOOKUP('By Town'!D2957,'Towns by Region'!$A$2:$B$360,2,FALSE)</f>
        <v>Lawrence</v>
      </c>
      <c r="B2957" s="58">
        <v>4</v>
      </c>
      <c r="C2957" s="58">
        <v>1953</v>
      </c>
      <c r="D2957" s="40" t="s">
        <v>1349</v>
      </c>
      <c r="E2957" s="49" t="s">
        <v>5108</v>
      </c>
      <c r="F2957" s="45">
        <v>194.09567111857157</v>
      </c>
      <c r="G2957" s="50">
        <v>698</v>
      </c>
    </row>
    <row r="2958" spans="1:7" ht="15.75" x14ac:dyDescent="0.25">
      <c r="A2958" s="58" t="str">
        <f>VLOOKUP('By Town'!D2958,'Towns by Region'!$A$2:$B$360,2,FALSE)</f>
        <v>Lawrence</v>
      </c>
      <c r="B2958" s="58">
        <v>4</v>
      </c>
      <c r="C2958" s="58">
        <v>15646</v>
      </c>
      <c r="D2958" s="40" t="s">
        <v>1349</v>
      </c>
      <c r="E2958" s="49" t="s">
        <v>5140</v>
      </c>
      <c r="F2958" s="45">
        <v>194.09531852283891</v>
      </c>
      <c r="G2958" s="50">
        <v>699</v>
      </c>
    </row>
    <row r="2959" spans="1:7" ht="15.75" x14ac:dyDescent="0.25">
      <c r="A2959" s="58" t="str">
        <f>VLOOKUP('By Town'!D2959,'Towns by Region'!$A$2:$B$360,2,FALSE)</f>
        <v>Lawrence</v>
      </c>
      <c r="B2959" s="58">
        <v>4</v>
      </c>
      <c r="C2959" s="58">
        <v>15647</v>
      </c>
      <c r="D2959" s="40" t="s">
        <v>1349</v>
      </c>
      <c r="E2959" s="49" t="s">
        <v>5140</v>
      </c>
      <c r="F2959" s="45">
        <v>194.09531852283891</v>
      </c>
      <c r="G2959" s="50">
        <v>699</v>
      </c>
    </row>
    <row r="2960" spans="1:7" ht="15.75" x14ac:dyDescent="0.25">
      <c r="A2960" s="58" t="str">
        <f>VLOOKUP('By Town'!D2960,'Towns by Region'!$A$2:$B$360,2,FALSE)</f>
        <v>Lawrence</v>
      </c>
      <c r="B2960" s="58">
        <v>4</v>
      </c>
      <c r="C2960" s="58">
        <v>25491</v>
      </c>
      <c r="D2960" s="40" t="s">
        <v>1349</v>
      </c>
      <c r="E2960" s="49" t="s">
        <v>5139</v>
      </c>
      <c r="F2960" s="45">
        <v>194.07853532627769</v>
      </c>
      <c r="G2960" s="50">
        <v>701</v>
      </c>
    </row>
    <row r="2961" spans="1:7" ht="15.75" x14ac:dyDescent="0.25">
      <c r="A2961" s="58" t="str">
        <f>VLOOKUP('By Town'!D2961,'Towns by Region'!$A$2:$B$360,2,FALSE)</f>
        <v>Lawrence</v>
      </c>
      <c r="B2961" s="58">
        <v>4</v>
      </c>
      <c r="C2961" s="58">
        <v>23500</v>
      </c>
      <c r="D2961" s="40" t="s">
        <v>1349</v>
      </c>
      <c r="E2961" s="49" t="s">
        <v>5141</v>
      </c>
      <c r="F2961" s="45">
        <v>194.04106857287758</v>
      </c>
      <c r="G2961" s="50">
        <v>702</v>
      </c>
    </row>
    <row r="2962" spans="1:7" ht="15.75" x14ac:dyDescent="0.25">
      <c r="A2962" s="58" t="str">
        <f>VLOOKUP('By Town'!D2962,'Towns by Region'!$A$2:$B$360,2,FALSE)</f>
        <v>Lawrence</v>
      </c>
      <c r="B2962" s="58">
        <v>4</v>
      </c>
      <c r="C2962" s="58">
        <v>23501</v>
      </c>
      <c r="D2962" s="40" t="s">
        <v>1349</v>
      </c>
      <c r="E2962" s="49" t="s">
        <v>5141</v>
      </c>
      <c r="F2962" s="45">
        <v>194.03515998735679</v>
      </c>
      <c r="G2962" s="50">
        <v>703</v>
      </c>
    </row>
    <row r="2963" spans="1:7" ht="15.75" x14ac:dyDescent="0.25">
      <c r="A2963" s="58" t="str">
        <f>VLOOKUP('By Town'!D2963,'Towns by Region'!$A$2:$B$360,2,FALSE)</f>
        <v>Lawrence</v>
      </c>
      <c r="B2963" s="58">
        <v>4</v>
      </c>
      <c r="C2963" s="58">
        <v>3462</v>
      </c>
      <c r="D2963" s="40" t="s">
        <v>1349</v>
      </c>
      <c r="E2963" s="49" t="s">
        <v>5152</v>
      </c>
      <c r="F2963" s="45">
        <v>193.21368239807475</v>
      </c>
      <c r="G2963" s="50">
        <v>723</v>
      </c>
    </row>
    <row r="2964" spans="1:7" ht="15.75" x14ac:dyDescent="0.25">
      <c r="A2964" s="58" t="str">
        <f>VLOOKUP('By Town'!D2964,'Towns by Region'!$A$2:$B$360,2,FALSE)</f>
        <v>Lawrence</v>
      </c>
      <c r="B2964" s="58">
        <v>4</v>
      </c>
      <c r="C2964" s="58">
        <v>3461</v>
      </c>
      <c r="D2964" s="40" t="s">
        <v>1349</v>
      </c>
      <c r="E2964" s="49" t="s">
        <v>5152</v>
      </c>
      <c r="F2964" s="45">
        <v>193.2132754842583</v>
      </c>
      <c r="G2964" s="50">
        <v>724</v>
      </c>
    </row>
    <row r="2965" spans="1:7" ht="15.75" x14ac:dyDescent="0.25">
      <c r="A2965" s="58" t="str">
        <f>VLOOKUP('By Town'!D2965,'Towns by Region'!$A$2:$B$360,2,FALSE)</f>
        <v>Lawrence</v>
      </c>
      <c r="B2965" s="58">
        <v>4</v>
      </c>
      <c r="C2965" s="58">
        <v>2390</v>
      </c>
      <c r="D2965" s="40" t="s">
        <v>1349</v>
      </c>
      <c r="E2965" s="49" t="s">
        <v>5180</v>
      </c>
      <c r="F2965" s="45">
        <v>190.20784042923347</v>
      </c>
      <c r="G2965" s="50">
        <v>808</v>
      </c>
    </row>
    <row r="2966" spans="1:7" ht="15.75" x14ac:dyDescent="0.25">
      <c r="A2966" s="58" t="str">
        <f>VLOOKUP('By Town'!D2966,'Towns by Region'!$A$2:$B$360,2,FALSE)</f>
        <v>Lawrence</v>
      </c>
      <c r="B2966" s="58">
        <v>4</v>
      </c>
      <c r="C2966" s="58">
        <v>2389</v>
      </c>
      <c r="D2966" s="40" t="s">
        <v>1349</v>
      </c>
      <c r="E2966" s="49" t="s">
        <v>5180</v>
      </c>
      <c r="F2966" s="45">
        <v>190.20734525708261</v>
      </c>
      <c r="G2966" s="50">
        <v>809</v>
      </c>
    </row>
    <row r="2967" spans="1:7" ht="15.75" x14ac:dyDescent="0.25">
      <c r="A2967" s="58" t="str">
        <f>VLOOKUP('By Town'!D2967,'Towns by Region'!$A$2:$B$360,2,FALSE)</f>
        <v>Lawrence</v>
      </c>
      <c r="B2967" s="58">
        <v>4</v>
      </c>
      <c r="C2967" s="58">
        <v>10385</v>
      </c>
      <c r="D2967" s="40" t="s">
        <v>1349</v>
      </c>
      <c r="E2967" s="49" t="s">
        <v>5181</v>
      </c>
      <c r="F2967" s="45">
        <v>190.20693913228442</v>
      </c>
      <c r="G2967" s="50">
        <v>810</v>
      </c>
    </row>
    <row r="2968" spans="1:7" ht="15.75" x14ac:dyDescent="0.25">
      <c r="A2968" s="58" t="str">
        <f>VLOOKUP('By Town'!D2968,'Towns by Region'!$A$2:$B$360,2,FALSE)</f>
        <v>Lawrence</v>
      </c>
      <c r="B2968" s="58">
        <v>4</v>
      </c>
      <c r="C2968" s="58">
        <v>1629</v>
      </c>
      <c r="D2968" s="40" t="s">
        <v>1349</v>
      </c>
      <c r="E2968" s="49" t="s">
        <v>4431</v>
      </c>
      <c r="F2968" s="45">
        <v>190.1653092866994</v>
      </c>
      <c r="G2968" s="50">
        <v>815</v>
      </c>
    </row>
    <row r="2969" spans="1:7" ht="15.75" x14ac:dyDescent="0.25">
      <c r="A2969" s="58" t="str">
        <f>VLOOKUP('By Town'!D2969,'Towns by Region'!$A$2:$B$360,2,FALSE)</f>
        <v>Lawrence</v>
      </c>
      <c r="B2969" s="58">
        <v>4</v>
      </c>
      <c r="C2969" s="58">
        <v>1630</v>
      </c>
      <c r="D2969" s="40" t="s">
        <v>1349</v>
      </c>
      <c r="E2969" s="49" t="s">
        <v>4432</v>
      </c>
      <c r="F2969" s="45">
        <v>190.1653092866994</v>
      </c>
      <c r="G2969" s="50">
        <v>815</v>
      </c>
    </row>
    <row r="2970" spans="1:7" ht="15.75" x14ac:dyDescent="0.25">
      <c r="A2970" s="58" t="str">
        <f>VLOOKUP('By Town'!D2970,'Towns by Region'!$A$2:$B$360,2,FALSE)</f>
        <v>Lawrence</v>
      </c>
      <c r="B2970" s="58">
        <v>4</v>
      </c>
      <c r="C2970" s="58">
        <v>9276</v>
      </c>
      <c r="D2970" s="40" t="s">
        <v>1349</v>
      </c>
      <c r="E2970" s="49" t="s">
        <v>5189</v>
      </c>
      <c r="F2970" s="45">
        <v>189.91371822893458</v>
      </c>
      <c r="G2970" s="50">
        <v>824</v>
      </c>
    </row>
    <row r="2971" spans="1:7" ht="15.75" x14ac:dyDescent="0.25">
      <c r="A2971" s="58" t="str">
        <f>VLOOKUP('By Town'!D2971,'Towns by Region'!$A$2:$B$360,2,FALSE)</f>
        <v>Lawrence</v>
      </c>
      <c r="B2971" s="58">
        <v>4</v>
      </c>
      <c r="C2971" s="58">
        <v>10962</v>
      </c>
      <c r="D2971" s="40" t="s">
        <v>1349</v>
      </c>
      <c r="E2971" s="49" t="s">
        <v>5204</v>
      </c>
      <c r="F2971" s="45">
        <v>187.86614259230345</v>
      </c>
      <c r="G2971" s="50">
        <v>878</v>
      </c>
    </row>
    <row r="2972" spans="1:7" ht="15.75" x14ac:dyDescent="0.25">
      <c r="A2972" s="58" t="str">
        <f>VLOOKUP('By Town'!D2972,'Towns by Region'!$A$2:$B$360,2,FALSE)</f>
        <v>Lawrence</v>
      </c>
      <c r="B2972" s="58">
        <v>4</v>
      </c>
      <c r="C2972" s="58">
        <v>10960</v>
      </c>
      <c r="D2972" s="40" t="s">
        <v>1349</v>
      </c>
      <c r="E2972" s="49" t="s">
        <v>5204</v>
      </c>
      <c r="F2972" s="45">
        <v>187.81078741690374</v>
      </c>
      <c r="G2972" s="50">
        <v>880</v>
      </c>
    </row>
    <row r="2973" spans="1:7" ht="15.75" x14ac:dyDescent="0.25">
      <c r="A2973" s="58" t="str">
        <f>VLOOKUP('By Town'!D2973,'Towns by Region'!$A$2:$B$360,2,FALSE)</f>
        <v>Lawrence</v>
      </c>
      <c r="B2973" s="58">
        <v>4</v>
      </c>
      <c r="C2973" s="58">
        <v>10963</v>
      </c>
      <c r="D2973" s="40" t="s">
        <v>1349</v>
      </c>
      <c r="E2973" s="49" t="s">
        <v>5204</v>
      </c>
      <c r="F2973" s="45">
        <v>187.80177772327684</v>
      </c>
      <c r="G2973" s="50">
        <v>887</v>
      </c>
    </row>
    <row r="2974" spans="1:7" ht="15.75" x14ac:dyDescent="0.25">
      <c r="A2974" s="58" t="str">
        <f>VLOOKUP('By Town'!D2974,'Towns by Region'!$A$2:$B$360,2,FALSE)</f>
        <v>Lawrence</v>
      </c>
      <c r="B2974" s="58">
        <v>4</v>
      </c>
      <c r="C2974" s="58">
        <v>10961</v>
      </c>
      <c r="D2974" s="40" t="s">
        <v>1349</v>
      </c>
      <c r="E2974" s="49" t="s">
        <v>5204</v>
      </c>
      <c r="F2974" s="45">
        <v>187.74131775410564</v>
      </c>
      <c r="G2974" s="50">
        <v>888</v>
      </c>
    </row>
    <row r="2975" spans="1:7" ht="15.75" x14ac:dyDescent="0.25">
      <c r="A2975" s="58" t="str">
        <f>VLOOKUP('By Town'!D2975,'Towns by Region'!$A$2:$B$360,2,FALSE)</f>
        <v>Lawrence</v>
      </c>
      <c r="B2975" s="58">
        <v>4</v>
      </c>
      <c r="C2975" s="58">
        <v>14152</v>
      </c>
      <c r="D2975" s="40" t="s">
        <v>1349</v>
      </c>
      <c r="E2975" s="49" t="s">
        <v>4961</v>
      </c>
      <c r="F2975" s="45">
        <v>180.60482564517309</v>
      </c>
      <c r="G2975" s="50">
        <v>1036</v>
      </c>
    </row>
    <row r="2976" spans="1:7" ht="15.75" x14ac:dyDescent="0.25">
      <c r="A2976" s="58" t="str">
        <f>VLOOKUP('By Town'!D2976,'Towns by Region'!$A$2:$B$360,2,FALSE)</f>
        <v>Lawrence</v>
      </c>
      <c r="B2976" s="58">
        <v>4</v>
      </c>
      <c r="C2976" s="58">
        <v>2041</v>
      </c>
      <c r="D2976" s="40" t="s">
        <v>1349</v>
      </c>
      <c r="E2976" s="49" t="s">
        <v>5248</v>
      </c>
      <c r="F2976" s="45">
        <v>178.42848485668634</v>
      </c>
      <c r="G2976" s="50">
        <v>1066</v>
      </c>
    </row>
    <row r="2977" spans="1:7" ht="15.75" x14ac:dyDescent="0.25">
      <c r="A2977" s="58" t="str">
        <f>VLOOKUP('By Town'!D2977,'Towns by Region'!$A$2:$B$360,2,FALSE)</f>
        <v>Lawrence</v>
      </c>
      <c r="B2977" s="58">
        <v>4</v>
      </c>
      <c r="C2977" s="58">
        <v>6254</v>
      </c>
      <c r="D2977" s="40" t="s">
        <v>1349</v>
      </c>
      <c r="E2977" s="49" t="s">
        <v>5256</v>
      </c>
      <c r="F2977" s="45">
        <v>177.00838711571544</v>
      </c>
      <c r="G2977" s="50">
        <v>1089</v>
      </c>
    </row>
    <row r="2978" spans="1:7" ht="15.75" x14ac:dyDescent="0.25">
      <c r="A2978" s="58" t="str">
        <f>VLOOKUP('By Town'!D2978,'Towns by Region'!$A$2:$B$360,2,FALSE)</f>
        <v>Lawrence</v>
      </c>
      <c r="B2978" s="58">
        <v>4</v>
      </c>
      <c r="C2978" s="58">
        <v>10768</v>
      </c>
      <c r="D2978" s="40" t="s">
        <v>1349</v>
      </c>
      <c r="E2978" s="49" t="s">
        <v>1492</v>
      </c>
      <c r="F2978" s="45">
        <v>175.99444598308961</v>
      </c>
      <c r="G2978" s="50">
        <v>1105</v>
      </c>
    </row>
    <row r="2979" spans="1:7" ht="15.75" x14ac:dyDescent="0.25">
      <c r="A2979" s="58" t="str">
        <f>VLOOKUP('By Town'!D2979,'Towns by Region'!$A$2:$B$360,2,FALSE)</f>
        <v>Lawrence</v>
      </c>
      <c r="B2979" s="58">
        <v>4</v>
      </c>
      <c r="C2979" s="58">
        <v>10767</v>
      </c>
      <c r="D2979" s="40" t="s">
        <v>1349</v>
      </c>
      <c r="E2979" s="49" t="s">
        <v>1492</v>
      </c>
      <c r="F2979" s="45">
        <v>175.99315930231398</v>
      </c>
      <c r="G2979" s="50">
        <v>1106</v>
      </c>
    </row>
    <row r="2980" spans="1:7" ht="15.75" x14ac:dyDescent="0.25">
      <c r="A2980" s="58" t="str">
        <f>VLOOKUP('By Town'!D2980,'Towns by Region'!$A$2:$B$360,2,FALSE)</f>
        <v>Lawrence</v>
      </c>
      <c r="B2980" s="58">
        <v>4</v>
      </c>
      <c r="C2980" s="58">
        <v>10765</v>
      </c>
      <c r="D2980" s="40" t="s">
        <v>1349</v>
      </c>
      <c r="E2980" s="49" t="s">
        <v>1492</v>
      </c>
      <c r="F2980" s="45">
        <v>175.96743477355645</v>
      </c>
      <c r="G2980" s="50">
        <v>1108</v>
      </c>
    </row>
    <row r="2981" spans="1:7" ht="15.75" x14ac:dyDescent="0.25">
      <c r="A2981" s="58" t="str">
        <f>VLOOKUP('By Town'!D2981,'Towns by Region'!$A$2:$B$360,2,FALSE)</f>
        <v>Lawrence</v>
      </c>
      <c r="B2981" s="58">
        <v>4</v>
      </c>
      <c r="C2981" s="58">
        <v>10764</v>
      </c>
      <c r="D2981" s="40" t="s">
        <v>1349</v>
      </c>
      <c r="E2981" s="49" t="s">
        <v>1492</v>
      </c>
      <c r="F2981" s="45">
        <v>175.96670722755655</v>
      </c>
      <c r="G2981" s="50">
        <v>1109</v>
      </c>
    </row>
    <row r="2982" spans="1:7" ht="15.75" x14ac:dyDescent="0.25">
      <c r="A2982" s="58" t="str">
        <f>VLOOKUP('By Town'!D2982,'Towns by Region'!$A$2:$B$360,2,FALSE)</f>
        <v>Lawrence</v>
      </c>
      <c r="B2982" s="58">
        <v>4</v>
      </c>
      <c r="C2982" s="58">
        <v>10766</v>
      </c>
      <c r="D2982" s="40" t="s">
        <v>1349</v>
      </c>
      <c r="E2982" s="49" t="s">
        <v>1492</v>
      </c>
      <c r="F2982" s="45">
        <v>175.9659226121847</v>
      </c>
      <c r="G2982" s="50">
        <v>1110</v>
      </c>
    </row>
    <row r="2983" spans="1:7" ht="15.75" x14ac:dyDescent="0.25">
      <c r="A2983" s="58" t="str">
        <f>VLOOKUP('By Town'!D2983,'Towns by Region'!$A$2:$B$360,2,FALSE)</f>
        <v>Lawrence</v>
      </c>
      <c r="B2983" s="58">
        <v>4</v>
      </c>
      <c r="C2983" s="58">
        <v>18331</v>
      </c>
      <c r="D2983" s="40" t="s">
        <v>1349</v>
      </c>
      <c r="E2983" s="49" t="s">
        <v>1498</v>
      </c>
      <c r="F2983" s="45">
        <v>175.92172923721705</v>
      </c>
      <c r="G2983" s="50">
        <v>1112</v>
      </c>
    </row>
    <row r="2984" spans="1:7" ht="15.75" x14ac:dyDescent="0.25">
      <c r="A2984" s="58" t="str">
        <f>VLOOKUP('By Town'!D2984,'Towns by Region'!$A$2:$B$360,2,FALSE)</f>
        <v>Lawrence</v>
      </c>
      <c r="B2984" s="58">
        <v>4</v>
      </c>
      <c r="C2984" s="58">
        <v>13353</v>
      </c>
      <c r="D2984" s="40" t="s">
        <v>1349</v>
      </c>
      <c r="E2984" s="49" t="s">
        <v>5264</v>
      </c>
      <c r="F2984" s="45">
        <v>175.88180326681038</v>
      </c>
      <c r="G2984" s="50">
        <v>1114</v>
      </c>
    </row>
    <row r="2985" spans="1:7" ht="15.75" x14ac:dyDescent="0.25">
      <c r="A2985" s="58" t="str">
        <f>VLOOKUP('By Town'!D2985,'Towns by Region'!$A$2:$B$360,2,FALSE)</f>
        <v>Lawrence</v>
      </c>
      <c r="B2985" s="58">
        <v>4</v>
      </c>
      <c r="C2985" s="58">
        <v>14521</v>
      </c>
      <c r="D2985" s="40" t="s">
        <v>1349</v>
      </c>
      <c r="E2985" s="49" t="s">
        <v>5270</v>
      </c>
      <c r="F2985" s="45">
        <v>174.65285117071301</v>
      </c>
      <c r="G2985" s="50">
        <v>1130</v>
      </c>
    </row>
    <row r="2986" spans="1:7" ht="15.75" x14ac:dyDescent="0.25">
      <c r="A2986" s="58" t="str">
        <f>VLOOKUP('By Town'!D2986,'Towns by Region'!$A$2:$B$360,2,FALSE)</f>
        <v>Lawrence</v>
      </c>
      <c r="B2986" s="58">
        <v>4</v>
      </c>
      <c r="C2986" s="58">
        <v>19924</v>
      </c>
      <c r="D2986" s="40" t="s">
        <v>1349</v>
      </c>
      <c r="E2986" s="49" t="s">
        <v>5271</v>
      </c>
      <c r="F2986" s="45">
        <v>174.62499814990983</v>
      </c>
      <c r="G2986" s="50">
        <v>1131</v>
      </c>
    </row>
    <row r="2987" spans="1:7" ht="15.75" x14ac:dyDescent="0.25">
      <c r="A2987" s="58" t="str">
        <f>VLOOKUP('By Town'!D2987,'Towns by Region'!$A$2:$B$360,2,FALSE)</f>
        <v>Lawrence</v>
      </c>
      <c r="B2987" s="58">
        <v>4</v>
      </c>
      <c r="C2987" s="58">
        <v>21037</v>
      </c>
      <c r="D2987" s="40" t="s">
        <v>1349</v>
      </c>
      <c r="E2987" s="49" t="s">
        <v>5272</v>
      </c>
      <c r="F2987" s="45">
        <v>174.61715467787863</v>
      </c>
      <c r="G2987" s="50">
        <v>1132</v>
      </c>
    </row>
    <row r="2988" spans="1:7" ht="31.5" x14ac:dyDescent="0.25">
      <c r="A2988" s="58" t="str">
        <f>VLOOKUP('By Town'!D2988,'Towns by Region'!$A$2:$B$360,2,FALSE)</f>
        <v>Lawrence</v>
      </c>
      <c r="B2988" s="58">
        <v>4</v>
      </c>
      <c r="C2988" s="58">
        <v>7138</v>
      </c>
      <c r="D2988" s="40" t="s">
        <v>1349</v>
      </c>
      <c r="E2988" s="49" t="s">
        <v>5273</v>
      </c>
      <c r="F2988" s="45">
        <v>174.53771107415176</v>
      </c>
      <c r="G2988" s="50">
        <v>1133</v>
      </c>
    </row>
    <row r="2989" spans="1:7" ht="15.75" x14ac:dyDescent="0.25">
      <c r="A2989" s="58" t="str">
        <f>VLOOKUP('By Town'!D2989,'Towns by Region'!$A$2:$B$360,2,FALSE)</f>
        <v>Lawrence</v>
      </c>
      <c r="B2989" s="58">
        <v>4</v>
      </c>
      <c r="C2989" s="58">
        <v>7774</v>
      </c>
      <c r="D2989" s="40" t="s">
        <v>1349</v>
      </c>
      <c r="E2989" s="49" t="s">
        <v>5285</v>
      </c>
      <c r="F2989" s="45">
        <v>172.5052592682201</v>
      </c>
      <c r="G2989" s="50">
        <v>1160</v>
      </c>
    </row>
    <row r="2990" spans="1:7" ht="15.75" x14ac:dyDescent="0.25">
      <c r="A2990" s="58" t="str">
        <f>VLOOKUP('By Town'!D2990,'Towns by Region'!$A$2:$B$360,2,FALSE)</f>
        <v>Lawrence</v>
      </c>
      <c r="B2990" s="58">
        <v>4</v>
      </c>
      <c r="C2990" s="58">
        <v>7775</v>
      </c>
      <c r="D2990" s="40" t="s">
        <v>1349</v>
      </c>
      <c r="E2990" s="49" t="s">
        <v>5285</v>
      </c>
      <c r="F2990" s="45">
        <v>172.3934429626994</v>
      </c>
      <c r="G2990" s="50">
        <v>1162</v>
      </c>
    </row>
    <row r="2991" spans="1:7" ht="15.75" x14ac:dyDescent="0.25">
      <c r="A2991" s="58" t="str">
        <f>VLOOKUP('By Town'!D2991,'Towns by Region'!$A$2:$B$360,2,FALSE)</f>
        <v>Lawrence</v>
      </c>
      <c r="B2991" s="58">
        <v>4</v>
      </c>
      <c r="C2991" s="58">
        <v>9546</v>
      </c>
      <c r="D2991" s="40" t="s">
        <v>1349</v>
      </c>
      <c r="E2991" s="49" t="s">
        <v>5288</v>
      </c>
      <c r="F2991" s="45">
        <v>172.08464617820789</v>
      </c>
      <c r="G2991" s="50">
        <v>1167</v>
      </c>
    </row>
    <row r="2992" spans="1:7" ht="15.75" x14ac:dyDescent="0.25">
      <c r="A2992" s="58" t="str">
        <f>VLOOKUP('By Town'!D2992,'Towns by Region'!$A$2:$B$360,2,FALSE)</f>
        <v>Lawrence</v>
      </c>
      <c r="B2992" s="58">
        <v>4</v>
      </c>
      <c r="C2992" s="58">
        <v>10673</v>
      </c>
      <c r="D2992" s="40" t="s">
        <v>1349</v>
      </c>
      <c r="E2992" s="49" t="s">
        <v>5102</v>
      </c>
      <c r="F2992" s="45">
        <v>171.87119359084059</v>
      </c>
      <c r="G2992" s="50">
        <v>1174</v>
      </c>
    </row>
    <row r="2993" spans="1:7" ht="15.75" x14ac:dyDescent="0.25">
      <c r="A2993" s="58" t="str">
        <f>VLOOKUP('By Town'!D2993,'Towns by Region'!$A$2:$B$360,2,FALSE)</f>
        <v>Lawrence</v>
      </c>
      <c r="B2993" s="58">
        <v>4</v>
      </c>
      <c r="C2993" s="58">
        <v>16791</v>
      </c>
      <c r="D2993" s="40" t="s">
        <v>1349</v>
      </c>
      <c r="E2993" s="49" t="s">
        <v>5291</v>
      </c>
      <c r="F2993" s="45">
        <v>171.20331202045486</v>
      </c>
      <c r="G2993" s="50">
        <v>1184</v>
      </c>
    </row>
    <row r="2994" spans="1:7" ht="15.75" x14ac:dyDescent="0.25">
      <c r="A2994" s="58" t="str">
        <f>VLOOKUP('By Town'!D2994,'Towns by Region'!$A$2:$B$360,2,FALSE)</f>
        <v>Lawrence</v>
      </c>
      <c r="B2994" s="58">
        <v>4</v>
      </c>
      <c r="C2994" s="58">
        <v>16789</v>
      </c>
      <c r="D2994" s="40" t="s">
        <v>1349</v>
      </c>
      <c r="E2994" s="49" t="s">
        <v>5291</v>
      </c>
      <c r="F2994" s="45">
        <v>171.07255537485494</v>
      </c>
      <c r="G2994" s="50">
        <v>1187</v>
      </c>
    </row>
    <row r="2995" spans="1:7" ht="15.75" x14ac:dyDescent="0.25">
      <c r="A2995" s="58" t="str">
        <f>VLOOKUP('By Town'!D2995,'Towns by Region'!$A$2:$B$360,2,FALSE)</f>
        <v>Lawrence</v>
      </c>
      <c r="B2995" s="58">
        <v>4</v>
      </c>
      <c r="C2995" s="58">
        <v>18388</v>
      </c>
      <c r="D2995" s="40" t="s">
        <v>1349</v>
      </c>
      <c r="E2995" s="49" t="s">
        <v>5293</v>
      </c>
      <c r="F2995" s="45">
        <v>171.06446621816411</v>
      </c>
      <c r="G2995" s="50">
        <v>1188</v>
      </c>
    </row>
    <row r="2996" spans="1:7" ht="15.75" x14ac:dyDescent="0.25">
      <c r="A2996" s="58" t="str">
        <f>VLOOKUP('By Town'!D2996,'Towns by Region'!$A$2:$B$360,2,FALSE)</f>
        <v>Lawrence</v>
      </c>
      <c r="B2996" s="58">
        <v>4</v>
      </c>
      <c r="C2996" s="58">
        <v>16788</v>
      </c>
      <c r="D2996" s="40" t="s">
        <v>1349</v>
      </c>
      <c r="E2996" s="49" t="s">
        <v>5291</v>
      </c>
      <c r="F2996" s="45">
        <v>170.88391583981388</v>
      </c>
      <c r="G2996" s="50">
        <v>1190</v>
      </c>
    </row>
    <row r="2997" spans="1:7" ht="15.75" x14ac:dyDescent="0.25">
      <c r="A2997" s="58" t="str">
        <f>VLOOKUP('By Town'!D2997,'Towns by Region'!$A$2:$B$360,2,FALSE)</f>
        <v>Lawrence</v>
      </c>
      <c r="B2997" s="58">
        <v>4</v>
      </c>
      <c r="C2997" s="58">
        <v>4678</v>
      </c>
      <c r="D2997" s="40" t="s">
        <v>1349</v>
      </c>
      <c r="E2997" s="49" t="s">
        <v>5299</v>
      </c>
      <c r="F2997" s="45">
        <v>169.64534553625191</v>
      </c>
      <c r="G2997" s="50">
        <v>1207</v>
      </c>
    </row>
    <row r="2998" spans="1:7" ht="15.75" x14ac:dyDescent="0.25">
      <c r="A2998" s="58" t="str">
        <f>VLOOKUP('By Town'!D2998,'Towns by Region'!$A$2:$B$360,2,FALSE)</f>
        <v>Lawrence</v>
      </c>
      <c r="B2998" s="58">
        <v>4</v>
      </c>
      <c r="C2998" s="58">
        <v>15021</v>
      </c>
      <c r="D2998" s="40" t="s">
        <v>1349</v>
      </c>
      <c r="E2998" s="49" t="s">
        <v>5301</v>
      </c>
      <c r="F2998" s="45">
        <v>169.5765762899388</v>
      </c>
      <c r="G2998" s="50">
        <v>1211</v>
      </c>
    </row>
    <row r="2999" spans="1:7" ht="15.75" x14ac:dyDescent="0.25">
      <c r="A2999" s="58" t="str">
        <f>VLOOKUP('By Town'!D2999,'Towns by Region'!$A$2:$B$360,2,FALSE)</f>
        <v>Lawrence</v>
      </c>
      <c r="B2999" s="58">
        <v>4</v>
      </c>
      <c r="C2999" s="58">
        <v>15020</v>
      </c>
      <c r="D2999" s="40" t="s">
        <v>1349</v>
      </c>
      <c r="E2999" s="49" t="s">
        <v>5301</v>
      </c>
      <c r="F2999" s="45">
        <v>169.57428213972943</v>
      </c>
      <c r="G2999" s="50">
        <v>1212</v>
      </c>
    </row>
    <row r="3000" spans="1:7" ht="15.75" x14ac:dyDescent="0.25">
      <c r="A3000" s="58" t="str">
        <f>VLOOKUP('By Town'!D3000,'Towns by Region'!$A$2:$B$360,2,FALSE)</f>
        <v>Lawrence</v>
      </c>
      <c r="B3000" s="58">
        <v>4</v>
      </c>
      <c r="C3000" s="58">
        <v>5151</v>
      </c>
      <c r="D3000" s="40" t="s">
        <v>1349</v>
      </c>
      <c r="E3000" s="49" t="s">
        <v>5305</v>
      </c>
      <c r="F3000" s="45">
        <v>169.3221692222541</v>
      </c>
      <c r="G3000" s="50">
        <v>1217</v>
      </c>
    </row>
    <row r="3001" spans="1:7" ht="31.5" x14ac:dyDescent="0.25">
      <c r="A3001" s="58" t="str">
        <f>VLOOKUP('By Town'!D3001,'Towns by Region'!$A$2:$B$360,2,FALSE)</f>
        <v>Lawrence</v>
      </c>
      <c r="B3001" s="58">
        <v>4</v>
      </c>
      <c r="C3001" s="58">
        <v>12938</v>
      </c>
      <c r="D3001" s="40" t="s">
        <v>1349</v>
      </c>
      <c r="E3001" s="49" t="s">
        <v>5306</v>
      </c>
      <c r="F3001" s="45">
        <v>169.3221692222541</v>
      </c>
      <c r="G3001" s="50">
        <v>1217</v>
      </c>
    </row>
    <row r="3002" spans="1:7" ht="31.5" x14ac:dyDescent="0.25">
      <c r="A3002" s="58" t="str">
        <f>VLOOKUP('By Town'!D3002,'Towns by Region'!$A$2:$B$360,2,FALSE)</f>
        <v>Lawrence</v>
      </c>
      <c r="B3002" s="58">
        <v>4</v>
      </c>
      <c r="C3002" s="58">
        <v>12939</v>
      </c>
      <c r="D3002" s="40" t="s">
        <v>1349</v>
      </c>
      <c r="E3002" s="49" t="s">
        <v>5306</v>
      </c>
      <c r="F3002" s="45">
        <v>169.3221692222541</v>
      </c>
      <c r="G3002" s="50">
        <v>1217</v>
      </c>
    </row>
    <row r="3003" spans="1:7" ht="31.5" x14ac:dyDescent="0.25">
      <c r="A3003" s="58" t="str">
        <f>VLOOKUP('By Town'!D3003,'Towns by Region'!$A$2:$B$360,2,FALSE)</f>
        <v>Lawrence</v>
      </c>
      <c r="B3003" s="58">
        <v>4</v>
      </c>
      <c r="C3003" s="58">
        <v>12940</v>
      </c>
      <c r="D3003" s="40" t="s">
        <v>1349</v>
      </c>
      <c r="E3003" s="49" t="s">
        <v>5306</v>
      </c>
      <c r="F3003" s="45">
        <v>169.3221692222541</v>
      </c>
      <c r="G3003" s="50">
        <v>1217</v>
      </c>
    </row>
    <row r="3004" spans="1:7" ht="15.75" x14ac:dyDescent="0.25">
      <c r="A3004" s="58" t="str">
        <f>VLOOKUP('By Town'!D3004,'Towns by Region'!$A$2:$B$360,2,FALSE)</f>
        <v>Lawrence</v>
      </c>
      <c r="B3004" s="58">
        <v>4</v>
      </c>
      <c r="C3004" s="58">
        <v>21555</v>
      </c>
      <c r="D3004" s="40" t="s">
        <v>1349</v>
      </c>
      <c r="E3004" s="49" t="s">
        <v>5330</v>
      </c>
      <c r="F3004" s="45">
        <v>165.1653092866994</v>
      </c>
      <c r="G3004" s="50">
        <v>1280</v>
      </c>
    </row>
    <row r="3005" spans="1:7" ht="15.75" x14ac:dyDescent="0.25">
      <c r="A3005" s="58" t="str">
        <f>VLOOKUP('By Town'!D3005,'Towns by Region'!$A$2:$B$360,2,FALSE)</f>
        <v>Lawrence</v>
      </c>
      <c r="B3005" s="58">
        <v>4</v>
      </c>
      <c r="C3005" s="58">
        <v>21559</v>
      </c>
      <c r="D3005" s="40" t="s">
        <v>1349</v>
      </c>
      <c r="E3005" s="49" t="s">
        <v>5330</v>
      </c>
      <c r="F3005" s="45">
        <v>165.16354854166252</v>
      </c>
      <c r="G3005" s="50">
        <v>1281</v>
      </c>
    </row>
    <row r="3006" spans="1:7" ht="15.75" x14ac:dyDescent="0.25">
      <c r="A3006" s="58" t="str">
        <f>VLOOKUP('By Town'!D3006,'Towns by Region'!$A$2:$B$360,2,FALSE)</f>
        <v>Lawrence</v>
      </c>
      <c r="B3006" s="58">
        <v>4</v>
      </c>
      <c r="C3006" s="58">
        <v>25387</v>
      </c>
      <c r="D3006" s="40" t="s">
        <v>1349</v>
      </c>
      <c r="E3006" s="49" t="s">
        <v>1936</v>
      </c>
      <c r="F3006" s="45">
        <v>163.68183121891332</v>
      </c>
      <c r="G3006" s="50">
        <v>1319</v>
      </c>
    </row>
    <row r="3007" spans="1:7" ht="31.5" x14ac:dyDescent="0.25">
      <c r="A3007" s="58" t="str">
        <f>VLOOKUP('By Town'!D3007,'Towns by Region'!$A$2:$B$360,2,FALSE)</f>
        <v>Lawrence</v>
      </c>
      <c r="B3007" s="58">
        <v>4</v>
      </c>
      <c r="C3007" s="58">
        <v>12500</v>
      </c>
      <c r="D3007" s="40" t="s">
        <v>1349</v>
      </c>
      <c r="E3007" s="49" t="s">
        <v>1937</v>
      </c>
      <c r="F3007" s="45">
        <v>163.6818078022267</v>
      </c>
      <c r="G3007" s="50">
        <v>1320</v>
      </c>
    </row>
    <row r="3008" spans="1:7" ht="15.75" x14ac:dyDescent="0.25">
      <c r="A3008" s="58" t="str">
        <f>VLOOKUP('By Town'!D3008,'Towns by Region'!$A$2:$B$360,2,FALSE)</f>
        <v>Lawrence</v>
      </c>
      <c r="B3008" s="58">
        <v>4</v>
      </c>
      <c r="C3008" s="58">
        <v>25384</v>
      </c>
      <c r="D3008" s="40" t="s">
        <v>1349</v>
      </c>
      <c r="E3008" s="49" t="s">
        <v>1936</v>
      </c>
      <c r="F3008" s="45">
        <v>163.6818078022267</v>
      </c>
      <c r="G3008" s="50">
        <v>1320</v>
      </c>
    </row>
    <row r="3009" spans="1:7" ht="15.75" x14ac:dyDescent="0.25">
      <c r="A3009" s="58" t="str">
        <f>VLOOKUP('By Town'!D3009,'Towns by Region'!$A$2:$B$360,2,FALSE)</f>
        <v>Lawrence</v>
      </c>
      <c r="B3009" s="58">
        <v>4</v>
      </c>
      <c r="C3009" s="58">
        <v>25386</v>
      </c>
      <c r="D3009" s="40" t="s">
        <v>1349</v>
      </c>
      <c r="E3009" s="49" t="s">
        <v>1936</v>
      </c>
      <c r="F3009" s="45">
        <v>163.6818078022267</v>
      </c>
      <c r="G3009" s="50">
        <v>1320</v>
      </c>
    </row>
    <row r="3010" spans="1:7" ht="31.5" x14ac:dyDescent="0.25">
      <c r="A3010" s="58" t="str">
        <f>VLOOKUP('By Town'!D3010,'Towns by Region'!$A$2:$B$360,2,FALSE)</f>
        <v>Lawrence</v>
      </c>
      <c r="B3010" s="58">
        <v>4</v>
      </c>
      <c r="C3010" s="58">
        <v>18637</v>
      </c>
      <c r="D3010" s="40" t="s">
        <v>1349</v>
      </c>
      <c r="E3010" s="49" t="s">
        <v>1938</v>
      </c>
      <c r="F3010" s="45">
        <v>163.67620123070932</v>
      </c>
      <c r="G3010" s="50">
        <v>1323</v>
      </c>
    </row>
    <row r="3011" spans="1:7" ht="31.5" x14ac:dyDescent="0.25">
      <c r="A3011" s="58" t="str">
        <f>VLOOKUP('By Town'!D3011,'Towns by Region'!$A$2:$B$360,2,FALSE)</f>
        <v>Lawrence</v>
      </c>
      <c r="B3011" s="58">
        <v>4</v>
      </c>
      <c r="C3011" s="58">
        <v>18636</v>
      </c>
      <c r="D3011" s="40" t="s">
        <v>1349</v>
      </c>
      <c r="E3011" s="49" t="s">
        <v>1938</v>
      </c>
      <c r="F3011" s="45">
        <v>163.67520508312998</v>
      </c>
      <c r="G3011" s="50">
        <v>1324</v>
      </c>
    </row>
    <row r="3012" spans="1:7" ht="15.75" x14ac:dyDescent="0.25">
      <c r="A3012" s="58" t="str">
        <f>VLOOKUP('By Town'!D3012,'Towns by Region'!$A$2:$B$360,2,FALSE)</f>
        <v>Lawrence</v>
      </c>
      <c r="B3012" s="58">
        <v>4</v>
      </c>
      <c r="C3012" s="58">
        <v>17672</v>
      </c>
      <c r="D3012" s="40" t="s">
        <v>1349</v>
      </c>
      <c r="E3012" s="49" t="s">
        <v>5050</v>
      </c>
      <c r="F3012" s="45">
        <v>163.37061687888223</v>
      </c>
      <c r="G3012" s="50">
        <v>1329</v>
      </c>
    </row>
    <row r="3013" spans="1:7" ht="15.75" x14ac:dyDescent="0.25">
      <c r="A3013" s="58" t="str">
        <f>VLOOKUP('By Town'!D3013,'Towns by Region'!$A$2:$B$360,2,FALSE)</f>
        <v>Lawrence</v>
      </c>
      <c r="B3013" s="58">
        <v>4</v>
      </c>
      <c r="C3013" s="58">
        <v>22578</v>
      </c>
      <c r="D3013" s="40" t="s">
        <v>1349</v>
      </c>
      <c r="E3013" s="49" t="s">
        <v>5051</v>
      </c>
      <c r="F3013" s="45">
        <v>163.37061687888223</v>
      </c>
      <c r="G3013" s="50">
        <v>1329</v>
      </c>
    </row>
    <row r="3014" spans="1:7" ht="15.75" x14ac:dyDescent="0.25">
      <c r="A3014" s="58" t="str">
        <f>VLOOKUP('By Town'!D3014,'Towns by Region'!$A$2:$B$360,2,FALSE)</f>
        <v>Lawrence</v>
      </c>
      <c r="B3014" s="58">
        <v>4</v>
      </c>
      <c r="C3014" s="58">
        <v>4558</v>
      </c>
      <c r="D3014" s="40" t="s">
        <v>1349</v>
      </c>
      <c r="E3014" s="49" t="s">
        <v>5345</v>
      </c>
      <c r="F3014" s="45">
        <v>162.67918191604716</v>
      </c>
      <c r="G3014" s="50">
        <v>1340</v>
      </c>
    </row>
    <row r="3015" spans="1:7" ht="15.75" x14ac:dyDescent="0.25">
      <c r="A3015" s="58" t="str">
        <f>VLOOKUP('By Town'!D3015,'Towns by Region'!$A$2:$B$360,2,FALSE)</f>
        <v>Lawrence</v>
      </c>
      <c r="B3015" s="58">
        <v>4</v>
      </c>
      <c r="C3015" s="58">
        <v>4559</v>
      </c>
      <c r="D3015" s="40" t="s">
        <v>1349</v>
      </c>
      <c r="E3015" s="49" t="s">
        <v>5345</v>
      </c>
      <c r="F3015" s="45">
        <v>162.61142328070775</v>
      </c>
      <c r="G3015" s="50">
        <v>1341</v>
      </c>
    </row>
    <row r="3016" spans="1:7" ht="15.75" x14ac:dyDescent="0.25">
      <c r="A3016" s="58" t="str">
        <f>VLOOKUP('By Town'!D3016,'Towns by Region'!$A$2:$B$360,2,FALSE)</f>
        <v>Lawrence</v>
      </c>
      <c r="B3016" s="58">
        <v>4</v>
      </c>
      <c r="C3016" s="58">
        <v>4474</v>
      </c>
      <c r="D3016" s="40" t="s">
        <v>1349</v>
      </c>
      <c r="E3016" s="49" t="s">
        <v>1945</v>
      </c>
      <c r="F3016" s="45">
        <v>162.28814428913768</v>
      </c>
      <c r="G3016" s="50">
        <v>1344</v>
      </c>
    </row>
    <row r="3017" spans="1:7" ht="15.75" x14ac:dyDescent="0.25">
      <c r="A3017" s="58" t="str">
        <f>VLOOKUP('By Town'!D3017,'Towns by Region'!$A$2:$B$360,2,FALSE)</f>
        <v>Lawrence</v>
      </c>
      <c r="B3017" s="58">
        <v>4</v>
      </c>
      <c r="C3017" s="58">
        <v>17529</v>
      </c>
      <c r="D3017" s="40" t="s">
        <v>1349</v>
      </c>
      <c r="E3017" s="49" t="s">
        <v>5068</v>
      </c>
      <c r="F3017" s="45">
        <v>161.2484821570888</v>
      </c>
      <c r="G3017" s="50">
        <v>1369</v>
      </c>
    </row>
    <row r="3018" spans="1:7" ht="15.75" x14ac:dyDescent="0.25">
      <c r="A3018" s="58" t="str">
        <f>VLOOKUP('By Town'!D3018,'Towns by Region'!$A$2:$B$360,2,FALSE)</f>
        <v>Lawrence</v>
      </c>
      <c r="B3018" s="58">
        <v>4</v>
      </c>
      <c r="C3018" s="58">
        <v>24051</v>
      </c>
      <c r="D3018" s="40" t="s">
        <v>1349</v>
      </c>
      <c r="E3018" s="49" t="s">
        <v>5072</v>
      </c>
      <c r="F3018" s="45">
        <v>160.86157996571447</v>
      </c>
      <c r="G3018" s="50">
        <v>1384</v>
      </c>
    </row>
    <row r="3019" spans="1:7" ht="15.75" x14ac:dyDescent="0.25">
      <c r="A3019" s="58" t="str">
        <f>VLOOKUP('By Town'!D3019,'Towns by Region'!$A$2:$B$360,2,FALSE)</f>
        <v>Lawrence</v>
      </c>
      <c r="B3019" s="58">
        <v>4</v>
      </c>
      <c r="C3019" s="58">
        <v>22623</v>
      </c>
      <c r="D3019" s="40" t="s">
        <v>1349</v>
      </c>
      <c r="E3019" s="49" t="s">
        <v>5075</v>
      </c>
      <c r="F3019" s="45">
        <v>160.12254143740972</v>
      </c>
      <c r="G3019" s="50">
        <v>1395</v>
      </c>
    </row>
    <row r="3020" spans="1:7" ht="31.5" x14ac:dyDescent="0.25">
      <c r="A3020" s="58" t="str">
        <f>VLOOKUP('By Town'!D3020,'Towns by Region'!$A$2:$B$360,2,FALSE)</f>
        <v>Lawrence</v>
      </c>
      <c r="B3020" s="58">
        <v>4</v>
      </c>
      <c r="C3020" s="58">
        <v>7616</v>
      </c>
      <c r="D3020" s="40" t="s">
        <v>1349</v>
      </c>
      <c r="E3020" s="49" t="s">
        <v>5083</v>
      </c>
      <c r="F3020" s="45">
        <v>159.75604717214841</v>
      </c>
      <c r="G3020" s="50">
        <v>1403</v>
      </c>
    </row>
    <row r="3021" spans="1:7" ht="15.75" x14ac:dyDescent="0.25">
      <c r="A3021" s="58" t="str">
        <f>VLOOKUP('By Town'!D3021,'Towns by Region'!$A$2:$B$360,2,FALSE)</f>
        <v>Lawrence</v>
      </c>
      <c r="B3021" s="58">
        <v>4</v>
      </c>
      <c r="C3021" s="58">
        <v>17613</v>
      </c>
      <c r="D3021" s="40" t="s">
        <v>1349</v>
      </c>
      <c r="E3021" s="49" t="s">
        <v>5087</v>
      </c>
      <c r="F3021" s="45">
        <v>159.30964113597642</v>
      </c>
      <c r="G3021" s="50">
        <v>1410</v>
      </c>
    </row>
    <row r="3022" spans="1:7" ht="15.75" x14ac:dyDescent="0.25">
      <c r="A3022" s="58" t="str">
        <f>VLOOKUP('By Town'!D3022,'Towns by Region'!$A$2:$B$360,2,FALSE)</f>
        <v>Lawrence</v>
      </c>
      <c r="B3022" s="58">
        <v>4</v>
      </c>
      <c r="C3022" s="58">
        <v>4638</v>
      </c>
      <c r="D3022" s="40" t="s">
        <v>1349</v>
      </c>
      <c r="E3022" s="49" t="s">
        <v>5091</v>
      </c>
      <c r="F3022" s="45">
        <v>158.27536360296256</v>
      </c>
      <c r="G3022" s="50">
        <v>1436</v>
      </c>
    </row>
    <row r="3023" spans="1:7" ht="15.75" x14ac:dyDescent="0.25">
      <c r="A3023" s="58" t="str">
        <f>VLOOKUP('By Town'!D3023,'Towns by Region'!$A$2:$B$360,2,FALSE)</f>
        <v>Lawrence</v>
      </c>
      <c r="B3023" s="58">
        <v>4</v>
      </c>
      <c r="C3023" s="58">
        <v>12835</v>
      </c>
      <c r="D3023" s="40" t="s">
        <v>1349</v>
      </c>
      <c r="E3023" s="49" t="s">
        <v>4986</v>
      </c>
      <c r="F3023" s="45">
        <v>157.76834452717145</v>
      </c>
      <c r="G3023" s="50">
        <v>1439</v>
      </c>
    </row>
    <row r="3024" spans="1:7" ht="15.75" x14ac:dyDescent="0.25">
      <c r="A3024" s="58" t="str">
        <f>VLOOKUP('By Town'!D3024,'Towns by Region'!$A$2:$B$360,2,FALSE)</f>
        <v>Lawrence</v>
      </c>
      <c r="B3024" s="58">
        <v>4</v>
      </c>
      <c r="C3024" s="58">
        <v>9545</v>
      </c>
      <c r="D3024" s="40" t="s">
        <v>1349</v>
      </c>
      <c r="E3024" s="49" t="s">
        <v>5288</v>
      </c>
      <c r="F3024" s="45">
        <v>157.08464617820789</v>
      </c>
      <c r="G3024" s="50">
        <v>1440</v>
      </c>
    </row>
    <row r="3025" spans="1:7" ht="15.75" x14ac:dyDescent="0.25">
      <c r="A3025" s="58" t="str">
        <f>VLOOKUP('By Town'!D3025,'Towns by Region'!$A$2:$B$360,2,FALSE)</f>
        <v>Lawrence</v>
      </c>
      <c r="B3025" s="58">
        <v>4</v>
      </c>
      <c r="C3025" s="58">
        <v>7367</v>
      </c>
      <c r="D3025" s="40" t="s">
        <v>1349</v>
      </c>
      <c r="E3025" s="49" t="s">
        <v>5369</v>
      </c>
      <c r="F3025" s="45">
        <v>156.58358549276616</v>
      </c>
      <c r="G3025" s="50">
        <v>1442</v>
      </c>
    </row>
    <row r="3026" spans="1:7" ht="15.75" x14ac:dyDescent="0.25">
      <c r="A3026" s="58" t="str">
        <f>VLOOKUP('By Town'!D3026,'Towns by Region'!$A$2:$B$360,2,FALSE)</f>
        <v>Lawrence</v>
      </c>
      <c r="B3026" s="58">
        <v>4</v>
      </c>
      <c r="C3026" s="58">
        <v>7368</v>
      </c>
      <c r="D3026" s="40" t="s">
        <v>1349</v>
      </c>
      <c r="E3026" s="49" t="s">
        <v>5369</v>
      </c>
      <c r="F3026" s="45">
        <v>156.58358549276616</v>
      </c>
      <c r="G3026" s="50">
        <v>1442</v>
      </c>
    </row>
    <row r="3027" spans="1:7" ht="15.75" x14ac:dyDescent="0.25">
      <c r="A3027" s="58" t="str">
        <f>VLOOKUP('By Town'!D3027,'Towns by Region'!$A$2:$B$360,2,FALSE)</f>
        <v>Lawrence</v>
      </c>
      <c r="B3027" s="58">
        <v>4</v>
      </c>
      <c r="C3027" s="58">
        <v>25396</v>
      </c>
      <c r="D3027" s="40" t="s">
        <v>1349</v>
      </c>
      <c r="E3027" s="49" t="s">
        <v>5370</v>
      </c>
      <c r="F3027" s="45">
        <v>156.58358549276616</v>
      </c>
      <c r="G3027" s="50">
        <v>1442</v>
      </c>
    </row>
    <row r="3028" spans="1:7" ht="15.75" x14ac:dyDescent="0.25">
      <c r="A3028" s="58" t="str">
        <f>VLOOKUP('By Town'!D3028,'Towns by Region'!$A$2:$B$360,2,FALSE)</f>
        <v>Lawrence</v>
      </c>
      <c r="B3028" s="58">
        <v>4</v>
      </c>
      <c r="C3028" s="58">
        <v>18562</v>
      </c>
      <c r="D3028" s="40" t="s">
        <v>1349</v>
      </c>
      <c r="E3028" s="49" t="s">
        <v>5110</v>
      </c>
      <c r="F3028" s="45">
        <v>156.33534179843178</v>
      </c>
      <c r="G3028" s="50">
        <v>1445</v>
      </c>
    </row>
    <row r="3029" spans="1:7" ht="15.75" x14ac:dyDescent="0.25">
      <c r="A3029" s="58" t="str">
        <f>VLOOKUP('By Town'!D3029,'Towns by Region'!$A$2:$B$360,2,FALSE)</f>
        <v>Lawrence</v>
      </c>
      <c r="B3029" s="58">
        <v>4</v>
      </c>
      <c r="C3029" s="58">
        <v>8993</v>
      </c>
      <c r="D3029" s="40" t="s">
        <v>1349</v>
      </c>
      <c r="E3029" s="49" t="s">
        <v>5111</v>
      </c>
      <c r="F3029" s="45">
        <v>156.32352874939542</v>
      </c>
      <c r="G3029" s="50">
        <v>1446</v>
      </c>
    </row>
    <row r="3030" spans="1:7" ht="15.75" x14ac:dyDescent="0.25">
      <c r="A3030" s="58" t="str">
        <f>VLOOKUP('By Town'!D3030,'Towns by Region'!$A$2:$B$360,2,FALSE)</f>
        <v>Lawrence</v>
      </c>
      <c r="B3030" s="58">
        <v>4</v>
      </c>
      <c r="C3030" s="58">
        <v>8995</v>
      </c>
      <c r="D3030" s="40" t="s">
        <v>1349</v>
      </c>
      <c r="E3030" s="49" t="s">
        <v>5111</v>
      </c>
      <c r="F3030" s="45">
        <v>156.30845238415526</v>
      </c>
      <c r="G3030" s="50">
        <v>1447</v>
      </c>
    </row>
    <row r="3031" spans="1:7" ht="15.75" x14ac:dyDescent="0.25">
      <c r="A3031" s="58" t="str">
        <f>VLOOKUP('By Town'!D3031,'Towns by Region'!$A$2:$B$360,2,FALSE)</f>
        <v>Lawrence</v>
      </c>
      <c r="B3031" s="58">
        <v>4</v>
      </c>
      <c r="C3031" s="58">
        <v>1816</v>
      </c>
      <c r="D3031" s="40" t="s">
        <v>1349</v>
      </c>
      <c r="E3031" s="49" t="s">
        <v>4486</v>
      </c>
      <c r="F3031" s="45">
        <v>156.28697758795676</v>
      </c>
      <c r="G3031" s="50">
        <v>1448</v>
      </c>
    </row>
    <row r="3032" spans="1:7" ht="15.75" x14ac:dyDescent="0.25">
      <c r="A3032" s="58" t="str">
        <f>VLOOKUP('By Town'!D3032,'Towns by Region'!$A$2:$B$360,2,FALSE)</f>
        <v>Lawrence</v>
      </c>
      <c r="B3032" s="58">
        <v>4</v>
      </c>
      <c r="C3032" s="58">
        <v>23989</v>
      </c>
      <c r="D3032" s="40" t="s">
        <v>1349</v>
      </c>
      <c r="E3032" s="49" t="s">
        <v>5109</v>
      </c>
      <c r="F3032" s="45">
        <v>156.23403598480908</v>
      </c>
      <c r="G3032" s="50">
        <v>1450</v>
      </c>
    </row>
    <row r="3033" spans="1:7" ht="15.75" x14ac:dyDescent="0.25">
      <c r="A3033" s="58" t="str">
        <f>VLOOKUP('By Town'!D3033,'Towns by Region'!$A$2:$B$360,2,FALSE)</f>
        <v>Lawrence</v>
      </c>
      <c r="B3033" s="58">
        <v>4</v>
      </c>
      <c r="C3033" s="58">
        <v>8994</v>
      </c>
      <c r="D3033" s="40" t="s">
        <v>1349</v>
      </c>
      <c r="E3033" s="49" t="s">
        <v>5111</v>
      </c>
      <c r="F3033" s="45">
        <v>156.22260759896261</v>
      </c>
      <c r="G3033" s="50">
        <v>1451</v>
      </c>
    </row>
    <row r="3034" spans="1:7" ht="15.75" x14ac:dyDescent="0.25">
      <c r="A3034" s="58" t="str">
        <f>VLOOKUP('By Town'!D3034,'Towns by Region'!$A$2:$B$360,2,FALSE)</f>
        <v>Lawrence</v>
      </c>
      <c r="B3034" s="58">
        <v>4</v>
      </c>
      <c r="C3034" s="58">
        <v>25604</v>
      </c>
      <c r="D3034" s="40" t="s">
        <v>1349</v>
      </c>
      <c r="E3034" s="49" t="s">
        <v>5119</v>
      </c>
      <c r="F3034" s="45">
        <v>155.81942355693658</v>
      </c>
      <c r="G3034" s="50">
        <v>1461</v>
      </c>
    </row>
    <row r="3035" spans="1:7" ht="15.75" x14ac:dyDescent="0.25">
      <c r="A3035" s="58" t="str">
        <f>VLOOKUP('By Town'!D3035,'Towns by Region'!$A$2:$B$360,2,FALSE)</f>
        <v>Lawrence</v>
      </c>
      <c r="B3035" s="58">
        <v>4</v>
      </c>
      <c r="C3035" s="58">
        <v>4183</v>
      </c>
      <c r="D3035" s="40" t="s">
        <v>1349</v>
      </c>
      <c r="E3035" s="49" t="s">
        <v>5125</v>
      </c>
      <c r="F3035" s="45">
        <v>154.83967838602194</v>
      </c>
      <c r="G3035" s="50">
        <v>1471</v>
      </c>
    </row>
    <row r="3036" spans="1:7" ht="15.75" x14ac:dyDescent="0.25">
      <c r="A3036" s="58" t="str">
        <f>VLOOKUP('By Town'!D3036,'Towns by Region'!$A$2:$B$360,2,FALSE)</f>
        <v>Lawrence</v>
      </c>
      <c r="B3036" s="58">
        <v>4</v>
      </c>
      <c r="C3036" s="58">
        <v>16545</v>
      </c>
      <c r="D3036" s="40" t="s">
        <v>1349</v>
      </c>
      <c r="E3036" s="49" t="s">
        <v>5374</v>
      </c>
      <c r="F3036" s="45">
        <v>154.83498973507463</v>
      </c>
      <c r="G3036" s="50">
        <v>1472</v>
      </c>
    </row>
    <row r="3037" spans="1:7" ht="15.75" x14ac:dyDescent="0.25">
      <c r="A3037" s="58" t="str">
        <f>VLOOKUP('By Town'!D3037,'Towns by Region'!$A$2:$B$360,2,FALSE)</f>
        <v>Lawrence</v>
      </c>
      <c r="B3037" s="58">
        <v>4</v>
      </c>
      <c r="C3037" s="58">
        <v>24177</v>
      </c>
      <c r="D3037" s="40" t="s">
        <v>1349</v>
      </c>
      <c r="E3037" s="49" t="s">
        <v>5376</v>
      </c>
      <c r="F3037" s="45">
        <v>154.77961397011498</v>
      </c>
      <c r="G3037" s="50">
        <v>1474</v>
      </c>
    </row>
    <row r="3038" spans="1:7" ht="15.75" x14ac:dyDescent="0.25">
      <c r="A3038" s="58" t="str">
        <f>VLOOKUP('By Town'!D3038,'Towns by Region'!$A$2:$B$360,2,FALSE)</f>
        <v>Lawrence</v>
      </c>
      <c r="B3038" s="58">
        <v>4</v>
      </c>
      <c r="C3038" s="58">
        <v>11214</v>
      </c>
      <c r="D3038" s="40" t="s">
        <v>1349</v>
      </c>
      <c r="E3038" s="49" t="s">
        <v>5378</v>
      </c>
      <c r="F3038" s="45">
        <v>154.3221692222541</v>
      </c>
      <c r="G3038" s="50">
        <v>1477</v>
      </c>
    </row>
    <row r="3039" spans="1:7" ht="15.75" x14ac:dyDescent="0.25">
      <c r="A3039" s="58" t="str">
        <f>VLOOKUP('By Town'!D3039,'Towns by Region'!$A$2:$B$360,2,FALSE)</f>
        <v>Lawrence</v>
      </c>
      <c r="B3039" s="58">
        <v>4</v>
      </c>
      <c r="C3039" s="58">
        <v>17592</v>
      </c>
      <c r="D3039" s="40" t="s">
        <v>1349</v>
      </c>
      <c r="E3039" s="49" t="s">
        <v>5138</v>
      </c>
      <c r="F3039" s="45">
        <v>154.08650740538283</v>
      </c>
      <c r="G3039" s="50">
        <v>1478</v>
      </c>
    </row>
    <row r="3040" spans="1:7" ht="15.75" x14ac:dyDescent="0.25">
      <c r="A3040" s="58" t="str">
        <f>VLOOKUP('By Town'!D3040,'Towns by Region'!$A$2:$B$360,2,FALSE)</f>
        <v>Lawrence</v>
      </c>
      <c r="B3040" s="58">
        <v>4</v>
      </c>
      <c r="C3040" s="58">
        <v>13530</v>
      </c>
      <c r="D3040" s="40" t="s">
        <v>1349</v>
      </c>
      <c r="E3040" s="49" t="s">
        <v>5392</v>
      </c>
      <c r="F3040" s="45">
        <v>149.74554624840462</v>
      </c>
      <c r="G3040" s="50">
        <v>1547</v>
      </c>
    </row>
    <row r="3041" spans="1:7" ht="31.5" x14ac:dyDescent="0.25">
      <c r="A3041" s="58" t="str">
        <f>VLOOKUP('By Town'!D3041,'Towns by Region'!$A$2:$B$360,2,FALSE)</f>
        <v>Lawrence</v>
      </c>
      <c r="B3041" s="58">
        <v>4</v>
      </c>
      <c r="C3041" s="58">
        <v>18493</v>
      </c>
      <c r="D3041" s="40" t="s">
        <v>1349</v>
      </c>
      <c r="E3041" s="49" t="s">
        <v>5394</v>
      </c>
      <c r="F3041" s="45">
        <v>149.11208099832348</v>
      </c>
      <c r="G3041" s="50">
        <v>1554</v>
      </c>
    </row>
    <row r="3042" spans="1:7" ht="15.75" x14ac:dyDescent="0.25">
      <c r="A3042" s="58" t="str">
        <f>VLOOKUP('By Town'!D3042,'Towns by Region'!$A$2:$B$360,2,FALSE)</f>
        <v>Lawrence</v>
      </c>
      <c r="B3042" s="58">
        <v>4</v>
      </c>
      <c r="C3042" s="58">
        <v>12947</v>
      </c>
      <c r="D3042" s="40" t="s">
        <v>1349</v>
      </c>
      <c r="E3042" s="49" t="s">
        <v>5395</v>
      </c>
      <c r="F3042" s="45">
        <v>148.47485878599898</v>
      </c>
      <c r="G3042" s="50">
        <v>1560</v>
      </c>
    </row>
    <row r="3043" spans="1:7" ht="15.75" x14ac:dyDescent="0.25">
      <c r="A3043" s="58" t="str">
        <f>VLOOKUP('By Town'!D3043,'Towns by Region'!$A$2:$B$360,2,FALSE)</f>
        <v>Lawrence</v>
      </c>
      <c r="B3043" s="58">
        <v>4</v>
      </c>
      <c r="C3043" s="58">
        <v>12950</v>
      </c>
      <c r="D3043" s="40" t="s">
        <v>1349</v>
      </c>
      <c r="E3043" s="49" t="s">
        <v>5395</v>
      </c>
      <c r="F3043" s="45">
        <v>148.23794957748069</v>
      </c>
      <c r="G3043" s="50">
        <v>1562</v>
      </c>
    </row>
    <row r="3044" spans="1:7" ht="15.75" x14ac:dyDescent="0.25">
      <c r="A3044" s="58" t="str">
        <f>VLOOKUP('By Town'!D3044,'Towns by Region'!$A$2:$B$360,2,FALSE)</f>
        <v>Lawrence</v>
      </c>
      <c r="B3044" s="58">
        <v>4</v>
      </c>
      <c r="C3044" s="58">
        <v>24397</v>
      </c>
      <c r="D3044" s="40" t="s">
        <v>1349</v>
      </c>
      <c r="E3044" s="49" t="s">
        <v>5422</v>
      </c>
      <c r="F3044" s="45">
        <v>138.50970220291936</v>
      </c>
      <c r="G3044" s="50">
        <v>1666</v>
      </c>
    </row>
    <row r="3045" spans="1:7" ht="15.75" x14ac:dyDescent="0.25">
      <c r="A3045" s="58" t="str">
        <f>VLOOKUP('By Town'!D3045,'Towns by Region'!$A$2:$B$360,2,FALSE)</f>
        <v>Lawrence</v>
      </c>
      <c r="B3045" s="58">
        <v>4</v>
      </c>
      <c r="C3045" s="58">
        <v>24398</v>
      </c>
      <c r="D3045" s="40" t="s">
        <v>1349</v>
      </c>
      <c r="E3045" s="49" t="s">
        <v>5422</v>
      </c>
      <c r="F3045" s="45">
        <v>138.42152667776747</v>
      </c>
      <c r="G3045" s="50">
        <v>1668</v>
      </c>
    </row>
    <row r="3046" spans="1:7" ht="15.75" x14ac:dyDescent="0.25">
      <c r="A3046" s="58" t="str">
        <f>VLOOKUP('By Town'!D3046,'Towns by Region'!$A$2:$B$360,2,FALSE)</f>
        <v>Lawrence</v>
      </c>
      <c r="B3046" s="58">
        <v>4</v>
      </c>
      <c r="C3046" s="58">
        <v>26</v>
      </c>
      <c r="D3046" s="40" t="s">
        <v>1349</v>
      </c>
      <c r="E3046" s="49" t="s">
        <v>5423</v>
      </c>
      <c r="F3046" s="45">
        <v>138.36199686134728</v>
      </c>
      <c r="G3046" s="50">
        <v>1669</v>
      </c>
    </row>
    <row r="3047" spans="1:7" ht="15.75" x14ac:dyDescent="0.25">
      <c r="A3047" s="58" t="str">
        <f>VLOOKUP('By Town'!D3047,'Towns by Region'!$A$2:$B$360,2,FALSE)</f>
        <v>Lawrence</v>
      </c>
      <c r="B3047" s="58">
        <v>4</v>
      </c>
      <c r="C3047" s="58">
        <v>6256</v>
      </c>
      <c r="D3047" s="40" t="s">
        <v>1349</v>
      </c>
      <c r="E3047" s="49" t="s">
        <v>5256</v>
      </c>
      <c r="F3047" s="45">
        <v>137.17021001940475</v>
      </c>
      <c r="G3047" s="50">
        <v>1692</v>
      </c>
    </row>
    <row r="3048" spans="1:7" ht="15.75" x14ac:dyDescent="0.25">
      <c r="A3048" s="58" t="str">
        <f>VLOOKUP('By Town'!D3048,'Towns by Region'!$A$2:$B$360,2,FALSE)</f>
        <v>Lawrence</v>
      </c>
      <c r="B3048" s="58">
        <v>4</v>
      </c>
      <c r="C3048" s="58">
        <v>6255</v>
      </c>
      <c r="D3048" s="40" t="s">
        <v>1349</v>
      </c>
      <c r="E3048" s="49" t="s">
        <v>5256</v>
      </c>
      <c r="F3048" s="45">
        <v>137.13825291334007</v>
      </c>
      <c r="G3048" s="50">
        <v>1693</v>
      </c>
    </row>
    <row r="3049" spans="1:7" ht="31.5" x14ac:dyDescent="0.25">
      <c r="A3049" s="58" t="str">
        <f>VLOOKUP('By Town'!D3049,'Towns by Region'!$A$2:$B$360,2,FALSE)</f>
        <v>Lawrence</v>
      </c>
      <c r="B3049" s="58">
        <v>4</v>
      </c>
      <c r="C3049" s="58">
        <v>25697</v>
      </c>
      <c r="D3049" s="40" t="s">
        <v>1349</v>
      </c>
      <c r="E3049" s="49" t="s">
        <v>5431</v>
      </c>
      <c r="F3049" s="45">
        <v>136.5357974357095</v>
      </c>
      <c r="G3049" s="50">
        <v>1705</v>
      </c>
    </row>
    <row r="3050" spans="1:7" ht="15.75" x14ac:dyDescent="0.25">
      <c r="A3050" s="58" t="str">
        <f>VLOOKUP('By Town'!D3050,'Towns by Region'!$A$2:$B$360,2,FALSE)</f>
        <v>Lawrence</v>
      </c>
      <c r="B3050" s="58">
        <v>4</v>
      </c>
      <c r="C3050" s="58">
        <v>153</v>
      </c>
      <c r="D3050" s="40" t="s">
        <v>1349</v>
      </c>
      <c r="E3050" s="49" t="s">
        <v>5437</v>
      </c>
      <c r="F3050" s="45">
        <v>134.83862001345815</v>
      </c>
      <c r="G3050" s="50">
        <v>1747</v>
      </c>
    </row>
    <row r="3051" spans="1:7" ht="15.75" x14ac:dyDescent="0.25">
      <c r="A3051" s="58" t="str">
        <f>VLOOKUP('By Town'!D3051,'Towns by Region'!$A$2:$B$360,2,FALSE)</f>
        <v>Lawrence</v>
      </c>
      <c r="B3051" s="58">
        <v>4</v>
      </c>
      <c r="C3051" s="58">
        <v>24399</v>
      </c>
      <c r="D3051" s="40" t="s">
        <v>1349</v>
      </c>
      <c r="E3051" s="49" t="s">
        <v>5422</v>
      </c>
      <c r="F3051" s="45">
        <v>133.5575581889257</v>
      </c>
      <c r="G3051" s="50">
        <v>1758</v>
      </c>
    </row>
    <row r="3052" spans="1:7" ht="31.5" x14ac:dyDescent="0.25">
      <c r="A3052" s="58" t="str">
        <f>VLOOKUP('By Town'!D3052,'Towns by Region'!$A$2:$B$360,2,FALSE)</f>
        <v>Lawrence</v>
      </c>
      <c r="B3052" s="58">
        <v>4</v>
      </c>
      <c r="C3052" s="58">
        <v>21376</v>
      </c>
      <c r="D3052" s="40" t="s">
        <v>1349</v>
      </c>
      <c r="E3052" s="49" t="s">
        <v>5440</v>
      </c>
      <c r="F3052" s="45">
        <v>133.529018786563</v>
      </c>
      <c r="G3052" s="50">
        <v>1759</v>
      </c>
    </row>
    <row r="3053" spans="1:7" ht="15.75" x14ac:dyDescent="0.25">
      <c r="A3053" s="58" t="str">
        <f>VLOOKUP('By Town'!D3053,'Towns by Region'!$A$2:$B$360,2,FALSE)</f>
        <v>Lawrence</v>
      </c>
      <c r="B3053" s="58">
        <v>4</v>
      </c>
      <c r="C3053" s="58">
        <v>12065</v>
      </c>
      <c r="D3053" s="40" t="s">
        <v>1349</v>
      </c>
      <c r="E3053" s="49" t="s">
        <v>5441</v>
      </c>
      <c r="F3053" s="45">
        <v>133.03442281477865</v>
      </c>
      <c r="G3053" s="50">
        <v>1761</v>
      </c>
    </row>
    <row r="3054" spans="1:7" ht="15.75" x14ac:dyDescent="0.25">
      <c r="A3054" s="58" t="str">
        <f>VLOOKUP('By Town'!D3054,'Towns by Region'!$A$2:$B$360,2,FALSE)</f>
        <v>Lawrence</v>
      </c>
      <c r="B3054" s="58">
        <v>4</v>
      </c>
      <c r="C3054" s="58">
        <v>12064</v>
      </c>
      <c r="D3054" s="40" t="s">
        <v>1349</v>
      </c>
      <c r="E3054" s="49" t="s">
        <v>5441</v>
      </c>
      <c r="F3054" s="45">
        <v>132.94501643630446</v>
      </c>
      <c r="G3054" s="50">
        <v>1762</v>
      </c>
    </row>
    <row r="3055" spans="1:7" ht="15.75" x14ac:dyDescent="0.25">
      <c r="A3055" s="58" t="str">
        <f>VLOOKUP('By Town'!D3055,'Towns by Region'!$A$2:$B$360,2,FALSE)</f>
        <v>Lawrence</v>
      </c>
      <c r="B3055" s="58">
        <v>4</v>
      </c>
      <c r="C3055" s="58">
        <v>11215</v>
      </c>
      <c r="D3055" s="40" t="s">
        <v>1349</v>
      </c>
      <c r="E3055" s="49" t="s">
        <v>5378</v>
      </c>
      <c r="F3055" s="45">
        <v>129.3221692222541</v>
      </c>
      <c r="G3055" s="50">
        <v>1823</v>
      </c>
    </row>
    <row r="3056" spans="1:7" ht="31.5" x14ac:dyDescent="0.25">
      <c r="A3056" s="58" t="str">
        <f>VLOOKUP('By Town'!D3056,'Towns by Region'!$A$2:$B$360,2,FALSE)</f>
        <v>Lawrence</v>
      </c>
      <c r="B3056" s="58">
        <v>4</v>
      </c>
      <c r="C3056" s="58">
        <v>18495</v>
      </c>
      <c r="D3056" s="40" t="s">
        <v>1349</v>
      </c>
      <c r="E3056" s="49" t="s">
        <v>5394</v>
      </c>
      <c r="F3056" s="45">
        <v>124.1826400521487</v>
      </c>
      <c r="G3056" s="50">
        <v>1920</v>
      </c>
    </row>
    <row r="3057" spans="1:7" ht="31.5" x14ac:dyDescent="0.25">
      <c r="A3057" s="58" t="str">
        <f>VLOOKUP('By Town'!D3057,'Towns by Region'!$A$2:$B$360,2,FALSE)</f>
        <v>Lawrence</v>
      </c>
      <c r="B3057" s="58">
        <v>4</v>
      </c>
      <c r="C3057" s="58">
        <v>18494</v>
      </c>
      <c r="D3057" s="40" t="s">
        <v>1349</v>
      </c>
      <c r="E3057" s="49" t="s">
        <v>5394</v>
      </c>
      <c r="F3057" s="45">
        <v>124.07979775065762</v>
      </c>
      <c r="G3057" s="50">
        <v>1922</v>
      </c>
    </row>
    <row r="3058" spans="1:7" ht="31.5" x14ac:dyDescent="0.25">
      <c r="A3058" s="58" t="str">
        <f>VLOOKUP('By Town'!D3058,'Towns by Region'!$A$2:$B$360,2,FALSE)</f>
        <v>Lawrence</v>
      </c>
      <c r="B3058" s="58">
        <v>4</v>
      </c>
      <c r="C3058" s="58">
        <v>12499</v>
      </c>
      <c r="D3058" s="40" t="s">
        <v>1349</v>
      </c>
      <c r="E3058" s="49" t="s">
        <v>1937</v>
      </c>
      <c r="F3058" s="45">
        <v>123.68180780222671</v>
      </c>
      <c r="G3058" s="50">
        <v>1924</v>
      </c>
    </row>
    <row r="3059" spans="1:7" ht="15.75" x14ac:dyDescent="0.25">
      <c r="A3059" s="58" t="str">
        <f>VLOOKUP('By Town'!D3059,'Towns by Region'!$A$2:$B$360,2,FALSE)</f>
        <v>Lawrence</v>
      </c>
      <c r="B3059" s="58">
        <v>4</v>
      </c>
      <c r="C3059" s="58">
        <v>3862</v>
      </c>
      <c r="D3059" s="40" t="s">
        <v>1349</v>
      </c>
      <c r="E3059" s="49" t="s">
        <v>5494</v>
      </c>
      <c r="F3059" s="45">
        <v>119.08874178657129</v>
      </c>
      <c r="G3059" s="50">
        <v>1961</v>
      </c>
    </row>
    <row r="3060" spans="1:7" ht="31.5" x14ac:dyDescent="0.25">
      <c r="A3060" s="58" t="str">
        <f>VLOOKUP('By Town'!D3060,'Towns by Region'!$A$2:$B$360,2,FALSE)</f>
        <v>Lawrence</v>
      </c>
      <c r="B3060" s="58">
        <v>4</v>
      </c>
      <c r="C3060" s="58">
        <v>22682</v>
      </c>
      <c r="D3060" s="40" t="s">
        <v>1349</v>
      </c>
      <c r="E3060" s="49" t="s">
        <v>5496</v>
      </c>
      <c r="F3060" s="45">
        <v>118.56212193405048</v>
      </c>
      <c r="G3060" s="50">
        <v>1972</v>
      </c>
    </row>
    <row r="3061" spans="1:7" ht="31.5" x14ac:dyDescent="0.25">
      <c r="A3061" s="58" t="str">
        <f>VLOOKUP('By Town'!D3061,'Towns by Region'!$A$2:$B$360,2,FALSE)</f>
        <v>Lawrence</v>
      </c>
      <c r="B3061" s="58">
        <v>4</v>
      </c>
      <c r="C3061" s="58">
        <v>22681</v>
      </c>
      <c r="D3061" s="40" t="s">
        <v>1349</v>
      </c>
      <c r="E3061" s="49" t="s">
        <v>5496</v>
      </c>
      <c r="F3061" s="45">
        <v>118.50634255221549</v>
      </c>
      <c r="G3061" s="50">
        <v>1973</v>
      </c>
    </row>
    <row r="3062" spans="1:7" ht="15.75" x14ac:dyDescent="0.25">
      <c r="A3062" s="58" t="str">
        <f>VLOOKUP('By Town'!D3062,'Towns by Region'!$A$2:$B$360,2,FALSE)</f>
        <v>Lawrence</v>
      </c>
      <c r="B3062" s="58">
        <v>4</v>
      </c>
      <c r="C3062" s="58">
        <v>25363</v>
      </c>
      <c r="D3062" s="40" t="s">
        <v>1349</v>
      </c>
      <c r="E3062" s="49" t="s">
        <v>5508</v>
      </c>
      <c r="F3062" s="45">
        <v>114.00417573498002</v>
      </c>
      <c r="G3062" s="50">
        <v>1997</v>
      </c>
    </row>
    <row r="3063" spans="1:7" ht="15.75" x14ac:dyDescent="0.25">
      <c r="A3063" s="58" t="str">
        <f>VLOOKUP('By Town'!D3063,'Towns by Region'!$A$2:$B$360,2,FALSE)</f>
        <v>Lawrence</v>
      </c>
      <c r="B3063" s="58">
        <v>4</v>
      </c>
      <c r="C3063" s="58">
        <v>25364</v>
      </c>
      <c r="D3063" s="40" t="s">
        <v>1349</v>
      </c>
      <c r="E3063" s="49" t="s">
        <v>5508</v>
      </c>
      <c r="F3063" s="45">
        <v>113.98395251214048</v>
      </c>
      <c r="G3063" s="50">
        <v>1998</v>
      </c>
    </row>
    <row r="3064" spans="1:7" ht="31.5" x14ac:dyDescent="0.25">
      <c r="A3064" s="58" t="str">
        <f>VLOOKUP('By Town'!D3064,'Towns by Region'!$A$2:$B$360,2,FALSE)</f>
        <v>Lawrence</v>
      </c>
      <c r="B3064" s="58">
        <v>4</v>
      </c>
      <c r="C3064" s="58">
        <v>24160</v>
      </c>
      <c r="D3064" s="40" t="s">
        <v>1349</v>
      </c>
      <c r="E3064" s="49" t="s">
        <v>2242</v>
      </c>
      <c r="F3064" s="45">
        <v>113.4674442574438</v>
      </c>
      <c r="G3064" s="50">
        <v>2000</v>
      </c>
    </row>
    <row r="3065" spans="1:7" ht="31.5" x14ac:dyDescent="0.25">
      <c r="A3065" s="58" t="str">
        <f>VLOOKUP('By Town'!D3065,'Towns by Region'!$A$2:$B$360,2,FALSE)</f>
        <v>Lawrence</v>
      </c>
      <c r="B3065" s="58">
        <v>4</v>
      </c>
      <c r="C3065" s="58">
        <v>21377</v>
      </c>
      <c r="D3065" s="40" t="s">
        <v>1349</v>
      </c>
      <c r="E3065" s="49" t="s">
        <v>5440</v>
      </c>
      <c r="F3065" s="45">
        <v>108.42152629379839</v>
      </c>
      <c r="G3065" s="50">
        <v>2044</v>
      </c>
    </row>
    <row r="3066" spans="1:7" ht="15.75" x14ac:dyDescent="0.25">
      <c r="A3066" s="58" t="str">
        <f>VLOOKUP('By Town'!D3066,'Towns by Region'!$A$2:$B$360,2,FALSE)</f>
        <v>Lawrence</v>
      </c>
      <c r="B3066" s="58">
        <v>4</v>
      </c>
      <c r="C3066" s="58">
        <v>7957</v>
      </c>
      <c r="D3066" s="40" t="s">
        <v>1349</v>
      </c>
      <c r="E3066" s="49" t="s">
        <v>2282</v>
      </c>
      <c r="F3066" s="45">
        <v>106.78266320179938</v>
      </c>
      <c r="G3066" s="50">
        <v>2064</v>
      </c>
    </row>
    <row r="3067" spans="1:7" ht="15.75" x14ac:dyDescent="0.25">
      <c r="A3067" s="58" t="str">
        <f>VLOOKUP('By Town'!D3067,'Towns by Region'!$A$2:$B$360,2,FALSE)</f>
        <v>Lawrence</v>
      </c>
      <c r="B3067" s="58">
        <v>4</v>
      </c>
      <c r="C3067" s="58">
        <v>7958</v>
      </c>
      <c r="D3067" s="40" t="s">
        <v>1349</v>
      </c>
      <c r="E3067" s="49" t="s">
        <v>2282</v>
      </c>
      <c r="F3067" s="45">
        <v>106.73132322191138</v>
      </c>
      <c r="G3067" s="50">
        <v>2065</v>
      </c>
    </row>
    <row r="3068" spans="1:7" ht="15.75" x14ac:dyDescent="0.25">
      <c r="A3068" s="58" t="str">
        <f>VLOOKUP('By Town'!D3068,'Towns by Region'!$A$2:$B$360,2,FALSE)</f>
        <v>Lawrence</v>
      </c>
      <c r="B3068" s="58">
        <v>4</v>
      </c>
      <c r="C3068" s="58">
        <v>13033</v>
      </c>
      <c r="D3068" s="40" t="s">
        <v>1349</v>
      </c>
      <c r="E3068" s="49" t="s">
        <v>2297</v>
      </c>
      <c r="F3068" s="45">
        <v>104.05576945217136</v>
      </c>
      <c r="G3068" s="50">
        <v>2096</v>
      </c>
    </row>
    <row r="3069" spans="1:7" ht="15.75" x14ac:dyDescent="0.25">
      <c r="A3069" s="58" t="str">
        <f>VLOOKUP('By Town'!D3069,'Towns by Region'!$A$2:$B$360,2,FALSE)</f>
        <v>Lawrence</v>
      </c>
      <c r="B3069" s="58">
        <v>4</v>
      </c>
      <c r="C3069" s="58">
        <v>13032</v>
      </c>
      <c r="D3069" s="40" t="s">
        <v>1349</v>
      </c>
      <c r="E3069" s="49" t="s">
        <v>2297</v>
      </c>
      <c r="F3069" s="45">
        <v>104.05130644644662</v>
      </c>
      <c r="G3069" s="50">
        <v>2097</v>
      </c>
    </row>
    <row r="3070" spans="1:7" ht="15.75" x14ac:dyDescent="0.25">
      <c r="A3070" s="58" t="str">
        <f>VLOOKUP('By Town'!D3070,'Towns by Region'!$A$2:$B$360,2,FALSE)</f>
        <v>Lawrence</v>
      </c>
      <c r="B3070" s="58">
        <v>4</v>
      </c>
      <c r="C3070" s="58">
        <v>12804</v>
      </c>
      <c r="D3070" s="40" t="s">
        <v>1349</v>
      </c>
      <c r="E3070" s="49" t="s">
        <v>5538</v>
      </c>
      <c r="F3070" s="45">
        <v>102.91699977218148</v>
      </c>
      <c r="G3070" s="50">
        <v>2111</v>
      </c>
    </row>
    <row r="3071" spans="1:7" ht="15.75" x14ac:dyDescent="0.25">
      <c r="A3071" s="58" t="str">
        <f>VLOOKUP('By Town'!D3071,'Towns by Region'!$A$2:$B$360,2,FALSE)</f>
        <v>Lawrence</v>
      </c>
      <c r="B3071" s="58">
        <v>4</v>
      </c>
      <c r="C3071" s="58">
        <v>16816</v>
      </c>
      <c r="D3071" s="40" t="s">
        <v>1349</v>
      </c>
      <c r="E3071" s="49" t="s">
        <v>2308</v>
      </c>
      <c r="F3071" s="45">
        <v>101.96868407447647</v>
      </c>
      <c r="G3071" s="50">
        <v>2117</v>
      </c>
    </row>
    <row r="3072" spans="1:7" ht="15.75" x14ac:dyDescent="0.25">
      <c r="A3072" s="58" t="str">
        <f>VLOOKUP('By Town'!D3072,'Towns by Region'!$A$2:$B$360,2,FALSE)</f>
        <v>Lawrence</v>
      </c>
      <c r="B3072" s="58">
        <v>4</v>
      </c>
      <c r="C3072" s="58">
        <v>16817</v>
      </c>
      <c r="D3072" s="40" t="s">
        <v>1349</v>
      </c>
      <c r="E3072" s="49" t="s">
        <v>2308</v>
      </c>
      <c r="F3072" s="45">
        <v>101.95459697509121</v>
      </c>
      <c r="G3072" s="50">
        <v>2118</v>
      </c>
    </row>
    <row r="3073" spans="1:7" ht="15.75" x14ac:dyDescent="0.25">
      <c r="A3073" s="58" t="str">
        <f>VLOOKUP('By Town'!D3073,'Towns by Region'!$A$2:$B$360,2,FALSE)</f>
        <v>Lawrence</v>
      </c>
      <c r="B3073" s="58">
        <v>4</v>
      </c>
      <c r="C3073" s="58">
        <v>17567</v>
      </c>
      <c r="D3073" s="40" t="s">
        <v>1349</v>
      </c>
      <c r="E3073" s="49" t="s">
        <v>2310</v>
      </c>
      <c r="F3073" s="45">
        <v>101.72590168852088</v>
      </c>
      <c r="G3073" s="50">
        <v>2120</v>
      </c>
    </row>
    <row r="3074" spans="1:7" ht="15.75" x14ac:dyDescent="0.25">
      <c r="A3074" s="58" t="str">
        <f>VLOOKUP('By Town'!D3074,'Towns by Region'!$A$2:$B$360,2,FALSE)</f>
        <v>Lawrence</v>
      </c>
      <c r="B3074" s="58">
        <v>4</v>
      </c>
      <c r="C3074" s="58">
        <v>24396</v>
      </c>
      <c r="D3074" s="40" t="s">
        <v>1349</v>
      </c>
      <c r="E3074" s="49" t="s">
        <v>5422</v>
      </c>
      <c r="F3074" s="45">
        <v>98.310304686129086</v>
      </c>
      <c r="G3074" s="50">
        <v>2156</v>
      </c>
    </row>
    <row r="3075" spans="1:7" ht="15.75" x14ac:dyDescent="0.25">
      <c r="A3075" s="58" t="str">
        <f>VLOOKUP('By Town'!D3075,'Towns by Region'!$A$2:$B$360,2,FALSE)</f>
        <v>Lawrence</v>
      </c>
      <c r="B3075" s="58">
        <v>4</v>
      </c>
      <c r="C3075" s="58">
        <v>24727</v>
      </c>
      <c r="D3075" s="40" t="s">
        <v>1349</v>
      </c>
      <c r="E3075" s="49" t="s">
        <v>5559</v>
      </c>
      <c r="F3075" s="45">
        <v>87.707863585115106</v>
      </c>
      <c r="G3075" s="50">
        <v>2196</v>
      </c>
    </row>
    <row r="3076" spans="1:7" ht="15.75" x14ac:dyDescent="0.25">
      <c r="A3076" s="58" t="str">
        <f>VLOOKUP('By Town'!D3076,'Towns by Region'!$A$2:$B$360,2,FALSE)</f>
        <v>Lawrence</v>
      </c>
      <c r="B3076" s="58">
        <v>4</v>
      </c>
      <c r="C3076" s="58">
        <v>24728</v>
      </c>
      <c r="D3076" s="40" t="s">
        <v>1349</v>
      </c>
      <c r="E3076" s="49" t="s">
        <v>5559</v>
      </c>
      <c r="F3076" s="45">
        <v>78.493992187298815</v>
      </c>
      <c r="G3076" s="50">
        <v>2218</v>
      </c>
    </row>
    <row r="3077" spans="1:7" ht="15.75" x14ac:dyDescent="0.25">
      <c r="A3077" s="58" t="str">
        <f>VLOOKUP('By Town'!D3077,'Towns by Region'!$A$2:$B$360,2,FALSE)</f>
        <v>Lawrence</v>
      </c>
      <c r="B3077" s="58">
        <v>4</v>
      </c>
      <c r="C3077" s="58">
        <v>17568</v>
      </c>
      <c r="D3077" s="40" t="s">
        <v>1349</v>
      </c>
      <c r="E3077" s="49" t="s">
        <v>2310</v>
      </c>
      <c r="F3077" s="45">
        <v>76.705096837963012</v>
      </c>
      <c r="G3077" s="50">
        <v>2222</v>
      </c>
    </row>
    <row r="3078" spans="1:7" ht="15.75" x14ac:dyDescent="0.25">
      <c r="A3078" s="58" t="str">
        <f>VLOOKUP('By Town'!D3078,'Towns by Region'!$A$2:$B$360,2,FALSE)</f>
        <v>Lawrence</v>
      </c>
      <c r="B3078" s="58">
        <v>4</v>
      </c>
      <c r="C3078" s="58">
        <v>24806</v>
      </c>
      <c r="D3078" s="40" t="s">
        <v>1349</v>
      </c>
      <c r="E3078" s="49" t="s">
        <v>2367</v>
      </c>
      <c r="F3078" s="45">
        <v>73.714448290549385</v>
      </c>
      <c r="G3078" s="50">
        <v>2232</v>
      </c>
    </row>
    <row r="3079" spans="1:7" ht="15.75" x14ac:dyDescent="0.25">
      <c r="A3079" s="58" t="str">
        <f>VLOOKUP('By Town'!D3079,'Towns by Region'!$A$2:$B$360,2,FALSE)</f>
        <v>Brockton</v>
      </c>
      <c r="B3079" s="58">
        <v>5</v>
      </c>
      <c r="C3079" s="58">
        <v>18301</v>
      </c>
      <c r="D3079" s="40" t="s">
        <v>2486</v>
      </c>
      <c r="E3079" s="49" t="s">
        <v>4603</v>
      </c>
      <c r="F3079" s="45">
        <v>262.98582903553904</v>
      </c>
      <c r="G3079" s="50">
        <v>95</v>
      </c>
    </row>
    <row r="3080" spans="1:7" ht="31.5" x14ac:dyDescent="0.25">
      <c r="A3080" s="58" t="str">
        <f>VLOOKUP('By Town'!D3080,'Towns by Region'!$A$2:$B$360,2,FALSE)</f>
        <v>Brockton</v>
      </c>
      <c r="B3080" s="58">
        <v>5</v>
      </c>
      <c r="C3080" s="58">
        <v>24463</v>
      </c>
      <c r="D3080" s="40" t="s">
        <v>2486</v>
      </c>
      <c r="E3080" s="49" t="s">
        <v>4658</v>
      </c>
      <c r="F3080" s="45">
        <v>230.13054118126081</v>
      </c>
      <c r="G3080" s="50">
        <v>213</v>
      </c>
    </row>
    <row r="3081" spans="1:7" ht="15.75" x14ac:dyDescent="0.25">
      <c r="A3081" s="58" t="str">
        <f>VLOOKUP('By Town'!D3081,'Towns by Region'!$A$2:$B$360,2,FALSE)</f>
        <v>Brockton</v>
      </c>
      <c r="B3081" s="58">
        <v>5</v>
      </c>
      <c r="C3081" s="58">
        <v>19204</v>
      </c>
      <c r="D3081" s="40" t="s">
        <v>2486</v>
      </c>
      <c r="E3081" s="49" t="s">
        <v>4668</v>
      </c>
      <c r="F3081" s="45">
        <v>227.607886993986</v>
      </c>
      <c r="G3081" s="50">
        <v>231</v>
      </c>
    </row>
    <row r="3082" spans="1:7" ht="31.5" x14ac:dyDescent="0.25">
      <c r="A3082" s="58" t="str">
        <f>VLOOKUP('By Town'!D3082,'Towns by Region'!$A$2:$B$360,2,FALSE)</f>
        <v>Brockton</v>
      </c>
      <c r="B3082" s="58">
        <v>5</v>
      </c>
      <c r="C3082" s="58">
        <v>22472</v>
      </c>
      <c r="D3082" s="40" t="s">
        <v>2486</v>
      </c>
      <c r="E3082" s="49" t="s">
        <v>2710</v>
      </c>
      <c r="F3082" s="45">
        <v>210.95969937705902</v>
      </c>
      <c r="G3082" s="50">
        <v>370</v>
      </c>
    </row>
    <row r="3083" spans="1:7" ht="15.75" x14ac:dyDescent="0.25">
      <c r="A3083" s="58" t="str">
        <f>VLOOKUP('By Town'!D3083,'Towns by Region'!$A$2:$B$360,2,FALSE)</f>
        <v>Brockton</v>
      </c>
      <c r="B3083" s="58">
        <v>5</v>
      </c>
      <c r="C3083" s="58">
        <v>10299</v>
      </c>
      <c r="D3083" s="40" t="s">
        <v>2486</v>
      </c>
      <c r="E3083" s="49" t="s">
        <v>2733</v>
      </c>
      <c r="F3083" s="45">
        <v>208.68630692516697</v>
      </c>
      <c r="G3083" s="50">
        <v>406</v>
      </c>
    </row>
    <row r="3084" spans="1:7" ht="15.75" x14ac:dyDescent="0.25">
      <c r="A3084" s="58" t="str">
        <f>VLOOKUP('By Town'!D3084,'Towns by Region'!$A$2:$B$360,2,FALSE)</f>
        <v>Brockton</v>
      </c>
      <c r="B3084" s="58">
        <v>5</v>
      </c>
      <c r="C3084" s="58">
        <v>10104</v>
      </c>
      <c r="D3084" s="40" t="s">
        <v>2486</v>
      </c>
      <c r="E3084" s="49" t="s">
        <v>4715</v>
      </c>
      <c r="F3084" s="45">
        <v>208.37521518246166</v>
      </c>
      <c r="G3084" s="50">
        <v>415</v>
      </c>
    </row>
    <row r="3085" spans="1:7" ht="15.75" x14ac:dyDescent="0.25">
      <c r="A3085" s="58" t="str">
        <f>VLOOKUP('By Town'!D3085,'Towns by Region'!$A$2:$B$360,2,FALSE)</f>
        <v>Brockton</v>
      </c>
      <c r="B3085" s="58">
        <v>5</v>
      </c>
      <c r="C3085" s="58">
        <v>12639</v>
      </c>
      <c r="D3085" s="40" t="s">
        <v>2486</v>
      </c>
      <c r="E3085" s="49" t="s">
        <v>2753</v>
      </c>
      <c r="F3085" s="45">
        <v>205.16552903520031</v>
      </c>
      <c r="G3085" s="50">
        <v>432</v>
      </c>
    </row>
    <row r="3086" spans="1:7" ht="15.75" x14ac:dyDescent="0.25">
      <c r="A3086" s="58" t="str">
        <f>VLOOKUP('By Town'!D3086,'Towns by Region'!$A$2:$B$360,2,FALSE)</f>
        <v>Brockton</v>
      </c>
      <c r="B3086" s="58">
        <v>5</v>
      </c>
      <c r="C3086" s="58">
        <v>24703</v>
      </c>
      <c r="D3086" s="40" t="s">
        <v>2486</v>
      </c>
      <c r="E3086" s="49" t="s">
        <v>4718</v>
      </c>
      <c r="F3086" s="45">
        <v>205.16552903520031</v>
      </c>
      <c r="G3086" s="50">
        <v>432</v>
      </c>
    </row>
    <row r="3087" spans="1:7" ht="15.75" x14ac:dyDescent="0.25">
      <c r="A3087" s="58" t="str">
        <f>VLOOKUP('By Town'!D3087,'Towns by Region'!$A$2:$B$360,2,FALSE)</f>
        <v>Brockton</v>
      </c>
      <c r="B3087" s="58">
        <v>5</v>
      </c>
      <c r="C3087" s="58">
        <v>18300</v>
      </c>
      <c r="D3087" s="40" t="s">
        <v>2486</v>
      </c>
      <c r="E3087" s="49" t="s">
        <v>4603</v>
      </c>
      <c r="F3087" s="45">
        <v>204.52581548266147</v>
      </c>
      <c r="G3087" s="50">
        <v>449</v>
      </c>
    </row>
    <row r="3088" spans="1:7" ht="15.75" x14ac:dyDescent="0.25">
      <c r="A3088" s="58" t="str">
        <f>VLOOKUP('By Town'!D3088,'Towns by Region'!$A$2:$B$360,2,FALSE)</f>
        <v>Brockton</v>
      </c>
      <c r="B3088" s="58">
        <v>5</v>
      </c>
      <c r="C3088" s="58">
        <v>14617</v>
      </c>
      <c r="D3088" s="40" t="s">
        <v>2486</v>
      </c>
      <c r="E3088" s="49" t="s">
        <v>2796</v>
      </c>
      <c r="F3088" s="45">
        <v>201.02212496195179</v>
      </c>
      <c r="G3088" s="50">
        <v>497</v>
      </c>
    </row>
    <row r="3089" spans="1:7" ht="15.75" x14ac:dyDescent="0.25">
      <c r="A3089" s="58" t="str">
        <f>VLOOKUP('By Town'!D3089,'Towns by Region'!$A$2:$B$360,2,FALSE)</f>
        <v>Brockton</v>
      </c>
      <c r="B3089" s="58">
        <v>5</v>
      </c>
      <c r="C3089" s="58">
        <v>10103</v>
      </c>
      <c r="D3089" s="40" t="s">
        <v>2486</v>
      </c>
      <c r="E3089" s="49" t="s">
        <v>4715</v>
      </c>
      <c r="F3089" s="45">
        <v>183.37936815777311</v>
      </c>
      <c r="G3089" s="50">
        <v>646</v>
      </c>
    </row>
    <row r="3090" spans="1:7" ht="15.75" x14ac:dyDescent="0.25">
      <c r="A3090" s="58" t="str">
        <f>VLOOKUP('By Town'!D3090,'Towns by Region'!$A$2:$B$360,2,FALSE)</f>
        <v>Brockton</v>
      </c>
      <c r="B3090" s="58">
        <v>5</v>
      </c>
      <c r="C3090" s="58">
        <v>14618</v>
      </c>
      <c r="D3090" s="40" t="s">
        <v>2486</v>
      </c>
      <c r="E3090" s="49" t="s">
        <v>2796</v>
      </c>
      <c r="F3090" s="45">
        <v>182.07293778369933</v>
      </c>
      <c r="G3090" s="50">
        <v>659</v>
      </c>
    </row>
    <row r="3091" spans="1:7" ht="15.75" x14ac:dyDescent="0.25">
      <c r="A3091" s="58" t="str">
        <f>VLOOKUP('By Town'!D3091,'Towns by Region'!$A$2:$B$360,2,FALSE)</f>
        <v>Brockton</v>
      </c>
      <c r="B3091" s="58">
        <v>5</v>
      </c>
      <c r="C3091" s="58">
        <v>1220</v>
      </c>
      <c r="D3091" s="40" t="s">
        <v>2486</v>
      </c>
      <c r="E3091" s="49" t="s">
        <v>4761</v>
      </c>
      <c r="F3091" s="45">
        <v>181.40783183553387</v>
      </c>
      <c r="G3091" s="50">
        <v>669</v>
      </c>
    </row>
    <row r="3092" spans="1:7" ht="31.5" x14ac:dyDescent="0.25">
      <c r="A3092" s="58" t="str">
        <f>VLOOKUP('By Town'!D3092,'Towns by Region'!$A$2:$B$360,2,FALSE)</f>
        <v>Brockton</v>
      </c>
      <c r="B3092" s="58">
        <v>5</v>
      </c>
      <c r="C3092" s="58">
        <v>17310</v>
      </c>
      <c r="D3092" s="40" t="s">
        <v>2486</v>
      </c>
      <c r="E3092" s="49" t="s">
        <v>4762</v>
      </c>
      <c r="F3092" s="45">
        <v>179.86634957782672</v>
      </c>
      <c r="G3092" s="50">
        <v>676</v>
      </c>
    </row>
    <row r="3093" spans="1:7" ht="15.75" x14ac:dyDescent="0.25">
      <c r="A3093" s="58" t="str">
        <f>VLOOKUP('By Town'!D3093,'Towns by Region'!$A$2:$B$360,2,FALSE)</f>
        <v>Brockton</v>
      </c>
      <c r="B3093" s="58">
        <v>5</v>
      </c>
      <c r="C3093" s="58">
        <v>11899</v>
      </c>
      <c r="D3093" s="40" t="s">
        <v>2486</v>
      </c>
      <c r="E3093" s="49" t="s">
        <v>4776</v>
      </c>
      <c r="F3093" s="45">
        <v>174.57093156880921</v>
      </c>
      <c r="G3093" s="50">
        <v>741</v>
      </c>
    </row>
    <row r="3094" spans="1:7" ht="15.75" x14ac:dyDescent="0.25">
      <c r="A3094" s="58" t="str">
        <f>VLOOKUP('By Town'!D3094,'Towns by Region'!$A$2:$B$360,2,FALSE)</f>
        <v>Brockton</v>
      </c>
      <c r="B3094" s="58">
        <v>5</v>
      </c>
      <c r="C3094" s="58">
        <v>24702</v>
      </c>
      <c r="D3094" s="40" t="s">
        <v>2486</v>
      </c>
      <c r="E3094" s="49" t="s">
        <v>4718</v>
      </c>
      <c r="F3094" s="45">
        <v>165.17217668833129</v>
      </c>
      <c r="G3094" s="50">
        <v>819</v>
      </c>
    </row>
    <row r="3095" spans="1:7" ht="15.75" x14ac:dyDescent="0.25">
      <c r="A3095" s="58" t="str">
        <f>VLOOKUP('By Town'!D3095,'Towns by Region'!$A$2:$B$360,2,FALSE)</f>
        <v>Brockton</v>
      </c>
      <c r="B3095" s="58">
        <v>5</v>
      </c>
      <c r="C3095" s="58">
        <v>12640</v>
      </c>
      <c r="D3095" s="40" t="s">
        <v>2486</v>
      </c>
      <c r="E3095" s="49" t="s">
        <v>2753</v>
      </c>
      <c r="F3095" s="45">
        <v>165.16552893067399</v>
      </c>
      <c r="G3095" s="50">
        <v>822</v>
      </c>
    </row>
    <row r="3096" spans="1:7" ht="15.75" x14ac:dyDescent="0.25">
      <c r="A3096" s="58" t="str">
        <f>VLOOKUP('By Town'!D3096,'Towns by Region'!$A$2:$B$360,2,FALSE)</f>
        <v>Brockton</v>
      </c>
      <c r="B3096" s="58">
        <v>5</v>
      </c>
      <c r="C3096" s="58">
        <v>9843</v>
      </c>
      <c r="D3096" s="40" t="s">
        <v>2486</v>
      </c>
      <c r="E3096" s="49" t="s">
        <v>3003</v>
      </c>
      <c r="F3096" s="45">
        <v>162.83788207529216</v>
      </c>
      <c r="G3096" s="50">
        <v>841</v>
      </c>
    </row>
    <row r="3097" spans="1:7" ht="31.5" x14ac:dyDescent="0.25">
      <c r="A3097" s="58" t="str">
        <f>VLOOKUP('By Town'!D3097,'Towns by Region'!$A$2:$B$360,2,FALSE)</f>
        <v>Brockton</v>
      </c>
      <c r="B3097" s="58">
        <v>5</v>
      </c>
      <c r="C3097" s="58">
        <v>22473</v>
      </c>
      <c r="D3097" s="40" t="s">
        <v>2486</v>
      </c>
      <c r="E3097" s="49" t="s">
        <v>2710</v>
      </c>
      <c r="F3097" s="45">
        <v>156.15868653406741</v>
      </c>
      <c r="G3097" s="50">
        <v>875</v>
      </c>
    </row>
    <row r="3098" spans="1:7" ht="15.75" x14ac:dyDescent="0.25">
      <c r="A3098" s="58" t="str">
        <f>VLOOKUP('By Town'!D3098,'Towns by Region'!$A$2:$B$360,2,FALSE)</f>
        <v>Brockton</v>
      </c>
      <c r="B3098" s="58">
        <v>5</v>
      </c>
      <c r="C3098" s="58">
        <v>24701</v>
      </c>
      <c r="D3098" s="40" t="s">
        <v>2486</v>
      </c>
      <c r="E3098" s="49" t="s">
        <v>4718</v>
      </c>
      <c r="F3098" s="45">
        <v>156.02265078038675</v>
      </c>
      <c r="G3098" s="50">
        <v>878</v>
      </c>
    </row>
    <row r="3099" spans="1:7" ht="31.5" x14ac:dyDescent="0.25">
      <c r="A3099" s="58" t="str">
        <f>VLOOKUP('By Town'!D3099,'Towns by Region'!$A$2:$B$360,2,FALSE)</f>
        <v>Brockton</v>
      </c>
      <c r="B3099" s="58">
        <v>5</v>
      </c>
      <c r="C3099" s="58">
        <v>17309</v>
      </c>
      <c r="D3099" s="40" t="s">
        <v>2486</v>
      </c>
      <c r="E3099" s="49" t="s">
        <v>4762</v>
      </c>
      <c r="F3099" s="45">
        <v>149.1789328126265</v>
      </c>
      <c r="G3099" s="50">
        <v>915</v>
      </c>
    </row>
    <row r="3100" spans="1:7" ht="15.75" x14ac:dyDescent="0.25">
      <c r="A3100" s="58" t="str">
        <f>VLOOKUP('By Town'!D3100,'Towns by Region'!$A$2:$B$360,2,FALSE)</f>
        <v>Brockton</v>
      </c>
      <c r="B3100" s="58">
        <v>5</v>
      </c>
      <c r="C3100" s="58">
        <v>9400</v>
      </c>
      <c r="D3100" s="40" t="s">
        <v>2486</v>
      </c>
      <c r="E3100" s="49" t="s">
        <v>4811</v>
      </c>
      <c r="F3100" s="45">
        <v>144.93104987378243</v>
      </c>
      <c r="G3100" s="50">
        <v>958</v>
      </c>
    </row>
    <row r="3101" spans="1:7" ht="15.75" x14ac:dyDescent="0.25">
      <c r="A3101" s="58" t="str">
        <f>VLOOKUP('By Town'!D3101,'Towns by Region'!$A$2:$B$360,2,FALSE)</f>
        <v>Brockton</v>
      </c>
      <c r="B3101" s="58">
        <v>5</v>
      </c>
      <c r="C3101" s="58">
        <v>19205</v>
      </c>
      <c r="D3101" s="40" t="s">
        <v>2486</v>
      </c>
      <c r="E3101" s="49" t="s">
        <v>4817</v>
      </c>
      <c r="F3101" s="45">
        <v>137.27819518744832</v>
      </c>
      <c r="G3101" s="50">
        <v>1029</v>
      </c>
    </row>
    <row r="3102" spans="1:7" ht="15.75" x14ac:dyDescent="0.25">
      <c r="A3102" s="58" t="str">
        <f>VLOOKUP('By Town'!D3102,'Towns by Region'!$A$2:$B$360,2,FALSE)</f>
        <v>Brockton</v>
      </c>
      <c r="B3102" s="58">
        <v>5</v>
      </c>
      <c r="C3102" s="58">
        <v>6913</v>
      </c>
      <c r="D3102" s="40" t="s">
        <v>2486</v>
      </c>
      <c r="E3102" s="49" t="s">
        <v>4833</v>
      </c>
      <c r="F3102" s="45">
        <v>115.70777173297787</v>
      </c>
      <c r="G3102" s="50">
        <v>1137</v>
      </c>
    </row>
    <row r="3103" spans="1:7" ht="15.75" x14ac:dyDescent="0.25">
      <c r="A3103" s="58" t="str">
        <f>VLOOKUP('By Town'!D3103,'Towns by Region'!$A$2:$B$360,2,FALSE)</f>
        <v>Brockton</v>
      </c>
      <c r="B3103" s="58">
        <v>5</v>
      </c>
      <c r="C3103" s="58">
        <v>6914</v>
      </c>
      <c r="D3103" s="40" t="s">
        <v>2486</v>
      </c>
      <c r="E3103" s="49" t="s">
        <v>4833</v>
      </c>
      <c r="F3103" s="45">
        <v>115.51587330622561</v>
      </c>
      <c r="G3103" s="50">
        <v>1141</v>
      </c>
    </row>
    <row r="3104" spans="1:7" ht="15.75" x14ac:dyDescent="0.25">
      <c r="A3104" s="58" t="str">
        <f>VLOOKUP('By Town'!D3104,'Towns by Region'!$A$2:$B$360,2,FALSE)</f>
        <v>Brockton</v>
      </c>
      <c r="B3104" s="58">
        <v>5</v>
      </c>
      <c r="C3104" s="58">
        <v>6848</v>
      </c>
      <c r="D3104" s="40" t="s">
        <v>2486</v>
      </c>
      <c r="E3104" s="49" t="s">
        <v>4835</v>
      </c>
      <c r="F3104" s="45">
        <v>111.67345912717275</v>
      </c>
      <c r="G3104" s="50">
        <v>1170</v>
      </c>
    </row>
    <row r="3105" spans="1:7" ht="31.5" x14ac:dyDescent="0.25">
      <c r="A3105" s="58" t="str">
        <f>VLOOKUP('By Town'!D3105,'Towns by Region'!$A$2:$B$360,2,FALSE)</f>
        <v>Brockton</v>
      </c>
      <c r="B3105" s="58">
        <v>5</v>
      </c>
      <c r="C3105" s="58">
        <v>5155</v>
      </c>
      <c r="D3105" s="40" t="s">
        <v>2486</v>
      </c>
      <c r="E3105" s="49" t="s">
        <v>4844</v>
      </c>
      <c r="F3105" s="45">
        <v>80.527905745753571</v>
      </c>
      <c r="G3105" s="50">
        <v>1224</v>
      </c>
    </row>
    <row r="3106" spans="1:7" ht="31.5" x14ac:dyDescent="0.25">
      <c r="A3106" s="58" t="str">
        <f>VLOOKUP('By Town'!D3106,'Towns by Region'!$A$2:$B$360,2,FALSE)</f>
        <v>Brockton</v>
      </c>
      <c r="B3106" s="58">
        <v>5</v>
      </c>
      <c r="C3106" s="58">
        <v>5154</v>
      </c>
      <c r="D3106" s="40" t="s">
        <v>2486</v>
      </c>
      <c r="E3106" s="49" t="s">
        <v>4844</v>
      </c>
      <c r="F3106" s="45">
        <v>80.527905675389661</v>
      </c>
      <c r="G3106" s="50">
        <v>1225</v>
      </c>
    </row>
    <row r="3107" spans="1:7" ht="15.75" x14ac:dyDescent="0.25">
      <c r="A3107" s="58" t="str">
        <f>VLOOKUP('By Town'!D3107,'Towns by Region'!$A$2:$B$360,2,FALSE)</f>
        <v>Brockton</v>
      </c>
      <c r="B3107" s="58">
        <v>5</v>
      </c>
      <c r="C3107" s="58">
        <v>9401</v>
      </c>
      <c r="D3107" s="40" t="s">
        <v>2486</v>
      </c>
      <c r="E3107" s="49" t="s">
        <v>4811</v>
      </c>
      <c r="F3107" s="45">
        <v>79.93104984999286</v>
      </c>
      <c r="G3107" s="50">
        <v>1228</v>
      </c>
    </row>
    <row r="3108" spans="1:7" ht="15.75" x14ac:dyDescent="0.25">
      <c r="A3108" s="58" t="str">
        <f>VLOOKUP('By Town'!D3108,'Towns by Region'!$A$2:$B$360,2,FALSE)</f>
        <v>Brockton</v>
      </c>
      <c r="B3108" s="58">
        <v>5</v>
      </c>
      <c r="C3108" s="58">
        <v>3907</v>
      </c>
      <c r="D3108" s="40" t="s">
        <v>2486</v>
      </c>
      <c r="E3108" s="49" t="s">
        <v>4846</v>
      </c>
      <c r="F3108" s="45">
        <v>78.579401038092499</v>
      </c>
      <c r="G3108" s="50">
        <v>1231</v>
      </c>
    </row>
    <row r="3109" spans="1:7" ht="15.75" x14ac:dyDescent="0.25">
      <c r="A3109" s="58" t="str">
        <f>VLOOKUP('By Town'!D3109,'Towns by Region'!$A$2:$B$360,2,FALSE)</f>
        <v>Brockton</v>
      </c>
      <c r="B3109" s="58">
        <v>5</v>
      </c>
      <c r="C3109" s="58">
        <v>6850</v>
      </c>
      <c r="D3109" s="40" t="s">
        <v>2486</v>
      </c>
      <c r="E3109" s="49" t="s">
        <v>4835</v>
      </c>
      <c r="F3109" s="45">
        <v>71.673459122237517</v>
      </c>
      <c r="G3109" s="50">
        <v>1239</v>
      </c>
    </row>
    <row r="3110" spans="1:7" ht="15.75" x14ac:dyDescent="0.25">
      <c r="A3110" s="58" t="str">
        <f>VLOOKUP('By Town'!D3110,'Towns by Region'!$A$2:$B$360,2,FALSE)</f>
        <v>Salem</v>
      </c>
      <c r="B3110" s="58">
        <v>4</v>
      </c>
      <c r="C3110" s="58">
        <v>26926</v>
      </c>
      <c r="D3110" s="40" t="s">
        <v>1755</v>
      </c>
      <c r="E3110" s="49" t="s">
        <v>4446</v>
      </c>
      <c r="F3110" s="45">
        <v>184.70570464371144</v>
      </c>
      <c r="G3110" s="50">
        <v>957</v>
      </c>
    </row>
    <row r="3111" spans="1:7" ht="15.75" x14ac:dyDescent="0.25">
      <c r="A3111" s="58" t="str">
        <f>VLOOKUP('By Town'!D3111,'Towns by Region'!$A$2:$B$360,2,FALSE)</f>
        <v>Salem</v>
      </c>
      <c r="B3111" s="58">
        <v>4</v>
      </c>
      <c r="C3111" s="58">
        <v>26931</v>
      </c>
      <c r="D3111" s="40" t="s">
        <v>1755</v>
      </c>
      <c r="E3111" s="49" t="s">
        <v>4446</v>
      </c>
      <c r="F3111" s="45">
        <v>169.84087310083947</v>
      </c>
      <c r="G3111" s="50">
        <v>1200</v>
      </c>
    </row>
    <row r="3112" spans="1:7" ht="15.75" x14ac:dyDescent="0.25">
      <c r="A3112" s="58" t="str">
        <f>VLOOKUP('By Town'!D3112,'Towns by Region'!$A$2:$B$360,2,FALSE)</f>
        <v>Salem</v>
      </c>
      <c r="B3112" s="58">
        <v>4</v>
      </c>
      <c r="C3112" s="58">
        <v>26930</v>
      </c>
      <c r="D3112" s="40" t="s">
        <v>1755</v>
      </c>
      <c r="E3112" s="49" t="s">
        <v>4446</v>
      </c>
      <c r="F3112" s="45">
        <v>169.74118911377627</v>
      </c>
      <c r="G3112" s="50">
        <v>1204</v>
      </c>
    </row>
    <row r="3113" spans="1:7" ht="15.75" x14ac:dyDescent="0.25">
      <c r="A3113" s="58" t="str">
        <f>VLOOKUP('By Town'!D3113,'Towns by Region'!$A$2:$B$360,2,FALSE)</f>
        <v>Salem</v>
      </c>
      <c r="B3113" s="58">
        <v>4</v>
      </c>
      <c r="C3113" s="58">
        <v>26929</v>
      </c>
      <c r="D3113" s="40" t="s">
        <v>1755</v>
      </c>
      <c r="E3113" s="49" t="s">
        <v>4446</v>
      </c>
      <c r="F3113" s="45">
        <v>169.6540409240022</v>
      </c>
      <c r="G3113" s="50">
        <v>1206</v>
      </c>
    </row>
    <row r="3114" spans="1:7" ht="31.5" x14ac:dyDescent="0.25">
      <c r="A3114" s="58" t="str">
        <f>VLOOKUP('By Town'!D3114,'Towns by Region'!$A$2:$B$360,2,FALSE)</f>
        <v>Salem</v>
      </c>
      <c r="B3114" s="58">
        <v>4</v>
      </c>
      <c r="C3114" s="58">
        <v>26941</v>
      </c>
      <c r="D3114" s="40" t="s">
        <v>1755</v>
      </c>
      <c r="E3114" s="49" t="s">
        <v>4488</v>
      </c>
      <c r="F3114" s="45">
        <v>151.56407141323123</v>
      </c>
      <c r="G3114" s="50">
        <v>1512</v>
      </c>
    </row>
    <row r="3115" spans="1:7" ht="31.5" x14ac:dyDescent="0.25">
      <c r="A3115" s="58" t="str">
        <f>VLOOKUP('By Town'!D3115,'Towns by Region'!$A$2:$B$360,2,FALSE)</f>
        <v>Salem</v>
      </c>
      <c r="B3115" s="58">
        <v>4</v>
      </c>
      <c r="C3115" s="58">
        <v>26942</v>
      </c>
      <c r="D3115" s="40" t="s">
        <v>1755</v>
      </c>
      <c r="E3115" s="49" t="s">
        <v>4488</v>
      </c>
      <c r="F3115" s="45">
        <v>151.56407141323123</v>
      </c>
      <c r="G3115" s="50">
        <v>1512</v>
      </c>
    </row>
    <row r="3116" spans="1:7" ht="31.5" x14ac:dyDescent="0.25">
      <c r="A3116" s="58" t="str">
        <f>VLOOKUP('By Town'!D3116,'Towns by Region'!$A$2:$B$360,2,FALSE)</f>
        <v>Salem</v>
      </c>
      <c r="B3116" s="58">
        <v>4</v>
      </c>
      <c r="C3116" s="58">
        <v>2600</v>
      </c>
      <c r="D3116" s="40" t="s">
        <v>1755</v>
      </c>
      <c r="E3116" s="49" t="s">
        <v>4494</v>
      </c>
      <c r="F3116" s="45">
        <v>146.28752479942904</v>
      </c>
      <c r="G3116" s="50">
        <v>1585</v>
      </c>
    </row>
    <row r="3117" spans="1:7" ht="15.75" x14ac:dyDescent="0.25">
      <c r="A3117" s="58" t="str">
        <f>VLOOKUP('By Town'!D3117,'Towns by Region'!$A$2:$B$360,2,FALSE)</f>
        <v>Salem</v>
      </c>
      <c r="B3117" s="58">
        <v>4</v>
      </c>
      <c r="C3117" s="58">
        <v>26920</v>
      </c>
      <c r="D3117" s="40" t="s">
        <v>1755</v>
      </c>
      <c r="E3117" s="49" t="s">
        <v>4499</v>
      </c>
      <c r="F3117" s="45">
        <v>142.40306892188178</v>
      </c>
      <c r="G3117" s="50">
        <v>1640</v>
      </c>
    </row>
    <row r="3118" spans="1:7" ht="15.75" x14ac:dyDescent="0.25">
      <c r="A3118" s="58" t="str">
        <f>VLOOKUP('By Town'!D3118,'Towns by Region'!$A$2:$B$360,2,FALSE)</f>
        <v>Salem</v>
      </c>
      <c r="B3118" s="58">
        <v>4</v>
      </c>
      <c r="C3118" s="58">
        <v>26919</v>
      </c>
      <c r="D3118" s="40" t="s">
        <v>1755</v>
      </c>
      <c r="E3118" s="49" t="s">
        <v>4499</v>
      </c>
      <c r="F3118" s="45">
        <v>81.874676306471585</v>
      </c>
      <c r="G3118" s="50">
        <v>2206</v>
      </c>
    </row>
    <row r="3119" spans="1:7" ht="15.75" x14ac:dyDescent="0.25">
      <c r="A3119" s="58" t="str">
        <f>VLOOKUP('By Town'!D3119,'Towns by Region'!$A$2:$B$360,2,FALSE)</f>
        <v>Salem</v>
      </c>
      <c r="B3119" s="58">
        <v>4</v>
      </c>
      <c r="C3119" s="58">
        <v>3196</v>
      </c>
      <c r="D3119" s="40" t="s">
        <v>1755</v>
      </c>
      <c r="E3119" s="49" t="s">
        <v>4533</v>
      </c>
      <c r="F3119" s="45">
        <v>73.10098046668692</v>
      </c>
      <c r="G3119" s="50">
        <v>2235</v>
      </c>
    </row>
    <row r="3120" spans="1:7" ht="15.75" x14ac:dyDescent="0.25">
      <c r="A3120" s="93" t="str">
        <f>VLOOKUP('By Town'!D3120,'Towns by Region'!$A$2:$B$360,2,FALSE)</f>
        <v>Worcester</v>
      </c>
      <c r="B3120" s="93">
        <v>3</v>
      </c>
      <c r="C3120" s="93">
        <v>3689</v>
      </c>
      <c r="D3120" s="107" t="s">
        <v>789</v>
      </c>
      <c r="E3120" s="49" t="s">
        <v>4089</v>
      </c>
      <c r="F3120" s="25">
        <v>275.74078893897109</v>
      </c>
      <c r="G3120" s="23">
        <v>117</v>
      </c>
    </row>
    <row r="3121" spans="1:7" ht="15.75" x14ac:dyDescent="0.25">
      <c r="A3121" s="93" t="str">
        <f>VLOOKUP('By Town'!D3121,'Towns by Region'!$A$2:$B$360,2,FALSE)</f>
        <v>Worcester</v>
      </c>
      <c r="B3121" s="93">
        <v>3</v>
      </c>
      <c r="C3121" s="93">
        <v>25771</v>
      </c>
      <c r="D3121" s="107" t="s">
        <v>789</v>
      </c>
      <c r="E3121" s="49" t="s">
        <v>4090</v>
      </c>
      <c r="F3121" s="25">
        <v>275.74078893897109</v>
      </c>
      <c r="G3121" s="23">
        <v>117</v>
      </c>
    </row>
    <row r="3122" spans="1:7" ht="15.75" x14ac:dyDescent="0.25">
      <c r="A3122" s="93" t="str">
        <f>VLOOKUP('By Town'!D3122,'Towns by Region'!$A$2:$B$360,2,FALSE)</f>
        <v>Worcester</v>
      </c>
      <c r="B3122" s="93">
        <v>3</v>
      </c>
      <c r="C3122" s="93">
        <v>15525</v>
      </c>
      <c r="D3122" s="107" t="s">
        <v>789</v>
      </c>
      <c r="E3122" s="49" t="s">
        <v>4115</v>
      </c>
      <c r="F3122" s="25">
        <v>258.6732311043433</v>
      </c>
      <c r="G3122" s="23">
        <v>175</v>
      </c>
    </row>
    <row r="3123" spans="1:7" ht="15.75" x14ac:dyDescent="0.25">
      <c r="A3123" s="93" t="str">
        <f>VLOOKUP('By Town'!D3123,'Towns by Region'!$A$2:$B$360,2,FALSE)</f>
        <v>Worcester</v>
      </c>
      <c r="B3123" s="93">
        <v>3</v>
      </c>
      <c r="C3123" s="93">
        <v>3688</v>
      </c>
      <c r="D3123" s="107" t="s">
        <v>789</v>
      </c>
      <c r="E3123" s="49" t="s">
        <v>4089</v>
      </c>
      <c r="F3123" s="25">
        <v>250.74078893897106</v>
      </c>
      <c r="G3123" s="23">
        <v>204</v>
      </c>
    </row>
    <row r="3124" spans="1:7" ht="15.75" x14ac:dyDescent="0.25">
      <c r="A3124" s="93" t="str">
        <f>VLOOKUP('By Town'!D3124,'Towns by Region'!$A$2:$B$360,2,FALSE)</f>
        <v>Worcester</v>
      </c>
      <c r="B3124" s="93">
        <v>3</v>
      </c>
      <c r="C3124" s="93">
        <v>3690</v>
      </c>
      <c r="D3124" s="107" t="s">
        <v>789</v>
      </c>
      <c r="E3124" s="49" t="s">
        <v>4089</v>
      </c>
      <c r="F3124" s="25">
        <v>250.74078893897106</v>
      </c>
      <c r="G3124" s="23">
        <v>204</v>
      </c>
    </row>
    <row r="3125" spans="1:7" ht="15.75" x14ac:dyDescent="0.25">
      <c r="A3125" s="93" t="str">
        <f>VLOOKUP('By Town'!D3125,'Towns by Region'!$A$2:$B$360,2,FALSE)</f>
        <v>Worcester</v>
      </c>
      <c r="B3125" s="93">
        <v>3</v>
      </c>
      <c r="C3125" s="93">
        <v>25772</v>
      </c>
      <c r="D3125" s="107" t="s">
        <v>789</v>
      </c>
      <c r="E3125" s="49" t="s">
        <v>4090</v>
      </c>
      <c r="F3125" s="25">
        <v>220.74078893897106</v>
      </c>
      <c r="G3125" s="23">
        <v>334</v>
      </c>
    </row>
    <row r="3126" spans="1:7" ht="15.75" x14ac:dyDescent="0.25">
      <c r="A3126" s="93" t="str">
        <f>VLOOKUP('By Town'!D3126,'Towns by Region'!$A$2:$B$360,2,FALSE)</f>
        <v>Worcester</v>
      </c>
      <c r="B3126" s="93">
        <v>3</v>
      </c>
      <c r="C3126" s="93">
        <v>25785</v>
      </c>
      <c r="D3126" s="107" t="s">
        <v>789</v>
      </c>
      <c r="E3126" s="49" t="s">
        <v>4200</v>
      </c>
      <c r="F3126" s="25">
        <v>219.05452936170173</v>
      </c>
      <c r="G3126" s="23">
        <v>341</v>
      </c>
    </row>
    <row r="3127" spans="1:7" ht="15.75" x14ac:dyDescent="0.25">
      <c r="A3127" s="93" t="str">
        <f>VLOOKUP('By Town'!D3127,'Towns by Region'!$A$2:$B$360,2,FALSE)</f>
        <v>Worcester</v>
      </c>
      <c r="B3127" s="93">
        <v>3</v>
      </c>
      <c r="C3127" s="93">
        <v>25786</v>
      </c>
      <c r="D3127" s="107" t="s">
        <v>789</v>
      </c>
      <c r="E3127" s="49" t="s">
        <v>4200</v>
      </c>
      <c r="F3127" s="25">
        <v>219.05452936170173</v>
      </c>
      <c r="G3127" s="23">
        <v>341</v>
      </c>
    </row>
    <row r="3128" spans="1:7" ht="15.75" x14ac:dyDescent="0.25">
      <c r="A3128" s="93" t="str">
        <f>VLOOKUP('By Town'!D3128,'Towns by Region'!$A$2:$B$360,2,FALSE)</f>
        <v>Worcester</v>
      </c>
      <c r="B3128" s="93">
        <v>3</v>
      </c>
      <c r="C3128" s="93">
        <v>25504</v>
      </c>
      <c r="D3128" s="107" t="s">
        <v>789</v>
      </c>
      <c r="E3128" s="49" t="s">
        <v>4241</v>
      </c>
      <c r="F3128" s="25">
        <v>197.76053269164487</v>
      </c>
      <c r="G3128" s="23">
        <v>426</v>
      </c>
    </row>
    <row r="3129" spans="1:7" ht="15.75" x14ac:dyDescent="0.25">
      <c r="A3129" s="93" t="str">
        <f>VLOOKUP('By Town'!D3129,'Towns by Region'!$A$2:$B$360,2,FALSE)</f>
        <v>Worcester</v>
      </c>
      <c r="B3129" s="93">
        <v>3</v>
      </c>
      <c r="C3129" s="93">
        <v>25505</v>
      </c>
      <c r="D3129" s="107" t="s">
        <v>789</v>
      </c>
      <c r="E3129" s="49" t="s">
        <v>4241</v>
      </c>
      <c r="F3129" s="25">
        <v>157.76053269164487</v>
      </c>
      <c r="G3129" s="23">
        <v>571</v>
      </c>
    </row>
    <row r="3130" spans="1:7" ht="15.75" x14ac:dyDescent="0.25">
      <c r="A3130" s="93" t="str">
        <f>VLOOKUP('By Town'!D3130,'Towns by Region'!$A$2:$B$360,2,FALSE)</f>
        <v>Worcester</v>
      </c>
      <c r="B3130" s="93">
        <v>3</v>
      </c>
      <c r="C3130" s="93">
        <v>25788</v>
      </c>
      <c r="D3130" s="107" t="s">
        <v>789</v>
      </c>
      <c r="E3130" s="49" t="s">
        <v>4341</v>
      </c>
      <c r="F3130" s="25">
        <v>119.03433703502442</v>
      </c>
      <c r="G3130" s="23">
        <v>629</v>
      </c>
    </row>
    <row r="3131" spans="1:7" ht="15.75" x14ac:dyDescent="0.25">
      <c r="A3131" s="93" t="str">
        <f>VLOOKUP('By Town'!D3131,'Towns by Region'!$A$2:$B$360,2,FALSE)</f>
        <v>Worcester</v>
      </c>
      <c r="B3131" s="93">
        <v>3</v>
      </c>
      <c r="C3131" s="93">
        <v>25789</v>
      </c>
      <c r="D3131" s="107" t="s">
        <v>789</v>
      </c>
      <c r="E3131" s="49" t="s">
        <v>4341</v>
      </c>
      <c r="F3131" s="25">
        <v>119.03433703502442</v>
      </c>
      <c r="G3131" s="23">
        <v>629</v>
      </c>
    </row>
    <row r="3132" spans="1:7" ht="15.75" x14ac:dyDescent="0.25">
      <c r="A3132" s="93" t="str">
        <f>VLOOKUP('By Town'!D3132,'Towns by Region'!$A$2:$B$360,2,FALSE)</f>
        <v>Worcester</v>
      </c>
      <c r="B3132" s="93">
        <v>3</v>
      </c>
      <c r="C3132" s="93">
        <v>15624</v>
      </c>
      <c r="D3132" s="107" t="s">
        <v>789</v>
      </c>
      <c r="E3132" s="49" t="s">
        <v>4348</v>
      </c>
      <c r="F3132" s="25">
        <v>112.8113575628862</v>
      </c>
      <c r="G3132" s="23">
        <v>638</v>
      </c>
    </row>
    <row r="3133" spans="1:7" ht="15.75" x14ac:dyDescent="0.25">
      <c r="A3133" s="93" t="str">
        <f>VLOOKUP('By Town'!D3133,'Towns by Region'!$A$2:$B$360,2,FALSE)</f>
        <v>Worcester</v>
      </c>
      <c r="B3133" s="93">
        <v>3</v>
      </c>
      <c r="C3133" s="93">
        <v>26466</v>
      </c>
      <c r="D3133" s="107" t="s">
        <v>854</v>
      </c>
      <c r="E3133" s="49" t="s">
        <v>4140</v>
      </c>
      <c r="F3133" s="25">
        <v>246.15503079915396</v>
      </c>
      <c r="G3133" s="23">
        <v>226</v>
      </c>
    </row>
    <row r="3134" spans="1:7" ht="15.75" x14ac:dyDescent="0.25">
      <c r="A3134" s="93" t="str">
        <f>VLOOKUP('By Town'!D3134,'Towns by Region'!$A$2:$B$360,2,FALSE)</f>
        <v>Worcester</v>
      </c>
      <c r="B3134" s="93">
        <v>3</v>
      </c>
      <c r="C3134" s="93">
        <v>1836</v>
      </c>
      <c r="D3134" s="107" t="s">
        <v>854</v>
      </c>
      <c r="E3134" s="49" t="s">
        <v>4154</v>
      </c>
      <c r="F3134" s="25">
        <v>239.87210136589562</v>
      </c>
      <c r="G3134" s="23">
        <v>254</v>
      </c>
    </row>
    <row r="3135" spans="1:7" ht="15.75" x14ac:dyDescent="0.25">
      <c r="A3135" s="93" t="str">
        <f>VLOOKUP('By Town'!D3135,'Towns by Region'!$A$2:$B$360,2,FALSE)</f>
        <v>Worcester</v>
      </c>
      <c r="B3135" s="93">
        <v>3</v>
      </c>
      <c r="C3135" s="93">
        <v>26492</v>
      </c>
      <c r="D3135" s="107" t="s">
        <v>854</v>
      </c>
      <c r="E3135" s="49" t="s">
        <v>4155</v>
      </c>
      <c r="F3135" s="25">
        <v>239.87210136589562</v>
      </c>
      <c r="G3135" s="23">
        <v>254</v>
      </c>
    </row>
    <row r="3136" spans="1:7" ht="15.75" x14ac:dyDescent="0.25">
      <c r="A3136" s="93" t="str">
        <f>VLOOKUP('By Town'!D3136,'Towns by Region'!$A$2:$B$360,2,FALSE)</f>
        <v>Worcester</v>
      </c>
      <c r="B3136" s="93">
        <v>3</v>
      </c>
      <c r="C3136" s="93">
        <v>11320</v>
      </c>
      <c r="D3136" s="107" t="s">
        <v>854</v>
      </c>
      <c r="E3136" s="49" t="s">
        <v>4209</v>
      </c>
      <c r="F3136" s="25">
        <v>214.59432358811785</v>
      </c>
      <c r="G3136" s="23">
        <v>360</v>
      </c>
    </row>
    <row r="3137" spans="1:7" ht="15.75" x14ac:dyDescent="0.25">
      <c r="A3137" s="93" t="str">
        <f>VLOOKUP('By Town'!D3137,'Towns by Region'!$A$2:$B$360,2,FALSE)</f>
        <v>Worcester</v>
      </c>
      <c r="B3137" s="93">
        <v>3</v>
      </c>
      <c r="C3137" s="93">
        <v>26465</v>
      </c>
      <c r="D3137" s="107" t="s">
        <v>854</v>
      </c>
      <c r="E3137" s="49" t="s">
        <v>4220</v>
      </c>
      <c r="F3137" s="25">
        <v>207.85395307856498</v>
      </c>
      <c r="G3137" s="23">
        <v>383</v>
      </c>
    </row>
    <row r="3138" spans="1:7" ht="15.75" x14ac:dyDescent="0.25">
      <c r="A3138" s="93" t="str">
        <f>VLOOKUP('By Town'!D3138,'Towns by Region'!$A$2:$B$360,2,FALSE)</f>
        <v>Worcester</v>
      </c>
      <c r="B3138" s="93">
        <v>3</v>
      </c>
      <c r="C3138" s="93">
        <v>26467</v>
      </c>
      <c r="D3138" s="107" t="s">
        <v>854</v>
      </c>
      <c r="E3138" s="49" t="s">
        <v>4140</v>
      </c>
      <c r="F3138" s="25">
        <v>206.15503079915396</v>
      </c>
      <c r="G3138" s="23">
        <v>388</v>
      </c>
    </row>
    <row r="3139" spans="1:7" ht="15.75" x14ac:dyDescent="0.25">
      <c r="A3139" s="93" t="str">
        <f>VLOOKUP('By Town'!D3139,'Towns by Region'!$A$2:$B$360,2,FALSE)</f>
        <v>Worcester</v>
      </c>
      <c r="B3139" s="93">
        <v>3</v>
      </c>
      <c r="C3139" s="93">
        <v>1267</v>
      </c>
      <c r="D3139" s="107" t="s">
        <v>854</v>
      </c>
      <c r="E3139" s="49" t="s">
        <v>4220</v>
      </c>
      <c r="F3139" s="25">
        <v>192.73534017911405</v>
      </c>
      <c r="G3139" s="23">
        <v>446</v>
      </c>
    </row>
    <row r="3140" spans="1:7" ht="15.75" x14ac:dyDescent="0.25">
      <c r="A3140" s="93" t="str">
        <f>VLOOKUP('By Town'!D3140,'Towns by Region'!$A$2:$B$360,2,FALSE)</f>
        <v>Worcester</v>
      </c>
      <c r="B3140" s="93">
        <v>3</v>
      </c>
      <c r="C3140" s="93">
        <v>1266</v>
      </c>
      <c r="D3140" s="107" t="s">
        <v>854</v>
      </c>
      <c r="E3140" s="49" t="s">
        <v>4220</v>
      </c>
      <c r="F3140" s="25">
        <v>167.73534017911405</v>
      </c>
      <c r="G3140" s="23">
        <v>541</v>
      </c>
    </row>
    <row r="3141" spans="1:7" ht="15.75" x14ac:dyDescent="0.25">
      <c r="A3141" s="93" t="str">
        <f>VLOOKUP('By Town'!D3141,'Towns by Region'!$A$2:$B$360,2,FALSE)</f>
        <v>Worcester</v>
      </c>
      <c r="B3141" s="93">
        <v>3</v>
      </c>
      <c r="C3141" s="93">
        <v>1268</v>
      </c>
      <c r="D3141" s="107" t="s">
        <v>854</v>
      </c>
      <c r="E3141" s="49" t="s">
        <v>4220</v>
      </c>
      <c r="F3141" s="25">
        <v>152.73534017911408</v>
      </c>
      <c r="G3141" s="23">
        <v>581</v>
      </c>
    </row>
    <row r="3142" spans="1:7" ht="15.75" x14ac:dyDescent="0.25">
      <c r="A3142" s="93" t="str">
        <f>VLOOKUP('By Town'!D3142,'Towns by Region'!$A$2:$B$360,2,FALSE)</f>
        <v>Worcester</v>
      </c>
      <c r="B3142" s="93">
        <v>3</v>
      </c>
      <c r="C3142" s="93">
        <v>26469</v>
      </c>
      <c r="D3142" s="107" t="s">
        <v>854</v>
      </c>
      <c r="E3142" s="49" t="s">
        <v>4319</v>
      </c>
      <c r="F3142" s="25">
        <v>152.52407841820161</v>
      </c>
      <c r="G3142" s="23">
        <v>582</v>
      </c>
    </row>
    <row r="3143" spans="1:7" ht="31.5" x14ac:dyDescent="0.25">
      <c r="A3143" s="93" t="str">
        <f>VLOOKUP('By Town'!D3143,'Towns by Region'!$A$2:$B$360,2,FALSE)</f>
        <v>Worcester</v>
      </c>
      <c r="B3143" s="93">
        <v>3</v>
      </c>
      <c r="C3143" s="93">
        <v>225</v>
      </c>
      <c r="D3143" s="107" t="s">
        <v>854</v>
      </c>
      <c r="E3143" s="49" t="s">
        <v>4325</v>
      </c>
      <c r="F3143" s="25">
        <v>142.28106251883233</v>
      </c>
      <c r="G3143" s="23">
        <v>593</v>
      </c>
    </row>
    <row r="3144" spans="1:7" ht="15.75" x14ac:dyDescent="0.25">
      <c r="A3144" s="93" t="str">
        <f>VLOOKUP('By Town'!D3144,'Towns by Region'!$A$2:$B$360,2,FALSE)</f>
        <v>Worcester</v>
      </c>
      <c r="B3144" s="93">
        <v>3</v>
      </c>
      <c r="C3144" s="93">
        <v>13201</v>
      </c>
      <c r="D3144" s="107" t="s">
        <v>854</v>
      </c>
      <c r="E3144" s="49" t="s">
        <v>4326</v>
      </c>
      <c r="F3144" s="25">
        <v>142.28106251883233</v>
      </c>
      <c r="G3144" s="23">
        <v>593</v>
      </c>
    </row>
    <row r="3145" spans="1:7" ht="15.75" x14ac:dyDescent="0.25">
      <c r="A3145" s="93" t="str">
        <f>VLOOKUP('By Town'!D3145,'Towns by Region'!$A$2:$B$360,2,FALSE)</f>
        <v>Worcester</v>
      </c>
      <c r="B3145" s="93">
        <v>3</v>
      </c>
      <c r="C3145" s="93">
        <v>25735</v>
      </c>
      <c r="D3145" s="107" t="s">
        <v>733</v>
      </c>
      <c r="E3145" s="49" t="s">
        <v>4044</v>
      </c>
      <c r="F3145" s="25">
        <v>308.53091483586451</v>
      </c>
      <c r="G3145" s="23">
        <v>40</v>
      </c>
    </row>
    <row r="3146" spans="1:7" ht="15.75" x14ac:dyDescent="0.25">
      <c r="A3146" s="93" t="str">
        <f>VLOOKUP('By Town'!D3146,'Towns by Region'!$A$2:$B$360,2,FALSE)</f>
        <v>Worcester</v>
      </c>
      <c r="B3146" s="93">
        <v>3</v>
      </c>
      <c r="C3146" s="93">
        <v>20015</v>
      </c>
      <c r="D3146" s="107" t="s">
        <v>733</v>
      </c>
      <c r="E3146" s="49" t="s">
        <v>4044</v>
      </c>
      <c r="F3146" s="25">
        <v>278.53091483586456</v>
      </c>
      <c r="G3146" s="23">
        <v>107</v>
      </c>
    </row>
    <row r="3147" spans="1:7" ht="15.75" x14ac:dyDescent="0.25">
      <c r="A3147" s="93" t="str">
        <f>VLOOKUP('By Town'!D3147,'Towns by Region'!$A$2:$B$360,2,FALSE)</f>
        <v>Worcester</v>
      </c>
      <c r="B3147" s="93">
        <v>3</v>
      </c>
      <c r="C3147" s="93">
        <v>25736</v>
      </c>
      <c r="D3147" s="107" t="s">
        <v>733</v>
      </c>
      <c r="E3147" s="49" t="s">
        <v>4044</v>
      </c>
      <c r="F3147" s="25">
        <v>253.53091483586456</v>
      </c>
      <c r="G3147" s="23">
        <v>191</v>
      </c>
    </row>
    <row r="3148" spans="1:7" ht="15.75" x14ac:dyDescent="0.25">
      <c r="A3148" s="93" t="str">
        <f>VLOOKUP('By Town'!D3148,'Towns by Region'!$A$2:$B$360,2,FALSE)</f>
        <v>Worcester</v>
      </c>
      <c r="B3148" s="93">
        <v>3</v>
      </c>
      <c r="C3148" s="93">
        <v>25737</v>
      </c>
      <c r="D3148" s="107" t="s">
        <v>733</v>
      </c>
      <c r="E3148" s="49" t="s">
        <v>4044</v>
      </c>
      <c r="F3148" s="25">
        <v>213.53091483586456</v>
      </c>
      <c r="G3148" s="23">
        <v>363</v>
      </c>
    </row>
    <row r="3149" spans="1:7" ht="31.5" x14ac:dyDescent="0.25">
      <c r="A3149" s="94" t="str">
        <f>VLOOKUP('By Town'!D3149,'Towns by Region'!$A$2:$B$360,2,FALSE)</f>
        <v>Boston</v>
      </c>
      <c r="B3149" s="94">
        <v>6</v>
      </c>
      <c r="C3149" s="94">
        <v>8594</v>
      </c>
      <c r="D3149" s="40" t="s">
        <v>3322</v>
      </c>
      <c r="E3149" s="95" t="s">
        <v>3323</v>
      </c>
      <c r="F3149" s="96">
        <v>234.35153567844367</v>
      </c>
      <c r="G3149" s="50">
        <v>138</v>
      </c>
    </row>
    <row r="3150" spans="1:7" ht="15.75" x14ac:dyDescent="0.25">
      <c r="A3150" s="94" t="str">
        <f>VLOOKUP('By Town'!D3150,'Towns by Region'!$A$2:$B$360,2,FALSE)</f>
        <v>Boston</v>
      </c>
      <c r="B3150" s="94">
        <v>6</v>
      </c>
      <c r="C3150" s="94">
        <v>10860</v>
      </c>
      <c r="D3150" s="40" t="s">
        <v>3322</v>
      </c>
      <c r="E3150" s="95" t="s">
        <v>3324</v>
      </c>
      <c r="F3150" s="96">
        <v>234.28515674398074</v>
      </c>
      <c r="G3150" s="50">
        <v>139</v>
      </c>
    </row>
    <row r="3151" spans="1:7" ht="15.75" x14ac:dyDescent="0.25">
      <c r="A3151" s="94" t="str">
        <f>VLOOKUP('By Town'!D3151,'Towns by Region'!$A$2:$B$360,2,FALSE)</f>
        <v>Boston</v>
      </c>
      <c r="B3151" s="94">
        <v>6</v>
      </c>
      <c r="C3151" s="94">
        <v>6223</v>
      </c>
      <c r="D3151" s="40" t="s">
        <v>3322</v>
      </c>
      <c r="E3151" s="95" t="s">
        <v>3341</v>
      </c>
      <c r="F3151" s="96">
        <v>229.97298408141413</v>
      </c>
      <c r="G3151" s="50">
        <v>165</v>
      </c>
    </row>
    <row r="3152" spans="1:7" ht="15.75" x14ac:dyDescent="0.25">
      <c r="A3152" s="94" t="str">
        <f>VLOOKUP('By Town'!D3152,'Towns by Region'!$A$2:$B$360,2,FALSE)</f>
        <v>Boston</v>
      </c>
      <c r="B3152" s="94">
        <v>6</v>
      </c>
      <c r="C3152" s="94">
        <v>13282</v>
      </c>
      <c r="D3152" s="40" t="s">
        <v>3322</v>
      </c>
      <c r="E3152" s="95" t="s">
        <v>3350</v>
      </c>
      <c r="F3152" s="96">
        <v>227.64581903239477</v>
      </c>
      <c r="G3152" s="50">
        <v>178</v>
      </c>
    </row>
    <row r="3153" spans="1:7" ht="15.75" x14ac:dyDescent="0.25">
      <c r="A3153" s="94" t="str">
        <f>VLOOKUP('By Town'!D3153,'Towns by Region'!$A$2:$B$360,2,FALSE)</f>
        <v>Boston</v>
      </c>
      <c r="B3153" s="94">
        <v>6</v>
      </c>
      <c r="C3153" s="94">
        <v>13281</v>
      </c>
      <c r="D3153" s="40" t="s">
        <v>3322</v>
      </c>
      <c r="E3153" s="95" t="s">
        <v>3350</v>
      </c>
      <c r="F3153" s="96">
        <v>227.06599152009426</v>
      </c>
      <c r="G3153" s="50">
        <v>181</v>
      </c>
    </row>
    <row r="3154" spans="1:7" ht="15.75" x14ac:dyDescent="0.25">
      <c r="A3154" s="94" t="str">
        <f>VLOOKUP('By Town'!D3154,'Towns by Region'!$A$2:$B$360,2,FALSE)</f>
        <v>Boston</v>
      </c>
      <c r="B3154" s="94">
        <v>6</v>
      </c>
      <c r="C3154" s="94">
        <v>13280</v>
      </c>
      <c r="D3154" s="40" t="s">
        <v>3322</v>
      </c>
      <c r="E3154" s="95" t="s">
        <v>3350</v>
      </c>
      <c r="F3154" s="96">
        <v>226.99976644843036</v>
      </c>
      <c r="G3154" s="50">
        <v>183</v>
      </c>
    </row>
    <row r="3155" spans="1:7" ht="15.75" x14ac:dyDescent="0.25">
      <c r="A3155" s="94" t="str">
        <f>VLOOKUP('By Town'!D3155,'Towns by Region'!$A$2:$B$360,2,FALSE)</f>
        <v>Boston</v>
      </c>
      <c r="B3155" s="94">
        <v>6</v>
      </c>
      <c r="C3155" s="94">
        <v>25665</v>
      </c>
      <c r="D3155" s="40" t="s">
        <v>3322</v>
      </c>
      <c r="E3155" s="95" t="s">
        <v>3354</v>
      </c>
      <c r="F3155" s="96">
        <v>226.93409444990067</v>
      </c>
      <c r="G3155" s="50">
        <v>184</v>
      </c>
    </row>
    <row r="3156" spans="1:7" ht="15.75" x14ac:dyDescent="0.25">
      <c r="A3156" s="94" t="str">
        <f>VLOOKUP('By Town'!D3156,'Towns by Region'!$A$2:$B$360,2,FALSE)</f>
        <v>Boston</v>
      </c>
      <c r="B3156" s="94">
        <v>6</v>
      </c>
      <c r="C3156" s="94">
        <v>15650</v>
      </c>
      <c r="D3156" s="40" t="s">
        <v>3322</v>
      </c>
      <c r="E3156" s="95" t="s">
        <v>3410</v>
      </c>
      <c r="F3156" s="96">
        <v>207.28285025550082</v>
      </c>
      <c r="G3156" s="50">
        <v>288</v>
      </c>
    </row>
    <row r="3157" spans="1:7" ht="15.75" x14ac:dyDescent="0.25">
      <c r="A3157" s="94" t="str">
        <f>VLOOKUP('By Town'!D3157,'Towns by Region'!$A$2:$B$360,2,FALSE)</f>
        <v>Boston</v>
      </c>
      <c r="B3157" s="94">
        <v>6</v>
      </c>
      <c r="C3157" s="94">
        <v>15651</v>
      </c>
      <c r="D3157" s="40" t="s">
        <v>3322</v>
      </c>
      <c r="E3157" s="95" t="s">
        <v>3410</v>
      </c>
      <c r="F3157" s="96">
        <v>207.26260663716556</v>
      </c>
      <c r="G3157" s="50">
        <v>289</v>
      </c>
    </row>
    <row r="3158" spans="1:7" ht="15.75" x14ac:dyDescent="0.25">
      <c r="A3158" s="94" t="str">
        <f>VLOOKUP('By Town'!D3158,'Towns by Region'!$A$2:$B$360,2,FALSE)</f>
        <v>Boston</v>
      </c>
      <c r="B3158" s="94">
        <v>6</v>
      </c>
      <c r="C3158" s="94">
        <v>17628</v>
      </c>
      <c r="D3158" s="40" t="s">
        <v>3322</v>
      </c>
      <c r="E3158" s="95" t="s">
        <v>3434</v>
      </c>
      <c r="F3158" s="96">
        <v>199.16235285302724</v>
      </c>
      <c r="G3158" s="50">
        <v>343</v>
      </c>
    </row>
    <row r="3159" spans="1:7" ht="31.5" x14ac:dyDescent="0.25">
      <c r="A3159" s="94" t="str">
        <f>VLOOKUP('By Town'!D3159,'Towns by Region'!$A$2:$B$360,2,FALSE)</f>
        <v>Boston</v>
      </c>
      <c r="B3159" s="94">
        <v>6</v>
      </c>
      <c r="C3159" s="94">
        <v>8593</v>
      </c>
      <c r="D3159" s="40" t="s">
        <v>3322</v>
      </c>
      <c r="E3159" s="95" t="s">
        <v>3323</v>
      </c>
      <c r="F3159" s="96">
        <v>195.05918503187885</v>
      </c>
      <c r="G3159" s="50">
        <v>355</v>
      </c>
    </row>
    <row r="3160" spans="1:7" ht="15.75" x14ac:dyDescent="0.25">
      <c r="A3160" s="94" t="str">
        <f>VLOOKUP('By Town'!D3160,'Towns by Region'!$A$2:$B$360,2,FALSE)</f>
        <v>Boston</v>
      </c>
      <c r="B3160" s="94">
        <v>6</v>
      </c>
      <c r="C3160" s="94">
        <v>10862</v>
      </c>
      <c r="D3160" s="40" t="s">
        <v>3322</v>
      </c>
      <c r="E3160" s="95" t="s">
        <v>3324</v>
      </c>
      <c r="F3160" s="96">
        <v>194.98172797286261</v>
      </c>
      <c r="G3160" s="50">
        <v>359</v>
      </c>
    </row>
    <row r="3161" spans="1:7" ht="15.75" x14ac:dyDescent="0.25">
      <c r="A3161" s="94" t="str">
        <f>VLOOKUP('By Town'!D3161,'Towns by Region'!$A$2:$B$360,2,FALSE)</f>
        <v>Boston</v>
      </c>
      <c r="B3161" s="94">
        <v>6</v>
      </c>
      <c r="C3161" s="94">
        <v>10861</v>
      </c>
      <c r="D3161" s="40" t="s">
        <v>3322</v>
      </c>
      <c r="E3161" s="95" t="s">
        <v>3324</v>
      </c>
      <c r="F3161" s="96">
        <v>194.28304977759021</v>
      </c>
      <c r="G3161" s="50">
        <v>367</v>
      </c>
    </row>
    <row r="3162" spans="1:7" ht="15.75" x14ac:dyDescent="0.25">
      <c r="A3162" s="94" t="str">
        <f>VLOOKUP('By Town'!D3162,'Towns by Region'!$A$2:$B$360,2,FALSE)</f>
        <v>Boston</v>
      </c>
      <c r="B3162" s="94">
        <v>6</v>
      </c>
      <c r="C3162" s="94">
        <v>3071</v>
      </c>
      <c r="D3162" s="40" t="s">
        <v>3322</v>
      </c>
      <c r="E3162" s="95" t="s">
        <v>3458</v>
      </c>
      <c r="F3162" s="96">
        <v>192.01289192477219</v>
      </c>
      <c r="G3162" s="50">
        <v>387</v>
      </c>
    </row>
    <row r="3163" spans="1:7" ht="15.75" x14ac:dyDescent="0.25">
      <c r="A3163" s="94" t="str">
        <f>VLOOKUP('By Town'!D3163,'Towns by Region'!$A$2:$B$360,2,FALSE)</f>
        <v>Boston</v>
      </c>
      <c r="B3163" s="94">
        <v>6</v>
      </c>
      <c r="C3163" s="94">
        <v>16489</v>
      </c>
      <c r="D3163" s="40" t="s">
        <v>3322</v>
      </c>
      <c r="E3163" s="95" t="s">
        <v>3463</v>
      </c>
      <c r="F3163" s="96">
        <v>190.57168822357667</v>
      </c>
      <c r="G3163" s="50">
        <v>398</v>
      </c>
    </row>
    <row r="3164" spans="1:7" ht="15.75" x14ac:dyDescent="0.25">
      <c r="A3164" s="94" t="str">
        <f>VLOOKUP('By Town'!D3164,'Towns by Region'!$A$2:$B$360,2,FALSE)</f>
        <v>Boston</v>
      </c>
      <c r="B3164" s="94">
        <v>6</v>
      </c>
      <c r="C3164" s="94">
        <v>9199</v>
      </c>
      <c r="D3164" s="40" t="s">
        <v>3322</v>
      </c>
      <c r="E3164" s="95" t="s">
        <v>3469</v>
      </c>
      <c r="F3164" s="96">
        <v>188.00831632499387</v>
      </c>
      <c r="G3164" s="50">
        <v>405</v>
      </c>
    </row>
    <row r="3165" spans="1:7" ht="15.75" x14ac:dyDescent="0.25">
      <c r="A3165" s="94" t="str">
        <f>VLOOKUP('By Town'!D3165,'Towns by Region'!$A$2:$B$360,2,FALSE)</f>
        <v>Boston</v>
      </c>
      <c r="B3165" s="94">
        <v>6</v>
      </c>
      <c r="C3165" s="94">
        <v>25664</v>
      </c>
      <c r="D3165" s="40" t="s">
        <v>3322</v>
      </c>
      <c r="E3165" s="95" t="s">
        <v>3354</v>
      </c>
      <c r="F3165" s="96">
        <v>186.89938552935945</v>
      </c>
      <c r="G3165" s="50">
        <v>412</v>
      </c>
    </row>
    <row r="3166" spans="1:7" ht="31.5" x14ac:dyDescent="0.25">
      <c r="A3166" s="94" t="str">
        <f>VLOOKUP('By Town'!D3166,'Towns by Region'!$A$2:$B$360,2,FALSE)</f>
        <v>Boston</v>
      </c>
      <c r="B3166" s="94">
        <v>6</v>
      </c>
      <c r="C3166" s="94">
        <v>5865</v>
      </c>
      <c r="D3166" s="40" t="s">
        <v>3322</v>
      </c>
      <c r="E3166" s="95" t="s">
        <v>3471</v>
      </c>
      <c r="F3166" s="96">
        <v>186.43807057184515</v>
      </c>
      <c r="G3166" s="50">
        <v>415</v>
      </c>
    </row>
    <row r="3167" spans="1:7" ht="15.75" x14ac:dyDescent="0.25">
      <c r="A3167" s="94" t="str">
        <f>VLOOKUP('By Town'!D3167,'Towns by Region'!$A$2:$B$360,2,FALSE)</f>
        <v>Boston</v>
      </c>
      <c r="B3167" s="94">
        <v>6</v>
      </c>
      <c r="C3167" s="94">
        <v>5136</v>
      </c>
      <c r="D3167" s="40" t="s">
        <v>3322</v>
      </c>
      <c r="E3167" s="95" t="s">
        <v>3477</v>
      </c>
      <c r="F3167" s="96">
        <v>185.48586184646109</v>
      </c>
      <c r="G3167" s="50">
        <v>422</v>
      </c>
    </row>
    <row r="3168" spans="1:7" ht="15.75" x14ac:dyDescent="0.25">
      <c r="A3168" s="94" t="str">
        <f>VLOOKUP('By Town'!D3168,'Towns by Region'!$A$2:$B$360,2,FALSE)</f>
        <v>Boston</v>
      </c>
      <c r="B3168" s="94">
        <v>6</v>
      </c>
      <c r="C3168" s="94">
        <v>2414</v>
      </c>
      <c r="D3168" s="40" t="s">
        <v>3322</v>
      </c>
      <c r="E3168" s="95" t="s">
        <v>3478</v>
      </c>
      <c r="F3168" s="96">
        <v>185.48516179705527</v>
      </c>
      <c r="G3168" s="50">
        <v>423</v>
      </c>
    </row>
    <row r="3169" spans="1:7" ht="15.75" x14ac:dyDescent="0.25">
      <c r="A3169" s="94" t="str">
        <f>VLOOKUP('By Town'!D3169,'Towns by Region'!$A$2:$B$360,2,FALSE)</f>
        <v>Boston</v>
      </c>
      <c r="B3169" s="94">
        <v>6</v>
      </c>
      <c r="C3169" s="94">
        <v>13495</v>
      </c>
      <c r="D3169" s="40" t="s">
        <v>3322</v>
      </c>
      <c r="E3169" s="95" t="s">
        <v>3479</v>
      </c>
      <c r="F3169" s="96">
        <v>185.48511657924971</v>
      </c>
      <c r="G3169" s="50">
        <v>424</v>
      </c>
    </row>
    <row r="3170" spans="1:7" ht="15.75" x14ac:dyDescent="0.25">
      <c r="A3170" s="94" t="str">
        <f>VLOOKUP('By Town'!D3170,'Towns by Region'!$A$2:$B$360,2,FALSE)</f>
        <v>Boston</v>
      </c>
      <c r="B3170" s="94">
        <v>6</v>
      </c>
      <c r="C3170" s="94">
        <v>15042</v>
      </c>
      <c r="D3170" s="40" t="s">
        <v>3322</v>
      </c>
      <c r="E3170" s="95" t="s">
        <v>3480</v>
      </c>
      <c r="F3170" s="96">
        <v>185.48511657924971</v>
      </c>
      <c r="G3170" s="50">
        <v>424</v>
      </c>
    </row>
    <row r="3171" spans="1:7" ht="15.75" x14ac:dyDescent="0.25">
      <c r="A3171" s="94" t="str">
        <f>VLOOKUP('By Town'!D3171,'Towns by Region'!$A$2:$B$360,2,FALSE)</f>
        <v>Boston</v>
      </c>
      <c r="B3171" s="94">
        <v>6</v>
      </c>
      <c r="C3171" s="94">
        <v>16828</v>
      </c>
      <c r="D3171" s="40" t="s">
        <v>3322</v>
      </c>
      <c r="E3171" s="95" t="s">
        <v>3498</v>
      </c>
      <c r="F3171" s="96">
        <v>179.52344754132361</v>
      </c>
      <c r="G3171" s="50">
        <v>458</v>
      </c>
    </row>
    <row r="3172" spans="1:7" ht="15.75" x14ac:dyDescent="0.25">
      <c r="A3172" s="94" t="str">
        <f>VLOOKUP('By Town'!D3172,'Towns by Region'!$A$2:$B$360,2,FALSE)</f>
        <v>Boston</v>
      </c>
      <c r="B3172" s="94">
        <v>6</v>
      </c>
      <c r="C3172" s="94">
        <v>17627</v>
      </c>
      <c r="D3172" s="40" t="s">
        <v>3322</v>
      </c>
      <c r="E3172" s="95" t="s">
        <v>3434</v>
      </c>
      <c r="F3172" s="96">
        <v>179.15551483370118</v>
      </c>
      <c r="G3172" s="50">
        <v>460</v>
      </c>
    </row>
    <row r="3173" spans="1:7" ht="15.75" x14ac:dyDescent="0.25">
      <c r="A3173" s="94" t="str">
        <f>VLOOKUP('By Town'!D3173,'Towns by Region'!$A$2:$B$360,2,FALSE)</f>
        <v>Boston</v>
      </c>
      <c r="B3173" s="94">
        <v>6</v>
      </c>
      <c r="C3173" s="94">
        <v>16827</v>
      </c>
      <c r="D3173" s="40" t="s">
        <v>3322</v>
      </c>
      <c r="E3173" s="95" t="s">
        <v>3498</v>
      </c>
      <c r="F3173" s="96">
        <v>179.06044574030665</v>
      </c>
      <c r="G3173" s="50">
        <v>465</v>
      </c>
    </row>
    <row r="3174" spans="1:7" ht="15.75" x14ac:dyDescent="0.25">
      <c r="A3174" s="94" t="str">
        <f>VLOOKUP('By Town'!D3174,'Towns by Region'!$A$2:$B$360,2,FALSE)</f>
        <v>Boston</v>
      </c>
      <c r="B3174" s="94">
        <v>6</v>
      </c>
      <c r="C3174" s="94">
        <v>16829</v>
      </c>
      <c r="D3174" s="40" t="s">
        <v>3322</v>
      </c>
      <c r="E3174" s="95" t="s">
        <v>3498</v>
      </c>
      <c r="F3174" s="96">
        <v>178.9147065435601</v>
      </c>
      <c r="G3174" s="50">
        <v>466</v>
      </c>
    </row>
    <row r="3175" spans="1:7" ht="15.75" x14ac:dyDescent="0.25">
      <c r="A3175" s="94" t="str">
        <f>VLOOKUP('By Town'!D3175,'Towns by Region'!$A$2:$B$360,2,FALSE)</f>
        <v>Boston</v>
      </c>
      <c r="B3175" s="94">
        <v>6</v>
      </c>
      <c r="C3175" s="94">
        <v>16830</v>
      </c>
      <c r="D3175" s="40" t="s">
        <v>3322</v>
      </c>
      <c r="E3175" s="95" t="s">
        <v>3498</v>
      </c>
      <c r="F3175" s="96">
        <v>178.65925563374543</v>
      </c>
      <c r="G3175" s="50">
        <v>468</v>
      </c>
    </row>
    <row r="3176" spans="1:7" ht="15.75" x14ac:dyDescent="0.25">
      <c r="A3176" s="94" t="str">
        <f>VLOOKUP('By Town'!D3176,'Towns by Region'!$A$2:$B$360,2,FALSE)</f>
        <v>Boston</v>
      </c>
      <c r="B3176" s="94">
        <v>6</v>
      </c>
      <c r="C3176" s="94">
        <v>16824</v>
      </c>
      <c r="D3176" s="40" t="s">
        <v>3322</v>
      </c>
      <c r="E3176" s="95" t="s">
        <v>3498</v>
      </c>
      <c r="F3176" s="96">
        <v>178.61387791740745</v>
      </c>
      <c r="G3176" s="50">
        <v>469</v>
      </c>
    </row>
    <row r="3177" spans="1:7" ht="15.75" x14ac:dyDescent="0.25">
      <c r="A3177" s="94" t="str">
        <f>VLOOKUP('By Town'!D3177,'Towns by Region'!$A$2:$B$360,2,FALSE)</f>
        <v>Boston</v>
      </c>
      <c r="B3177" s="94">
        <v>6</v>
      </c>
      <c r="C3177" s="94">
        <v>16823</v>
      </c>
      <c r="D3177" s="40" t="s">
        <v>3322</v>
      </c>
      <c r="E3177" s="95" t="s">
        <v>3498</v>
      </c>
      <c r="F3177" s="96">
        <v>178.55559832245623</v>
      </c>
      <c r="G3177" s="50">
        <v>470</v>
      </c>
    </row>
    <row r="3178" spans="1:7" ht="31.5" x14ac:dyDescent="0.25">
      <c r="A3178" s="94" t="str">
        <f>VLOOKUP('By Town'!D3178,'Towns by Region'!$A$2:$B$360,2,FALSE)</f>
        <v>Boston</v>
      </c>
      <c r="B3178" s="94">
        <v>6</v>
      </c>
      <c r="C3178" s="94">
        <v>12275</v>
      </c>
      <c r="D3178" s="40" t="s">
        <v>3322</v>
      </c>
      <c r="E3178" s="95" t="s">
        <v>3526</v>
      </c>
      <c r="F3178" s="96">
        <v>168.00366329904972</v>
      </c>
      <c r="G3178" s="50">
        <v>513</v>
      </c>
    </row>
    <row r="3179" spans="1:7" ht="15.75" x14ac:dyDescent="0.25">
      <c r="A3179" s="94" t="str">
        <f>VLOOKUP('By Town'!D3179,'Towns by Region'!$A$2:$B$360,2,FALSE)</f>
        <v>Boston</v>
      </c>
      <c r="B3179" s="94">
        <v>6</v>
      </c>
      <c r="C3179" s="94">
        <v>9200</v>
      </c>
      <c r="D3179" s="40" t="s">
        <v>3322</v>
      </c>
      <c r="E3179" s="95" t="s">
        <v>3469</v>
      </c>
      <c r="F3179" s="96">
        <v>163.51908041257587</v>
      </c>
      <c r="G3179" s="50">
        <v>532</v>
      </c>
    </row>
    <row r="3180" spans="1:7" ht="31.5" x14ac:dyDescent="0.25">
      <c r="A3180" s="94" t="str">
        <f>VLOOKUP('By Town'!D3180,'Towns by Region'!$A$2:$B$360,2,FALSE)</f>
        <v>Boston</v>
      </c>
      <c r="B3180" s="94">
        <v>6</v>
      </c>
      <c r="C3180" s="94">
        <v>12276</v>
      </c>
      <c r="D3180" s="40" t="s">
        <v>3322</v>
      </c>
      <c r="E3180" s="95" t="s">
        <v>3526</v>
      </c>
      <c r="F3180" s="96">
        <v>143.00366329910523</v>
      </c>
      <c r="G3180" s="50">
        <v>605</v>
      </c>
    </row>
    <row r="3181" spans="1:7" ht="15.75" x14ac:dyDescent="0.25">
      <c r="A3181" s="94" t="str">
        <f>VLOOKUP('By Town'!D3181,'Towns by Region'!$A$2:$B$360,2,FALSE)</f>
        <v>Boston</v>
      </c>
      <c r="B3181" s="94">
        <v>6</v>
      </c>
      <c r="C3181" s="94">
        <v>16825</v>
      </c>
      <c r="D3181" s="40" t="s">
        <v>3322</v>
      </c>
      <c r="E3181" s="95" t="s">
        <v>3498</v>
      </c>
      <c r="F3181" s="96">
        <v>138.63621851714979</v>
      </c>
      <c r="G3181" s="50">
        <v>620</v>
      </c>
    </row>
    <row r="3182" spans="1:7" ht="15.75" x14ac:dyDescent="0.25">
      <c r="A3182" s="94" t="str">
        <f>VLOOKUP('By Town'!D3182,'Towns by Region'!$A$2:$B$360,2,FALSE)</f>
        <v>Boston</v>
      </c>
      <c r="B3182" s="94">
        <v>6</v>
      </c>
      <c r="C3182" s="94">
        <v>16826</v>
      </c>
      <c r="D3182" s="40" t="s">
        <v>3322</v>
      </c>
      <c r="E3182" s="95" t="s">
        <v>3498</v>
      </c>
      <c r="F3182" s="96">
        <v>138.62717117380984</v>
      </c>
      <c r="G3182" s="50">
        <v>621</v>
      </c>
    </row>
    <row r="3183" spans="1:7" ht="15.75" x14ac:dyDescent="0.25">
      <c r="A3183" s="94" t="str">
        <f>VLOOKUP('By Town'!D3183,'Towns by Region'!$A$2:$B$360,2,FALSE)</f>
        <v>Boston</v>
      </c>
      <c r="B3183" s="94">
        <v>6</v>
      </c>
      <c r="C3183" s="94">
        <v>16822</v>
      </c>
      <c r="D3183" s="40" t="s">
        <v>3322</v>
      </c>
      <c r="E3183" s="95" t="s">
        <v>3498</v>
      </c>
      <c r="F3183" s="96">
        <v>138.48404532134688</v>
      </c>
      <c r="G3183" s="50">
        <v>623</v>
      </c>
    </row>
    <row r="3184" spans="1:7" ht="15.75" x14ac:dyDescent="0.25">
      <c r="A3184" s="94" t="str">
        <f>VLOOKUP('By Town'!D3184,'Towns by Region'!$A$2:$B$360,2,FALSE)</f>
        <v>Boston</v>
      </c>
      <c r="B3184" s="94">
        <v>6</v>
      </c>
      <c r="C3184" s="94">
        <v>10681</v>
      </c>
      <c r="D3184" s="40" t="s">
        <v>3322</v>
      </c>
      <c r="E3184" s="95" t="s">
        <v>3588</v>
      </c>
      <c r="F3184" s="96">
        <v>136.82413669075999</v>
      </c>
      <c r="G3184" s="50">
        <v>627</v>
      </c>
    </row>
    <row r="3185" spans="1:7" ht="31.5" x14ac:dyDescent="0.25">
      <c r="A3185" s="94" t="str">
        <f>VLOOKUP('By Town'!D3185,'Towns by Region'!$A$2:$B$360,2,FALSE)</f>
        <v>Boston</v>
      </c>
      <c r="B3185" s="94">
        <v>6</v>
      </c>
      <c r="C3185" s="94">
        <v>11523</v>
      </c>
      <c r="D3185" s="40" t="s">
        <v>3322</v>
      </c>
      <c r="E3185" s="95" t="s">
        <v>3590</v>
      </c>
      <c r="F3185" s="96">
        <v>132.32024004313163</v>
      </c>
      <c r="G3185" s="50">
        <v>633</v>
      </c>
    </row>
    <row r="3186" spans="1:7" ht="31.5" x14ac:dyDescent="0.25">
      <c r="A3186" s="94" t="str">
        <f>VLOOKUP('By Town'!D3186,'Towns by Region'!$A$2:$B$360,2,FALSE)</f>
        <v>Boston</v>
      </c>
      <c r="B3186" s="94">
        <v>6</v>
      </c>
      <c r="C3186" s="94">
        <v>11524</v>
      </c>
      <c r="D3186" s="40" t="s">
        <v>3322</v>
      </c>
      <c r="E3186" s="95" t="s">
        <v>3590</v>
      </c>
      <c r="F3186" s="96">
        <v>132.25704346830008</v>
      </c>
      <c r="G3186" s="50">
        <v>634</v>
      </c>
    </row>
    <row r="3187" spans="1:7" ht="31.5" x14ac:dyDescent="0.25">
      <c r="A3187" s="94" t="str">
        <f>VLOOKUP('By Town'!D3187,'Towns by Region'!$A$2:$B$360,2,FALSE)</f>
        <v>Boston</v>
      </c>
      <c r="B3187" s="94">
        <v>6</v>
      </c>
      <c r="C3187" s="94">
        <v>11522</v>
      </c>
      <c r="D3187" s="40" t="s">
        <v>3322</v>
      </c>
      <c r="E3187" s="95" t="s">
        <v>3590</v>
      </c>
      <c r="F3187" s="96">
        <v>132.10890420953908</v>
      </c>
      <c r="G3187" s="50">
        <v>635</v>
      </c>
    </row>
    <row r="3188" spans="1:7" ht="31.5" x14ac:dyDescent="0.25">
      <c r="A3188" s="94" t="str">
        <f>VLOOKUP('By Town'!D3188,'Towns by Region'!$A$2:$B$360,2,FALSE)</f>
        <v>Boston</v>
      </c>
      <c r="B3188" s="94">
        <v>6</v>
      </c>
      <c r="C3188" s="94">
        <v>5866</v>
      </c>
      <c r="D3188" s="40" t="s">
        <v>3322</v>
      </c>
      <c r="E3188" s="95" t="s">
        <v>3471</v>
      </c>
      <c r="F3188" s="96">
        <v>121.35939591831166</v>
      </c>
      <c r="G3188" s="50">
        <v>658</v>
      </c>
    </row>
    <row r="3189" spans="1:7" ht="15.75" x14ac:dyDescent="0.25">
      <c r="A3189" s="59" t="str">
        <f>VLOOKUP('By Town'!D3189,'Towns by Region'!$A$2:$B$360,2,FALSE)</f>
        <v>Amherst</v>
      </c>
      <c r="B3189" s="59">
        <v>2</v>
      </c>
      <c r="C3189" s="59">
        <v>4632</v>
      </c>
      <c r="D3189" s="41" t="s">
        <v>503</v>
      </c>
      <c r="E3189" s="48" t="s">
        <v>3918</v>
      </c>
      <c r="F3189" s="43">
        <v>187.50964768989263</v>
      </c>
      <c r="G3189" s="23">
        <v>382</v>
      </c>
    </row>
    <row r="3190" spans="1:7" ht="15.75" x14ac:dyDescent="0.25">
      <c r="A3190" s="59" t="str">
        <f>VLOOKUP('By Town'!D3190,'Towns by Region'!$A$2:$B$360,2,FALSE)</f>
        <v>Amherst</v>
      </c>
      <c r="B3190" s="59">
        <v>2</v>
      </c>
      <c r="C3190" s="59">
        <v>4631</v>
      </c>
      <c r="D3190" s="41" t="s">
        <v>503</v>
      </c>
      <c r="E3190" s="48" t="s">
        <v>3919</v>
      </c>
      <c r="F3190" s="43">
        <v>187.49663741499603</v>
      </c>
      <c r="G3190" s="23">
        <v>383</v>
      </c>
    </row>
    <row r="3191" spans="1:7" ht="31.5" x14ac:dyDescent="0.25">
      <c r="A3191" s="59" t="str">
        <f>VLOOKUP('By Town'!D3191,'Towns by Region'!$A$2:$B$360,2,FALSE)</f>
        <v>Amherst</v>
      </c>
      <c r="B3191" s="59">
        <v>2</v>
      </c>
      <c r="C3191" s="59">
        <v>24743</v>
      </c>
      <c r="D3191" s="41" t="s">
        <v>503</v>
      </c>
      <c r="E3191" s="48" t="s">
        <v>3924</v>
      </c>
      <c r="F3191" s="43">
        <v>182.62502719244509</v>
      </c>
      <c r="G3191" s="23">
        <v>406</v>
      </c>
    </row>
    <row r="3192" spans="1:7" ht="31.5" x14ac:dyDescent="0.25">
      <c r="A3192" s="59" t="str">
        <f>VLOOKUP('By Town'!D3192,'Towns by Region'!$A$2:$B$360,2,FALSE)</f>
        <v>Amherst</v>
      </c>
      <c r="B3192" s="59">
        <v>2</v>
      </c>
      <c r="C3192" s="59">
        <v>24744</v>
      </c>
      <c r="D3192" s="41" t="s">
        <v>503</v>
      </c>
      <c r="E3192" s="48" t="s">
        <v>3924</v>
      </c>
      <c r="F3192" s="43">
        <v>182.62383575961604</v>
      </c>
      <c r="G3192" s="23">
        <v>407</v>
      </c>
    </row>
    <row r="3193" spans="1:7" ht="31.5" x14ac:dyDescent="0.25">
      <c r="A3193" s="59" t="str">
        <f>VLOOKUP('By Town'!D3193,'Towns by Region'!$A$2:$B$360,2,FALSE)</f>
        <v>Amherst</v>
      </c>
      <c r="B3193" s="59">
        <v>2</v>
      </c>
      <c r="C3193" s="59">
        <v>1716</v>
      </c>
      <c r="D3193" s="40" t="s">
        <v>503</v>
      </c>
      <c r="E3193" s="48" t="s">
        <v>529</v>
      </c>
      <c r="F3193" s="43">
        <v>178.54241967540742</v>
      </c>
      <c r="G3193" s="23">
        <v>421</v>
      </c>
    </row>
    <row r="3194" spans="1:7" ht="31.5" x14ac:dyDescent="0.25">
      <c r="A3194" s="59" t="str">
        <f>VLOOKUP('By Town'!D3194,'Towns by Region'!$A$2:$B$360,2,FALSE)</f>
        <v>Amherst</v>
      </c>
      <c r="B3194" s="59">
        <v>2</v>
      </c>
      <c r="C3194" s="59">
        <v>21960</v>
      </c>
      <c r="D3194" s="41" t="s">
        <v>503</v>
      </c>
      <c r="E3194" s="48" t="s">
        <v>530</v>
      </c>
      <c r="F3194" s="43">
        <v>178.52825944511329</v>
      </c>
      <c r="G3194" s="23">
        <v>422</v>
      </c>
    </row>
    <row r="3195" spans="1:7" ht="31.5" x14ac:dyDescent="0.25">
      <c r="A3195" s="59" t="str">
        <f>VLOOKUP('By Town'!D3195,'Towns by Region'!$A$2:$B$360,2,FALSE)</f>
        <v>Amherst</v>
      </c>
      <c r="B3195" s="59">
        <v>2</v>
      </c>
      <c r="C3195" s="59">
        <v>1715</v>
      </c>
      <c r="D3195" s="41" t="s">
        <v>503</v>
      </c>
      <c r="E3195" s="48" t="s">
        <v>529</v>
      </c>
      <c r="F3195" s="43">
        <v>178.5277335966629</v>
      </c>
      <c r="G3195" s="23">
        <v>423</v>
      </c>
    </row>
    <row r="3196" spans="1:7" ht="31.5" x14ac:dyDescent="0.25">
      <c r="A3196" s="59" t="str">
        <f>VLOOKUP('By Town'!D3196,'Towns by Region'!$A$2:$B$360,2,FALSE)</f>
        <v>Amherst</v>
      </c>
      <c r="B3196" s="59">
        <v>2</v>
      </c>
      <c r="C3196" s="59">
        <v>21959</v>
      </c>
      <c r="D3196" s="41" t="s">
        <v>503</v>
      </c>
      <c r="E3196" s="48" t="s">
        <v>530</v>
      </c>
      <c r="F3196" s="43">
        <v>178.50681015020101</v>
      </c>
      <c r="G3196" s="23">
        <v>425</v>
      </c>
    </row>
    <row r="3197" spans="1:7" ht="15.75" x14ac:dyDescent="0.25">
      <c r="A3197" s="59" t="str">
        <f>VLOOKUP('By Town'!D3197,'Towns by Region'!$A$2:$B$360,2,FALSE)</f>
        <v>Amherst</v>
      </c>
      <c r="B3197" s="59">
        <v>2</v>
      </c>
      <c r="C3197" s="59">
        <v>21039</v>
      </c>
      <c r="D3197" s="41" t="s">
        <v>503</v>
      </c>
      <c r="E3197" s="48" t="s">
        <v>540</v>
      </c>
      <c r="F3197" s="43">
        <v>175.94543561775981</v>
      </c>
      <c r="G3197" s="23">
        <v>443</v>
      </c>
    </row>
    <row r="3198" spans="1:7" ht="31.5" x14ac:dyDescent="0.25">
      <c r="A3198" s="59" t="str">
        <f>VLOOKUP('By Town'!D3198,'Towns by Region'!$A$2:$B$360,2,FALSE)</f>
        <v>Amherst</v>
      </c>
      <c r="B3198" s="59">
        <v>2</v>
      </c>
      <c r="C3198" s="59">
        <v>1297</v>
      </c>
      <c r="D3198" s="41" t="s">
        <v>503</v>
      </c>
      <c r="E3198" s="48" t="s">
        <v>576</v>
      </c>
      <c r="F3198" s="43">
        <v>157.65645403887595</v>
      </c>
      <c r="G3198" s="23">
        <v>510</v>
      </c>
    </row>
    <row r="3199" spans="1:7" ht="31.5" x14ac:dyDescent="0.25">
      <c r="A3199" s="59" t="str">
        <f>VLOOKUP('By Town'!D3199,'Towns by Region'!$A$2:$B$360,2,FALSE)</f>
        <v>Amherst</v>
      </c>
      <c r="B3199" s="59">
        <v>2</v>
      </c>
      <c r="C3199" s="59">
        <v>1296</v>
      </c>
      <c r="D3199" s="41" t="s">
        <v>503</v>
      </c>
      <c r="E3199" s="48" t="s">
        <v>576</v>
      </c>
      <c r="F3199" s="43">
        <v>157.63781307117259</v>
      </c>
      <c r="G3199" s="23">
        <v>511</v>
      </c>
    </row>
    <row r="3200" spans="1:7" ht="31.5" x14ac:dyDescent="0.25">
      <c r="A3200" s="59" t="str">
        <f>VLOOKUP('By Town'!D3200,'Towns by Region'!$A$2:$B$360,2,FALSE)</f>
        <v>Amherst</v>
      </c>
      <c r="B3200" s="59">
        <v>2</v>
      </c>
      <c r="C3200" s="59">
        <v>22795</v>
      </c>
      <c r="D3200" s="41" t="s">
        <v>503</v>
      </c>
      <c r="E3200" s="48" t="s">
        <v>585</v>
      </c>
      <c r="F3200" s="43">
        <v>154.76689266757339</v>
      </c>
      <c r="G3200" s="23">
        <v>522</v>
      </c>
    </row>
    <row r="3201" spans="1:7" ht="31.5" x14ac:dyDescent="0.25">
      <c r="A3201" s="59" t="str">
        <f>VLOOKUP('By Town'!D3201,'Towns by Region'!$A$2:$B$360,2,FALSE)</f>
        <v>Amherst</v>
      </c>
      <c r="B3201" s="59">
        <v>2</v>
      </c>
      <c r="C3201" s="59">
        <v>13095</v>
      </c>
      <c r="D3201" s="41" t="s">
        <v>503</v>
      </c>
      <c r="E3201" s="48" t="s">
        <v>594</v>
      </c>
      <c r="F3201" s="43">
        <v>152.54819419725689</v>
      </c>
      <c r="G3201" s="23">
        <v>536</v>
      </c>
    </row>
    <row r="3202" spans="1:7" ht="15.75" x14ac:dyDescent="0.25">
      <c r="A3202" s="59" t="str">
        <f>VLOOKUP('By Town'!D3202,'Towns by Region'!$A$2:$B$360,2,FALSE)</f>
        <v>Amherst</v>
      </c>
      <c r="B3202" s="59">
        <v>2</v>
      </c>
      <c r="C3202" s="59">
        <v>21947</v>
      </c>
      <c r="D3202" s="41" t="s">
        <v>503</v>
      </c>
      <c r="E3202" s="48" t="s">
        <v>598</v>
      </c>
      <c r="F3202" s="43">
        <v>150.67852125821008</v>
      </c>
      <c r="G3202" s="23">
        <v>542</v>
      </c>
    </row>
    <row r="3203" spans="1:7" ht="15.75" x14ac:dyDescent="0.25">
      <c r="A3203" s="59" t="str">
        <f>VLOOKUP('By Town'!D3203,'Towns by Region'!$A$2:$B$360,2,FALSE)</f>
        <v>Amherst</v>
      </c>
      <c r="B3203" s="59">
        <v>2</v>
      </c>
      <c r="C3203" s="59">
        <v>21949</v>
      </c>
      <c r="D3203" s="41" t="s">
        <v>503</v>
      </c>
      <c r="E3203" s="48" t="s">
        <v>598</v>
      </c>
      <c r="F3203" s="43">
        <v>150.67852125821008</v>
      </c>
      <c r="G3203" s="23">
        <v>542</v>
      </c>
    </row>
    <row r="3204" spans="1:7" ht="31.5" x14ac:dyDescent="0.25">
      <c r="A3204" s="59" t="str">
        <f>VLOOKUP('By Town'!D3204,'Towns by Region'!$A$2:$B$360,2,FALSE)</f>
        <v>Amherst</v>
      </c>
      <c r="B3204" s="59">
        <v>2</v>
      </c>
      <c r="C3204" s="59">
        <v>9990</v>
      </c>
      <c r="D3204" s="41" t="s">
        <v>503</v>
      </c>
      <c r="E3204" s="48" t="s">
        <v>599</v>
      </c>
      <c r="F3204" s="43">
        <v>150.67566394842049</v>
      </c>
      <c r="G3204" s="23">
        <v>544</v>
      </c>
    </row>
    <row r="3205" spans="1:7" ht="15.75" x14ac:dyDescent="0.25">
      <c r="A3205" s="59" t="str">
        <f>VLOOKUP('By Town'!D3205,'Towns by Region'!$A$2:$B$360,2,FALSE)</f>
        <v>Amherst</v>
      </c>
      <c r="B3205" s="59">
        <v>2</v>
      </c>
      <c r="C3205" s="59">
        <v>4634</v>
      </c>
      <c r="D3205" s="41" t="s">
        <v>503</v>
      </c>
      <c r="E3205" s="48" t="s">
        <v>3918</v>
      </c>
      <c r="F3205" s="43">
        <v>147.51616925955008</v>
      </c>
      <c r="G3205" s="23">
        <v>558</v>
      </c>
    </row>
    <row r="3206" spans="1:7" ht="15.75" x14ac:dyDescent="0.25">
      <c r="A3206" s="59" t="str">
        <f>VLOOKUP('By Town'!D3206,'Towns by Region'!$A$2:$B$360,2,FALSE)</f>
        <v>Amherst</v>
      </c>
      <c r="B3206" s="59">
        <v>2</v>
      </c>
      <c r="C3206" s="59">
        <v>4633</v>
      </c>
      <c r="D3206" s="41" t="s">
        <v>503</v>
      </c>
      <c r="E3206" s="48" t="s">
        <v>3918</v>
      </c>
      <c r="F3206" s="43">
        <v>147.51263339414857</v>
      </c>
      <c r="G3206" s="23">
        <v>559</v>
      </c>
    </row>
    <row r="3207" spans="1:7" ht="31.5" x14ac:dyDescent="0.25">
      <c r="A3207" s="59" t="str">
        <f>VLOOKUP('By Town'!D3207,'Towns by Region'!$A$2:$B$360,2,FALSE)</f>
        <v>Amherst</v>
      </c>
      <c r="B3207" s="59">
        <v>2</v>
      </c>
      <c r="C3207" s="59">
        <v>9989</v>
      </c>
      <c r="D3207" s="41" t="s">
        <v>503</v>
      </c>
      <c r="E3207" s="48" t="s">
        <v>599</v>
      </c>
      <c r="F3207" s="43">
        <v>125.67566394842051</v>
      </c>
      <c r="G3207" s="23">
        <v>608</v>
      </c>
    </row>
    <row r="3208" spans="1:7" ht="15.75" x14ac:dyDescent="0.25">
      <c r="A3208" s="59" t="str">
        <f>VLOOKUP('By Town'!D3208,'Towns by Region'!$A$2:$B$360,2,FALSE)</f>
        <v>Amherst</v>
      </c>
      <c r="B3208" s="59">
        <v>2</v>
      </c>
      <c r="C3208" s="59">
        <v>18823</v>
      </c>
      <c r="D3208" s="41" t="s">
        <v>503</v>
      </c>
      <c r="E3208" s="48" t="s">
        <v>650</v>
      </c>
      <c r="F3208" s="43">
        <v>125.03762975485154</v>
      </c>
      <c r="G3208" s="23">
        <v>616</v>
      </c>
    </row>
    <row r="3209" spans="1:7" ht="15.75" x14ac:dyDescent="0.25">
      <c r="A3209" s="59" t="str">
        <f>VLOOKUP('By Town'!D3209,'Towns by Region'!$A$2:$B$360,2,FALSE)</f>
        <v>Amherst</v>
      </c>
      <c r="B3209" s="59">
        <v>2</v>
      </c>
      <c r="C3209" s="59">
        <v>18824</v>
      </c>
      <c r="D3209" s="41" t="s">
        <v>503</v>
      </c>
      <c r="E3209" s="48" t="s">
        <v>650</v>
      </c>
      <c r="F3209" s="43">
        <v>125.03762975485154</v>
      </c>
      <c r="G3209" s="23">
        <v>616</v>
      </c>
    </row>
    <row r="3210" spans="1:7" ht="15.75" x14ac:dyDescent="0.25">
      <c r="A3210" s="59" t="str">
        <f>VLOOKUP('By Town'!D3210,'Towns by Region'!$A$2:$B$360,2,FALSE)</f>
        <v>Amherst</v>
      </c>
      <c r="B3210" s="59">
        <v>2</v>
      </c>
      <c r="C3210" s="59">
        <v>21948</v>
      </c>
      <c r="D3210" s="41" t="s">
        <v>503</v>
      </c>
      <c r="E3210" s="48" t="s">
        <v>598</v>
      </c>
      <c r="F3210" s="43">
        <v>110.67852125821008</v>
      </c>
      <c r="G3210" s="23">
        <v>649</v>
      </c>
    </row>
    <row r="3211" spans="1:7" ht="15.75" x14ac:dyDescent="0.25">
      <c r="A3211" s="59" t="str">
        <f>VLOOKUP('By Town'!D3211,'Towns by Region'!$A$2:$B$360,2,FALSE)</f>
        <v>Amherst</v>
      </c>
      <c r="B3211" s="59">
        <v>2</v>
      </c>
      <c r="C3211" s="59">
        <v>14431</v>
      </c>
      <c r="D3211" s="41" t="s">
        <v>499</v>
      </c>
      <c r="E3211" s="48" t="s">
        <v>500</v>
      </c>
      <c r="F3211" s="43">
        <v>188.15847455863729</v>
      </c>
      <c r="G3211" s="23">
        <v>376</v>
      </c>
    </row>
    <row r="3212" spans="1:7" ht="31.5" x14ac:dyDescent="0.25">
      <c r="A3212" s="59" t="str">
        <f>VLOOKUP('By Town'!D3212,'Towns by Region'!$A$2:$B$360,2,FALSE)</f>
        <v>Amherst</v>
      </c>
      <c r="B3212" s="59">
        <v>2</v>
      </c>
      <c r="C3212" s="59">
        <v>20104</v>
      </c>
      <c r="D3212" s="41" t="s">
        <v>499</v>
      </c>
      <c r="E3212" s="48" t="s">
        <v>4006</v>
      </c>
      <c r="F3212" s="43">
        <v>99.644543650240394</v>
      </c>
      <c r="G3212" s="23">
        <v>662</v>
      </c>
    </row>
    <row r="3213" spans="1:7" ht="31.5" x14ac:dyDescent="0.25">
      <c r="A3213" s="59" t="str">
        <f>VLOOKUP('By Town'!D3213,'Towns by Region'!$A$2:$B$360,2,FALSE)</f>
        <v>Amherst</v>
      </c>
      <c r="B3213" s="59">
        <v>2</v>
      </c>
      <c r="C3213" s="59">
        <v>14958</v>
      </c>
      <c r="D3213" s="41" t="s">
        <v>499</v>
      </c>
      <c r="E3213" s="48" t="s">
        <v>4007</v>
      </c>
      <c r="F3213" s="43">
        <v>99.501003941619487</v>
      </c>
      <c r="G3213" s="23">
        <v>663</v>
      </c>
    </row>
    <row r="3214" spans="1:7" ht="15.75" x14ac:dyDescent="0.25">
      <c r="A3214" s="58" t="str">
        <f>VLOOKUP('By Town'!D3214,'Towns by Region'!$A$2:$B$360,2,FALSE)</f>
        <v>Hyannis</v>
      </c>
      <c r="B3214" s="58">
        <v>5</v>
      </c>
      <c r="C3214" s="58">
        <v>16098</v>
      </c>
      <c r="D3214" s="40" t="s">
        <v>2547</v>
      </c>
      <c r="E3214" s="49" t="s">
        <v>2548</v>
      </c>
      <c r="F3214" s="45">
        <v>244.5367428899211</v>
      </c>
      <c r="G3214" s="50">
        <v>171</v>
      </c>
    </row>
    <row r="3215" spans="1:7" ht="15.75" x14ac:dyDescent="0.25">
      <c r="A3215" s="58" t="str">
        <f>VLOOKUP('By Town'!D3215,'Towns by Region'!$A$2:$B$360,2,FALSE)</f>
        <v>Hyannis</v>
      </c>
      <c r="B3215" s="58">
        <v>5</v>
      </c>
      <c r="C3215" s="58">
        <v>14644</v>
      </c>
      <c r="D3215" s="40" t="s">
        <v>2547</v>
      </c>
      <c r="E3215" s="49" t="s">
        <v>2552</v>
      </c>
      <c r="F3215" s="45">
        <v>243.09889569585886</v>
      </c>
      <c r="G3215" s="50">
        <v>177</v>
      </c>
    </row>
    <row r="3216" spans="1:7" ht="15.75" x14ac:dyDescent="0.25">
      <c r="A3216" s="58" t="str">
        <f>VLOOKUP('By Town'!D3216,'Towns by Region'!$A$2:$B$360,2,FALSE)</f>
        <v>Hyannis</v>
      </c>
      <c r="B3216" s="58">
        <v>5</v>
      </c>
      <c r="C3216" s="58">
        <v>20364</v>
      </c>
      <c r="D3216" s="40" t="s">
        <v>2547</v>
      </c>
      <c r="E3216" s="49" t="s">
        <v>2667</v>
      </c>
      <c r="F3216" s="45">
        <v>215.71674266530292</v>
      </c>
      <c r="G3216" s="50">
        <v>314</v>
      </c>
    </row>
    <row r="3217" spans="1:7" ht="15.75" x14ac:dyDescent="0.25">
      <c r="A3217" s="58" t="str">
        <f>VLOOKUP('By Town'!D3217,'Towns by Region'!$A$2:$B$360,2,FALSE)</f>
        <v>Hyannis</v>
      </c>
      <c r="B3217" s="58">
        <v>5</v>
      </c>
      <c r="C3217" s="58">
        <v>20722</v>
      </c>
      <c r="D3217" s="40" t="s">
        <v>2547</v>
      </c>
      <c r="E3217" s="49" t="s">
        <v>2702</v>
      </c>
      <c r="F3217" s="45">
        <v>211.07561328900832</v>
      </c>
      <c r="G3217" s="50">
        <v>360</v>
      </c>
    </row>
    <row r="3218" spans="1:7" ht="15.75" x14ac:dyDescent="0.25">
      <c r="A3218" s="58" t="str">
        <f>VLOOKUP('By Town'!D3218,'Towns by Region'!$A$2:$B$360,2,FALSE)</f>
        <v>Hyannis</v>
      </c>
      <c r="B3218" s="58">
        <v>5</v>
      </c>
      <c r="C3218" s="58">
        <v>19896</v>
      </c>
      <c r="D3218" s="40" t="s">
        <v>2547</v>
      </c>
      <c r="E3218" s="49" t="s">
        <v>2810</v>
      </c>
      <c r="F3218" s="45">
        <v>197.31174295375899</v>
      </c>
      <c r="G3218" s="50">
        <v>515</v>
      </c>
    </row>
    <row r="3219" spans="1:7" ht="15.75" x14ac:dyDescent="0.25">
      <c r="A3219" s="58" t="str">
        <f>VLOOKUP('By Town'!D3219,'Towns by Region'!$A$2:$B$360,2,FALSE)</f>
        <v>Hyannis</v>
      </c>
      <c r="B3219" s="58">
        <v>5</v>
      </c>
      <c r="C3219" s="58">
        <v>20362</v>
      </c>
      <c r="D3219" s="40" t="s">
        <v>2547</v>
      </c>
      <c r="E3219" s="49" t="s">
        <v>2667</v>
      </c>
      <c r="F3219" s="45">
        <v>195.37275826430636</v>
      </c>
      <c r="G3219" s="50">
        <v>525</v>
      </c>
    </row>
    <row r="3220" spans="1:7" ht="15.75" x14ac:dyDescent="0.25">
      <c r="A3220" s="58" t="str">
        <f>VLOOKUP('By Town'!D3220,'Towns by Region'!$A$2:$B$360,2,FALSE)</f>
        <v>Hyannis</v>
      </c>
      <c r="B3220" s="58">
        <v>5</v>
      </c>
      <c r="C3220" s="58">
        <v>20723</v>
      </c>
      <c r="D3220" s="40" t="s">
        <v>2547</v>
      </c>
      <c r="E3220" s="49" t="s">
        <v>2702</v>
      </c>
      <c r="F3220" s="45">
        <v>181.89261711370935</v>
      </c>
      <c r="G3220" s="50">
        <v>662</v>
      </c>
    </row>
    <row r="3221" spans="1:7" ht="15.75" x14ac:dyDescent="0.25">
      <c r="A3221" s="58" t="str">
        <f>VLOOKUP('By Town'!D3221,'Towns by Region'!$A$2:$B$360,2,FALSE)</f>
        <v>Hyannis</v>
      </c>
      <c r="B3221" s="58">
        <v>5</v>
      </c>
      <c r="C3221" s="58">
        <v>19831</v>
      </c>
      <c r="D3221" s="40" t="s">
        <v>2547</v>
      </c>
      <c r="E3221" s="49" t="s">
        <v>2904</v>
      </c>
      <c r="F3221" s="45">
        <v>181.00833149698636</v>
      </c>
      <c r="G3221" s="50">
        <v>670</v>
      </c>
    </row>
    <row r="3222" spans="1:7" ht="15.75" x14ac:dyDescent="0.25">
      <c r="A3222" s="58" t="str">
        <f>VLOOKUP('By Town'!D3222,'Towns by Region'!$A$2:$B$360,2,FALSE)</f>
        <v>Hyannis</v>
      </c>
      <c r="B3222" s="58">
        <v>5</v>
      </c>
      <c r="C3222" s="58">
        <v>15516</v>
      </c>
      <c r="D3222" s="40" t="s">
        <v>2547</v>
      </c>
      <c r="E3222" s="49" t="s">
        <v>2950</v>
      </c>
      <c r="F3222" s="45">
        <v>173.79594571710982</v>
      </c>
      <c r="G3222" s="50">
        <v>742</v>
      </c>
    </row>
    <row r="3223" spans="1:7" ht="15.75" x14ac:dyDescent="0.25">
      <c r="A3223" s="58" t="str">
        <f>VLOOKUP('By Town'!D3223,'Towns by Region'!$A$2:$B$360,2,FALSE)</f>
        <v>Hyannis</v>
      </c>
      <c r="B3223" s="58">
        <v>5</v>
      </c>
      <c r="C3223" s="58">
        <v>20414</v>
      </c>
      <c r="D3223" s="40" t="s">
        <v>2547</v>
      </c>
      <c r="E3223" s="49" t="s">
        <v>3002</v>
      </c>
      <c r="F3223" s="45">
        <v>163.03227027818244</v>
      </c>
      <c r="G3223" s="50">
        <v>838</v>
      </c>
    </row>
    <row r="3224" spans="1:7" ht="31.5" x14ac:dyDescent="0.25">
      <c r="A3224" s="58" t="str">
        <f>VLOOKUP('By Town'!D3224,'Towns by Region'!$A$2:$B$360,2,FALSE)</f>
        <v>Hyannis</v>
      </c>
      <c r="B3224" s="58">
        <v>5</v>
      </c>
      <c r="C3224" s="58">
        <v>18932</v>
      </c>
      <c r="D3224" s="40" t="s">
        <v>2547</v>
      </c>
      <c r="E3224" s="49" t="s">
        <v>3038</v>
      </c>
      <c r="F3224" s="45">
        <v>151.03009277246252</v>
      </c>
      <c r="G3224" s="50">
        <v>905</v>
      </c>
    </row>
    <row r="3225" spans="1:7" ht="31.5" x14ac:dyDescent="0.25">
      <c r="A3225" s="58" t="str">
        <f>VLOOKUP('By Town'!D3225,'Towns by Region'!$A$2:$B$360,2,FALSE)</f>
        <v>Hyannis</v>
      </c>
      <c r="B3225" s="58">
        <v>5</v>
      </c>
      <c r="C3225" s="58">
        <v>3576</v>
      </c>
      <c r="D3225" s="40" t="s">
        <v>2547</v>
      </c>
      <c r="E3225" s="49" t="s">
        <v>3062</v>
      </c>
      <c r="F3225" s="45">
        <v>146.0682812749472</v>
      </c>
      <c r="G3225" s="50">
        <v>945</v>
      </c>
    </row>
    <row r="3226" spans="1:7" ht="15.75" x14ac:dyDescent="0.25">
      <c r="A3226" s="58" t="str">
        <f>VLOOKUP('By Town'!D3226,'Towns by Region'!$A$2:$B$360,2,FALSE)</f>
        <v>Hyannis</v>
      </c>
      <c r="B3226" s="58">
        <v>5</v>
      </c>
      <c r="C3226" s="58">
        <v>21076</v>
      </c>
      <c r="D3226" s="40" t="s">
        <v>2547</v>
      </c>
      <c r="E3226" s="49" t="s">
        <v>3068</v>
      </c>
      <c r="F3226" s="45">
        <v>145.37900323895124</v>
      </c>
      <c r="G3226" s="50">
        <v>953</v>
      </c>
    </row>
    <row r="3227" spans="1:7" ht="15.75" x14ac:dyDescent="0.25">
      <c r="A3227" s="58" t="str">
        <f>VLOOKUP('By Town'!D3227,'Towns by Region'!$A$2:$B$360,2,FALSE)</f>
        <v>Hyannis</v>
      </c>
      <c r="B3227" s="58">
        <v>5</v>
      </c>
      <c r="C3227" s="58">
        <v>3577</v>
      </c>
      <c r="D3227" s="40" t="s">
        <v>2547</v>
      </c>
      <c r="E3227" s="49" t="s">
        <v>3078</v>
      </c>
      <c r="F3227" s="45">
        <v>143.58002429696478</v>
      </c>
      <c r="G3227" s="50">
        <v>973</v>
      </c>
    </row>
    <row r="3228" spans="1:7" ht="15.75" x14ac:dyDescent="0.25">
      <c r="A3228" s="58" t="str">
        <f>VLOOKUP('By Town'!D3228,'Towns by Region'!$A$2:$B$360,2,FALSE)</f>
        <v>Hyannis</v>
      </c>
      <c r="B3228" s="58">
        <v>5</v>
      </c>
      <c r="C3228" s="58">
        <v>20363</v>
      </c>
      <c r="D3228" s="40" t="s">
        <v>2547</v>
      </c>
      <c r="E3228" s="49" t="s">
        <v>2667</v>
      </c>
      <c r="F3228" s="45">
        <v>137.50980523855583</v>
      </c>
      <c r="G3228" s="50">
        <v>1019</v>
      </c>
    </row>
    <row r="3229" spans="1:7" ht="15.75" x14ac:dyDescent="0.25">
      <c r="A3229" s="58" t="str">
        <f>VLOOKUP('By Town'!D3229,'Towns by Region'!$A$2:$B$360,2,FALSE)</f>
        <v>Hyannis</v>
      </c>
      <c r="B3229" s="58">
        <v>5</v>
      </c>
      <c r="C3229" s="58">
        <v>6211</v>
      </c>
      <c r="D3229" s="40" t="s">
        <v>2547</v>
      </c>
      <c r="E3229" s="49" t="s">
        <v>3106</v>
      </c>
      <c r="F3229" s="45">
        <v>136.95134739882752</v>
      </c>
      <c r="G3229" s="50">
        <v>1036</v>
      </c>
    </row>
    <row r="3230" spans="1:7" ht="31.5" x14ac:dyDescent="0.25">
      <c r="A3230" s="58" t="str">
        <f>VLOOKUP('By Town'!D3230,'Towns by Region'!$A$2:$B$360,2,FALSE)</f>
        <v>Hyannis</v>
      </c>
      <c r="B3230" s="58">
        <v>5</v>
      </c>
      <c r="C3230" s="58">
        <v>8985</v>
      </c>
      <c r="D3230" s="40" t="s">
        <v>2547</v>
      </c>
      <c r="E3230" s="49" t="s">
        <v>3107</v>
      </c>
      <c r="F3230" s="45">
        <v>136.9374893024146</v>
      </c>
      <c r="G3230" s="50">
        <v>1037</v>
      </c>
    </row>
    <row r="3231" spans="1:7" ht="31.5" x14ac:dyDescent="0.25">
      <c r="A3231" s="58" t="str">
        <f>VLOOKUP('By Town'!D3231,'Towns by Region'!$A$2:$B$360,2,FALSE)</f>
        <v>Hyannis</v>
      </c>
      <c r="B3231" s="58">
        <v>5</v>
      </c>
      <c r="C3231" s="58">
        <v>7486</v>
      </c>
      <c r="D3231" s="40" t="s">
        <v>2547</v>
      </c>
      <c r="E3231" s="49" t="s">
        <v>3108</v>
      </c>
      <c r="F3231" s="45">
        <v>136.93520046520439</v>
      </c>
      <c r="G3231" s="50">
        <v>1038</v>
      </c>
    </row>
    <row r="3232" spans="1:7" ht="31.5" x14ac:dyDescent="0.25">
      <c r="A3232" s="58" t="str">
        <f>VLOOKUP('By Town'!D3232,'Towns by Region'!$A$2:$B$360,2,FALSE)</f>
        <v>Hyannis</v>
      </c>
      <c r="B3232" s="58">
        <v>5</v>
      </c>
      <c r="C3232" s="58">
        <v>5193</v>
      </c>
      <c r="D3232" s="40" t="s">
        <v>2547</v>
      </c>
      <c r="E3232" s="49" t="s">
        <v>3116</v>
      </c>
      <c r="F3232" s="45">
        <v>135.91271158652265</v>
      </c>
      <c r="G3232" s="50">
        <v>1051</v>
      </c>
    </row>
    <row r="3233" spans="1:7" ht="31.5" x14ac:dyDescent="0.25">
      <c r="A3233" s="58" t="str">
        <f>VLOOKUP('By Town'!D3233,'Towns by Region'!$A$2:$B$360,2,FALSE)</f>
        <v>Hyannis</v>
      </c>
      <c r="B3233" s="58">
        <v>5</v>
      </c>
      <c r="C3233" s="58">
        <v>5192</v>
      </c>
      <c r="D3233" s="40" t="s">
        <v>2547</v>
      </c>
      <c r="E3233" s="49" t="s">
        <v>3116</v>
      </c>
      <c r="F3233" s="45">
        <v>135.9112134857566</v>
      </c>
      <c r="G3233" s="50">
        <v>1052</v>
      </c>
    </row>
    <row r="3234" spans="1:7" ht="15.75" x14ac:dyDescent="0.25">
      <c r="A3234" s="58" t="str">
        <f>VLOOKUP('By Town'!D3234,'Towns by Region'!$A$2:$B$360,2,FALSE)</f>
        <v>Hyannis</v>
      </c>
      <c r="B3234" s="58">
        <v>5</v>
      </c>
      <c r="C3234" s="58">
        <v>2086</v>
      </c>
      <c r="D3234" s="40" t="s">
        <v>2547</v>
      </c>
      <c r="E3234" s="49" t="s">
        <v>3119</v>
      </c>
      <c r="F3234" s="45">
        <v>135.05070023600396</v>
      </c>
      <c r="G3234" s="50">
        <v>1058</v>
      </c>
    </row>
    <row r="3235" spans="1:7" ht="15.75" x14ac:dyDescent="0.25">
      <c r="A3235" s="58" t="str">
        <f>VLOOKUP('By Town'!D3235,'Towns by Region'!$A$2:$B$360,2,FALSE)</f>
        <v>Hyannis</v>
      </c>
      <c r="B3235" s="58">
        <v>5</v>
      </c>
      <c r="C3235" s="58">
        <v>16922</v>
      </c>
      <c r="D3235" s="40" t="s">
        <v>2547</v>
      </c>
      <c r="E3235" s="49" t="s">
        <v>3139</v>
      </c>
      <c r="F3235" s="45">
        <v>127.59471541416784</v>
      </c>
      <c r="G3235" s="50">
        <v>1089</v>
      </c>
    </row>
    <row r="3236" spans="1:7" ht="31.5" x14ac:dyDescent="0.25">
      <c r="A3236" s="58" t="str">
        <f>VLOOKUP('By Town'!D3236,'Towns by Region'!$A$2:$B$360,2,FALSE)</f>
        <v>Hyannis</v>
      </c>
      <c r="B3236" s="58">
        <v>5</v>
      </c>
      <c r="C3236" s="58">
        <v>3419</v>
      </c>
      <c r="D3236" s="40" t="s">
        <v>2547</v>
      </c>
      <c r="E3236" s="49" t="s">
        <v>3154</v>
      </c>
      <c r="F3236" s="45">
        <v>121.45150546229684</v>
      </c>
      <c r="G3236" s="50">
        <v>1116</v>
      </c>
    </row>
    <row r="3237" spans="1:7" ht="31.5" x14ac:dyDescent="0.25">
      <c r="A3237" s="58" t="str">
        <f>VLOOKUP('By Town'!D3237,'Towns by Region'!$A$2:$B$360,2,FALSE)</f>
        <v>Hyannis</v>
      </c>
      <c r="B3237" s="58">
        <v>5</v>
      </c>
      <c r="C3237" s="58">
        <v>3420</v>
      </c>
      <c r="D3237" s="40" t="s">
        <v>2547</v>
      </c>
      <c r="E3237" s="49" t="s">
        <v>3154</v>
      </c>
      <c r="F3237" s="45">
        <v>121.45150546229684</v>
      </c>
      <c r="G3237" s="50">
        <v>1116</v>
      </c>
    </row>
    <row r="3238" spans="1:7" ht="15.75" x14ac:dyDescent="0.25">
      <c r="A3238" s="58" t="str">
        <f>VLOOKUP('By Town'!D3238,'Towns by Region'!$A$2:$B$360,2,FALSE)</f>
        <v>Hyannis</v>
      </c>
      <c r="B3238" s="58">
        <v>5</v>
      </c>
      <c r="C3238" s="58">
        <v>2087</v>
      </c>
      <c r="D3238" s="40" t="s">
        <v>2547</v>
      </c>
      <c r="E3238" s="49" t="s">
        <v>3119</v>
      </c>
      <c r="F3238" s="45">
        <v>95.093682089800922</v>
      </c>
      <c r="G3238" s="50">
        <v>1206</v>
      </c>
    </row>
    <row r="3239" spans="1:7" ht="15.75" x14ac:dyDescent="0.25">
      <c r="A3239" s="93" t="str">
        <f>VLOOKUP('By Town'!D3239,'Towns by Region'!$A$2:$B$360,2,FALSE)</f>
        <v>Framingham</v>
      </c>
      <c r="B3239" s="93">
        <v>3</v>
      </c>
      <c r="C3239" s="93">
        <v>7291</v>
      </c>
      <c r="D3239" s="107" t="s">
        <v>700</v>
      </c>
      <c r="E3239" s="49" t="s">
        <v>4021</v>
      </c>
      <c r="F3239" s="25">
        <v>340.53495406429488</v>
      </c>
      <c r="G3239" s="23">
        <v>5</v>
      </c>
    </row>
    <row r="3240" spans="1:7" ht="15.75" x14ac:dyDescent="0.25">
      <c r="A3240" s="93" t="str">
        <f>VLOOKUP('By Town'!D3240,'Towns by Region'!$A$2:$B$360,2,FALSE)</f>
        <v>Framingham</v>
      </c>
      <c r="B3240" s="93">
        <v>3</v>
      </c>
      <c r="C3240" s="93">
        <v>7293</v>
      </c>
      <c r="D3240" s="107" t="s">
        <v>700</v>
      </c>
      <c r="E3240" s="49" t="s">
        <v>4021</v>
      </c>
      <c r="F3240" s="25">
        <v>340.53495406429488</v>
      </c>
      <c r="G3240" s="23">
        <v>5</v>
      </c>
    </row>
    <row r="3241" spans="1:7" ht="15.75" x14ac:dyDescent="0.25">
      <c r="A3241" s="93" t="str">
        <f>VLOOKUP('By Town'!D3241,'Towns by Region'!$A$2:$B$360,2,FALSE)</f>
        <v>Framingham</v>
      </c>
      <c r="B3241" s="93">
        <v>3</v>
      </c>
      <c r="C3241" s="93">
        <v>6144</v>
      </c>
      <c r="D3241" s="107" t="s">
        <v>700</v>
      </c>
      <c r="E3241" s="49" t="s">
        <v>4067</v>
      </c>
      <c r="F3241" s="25">
        <v>285.93332646583491</v>
      </c>
      <c r="G3241" s="23">
        <v>75</v>
      </c>
    </row>
    <row r="3242" spans="1:7" ht="15.75" x14ac:dyDescent="0.25">
      <c r="A3242" s="93" t="str">
        <f>VLOOKUP('By Town'!D3242,'Towns by Region'!$A$2:$B$360,2,FALSE)</f>
        <v>Framingham</v>
      </c>
      <c r="B3242" s="93">
        <v>3</v>
      </c>
      <c r="C3242" s="93">
        <v>7753</v>
      </c>
      <c r="D3242" s="107" t="s">
        <v>700</v>
      </c>
      <c r="E3242" s="49" t="s">
        <v>4141</v>
      </c>
      <c r="F3242" s="25">
        <v>245.84390930425718</v>
      </c>
      <c r="G3242" s="23">
        <v>227</v>
      </c>
    </row>
    <row r="3243" spans="1:7" ht="15.75" x14ac:dyDescent="0.25">
      <c r="A3243" s="93" t="str">
        <f>VLOOKUP('By Town'!D3243,'Towns by Region'!$A$2:$B$360,2,FALSE)</f>
        <v>Framingham</v>
      </c>
      <c r="B3243" s="93">
        <v>3</v>
      </c>
      <c r="C3243" s="93">
        <v>20754</v>
      </c>
      <c r="D3243" s="107" t="s">
        <v>700</v>
      </c>
      <c r="E3243" s="49" t="s">
        <v>4161</v>
      </c>
      <c r="F3243" s="25">
        <v>236.67849581290307</v>
      </c>
      <c r="G3243" s="23">
        <v>271</v>
      </c>
    </row>
    <row r="3244" spans="1:7" ht="15.75" x14ac:dyDescent="0.25">
      <c r="A3244" s="93" t="str">
        <f>VLOOKUP('By Town'!D3244,'Towns by Region'!$A$2:$B$360,2,FALSE)</f>
        <v>Framingham</v>
      </c>
      <c r="B3244" s="93">
        <v>3</v>
      </c>
      <c r="C3244" s="93">
        <v>16424</v>
      </c>
      <c r="D3244" s="107" t="s">
        <v>700</v>
      </c>
      <c r="E3244" s="49" t="s">
        <v>4176</v>
      </c>
      <c r="F3244" s="25">
        <v>230.4178088543201</v>
      </c>
      <c r="G3244" s="23">
        <v>294</v>
      </c>
    </row>
    <row r="3245" spans="1:7" ht="15.75" x14ac:dyDescent="0.25">
      <c r="A3245" s="93" t="str">
        <f>VLOOKUP('By Town'!D3245,'Towns by Region'!$A$2:$B$360,2,FALSE)</f>
        <v>Framingham</v>
      </c>
      <c r="B3245" s="93">
        <v>3</v>
      </c>
      <c r="C3245" s="93">
        <v>8744</v>
      </c>
      <c r="D3245" s="107" t="s">
        <v>700</v>
      </c>
      <c r="E3245" s="49" t="s">
        <v>4182</v>
      </c>
      <c r="F3245" s="25">
        <v>229.18765012416137</v>
      </c>
      <c r="G3245" s="23">
        <v>302</v>
      </c>
    </row>
    <row r="3246" spans="1:7" ht="15.75" x14ac:dyDescent="0.25">
      <c r="A3246" s="93" t="str">
        <f>VLOOKUP('By Town'!D3246,'Towns by Region'!$A$2:$B$360,2,FALSE)</f>
        <v>Framingham</v>
      </c>
      <c r="B3246" s="93">
        <v>3</v>
      </c>
      <c r="C3246" s="93">
        <v>8745</v>
      </c>
      <c r="D3246" s="107" t="s">
        <v>700</v>
      </c>
      <c r="E3246" s="49" t="s">
        <v>4182</v>
      </c>
      <c r="F3246" s="25">
        <v>229.18765012416137</v>
      </c>
      <c r="G3246" s="23">
        <v>302</v>
      </c>
    </row>
    <row r="3247" spans="1:7" ht="15.75" x14ac:dyDescent="0.25">
      <c r="A3247" s="93" t="str">
        <f>VLOOKUP('By Town'!D3247,'Towns by Region'!$A$2:$B$360,2,FALSE)</f>
        <v>Framingham</v>
      </c>
      <c r="B3247" s="93">
        <v>3</v>
      </c>
      <c r="C3247" s="93">
        <v>16423</v>
      </c>
      <c r="D3247" s="107" t="s">
        <v>700</v>
      </c>
      <c r="E3247" s="49" t="s">
        <v>4176</v>
      </c>
      <c r="F3247" s="25">
        <v>229.18765012416137</v>
      </c>
      <c r="G3247" s="23">
        <v>302</v>
      </c>
    </row>
    <row r="3248" spans="1:7" ht="15.75" x14ac:dyDescent="0.25">
      <c r="A3248" s="93" t="str">
        <f>VLOOKUP('By Town'!D3248,'Towns by Region'!$A$2:$B$360,2,FALSE)</f>
        <v>Framingham</v>
      </c>
      <c r="B3248" s="93">
        <v>3</v>
      </c>
      <c r="C3248" s="93">
        <v>19011</v>
      </c>
      <c r="D3248" s="107" t="s">
        <v>700</v>
      </c>
      <c r="E3248" s="49" t="s">
        <v>4182</v>
      </c>
      <c r="F3248" s="25">
        <v>229.18765012416137</v>
      </c>
      <c r="G3248" s="23">
        <v>302</v>
      </c>
    </row>
    <row r="3249" spans="1:7" ht="15.75" x14ac:dyDescent="0.25">
      <c r="A3249" s="93" t="str">
        <f>VLOOKUP('By Town'!D3249,'Towns by Region'!$A$2:$B$360,2,FALSE)</f>
        <v>Framingham</v>
      </c>
      <c r="B3249" s="93">
        <v>3</v>
      </c>
      <c r="C3249" s="93">
        <v>19012</v>
      </c>
      <c r="D3249" s="107" t="s">
        <v>700</v>
      </c>
      <c r="E3249" s="49" t="s">
        <v>4182</v>
      </c>
      <c r="F3249" s="25">
        <v>229.18765012416137</v>
      </c>
      <c r="G3249" s="23">
        <v>302</v>
      </c>
    </row>
    <row r="3250" spans="1:7" ht="15.75" x14ac:dyDescent="0.25">
      <c r="A3250" s="93" t="str">
        <f>VLOOKUP('By Town'!D3250,'Towns by Region'!$A$2:$B$360,2,FALSE)</f>
        <v>Framingham</v>
      </c>
      <c r="B3250" s="93">
        <v>3</v>
      </c>
      <c r="C3250" s="93">
        <v>24491</v>
      </c>
      <c r="D3250" s="107" t="s">
        <v>700</v>
      </c>
      <c r="E3250" s="49" t="s">
        <v>4186</v>
      </c>
      <c r="F3250" s="25">
        <v>225.47922571766125</v>
      </c>
      <c r="G3250" s="23">
        <v>315</v>
      </c>
    </row>
    <row r="3251" spans="1:7" ht="15.75" x14ac:dyDescent="0.25">
      <c r="A3251" s="93" t="str">
        <f>VLOOKUP('By Town'!D3251,'Towns by Region'!$A$2:$B$360,2,FALSE)</f>
        <v>Framingham</v>
      </c>
      <c r="B3251" s="93">
        <v>3</v>
      </c>
      <c r="C3251" s="93">
        <v>19479</v>
      </c>
      <c r="D3251" s="107" t="s">
        <v>700</v>
      </c>
      <c r="E3251" s="49" t="s">
        <v>4199</v>
      </c>
      <c r="F3251" s="25">
        <v>220.03737007625455</v>
      </c>
      <c r="G3251" s="23">
        <v>338</v>
      </c>
    </row>
    <row r="3252" spans="1:7" ht="15.75" x14ac:dyDescent="0.25">
      <c r="A3252" s="93" t="str">
        <f>VLOOKUP('By Town'!D3252,'Towns by Region'!$A$2:$B$360,2,FALSE)</f>
        <v>Framingham</v>
      </c>
      <c r="B3252" s="93">
        <v>3</v>
      </c>
      <c r="C3252" s="93">
        <v>9431</v>
      </c>
      <c r="D3252" s="107" t="s">
        <v>700</v>
      </c>
      <c r="E3252" s="49" t="s">
        <v>4216</v>
      </c>
      <c r="F3252" s="25">
        <v>208.82648034633164</v>
      </c>
      <c r="G3252" s="23">
        <v>374</v>
      </c>
    </row>
    <row r="3253" spans="1:7" ht="15.75" x14ac:dyDescent="0.25">
      <c r="A3253" s="93" t="str">
        <f>VLOOKUP('By Town'!D3253,'Towns by Region'!$A$2:$B$360,2,FALSE)</f>
        <v>Framingham</v>
      </c>
      <c r="B3253" s="93">
        <v>3</v>
      </c>
      <c r="C3253" s="93">
        <v>15385</v>
      </c>
      <c r="D3253" s="107" t="s">
        <v>700</v>
      </c>
      <c r="E3253" s="49" t="s">
        <v>4216</v>
      </c>
      <c r="F3253" s="25">
        <v>208.82648034633164</v>
      </c>
      <c r="G3253" s="23">
        <v>374</v>
      </c>
    </row>
    <row r="3254" spans="1:7" ht="15.75" x14ac:dyDescent="0.25">
      <c r="A3254" s="93" t="str">
        <f>VLOOKUP('By Town'!D3254,'Towns by Region'!$A$2:$B$360,2,FALSE)</f>
        <v>Framingham</v>
      </c>
      <c r="B3254" s="93">
        <v>3</v>
      </c>
      <c r="C3254" s="93">
        <v>19016</v>
      </c>
      <c r="D3254" s="107" t="s">
        <v>700</v>
      </c>
      <c r="E3254" s="49" t="s">
        <v>4182</v>
      </c>
      <c r="F3254" s="25">
        <v>205.4178088543201</v>
      </c>
      <c r="G3254" s="23">
        <v>396</v>
      </c>
    </row>
    <row r="3255" spans="1:7" ht="15.75" x14ac:dyDescent="0.25">
      <c r="A3255" s="93" t="str">
        <f>VLOOKUP('By Town'!D3255,'Towns by Region'!$A$2:$B$360,2,FALSE)</f>
        <v>Framingham</v>
      </c>
      <c r="B3255" s="93">
        <v>3</v>
      </c>
      <c r="C3255" s="93">
        <v>27318</v>
      </c>
      <c r="D3255" s="107" t="s">
        <v>700</v>
      </c>
      <c r="E3255" s="49" t="s">
        <v>4224</v>
      </c>
      <c r="F3255" s="25">
        <v>204.65981367966498</v>
      </c>
      <c r="G3255" s="23">
        <v>397</v>
      </c>
    </row>
    <row r="3256" spans="1:7" ht="15.75" x14ac:dyDescent="0.25">
      <c r="A3256" s="93" t="str">
        <f>VLOOKUP('By Town'!D3256,'Towns by Region'!$A$2:$B$360,2,FALSE)</f>
        <v>Framingham</v>
      </c>
      <c r="B3256" s="93">
        <v>3</v>
      </c>
      <c r="C3256" s="93">
        <v>19014</v>
      </c>
      <c r="D3256" s="107" t="s">
        <v>700</v>
      </c>
      <c r="E3256" s="49" t="s">
        <v>4182</v>
      </c>
      <c r="F3256" s="25">
        <v>204.18765012416137</v>
      </c>
      <c r="G3256" s="23">
        <v>399</v>
      </c>
    </row>
    <row r="3257" spans="1:7" ht="15.75" x14ac:dyDescent="0.25">
      <c r="A3257" s="93" t="str">
        <f>VLOOKUP('By Town'!D3257,'Towns by Region'!$A$2:$B$360,2,FALSE)</f>
        <v>Framingham</v>
      </c>
      <c r="B3257" s="93">
        <v>3</v>
      </c>
      <c r="C3257" s="93">
        <v>23993</v>
      </c>
      <c r="D3257" s="107" t="s">
        <v>700</v>
      </c>
      <c r="E3257" s="49" t="s">
        <v>4252</v>
      </c>
      <c r="F3257" s="25">
        <v>195.22798901135357</v>
      </c>
      <c r="G3257" s="23">
        <v>439</v>
      </c>
    </row>
    <row r="3258" spans="1:7" ht="15.75" x14ac:dyDescent="0.25">
      <c r="A3258" s="93" t="str">
        <f>VLOOKUP('By Town'!D3258,'Towns by Region'!$A$2:$B$360,2,FALSE)</f>
        <v>Framingham</v>
      </c>
      <c r="B3258" s="93">
        <v>3</v>
      </c>
      <c r="C3258" s="93">
        <v>5415</v>
      </c>
      <c r="D3258" s="107" t="s">
        <v>700</v>
      </c>
      <c r="E3258" s="49" t="s">
        <v>4262</v>
      </c>
      <c r="F3258" s="25">
        <v>189.90987234637993</v>
      </c>
      <c r="G3258" s="23">
        <v>455</v>
      </c>
    </row>
    <row r="3259" spans="1:7" ht="15.75" x14ac:dyDescent="0.25">
      <c r="A3259" s="93" t="str">
        <f>VLOOKUP('By Town'!D3259,'Towns by Region'!$A$2:$B$360,2,FALSE)</f>
        <v>Framingham</v>
      </c>
      <c r="B3259" s="93">
        <v>3</v>
      </c>
      <c r="C3259" s="93">
        <v>13819</v>
      </c>
      <c r="D3259" s="107" t="s">
        <v>700</v>
      </c>
      <c r="E3259" s="49" t="s">
        <v>4224</v>
      </c>
      <c r="F3259" s="25">
        <v>179.65981367966498</v>
      </c>
      <c r="G3259" s="23">
        <v>490</v>
      </c>
    </row>
    <row r="3260" spans="1:7" ht="15.75" x14ac:dyDescent="0.25">
      <c r="A3260" s="93" t="str">
        <f>VLOOKUP('By Town'!D3260,'Towns by Region'!$A$2:$B$360,2,FALSE)</f>
        <v>Framingham</v>
      </c>
      <c r="B3260" s="93">
        <v>3</v>
      </c>
      <c r="C3260" s="93">
        <v>24907</v>
      </c>
      <c r="D3260" s="107" t="s">
        <v>700</v>
      </c>
      <c r="E3260" s="49" t="s">
        <v>1057</v>
      </c>
      <c r="F3260" s="25">
        <v>175.51298828283956</v>
      </c>
      <c r="G3260" s="23">
        <v>512</v>
      </c>
    </row>
    <row r="3261" spans="1:7" ht="15.75" x14ac:dyDescent="0.25">
      <c r="A3261" s="93" t="str">
        <f>VLOOKUP('By Town'!D3261,'Towns by Region'!$A$2:$B$360,2,FALSE)</f>
        <v>Framingham</v>
      </c>
      <c r="B3261" s="93">
        <v>3</v>
      </c>
      <c r="C3261" s="93">
        <v>24908</v>
      </c>
      <c r="D3261" s="107" t="s">
        <v>700</v>
      </c>
      <c r="E3261" s="49" t="s">
        <v>1057</v>
      </c>
      <c r="F3261" s="25">
        <v>175.51298828283956</v>
      </c>
      <c r="G3261" s="23">
        <v>512</v>
      </c>
    </row>
    <row r="3262" spans="1:7" ht="15.75" x14ac:dyDescent="0.25">
      <c r="A3262" s="93" t="str">
        <f>VLOOKUP('By Town'!D3262,'Towns by Region'!$A$2:$B$360,2,FALSE)</f>
        <v>Framingham</v>
      </c>
      <c r="B3262" s="93">
        <v>3</v>
      </c>
      <c r="C3262" s="93">
        <v>24909</v>
      </c>
      <c r="D3262" s="107" t="s">
        <v>700</v>
      </c>
      <c r="E3262" s="49" t="s">
        <v>1057</v>
      </c>
      <c r="F3262" s="25">
        <v>171.30663907649037</v>
      </c>
      <c r="G3262" s="23">
        <v>527</v>
      </c>
    </row>
    <row r="3263" spans="1:7" ht="15.75" x14ac:dyDescent="0.25">
      <c r="A3263" s="93" t="str">
        <f>VLOOKUP('By Town'!D3263,'Towns by Region'!$A$2:$B$360,2,FALSE)</f>
        <v>Framingham</v>
      </c>
      <c r="B3263" s="93">
        <v>3</v>
      </c>
      <c r="C3263" s="93">
        <v>24490</v>
      </c>
      <c r="D3263" s="107" t="s">
        <v>700</v>
      </c>
      <c r="E3263" s="49" t="s">
        <v>4186</v>
      </c>
      <c r="F3263" s="25">
        <v>170.47922571766125</v>
      </c>
      <c r="G3263" s="23">
        <v>530</v>
      </c>
    </row>
    <row r="3264" spans="1:7" ht="15.75" x14ac:dyDescent="0.25">
      <c r="A3264" s="93" t="str">
        <f>VLOOKUP('By Town'!D3264,'Towns by Region'!$A$2:$B$360,2,FALSE)</f>
        <v>Framingham</v>
      </c>
      <c r="B3264" s="93">
        <v>3</v>
      </c>
      <c r="C3264" s="93">
        <v>4345</v>
      </c>
      <c r="D3264" s="107" t="s">
        <v>700</v>
      </c>
      <c r="E3264" s="49" t="s">
        <v>4192</v>
      </c>
      <c r="F3264" s="25">
        <v>163.13480889398159</v>
      </c>
      <c r="G3264" s="23">
        <v>553</v>
      </c>
    </row>
    <row r="3265" spans="1:7" ht="15.75" x14ac:dyDescent="0.25">
      <c r="A3265" s="93" t="str">
        <f>VLOOKUP('By Town'!D3265,'Towns by Region'!$A$2:$B$360,2,FALSE)</f>
        <v>Framingham</v>
      </c>
      <c r="B3265" s="93">
        <v>3</v>
      </c>
      <c r="C3265" s="93">
        <v>24801</v>
      </c>
      <c r="D3265" s="107" t="s">
        <v>700</v>
      </c>
      <c r="E3265" s="49" t="s">
        <v>4335</v>
      </c>
      <c r="F3265" s="25">
        <v>134.64399933051055</v>
      </c>
      <c r="G3265" s="23">
        <v>617</v>
      </c>
    </row>
    <row r="3266" spans="1:7" ht="15.75" x14ac:dyDescent="0.25">
      <c r="A3266" s="93" t="str">
        <f>VLOOKUP('By Town'!D3266,'Towns by Region'!$A$2:$B$360,2,FALSE)</f>
        <v>Framingham</v>
      </c>
      <c r="B3266" s="93">
        <v>3</v>
      </c>
      <c r="C3266" s="93">
        <v>14752</v>
      </c>
      <c r="D3266" s="107" t="s">
        <v>700</v>
      </c>
      <c r="E3266" s="49" t="s">
        <v>4344</v>
      </c>
      <c r="F3266" s="25">
        <v>116.97682489922623</v>
      </c>
      <c r="G3266" s="23">
        <v>634</v>
      </c>
    </row>
    <row r="3267" spans="1:7" ht="15.75" x14ac:dyDescent="0.25">
      <c r="A3267" s="93" t="str">
        <f>VLOOKUP('By Town'!D3267,'Towns by Region'!$A$2:$B$360,2,FALSE)</f>
        <v>Framingham</v>
      </c>
      <c r="B3267" s="93">
        <v>3</v>
      </c>
      <c r="C3267" s="93">
        <v>6516</v>
      </c>
      <c r="D3267" s="107" t="s">
        <v>700</v>
      </c>
      <c r="E3267" s="49" t="s">
        <v>4345</v>
      </c>
      <c r="F3267" s="25">
        <v>115.11052264835513</v>
      </c>
      <c r="G3267" s="23">
        <v>635</v>
      </c>
    </row>
    <row r="3268" spans="1:7" ht="15.75" x14ac:dyDescent="0.25">
      <c r="A3268" s="93" t="str">
        <f>VLOOKUP('By Town'!D3268,'Towns by Region'!$A$2:$B$360,2,FALSE)</f>
        <v>Framingham</v>
      </c>
      <c r="B3268" s="93">
        <v>3</v>
      </c>
      <c r="C3268" s="93">
        <v>25370</v>
      </c>
      <c r="D3268" s="107" t="s">
        <v>700</v>
      </c>
      <c r="E3268" s="49" t="s">
        <v>4347</v>
      </c>
      <c r="F3268" s="25">
        <v>114.3469078619809</v>
      </c>
      <c r="G3268" s="23">
        <v>637</v>
      </c>
    </row>
    <row r="3269" spans="1:7" ht="15.75" x14ac:dyDescent="0.25">
      <c r="A3269" s="93" t="str">
        <f>VLOOKUP('By Town'!D3269,'Towns by Region'!$A$2:$B$360,2,FALSE)</f>
        <v>Framingham</v>
      </c>
      <c r="B3269" s="93">
        <v>3</v>
      </c>
      <c r="C3269" s="93">
        <v>22238</v>
      </c>
      <c r="D3269" s="107" t="s">
        <v>700</v>
      </c>
      <c r="E3269" s="49" t="s">
        <v>4192</v>
      </c>
      <c r="F3269" s="25">
        <v>109.11709601562356</v>
      </c>
      <c r="G3269" s="23">
        <v>640</v>
      </c>
    </row>
    <row r="3270" spans="1:7" ht="15.75" x14ac:dyDescent="0.25">
      <c r="A3270" s="93" t="str">
        <f>VLOOKUP('By Town'!D3270,'Towns by Region'!$A$2:$B$360,2,FALSE)</f>
        <v>Framingham</v>
      </c>
      <c r="B3270" s="93">
        <v>3</v>
      </c>
      <c r="C3270" s="93">
        <v>16340</v>
      </c>
      <c r="D3270" s="107" t="s">
        <v>700</v>
      </c>
      <c r="E3270" s="49" t="s">
        <v>4344</v>
      </c>
      <c r="F3270" s="25">
        <v>96.964285714285722</v>
      </c>
      <c r="G3270" s="23">
        <v>651</v>
      </c>
    </row>
    <row r="3271" spans="1:7" ht="15.75" x14ac:dyDescent="0.25">
      <c r="A3271" s="93" t="str">
        <f>VLOOKUP('By Town'!D3271,'Towns by Region'!$A$2:$B$360,2,FALSE)</f>
        <v>Framingham</v>
      </c>
      <c r="B3271" s="93">
        <v>3</v>
      </c>
      <c r="C3271" s="93">
        <v>19076</v>
      </c>
      <c r="D3271" s="107" t="s">
        <v>700</v>
      </c>
      <c r="E3271" s="49" t="s">
        <v>4344</v>
      </c>
      <c r="F3271" s="25">
        <v>96.964285714285722</v>
      </c>
      <c r="G3271" s="23">
        <v>651</v>
      </c>
    </row>
    <row r="3272" spans="1:7" ht="15.75" x14ac:dyDescent="0.25">
      <c r="A3272" s="93" t="str">
        <f>VLOOKUP('By Town'!D3272,'Towns by Region'!$A$2:$B$360,2,FALSE)</f>
        <v>Framingham</v>
      </c>
      <c r="B3272" s="93">
        <v>3</v>
      </c>
      <c r="C3272" s="93">
        <v>19077</v>
      </c>
      <c r="D3272" s="107" t="s">
        <v>700</v>
      </c>
      <c r="E3272" s="49" t="s">
        <v>4344</v>
      </c>
      <c r="F3272" s="25">
        <v>96.964285714285722</v>
      </c>
      <c r="G3272" s="23">
        <v>651</v>
      </c>
    </row>
    <row r="3273" spans="1:7" ht="31.5" x14ac:dyDescent="0.25">
      <c r="A3273" s="94" t="str">
        <f>VLOOKUP('By Town'!D3273,'Towns by Region'!$A$2:$B$360,2,FALSE)</f>
        <v>Framingham</v>
      </c>
      <c r="B3273" s="94">
        <v>6</v>
      </c>
      <c r="C3273" s="94">
        <v>14615</v>
      </c>
      <c r="D3273" s="40" t="s">
        <v>3352</v>
      </c>
      <c r="E3273" s="95" t="s">
        <v>3353</v>
      </c>
      <c r="F3273" s="96">
        <v>227.22053645146175</v>
      </c>
      <c r="G3273" s="50">
        <v>180</v>
      </c>
    </row>
    <row r="3274" spans="1:7" ht="31.5" x14ac:dyDescent="0.25">
      <c r="A3274" s="94" t="str">
        <f>VLOOKUP('By Town'!D3274,'Towns by Region'!$A$2:$B$360,2,FALSE)</f>
        <v>Framingham</v>
      </c>
      <c r="B3274" s="94">
        <v>6</v>
      </c>
      <c r="C3274" s="94">
        <v>14610</v>
      </c>
      <c r="D3274" s="40" t="s">
        <v>3352</v>
      </c>
      <c r="E3274" s="95" t="s">
        <v>3353</v>
      </c>
      <c r="F3274" s="96">
        <v>223.4134945724881</v>
      </c>
      <c r="G3274" s="50">
        <v>209</v>
      </c>
    </row>
    <row r="3275" spans="1:7" ht="31.5" x14ac:dyDescent="0.25">
      <c r="A3275" s="94" t="str">
        <f>VLOOKUP('By Town'!D3275,'Towns by Region'!$A$2:$B$360,2,FALSE)</f>
        <v>Framingham</v>
      </c>
      <c r="B3275" s="94">
        <v>6</v>
      </c>
      <c r="C3275" s="94">
        <v>14613</v>
      </c>
      <c r="D3275" s="40" t="s">
        <v>3352</v>
      </c>
      <c r="E3275" s="95" t="s">
        <v>3353</v>
      </c>
      <c r="F3275" s="96">
        <v>223.29392601524904</v>
      </c>
      <c r="G3275" s="50">
        <v>210</v>
      </c>
    </row>
    <row r="3276" spans="1:7" ht="15.75" x14ac:dyDescent="0.25">
      <c r="A3276" s="94" t="str">
        <f>VLOOKUP('By Town'!D3276,'Towns by Region'!$A$2:$B$360,2,FALSE)</f>
        <v>Framingham</v>
      </c>
      <c r="B3276" s="94">
        <v>6</v>
      </c>
      <c r="C3276" s="94">
        <v>2791</v>
      </c>
      <c r="D3276" s="40" t="s">
        <v>3352</v>
      </c>
      <c r="E3276" s="95" t="s">
        <v>3387</v>
      </c>
      <c r="F3276" s="96">
        <v>214.68706160952021</v>
      </c>
      <c r="G3276" s="50">
        <v>252</v>
      </c>
    </row>
    <row r="3277" spans="1:7" ht="15.75" x14ac:dyDescent="0.25">
      <c r="A3277" s="94" t="str">
        <f>VLOOKUP('By Town'!D3277,'Towns by Region'!$A$2:$B$360,2,FALSE)</f>
        <v>Framingham</v>
      </c>
      <c r="B3277" s="94">
        <v>6</v>
      </c>
      <c r="C3277" s="94">
        <v>10878</v>
      </c>
      <c r="D3277" s="40" t="s">
        <v>3352</v>
      </c>
      <c r="E3277" s="95" t="s">
        <v>3432</v>
      </c>
      <c r="F3277" s="96">
        <v>199.80794515650931</v>
      </c>
      <c r="G3277" s="50">
        <v>336</v>
      </c>
    </row>
    <row r="3278" spans="1:7" ht="31.5" x14ac:dyDescent="0.25">
      <c r="A3278" s="94" t="str">
        <f>VLOOKUP('By Town'!D3278,'Towns by Region'!$A$2:$B$360,2,FALSE)</f>
        <v>Framingham</v>
      </c>
      <c r="B3278" s="94">
        <v>6</v>
      </c>
      <c r="C3278" s="94">
        <v>14614</v>
      </c>
      <c r="D3278" s="40" t="s">
        <v>3352</v>
      </c>
      <c r="E3278" s="95" t="s">
        <v>3353</v>
      </c>
      <c r="F3278" s="96">
        <v>198.45269248243358</v>
      </c>
      <c r="G3278" s="50">
        <v>346</v>
      </c>
    </row>
    <row r="3279" spans="1:7" ht="31.5" x14ac:dyDescent="0.25">
      <c r="A3279" s="94" t="str">
        <f>VLOOKUP('By Town'!D3279,'Towns by Region'!$A$2:$B$360,2,FALSE)</f>
        <v>Framingham</v>
      </c>
      <c r="B3279" s="94">
        <v>6</v>
      </c>
      <c r="C3279" s="94">
        <v>14612</v>
      </c>
      <c r="D3279" s="40" t="s">
        <v>3352</v>
      </c>
      <c r="E3279" s="95" t="s">
        <v>3353</v>
      </c>
      <c r="F3279" s="96">
        <v>198.42704904931583</v>
      </c>
      <c r="G3279" s="50">
        <v>347</v>
      </c>
    </row>
    <row r="3280" spans="1:7" ht="31.5" x14ac:dyDescent="0.25">
      <c r="A3280" s="94" t="str">
        <f>VLOOKUP('By Town'!D3280,'Towns by Region'!$A$2:$B$360,2,FALSE)</f>
        <v>Framingham</v>
      </c>
      <c r="B3280" s="94">
        <v>6</v>
      </c>
      <c r="C3280" s="94">
        <v>14611</v>
      </c>
      <c r="D3280" s="40" t="s">
        <v>3352</v>
      </c>
      <c r="E3280" s="95" t="s">
        <v>3353</v>
      </c>
      <c r="F3280" s="96">
        <v>198.41633053954777</v>
      </c>
      <c r="G3280" s="50">
        <v>348</v>
      </c>
    </row>
    <row r="3281" spans="1:7" ht="15.75" x14ac:dyDescent="0.25">
      <c r="A3281" s="94" t="str">
        <f>VLOOKUP('By Town'!D3281,'Towns by Region'!$A$2:$B$360,2,FALSE)</f>
        <v>Framingham</v>
      </c>
      <c r="B3281" s="94">
        <v>6</v>
      </c>
      <c r="C3281" s="94">
        <v>2792</v>
      </c>
      <c r="D3281" s="40" t="s">
        <v>3352</v>
      </c>
      <c r="E3281" s="95" t="s">
        <v>3387</v>
      </c>
      <c r="F3281" s="96">
        <v>193.28706160952018</v>
      </c>
      <c r="G3281" s="50">
        <v>374</v>
      </c>
    </row>
    <row r="3282" spans="1:7" ht="15.75" x14ac:dyDescent="0.25">
      <c r="A3282" s="94" t="str">
        <f>VLOOKUP('By Town'!D3282,'Towns by Region'!$A$2:$B$360,2,FALSE)</f>
        <v>Framingham</v>
      </c>
      <c r="B3282" s="94">
        <v>6</v>
      </c>
      <c r="C3282" s="94">
        <v>2793</v>
      </c>
      <c r="D3282" s="40" t="s">
        <v>3352</v>
      </c>
      <c r="E3282" s="95" t="s">
        <v>3387</v>
      </c>
      <c r="F3282" s="96">
        <v>193.28706160952018</v>
      </c>
      <c r="G3282" s="50">
        <v>374</v>
      </c>
    </row>
    <row r="3283" spans="1:7" ht="31.5" x14ac:dyDescent="0.25">
      <c r="A3283" s="94" t="str">
        <f>VLOOKUP('By Town'!D3283,'Towns by Region'!$A$2:$B$360,2,FALSE)</f>
        <v>Framingham</v>
      </c>
      <c r="B3283" s="94">
        <v>6</v>
      </c>
      <c r="C3283" s="94">
        <v>3271</v>
      </c>
      <c r="D3283" s="40" t="s">
        <v>3352</v>
      </c>
      <c r="E3283" s="95" t="s">
        <v>3455</v>
      </c>
      <c r="F3283" s="96">
        <v>192.43617566325281</v>
      </c>
      <c r="G3283" s="50">
        <v>384</v>
      </c>
    </row>
    <row r="3284" spans="1:7" ht="15.75" x14ac:dyDescent="0.25">
      <c r="A3284" s="94" t="str">
        <f>VLOOKUP('By Town'!D3284,'Towns by Region'!$A$2:$B$360,2,FALSE)</f>
        <v>Framingham</v>
      </c>
      <c r="B3284" s="94">
        <v>6</v>
      </c>
      <c r="C3284" s="94">
        <v>3001</v>
      </c>
      <c r="D3284" s="40" t="s">
        <v>3352</v>
      </c>
      <c r="E3284" s="95" t="s">
        <v>3510</v>
      </c>
      <c r="F3284" s="96">
        <v>174.88596233834198</v>
      </c>
      <c r="G3284" s="50">
        <v>489</v>
      </c>
    </row>
    <row r="3285" spans="1:7" ht="15.75" x14ac:dyDescent="0.25">
      <c r="A3285" s="94" t="str">
        <f>VLOOKUP('By Town'!D3285,'Towns by Region'!$A$2:$B$360,2,FALSE)</f>
        <v>Framingham</v>
      </c>
      <c r="B3285" s="94">
        <v>6</v>
      </c>
      <c r="C3285" s="94">
        <v>10877</v>
      </c>
      <c r="D3285" s="40" t="s">
        <v>3352</v>
      </c>
      <c r="E3285" s="95" t="s">
        <v>3432</v>
      </c>
      <c r="F3285" s="96">
        <v>159.80786556629783</v>
      </c>
      <c r="G3285" s="50">
        <v>548</v>
      </c>
    </row>
    <row r="3286" spans="1:7" ht="15.75" x14ac:dyDescent="0.25">
      <c r="A3286" s="94" t="str">
        <f>VLOOKUP('By Town'!D3286,'Towns by Region'!$A$2:$B$360,2,FALSE)</f>
        <v>Framingham</v>
      </c>
      <c r="B3286" s="94">
        <v>6</v>
      </c>
      <c r="C3286" s="94">
        <v>2794</v>
      </c>
      <c r="D3286" s="40" t="s">
        <v>3352</v>
      </c>
      <c r="E3286" s="95" t="s">
        <v>3387</v>
      </c>
      <c r="F3286" s="96">
        <v>153.28706160952018</v>
      </c>
      <c r="G3286" s="50">
        <v>570</v>
      </c>
    </row>
    <row r="3287" spans="1:7" ht="15.75" x14ac:dyDescent="0.25">
      <c r="A3287" s="94" t="str">
        <f>VLOOKUP('By Town'!D3287,'Towns by Region'!$A$2:$B$360,2,FALSE)</f>
        <v>Framingham</v>
      </c>
      <c r="B3287" s="94">
        <v>6</v>
      </c>
      <c r="C3287" s="94">
        <v>25377</v>
      </c>
      <c r="D3287" s="40" t="s">
        <v>3352</v>
      </c>
      <c r="E3287" s="95" t="s">
        <v>3561</v>
      </c>
      <c r="F3287" s="96">
        <v>151.10175527807235</v>
      </c>
      <c r="G3287" s="50">
        <v>578</v>
      </c>
    </row>
    <row r="3288" spans="1:7" ht="15.75" x14ac:dyDescent="0.25">
      <c r="A3288" s="94" t="str">
        <f>VLOOKUP('By Town'!D3288,'Towns by Region'!$A$2:$B$360,2,FALSE)</f>
        <v>Framingham</v>
      </c>
      <c r="B3288" s="94">
        <v>6</v>
      </c>
      <c r="C3288" s="94">
        <v>3000</v>
      </c>
      <c r="D3288" s="40" t="s">
        <v>3352</v>
      </c>
      <c r="E3288" s="95" t="s">
        <v>3510</v>
      </c>
      <c r="F3288" s="96">
        <v>149.89670826349834</v>
      </c>
      <c r="G3288" s="50">
        <v>584</v>
      </c>
    </row>
    <row r="3289" spans="1:7" ht="15.75" x14ac:dyDescent="0.25">
      <c r="A3289" s="94" t="str">
        <f>VLOOKUP('By Town'!D3289,'Towns by Region'!$A$2:$B$360,2,FALSE)</f>
        <v>Framingham</v>
      </c>
      <c r="B3289" s="94">
        <v>6</v>
      </c>
      <c r="C3289" s="94">
        <v>2921</v>
      </c>
      <c r="D3289" s="40" t="s">
        <v>3352</v>
      </c>
      <c r="E3289" s="95" t="s">
        <v>3579</v>
      </c>
      <c r="F3289" s="96">
        <v>141.69775005124401</v>
      </c>
      <c r="G3289" s="50">
        <v>609</v>
      </c>
    </row>
    <row r="3290" spans="1:7" ht="31.5" x14ac:dyDescent="0.25">
      <c r="A3290" s="94" t="str">
        <f>VLOOKUP('By Town'!D3290,'Towns by Region'!$A$2:$B$360,2,FALSE)</f>
        <v>Framingham</v>
      </c>
      <c r="B3290" s="94">
        <v>6</v>
      </c>
      <c r="C3290" s="94">
        <v>3272</v>
      </c>
      <c r="D3290" s="40" t="s">
        <v>3352</v>
      </c>
      <c r="E3290" s="95" t="s">
        <v>3455</v>
      </c>
      <c r="F3290" s="96">
        <v>132.40865452237765</v>
      </c>
      <c r="G3290" s="50">
        <v>632</v>
      </c>
    </row>
    <row r="3291" spans="1:7" ht="31.5" x14ac:dyDescent="0.25">
      <c r="A3291" s="94" t="str">
        <f>VLOOKUP('By Town'!D3291,'Towns by Region'!$A$2:$B$360,2,FALSE)</f>
        <v>Framingham</v>
      </c>
      <c r="B3291" s="94">
        <v>6</v>
      </c>
      <c r="C3291" s="94">
        <v>1463</v>
      </c>
      <c r="D3291" s="40" t="s">
        <v>3352</v>
      </c>
      <c r="E3291" s="95" t="s">
        <v>3592</v>
      </c>
      <c r="F3291" s="96">
        <v>130.27715839370731</v>
      </c>
      <c r="G3291" s="50">
        <v>639</v>
      </c>
    </row>
    <row r="3292" spans="1:7" ht="15.75" x14ac:dyDescent="0.25">
      <c r="A3292" s="94" t="str">
        <f>VLOOKUP('By Town'!D3292,'Towns by Region'!$A$2:$B$360,2,FALSE)</f>
        <v>Framingham</v>
      </c>
      <c r="B3292" s="94">
        <v>6</v>
      </c>
      <c r="C3292" s="94">
        <v>14287</v>
      </c>
      <c r="D3292" s="40" t="s">
        <v>3352</v>
      </c>
      <c r="E3292" s="95" t="s">
        <v>3613</v>
      </c>
      <c r="F3292" s="96">
        <v>106.74488038968143</v>
      </c>
      <c r="G3292" s="50">
        <v>683</v>
      </c>
    </row>
    <row r="3293" spans="1:7" ht="15.75" x14ac:dyDescent="0.25">
      <c r="A3293" s="94" t="str">
        <f>VLOOKUP('By Town'!D3293,'Towns by Region'!$A$2:$B$360,2,FALSE)</f>
        <v>Framingham</v>
      </c>
      <c r="B3293" s="94">
        <v>6</v>
      </c>
      <c r="C3293" s="94">
        <v>4371</v>
      </c>
      <c r="D3293" s="40" t="s">
        <v>3352</v>
      </c>
      <c r="E3293" s="95" t="s">
        <v>3622</v>
      </c>
      <c r="F3293" s="96">
        <v>73.282495835957349</v>
      </c>
      <c r="G3293" s="50">
        <v>698</v>
      </c>
    </row>
    <row r="3294" spans="1:7" ht="15.75" x14ac:dyDescent="0.25">
      <c r="A3294" s="58" t="str">
        <f>VLOOKUP('By Town'!D3294,'Towns by Region'!$A$2:$B$360,2,FALSE)</f>
        <v>Fall River</v>
      </c>
      <c r="B3294" s="58">
        <v>5</v>
      </c>
      <c r="C3294" s="58">
        <v>13456</v>
      </c>
      <c r="D3294" s="40" t="s">
        <v>2498</v>
      </c>
      <c r="E3294" s="49" t="s">
        <v>2499</v>
      </c>
      <c r="F3294" s="45">
        <v>258.70627324698671</v>
      </c>
      <c r="G3294" s="50">
        <v>112</v>
      </c>
    </row>
    <row r="3295" spans="1:7" ht="15.75" x14ac:dyDescent="0.25">
      <c r="A3295" s="58" t="str">
        <f>VLOOKUP('By Town'!D3295,'Towns by Region'!$A$2:$B$360,2,FALSE)</f>
        <v>Fall River</v>
      </c>
      <c r="B3295" s="58">
        <v>5</v>
      </c>
      <c r="C3295" s="58">
        <v>4102</v>
      </c>
      <c r="D3295" s="40" t="s">
        <v>2498</v>
      </c>
      <c r="E3295" s="49" t="s">
        <v>2681</v>
      </c>
      <c r="F3295" s="45">
        <v>212.28662355142558</v>
      </c>
      <c r="G3295" s="50">
        <v>334</v>
      </c>
    </row>
    <row r="3296" spans="1:7" ht="15.75" x14ac:dyDescent="0.25">
      <c r="A3296" s="58" t="str">
        <f>VLOOKUP('By Town'!D3296,'Towns by Region'!$A$2:$B$360,2,FALSE)</f>
        <v>Fall River</v>
      </c>
      <c r="B3296" s="58">
        <v>5</v>
      </c>
      <c r="C3296" s="58">
        <v>5541</v>
      </c>
      <c r="D3296" s="40" t="s">
        <v>2498</v>
      </c>
      <c r="E3296" s="49" t="s">
        <v>2684</v>
      </c>
      <c r="F3296" s="45">
        <v>212.13259552163635</v>
      </c>
      <c r="G3296" s="50">
        <v>337</v>
      </c>
    </row>
    <row r="3297" spans="1:7" ht="15.75" x14ac:dyDescent="0.25">
      <c r="A3297" s="58" t="str">
        <f>VLOOKUP('By Town'!D3297,'Towns by Region'!$A$2:$B$360,2,FALSE)</f>
        <v>Fall River</v>
      </c>
      <c r="B3297" s="58">
        <v>5</v>
      </c>
      <c r="C3297" s="58">
        <v>5540</v>
      </c>
      <c r="D3297" s="40" t="s">
        <v>2498</v>
      </c>
      <c r="E3297" s="49" t="s">
        <v>2684</v>
      </c>
      <c r="F3297" s="45">
        <v>211.93456248487016</v>
      </c>
      <c r="G3297" s="50">
        <v>338</v>
      </c>
    </row>
    <row r="3298" spans="1:7" ht="15.75" x14ac:dyDescent="0.25">
      <c r="A3298" s="58" t="str">
        <f>VLOOKUP('By Town'!D3298,'Towns by Region'!$A$2:$B$360,2,FALSE)</f>
        <v>Fall River</v>
      </c>
      <c r="B3298" s="58">
        <v>5</v>
      </c>
      <c r="C3298" s="58">
        <v>4103</v>
      </c>
      <c r="D3298" s="40" t="s">
        <v>2498</v>
      </c>
      <c r="E3298" s="49" t="s">
        <v>2681</v>
      </c>
      <c r="F3298" s="45">
        <v>211.76646451862445</v>
      </c>
      <c r="G3298" s="50">
        <v>341</v>
      </c>
    </row>
    <row r="3299" spans="1:7" ht="31.5" x14ac:dyDescent="0.25">
      <c r="A3299" s="58" t="str">
        <f>VLOOKUP('By Town'!D3299,'Towns by Region'!$A$2:$B$360,2,FALSE)</f>
        <v>Fall River</v>
      </c>
      <c r="B3299" s="58">
        <v>5</v>
      </c>
      <c r="C3299" s="58">
        <v>16626</v>
      </c>
      <c r="D3299" s="40" t="s">
        <v>2498</v>
      </c>
      <c r="E3299" s="49" t="s">
        <v>4698</v>
      </c>
      <c r="F3299" s="45">
        <v>211.76646451862445</v>
      </c>
      <c r="G3299" s="50">
        <v>341</v>
      </c>
    </row>
    <row r="3300" spans="1:7" ht="15.75" x14ac:dyDescent="0.25">
      <c r="A3300" s="58" t="str">
        <f>VLOOKUP('By Town'!D3300,'Towns by Region'!$A$2:$B$360,2,FALSE)</f>
        <v>Fall River</v>
      </c>
      <c r="B3300" s="58">
        <v>5</v>
      </c>
      <c r="C3300" s="58">
        <v>4101</v>
      </c>
      <c r="D3300" s="40" t="s">
        <v>2498</v>
      </c>
      <c r="E3300" s="49" t="s">
        <v>2681</v>
      </c>
      <c r="F3300" s="45">
        <v>210.39685013644652</v>
      </c>
      <c r="G3300" s="50">
        <v>387</v>
      </c>
    </row>
    <row r="3301" spans="1:7" ht="31.5" x14ac:dyDescent="0.25">
      <c r="A3301" s="58" t="str">
        <f>VLOOKUP('By Town'!D3301,'Towns by Region'!$A$2:$B$360,2,FALSE)</f>
        <v>Fall River</v>
      </c>
      <c r="B3301" s="58">
        <v>5</v>
      </c>
      <c r="C3301" s="58">
        <v>16624</v>
      </c>
      <c r="D3301" s="40" t="s">
        <v>2498</v>
      </c>
      <c r="E3301" s="49" t="s">
        <v>4698</v>
      </c>
      <c r="F3301" s="45">
        <v>210.39685013644652</v>
      </c>
      <c r="G3301" s="50">
        <v>387</v>
      </c>
    </row>
    <row r="3302" spans="1:7" ht="15.75" x14ac:dyDescent="0.25">
      <c r="A3302" s="58" t="str">
        <f>VLOOKUP('By Town'!D3302,'Towns by Region'!$A$2:$B$360,2,FALSE)</f>
        <v>Fall River</v>
      </c>
      <c r="B3302" s="58">
        <v>5</v>
      </c>
      <c r="C3302" s="58">
        <v>4104</v>
      </c>
      <c r="D3302" s="40" t="s">
        <v>2498</v>
      </c>
      <c r="E3302" s="49" t="s">
        <v>2681</v>
      </c>
      <c r="F3302" s="45">
        <v>209.70074404328429</v>
      </c>
      <c r="G3302" s="50">
        <v>397</v>
      </c>
    </row>
    <row r="3303" spans="1:7" ht="15.75" x14ac:dyDescent="0.25">
      <c r="A3303" s="58" t="str">
        <f>VLOOKUP('By Town'!D3303,'Towns by Region'!$A$2:$B$360,2,FALSE)</f>
        <v>Fall River</v>
      </c>
      <c r="B3303" s="58">
        <v>5</v>
      </c>
      <c r="C3303" s="58">
        <v>13457</v>
      </c>
      <c r="D3303" s="40" t="s">
        <v>2498</v>
      </c>
      <c r="E3303" s="49" t="s">
        <v>2499</v>
      </c>
      <c r="F3303" s="45">
        <v>189.50165111320089</v>
      </c>
      <c r="G3303" s="50">
        <v>588</v>
      </c>
    </row>
    <row r="3304" spans="1:7" ht="31.5" x14ac:dyDescent="0.25">
      <c r="A3304" s="58" t="str">
        <f>VLOOKUP('By Town'!D3304,'Towns by Region'!$A$2:$B$360,2,FALSE)</f>
        <v>Fall River</v>
      </c>
      <c r="B3304" s="58">
        <v>5</v>
      </c>
      <c r="C3304" s="58">
        <v>16623</v>
      </c>
      <c r="D3304" s="40" t="s">
        <v>2498</v>
      </c>
      <c r="E3304" s="49" t="s">
        <v>4698</v>
      </c>
      <c r="F3304" s="45">
        <v>184.35884431093115</v>
      </c>
      <c r="G3304" s="50">
        <v>639</v>
      </c>
    </row>
    <row r="3305" spans="1:7" ht="15.75" x14ac:dyDescent="0.25">
      <c r="A3305" s="58" t="str">
        <f>VLOOKUP('By Town'!D3305,'Towns by Region'!$A$2:$B$360,2,FALSE)</f>
        <v>Fall River</v>
      </c>
      <c r="B3305" s="58">
        <v>5</v>
      </c>
      <c r="C3305" s="58">
        <v>21890</v>
      </c>
      <c r="D3305" s="40" t="s">
        <v>2498</v>
      </c>
      <c r="E3305" s="49" t="s">
        <v>2905</v>
      </c>
      <c r="F3305" s="45">
        <v>181.00833149698636</v>
      </c>
      <c r="G3305" s="50">
        <v>670</v>
      </c>
    </row>
    <row r="3306" spans="1:7" ht="15.75" x14ac:dyDescent="0.25">
      <c r="A3306" s="58" t="str">
        <f>VLOOKUP('By Town'!D3306,'Towns by Region'!$A$2:$B$360,2,FALSE)</f>
        <v>Fall River</v>
      </c>
      <c r="B3306" s="58">
        <v>5</v>
      </c>
      <c r="C3306" s="58">
        <v>21778</v>
      </c>
      <c r="D3306" s="40" t="s">
        <v>2498</v>
      </c>
      <c r="E3306" s="49" t="s">
        <v>2913</v>
      </c>
      <c r="F3306" s="45">
        <v>178.82660048274522</v>
      </c>
      <c r="G3306" s="50">
        <v>683</v>
      </c>
    </row>
    <row r="3307" spans="1:7" ht="15.75" x14ac:dyDescent="0.25">
      <c r="A3307" s="58" t="str">
        <f>VLOOKUP('By Town'!D3307,'Towns by Region'!$A$2:$B$360,2,FALSE)</f>
        <v>Fall River</v>
      </c>
      <c r="B3307" s="58">
        <v>5</v>
      </c>
      <c r="C3307" s="58">
        <v>21891</v>
      </c>
      <c r="D3307" s="40" t="s">
        <v>2498</v>
      </c>
      <c r="E3307" s="49" t="s">
        <v>2905</v>
      </c>
      <c r="F3307" s="45">
        <v>176.78970187157998</v>
      </c>
      <c r="G3307" s="50">
        <v>715</v>
      </c>
    </row>
    <row r="3308" spans="1:7" ht="31.5" x14ac:dyDescent="0.25">
      <c r="A3308" s="58" t="str">
        <f>VLOOKUP('By Town'!D3308,'Towns by Region'!$A$2:$B$360,2,FALSE)</f>
        <v>Fall River</v>
      </c>
      <c r="B3308" s="58">
        <v>5</v>
      </c>
      <c r="C3308" s="58">
        <v>5812</v>
      </c>
      <c r="D3308" s="40" t="s">
        <v>2498</v>
      </c>
      <c r="E3308" s="49" t="s">
        <v>2955</v>
      </c>
      <c r="F3308" s="45">
        <v>172.76116123250469</v>
      </c>
      <c r="G3308" s="50">
        <v>755</v>
      </c>
    </row>
    <row r="3309" spans="1:7" ht="31.5" x14ac:dyDescent="0.25">
      <c r="A3309" s="58" t="str">
        <f>VLOOKUP('By Town'!D3309,'Towns by Region'!$A$2:$B$360,2,FALSE)</f>
        <v>Fall River</v>
      </c>
      <c r="B3309" s="58">
        <v>5</v>
      </c>
      <c r="C3309" s="58">
        <v>5814</v>
      </c>
      <c r="D3309" s="40" t="s">
        <v>2498</v>
      </c>
      <c r="E3309" s="49" t="s">
        <v>2955</v>
      </c>
      <c r="F3309" s="45">
        <v>172.5641660145896</v>
      </c>
      <c r="G3309" s="50">
        <v>759</v>
      </c>
    </row>
    <row r="3310" spans="1:7" ht="15.75" x14ac:dyDescent="0.25">
      <c r="A3310" s="58" t="str">
        <f>VLOOKUP('By Town'!D3310,'Towns by Region'!$A$2:$B$360,2,FALSE)</f>
        <v>Fall River</v>
      </c>
      <c r="B3310" s="58">
        <v>5</v>
      </c>
      <c r="C3310" s="58">
        <v>21487</v>
      </c>
      <c r="D3310" s="40" t="s">
        <v>2498</v>
      </c>
      <c r="E3310" s="49" t="s">
        <v>4795</v>
      </c>
      <c r="F3310" s="45">
        <v>164.15162043906918</v>
      </c>
      <c r="G3310" s="50">
        <v>828</v>
      </c>
    </row>
    <row r="3311" spans="1:7" ht="31.5" x14ac:dyDescent="0.25">
      <c r="A3311" s="58" t="str">
        <f>VLOOKUP('By Town'!D3311,'Towns by Region'!$A$2:$B$360,2,FALSE)</f>
        <v>Fall River</v>
      </c>
      <c r="B3311" s="58">
        <v>5</v>
      </c>
      <c r="C3311" s="58">
        <v>5811</v>
      </c>
      <c r="D3311" s="40" t="s">
        <v>2498</v>
      </c>
      <c r="E3311" s="49" t="s">
        <v>2955</v>
      </c>
      <c r="F3311" s="45">
        <v>163.99538692556217</v>
      </c>
      <c r="G3311" s="50">
        <v>831</v>
      </c>
    </row>
    <row r="3312" spans="1:7" ht="15.75" x14ac:dyDescent="0.25">
      <c r="A3312" s="58" t="str">
        <f>VLOOKUP('By Town'!D3312,'Towns by Region'!$A$2:$B$360,2,FALSE)</f>
        <v>Fall River</v>
      </c>
      <c r="B3312" s="58">
        <v>5</v>
      </c>
      <c r="C3312" s="58">
        <v>14399</v>
      </c>
      <c r="D3312" s="40" t="s">
        <v>2498</v>
      </c>
      <c r="E3312" s="49" t="s">
        <v>3017</v>
      </c>
      <c r="F3312" s="45">
        <v>159.24742646183802</v>
      </c>
      <c r="G3312" s="50">
        <v>861</v>
      </c>
    </row>
    <row r="3313" spans="1:7" ht="31.5" x14ac:dyDescent="0.25">
      <c r="A3313" s="58" t="str">
        <f>VLOOKUP('By Town'!D3313,'Towns by Region'!$A$2:$B$360,2,FALSE)</f>
        <v>Fall River</v>
      </c>
      <c r="B3313" s="58">
        <v>5</v>
      </c>
      <c r="C3313" s="58">
        <v>16625</v>
      </c>
      <c r="D3313" s="40" t="s">
        <v>2498</v>
      </c>
      <c r="E3313" s="49" t="s">
        <v>4698</v>
      </c>
      <c r="F3313" s="45">
        <v>151.03009277246252</v>
      </c>
      <c r="G3313" s="50">
        <v>905</v>
      </c>
    </row>
    <row r="3314" spans="1:7" ht="31.5" x14ac:dyDescent="0.25">
      <c r="A3314" s="58" t="str">
        <f>VLOOKUP('By Town'!D3314,'Towns by Region'!$A$2:$B$360,2,FALSE)</f>
        <v>Fall River</v>
      </c>
      <c r="B3314" s="58">
        <v>5</v>
      </c>
      <c r="C3314" s="58">
        <v>5813</v>
      </c>
      <c r="D3314" s="40" t="s">
        <v>2498</v>
      </c>
      <c r="E3314" s="49" t="s">
        <v>2955</v>
      </c>
      <c r="F3314" s="45">
        <v>147.65678740246204</v>
      </c>
      <c r="G3314" s="50">
        <v>929</v>
      </c>
    </row>
    <row r="3315" spans="1:7" ht="15.75" x14ac:dyDescent="0.25">
      <c r="A3315" s="58" t="str">
        <f>VLOOKUP('By Town'!D3315,'Towns by Region'!$A$2:$B$360,2,FALSE)</f>
        <v>Fall River</v>
      </c>
      <c r="B3315" s="58">
        <v>5</v>
      </c>
      <c r="C3315" s="58">
        <v>9010</v>
      </c>
      <c r="D3315" s="40" t="s">
        <v>2498</v>
      </c>
      <c r="E3315" s="49" t="s">
        <v>4809</v>
      </c>
      <c r="F3315" s="45">
        <v>145.37900323895124</v>
      </c>
      <c r="G3315" s="50">
        <v>953</v>
      </c>
    </row>
    <row r="3316" spans="1:7" ht="15.75" x14ac:dyDescent="0.25">
      <c r="A3316" s="58" t="str">
        <f>VLOOKUP('By Town'!D3316,'Towns by Region'!$A$2:$B$360,2,FALSE)</f>
        <v>Fall River</v>
      </c>
      <c r="B3316" s="58">
        <v>5</v>
      </c>
      <c r="C3316" s="58">
        <v>9015</v>
      </c>
      <c r="D3316" s="40" t="s">
        <v>2498</v>
      </c>
      <c r="E3316" s="49" t="s">
        <v>4809</v>
      </c>
      <c r="F3316" s="45">
        <v>144.92630516778945</v>
      </c>
      <c r="G3316" s="50">
        <v>959</v>
      </c>
    </row>
    <row r="3317" spans="1:7" ht="15.75" x14ac:dyDescent="0.25">
      <c r="A3317" s="58" t="str">
        <f>VLOOKUP('By Town'!D3317,'Towns by Region'!$A$2:$B$360,2,FALSE)</f>
        <v>Fall River</v>
      </c>
      <c r="B3317" s="58">
        <v>5</v>
      </c>
      <c r="C3317" s="58">
        <v>9014</v>
      </c>
      <c r="D3317" s="40" t="s">
        <v>2498</v>
      </c>
      <c r="E3317" s="49" t="s">
        <v>4809</v>
      </c>
      <c r="F3317" s="45">
        <v>144.7972526380272</v>
      </c>
      <c r="G3317" s="50">
        <v>960</v>
      </c>
    </row>
    <row r="3318" spans="1:7" ht="15.75" x14ac:dyDescent="0.25">
      <c r="A3318" s="58" t="str">
        <f>VLOOKUP('By Town'!D3318,'Towns by Region'!$A$2:$B$360,2,FALSE)</f>
        <v>Fall River</v>
      </c>
      <c r="B3318" s="58">
        <v>5</v>
      </c>
      <c r="C3318" s="58">
        <v>9013</v>
      </c>
      <c r="D3318" s="40" t="s">
        <v>2498</v>
      </c>
      <c r="E3318" s="49" t="s">
        <v>4809</v>
      </c>
      <c r="F3318" s="45">
        <v>144.69385961611931</v>
      </c>
      <c r="G3318" s="50">
        <v>963</v>
      </c>
    </row>
    <row r="3319" spans="1:7" ht="15.75" x14ac:dyDescent="0.25">
      <c r="A3319" s="58" t="str">
        <f>VLOOKUP('By Town'!D3319,'Towns by Region'!$A$2:$B$360,2,FALSE)</f>
        <v>Fall River</v>
      </c>
      <c r="B3319" s="58">
        <v>5</v>
      </c>
      <c r="C3319" s="58">
        <v>9012</v>
      </c>
      <c r="D3319" s="40" t="s">
        <v>2498</v>
      </c>
      <c r="E3319" s="49" t="s">
        <v>4809</v>
      </c>
      <c r="F3319" s="45">
        <v>144.59061829921669</v>
      </c>
      <c r="G3319" s="50">
        <v>964</v>
      </c>
    </row>
    <row r="3320" spans="1:7" ht="15.75" x14ac:dyDescent="0.25">
      <c r="A3320" s="58" t="str">
        <f>VLOOKUP('By Town'!D3320,'Towns by Region'!$A$2:$B$360,2,FALSE)</f>
        <v>Fall River</v>
      </c>
      <c r="B3320" s="58">
        <v>5</v>
      </c>
      <c r="C3320" s="58">
        <v>8667</v>
      </c>
      <c r="D3320" s="40" t="s">
        <v>2498</v>
      </c>
      <c r="E3320" s="49" t="s">
        <v>3095</v>
      </c>
      <c r="F3320" s="45">
        <v>138.18385921533419</v>
      </c>
      <c r="G3320" s="50">
        <v>1011</v>
      </c>
    </row>
    <row r="3321" spans="1:7" ht="15.75" x14ac:dyDescent="0.25">
      <c r="A3321" s="58" t="str">
        <f>VLOOKUP('By Town'!D3321,'Towns by Region'!$A$2:$B$360,2,FALSE)</f>
        <v>Fall River</v>
      </c>
      <c r="B3321" s="58">
        <v>5</v>
      </c>
      <c r="C3321" s="58">
        <v>8668</v>
      </c>
      <c r="D3321" s="40" t="s">
        <v>2498</v>
      </c>
      <c r="E3321" s="49" t="s">
        <v>3095</v>
      </c>
      <c r="F3321" s="45">
        <v>137.99482903486893</v>
      </c>
      <c r="G3321" s="50">
        <v>1013</v>
      </c>
    </row>
    <row r="3322" spans="1:7" ht="15.75" x14ac:dyDescent="0.25">
      <c r="A3322" s="58" t="str">
        <f>VLOOKUP('By Town'!D3322,'Towns by Region'!$A$2:$B$360,2,FALSE)</f>
        <v>Fall River</v>
      </c>
      <c r="B3322" s="58">
        <v>5</v>
      </c>
      <c r="C3322" s="58">
        <v>21779</v>
      </c>
      <c r="D3322" s="40" t="s">
        <v>2498</v>
      </c>
      <c r="E3322" s="49" t="s">
        <v>2913</v>
      </c>
      <c r="F3322" s="45">
        <v>121.7985196335288</v>
      </c>
      <c r="G3322" s="50">
        <v>1110</v>
      </c>
    </row>
    <row r="3323" spans="1:7" ht="15.75" x14ac:dyDescent="0.25">
      <c r="A3323" s="58" t="str">
        <f>VLOOKUP('By Town'!D3323,'Towns by Region'!$A$2:$B$360,2,FALSE)</f>
        <v>Fall River</v>
      </c>
      <c r="B3323" s="58">
        <v>5</v>
      </c>
      <c r="C3323" s="58">
        <v>9011</v>
      </c>
      <c r="D3323" s="40" t="s">
        <v>2498</v>
      </c>
      <c r="E3323" s="49" t="s">
        <v>4809</v>
      </c>
      <c r="F3323" s="45">
        <v>120.08899742433647</v>
      </c>
      <c r="G3323" s="50">
        <v>1124</v>
      </c>
    </row>
    <row r="3324" spans="1:7" ht="15.75" x14ac:dyDescent="0.25">
      <c r="A3324" s="58" t="str">
        <f>VLOOKUP('By Town'!D3324,'Towns by Region'!$A$2:$B$360,2,FALSE)</f>
        <v>Fall River</v>
      </c>
      <c r="B3324" s="58">
        <v>5</v>
      </c>
      <c r="C3324" s="58">
        <v>14398</v>
      </c>
      <c r="D3324" s="40" t="s">
        <v>2498</v>
      </c>
      <c r="E3324" s="49" t="s">
        <v>3017</v>
      </c>
      <c r="F3324" s="45">
        <v>115.53644613036762</v>
      </c>
      <c r="G3324" s="50">
        <v>1138</v>
      </c>
    </row>
    <row r="3325" spans="1:7" ht="15.75" x14ac:dyDescent="0.25">
      <c r="A3325" s="58" t="str">
        <f>VLOOKUP('By Town'!D3325,'Towns by Region'!$A$2:$B$360,2,FALSE)</f>
        <v>Lawrence</v>
      </c>
      <c r="B3325" s="58">
        <v>4</v>
      </c>
      <c r="C3325" s="58">
        <v>14248</v>
      </c>
      <c r="D3325" s="40" t="s">
        <v>1706</v>
      </c>
      <c r="E3325" s="49" t="s">
        <v>1707</v>
      </c>
      <c r="F3325" s="45">
        <v>188.21223806910882</v>
      </c>
      <c r="G3325" s="50">
        <v>867</v>
      </c>
    </row>
    <row r="3326" spans="1:7" ht="15.75" x14ac:dyDescent="0.25">
      <c r="A3326" s="58" t="str">
        <f>VLOOKUP('By Town'!D3326,'Towns by Region'!$A$2:$B$360,2,FALSE)</f>
        <v>Lawrence</v>
      </c>
      <c r="B3326" s="58">
        <v>4</v>
      </c>
      <c r="C3326" s="58">
        <v>14249</v>
      </c>
      <c r="D3326" s="40" t="s">
        <v>1706</v>
      </c>
      <c r="E3326" s="49" t="s">
        <v>1707</v>
      </c>
      <c r="F3326" s="45">
        <v>188.21223806910882</v>
      </c>
      <c r="G3326" s="50">
        <v>867</v>
      </c>
    </row>
    <row r="3327" spans="1:7" ht="15.75" x14ac:dyDescent="0.25">
      <c r="A3327" s="58" t="str">
        <f>VLOOKUP('By Town'!D3327,'Towns by Region'!$A$2:$B$360,2,FALSE)</f>
        <v>Lawrence</v>
      </c>
      <c r="B3327" s="58">
        <v>4</v>
      </c>
      <c r="C3327" s="58">
        <v>4486</v>
      </c>
      <c r="D3327" s="40" t="s">
        <v>1706</v>
      </c>
      <c r="E3327" s="49" t="s">
        <v>1748</v>
      </c>
      <c r="F3327" s="45">
        <v>184.91325739311242</v>
      </c>
      <c r="G3327" s="50">
        <v>935</v>
      </c>
    </row>
    <row r="3328" spans="1:7" ht="15.75" x14ac:dyDescent="0.25">
      <c r="A3328" s="58" t="str">
        <f>VLOOKUP('By Town'!D3328,'Towns by Region'!$A$2:$B$360,2,FALSE)</f>
        <v>Lawrence</v>
      </c>
      <c r="B3328" s="58">
        <v>4</v>
      </c>
      <c r="C3328" s="58">
        <v>4487</v>
      </c>
      <c r="D3328" s="40" t="s">
        <v>1706</v>
      </c>
      <c r="E3328" s="49" t="s">
        <v>1748</v>
      </c>
      <c r="F3328" s="45">
        <v>184.91325739311242</v>
      </c>
      <c r="G3328" s="50">
        <v>935</v>
      </c>
    </row>
    <row r="3329" spans="1:7" ht="31.5" x14ac:dyDescent="0.25">
      <c r="A3329" s="58" t="str">
        <f>VLOOKUP('By Town'!D3329,'Towns by Region'!$A$2:$B$360,2,FALSE)</f>
        <v>Lawrence</v>
      </c>
      <c r="B3329" s="58">
        <v>4</v>
      </c>
      <c r="C3329" s="58">
        <v>9589</v>
      </c>
      <c r="D3329" s="40" t="s">
        <v>1706</v>
      </c>
      <c r="E3329" s="49" t="s">
        <v>1749</v>
      </c>
      <c r="F3329" s="45">
        <v>184.91325739311242</v>
      </c>
      <c r="G3329" s="50">
        <v>935</v>
      </c>
    </row>
    <row r="3330" spans="1:7" ht="31.5" x14ac:dyDescent="0.25">
      <c r="A3330" s="58" t="str">
        <f>VLOOKUP('By Town'!D3330,'Towns by Region'!$A$2:$B$360,2,FALSE)</f>
        <v>Lawrence</v>
      </c>
      <c r="B3330" s="58">
        <v>4</v>
      </c>
      <c r="C3330" s="58">
        <v>9590</v>
      </c>
      <c r="D3330" s="40" t="s">
        <v>1706</v>
      </c>
      <c r="E3330" s="49" t="s">
        <v>1749</v>
      </c>
      <c r="F3330" s="45">
        <v>184.91325739311242</v>
      </c>
      <c r="G3330" s="50">
        <v>935</v>
      </c>
    </row>
    <row r="3331" spans="1:7" ht="31.5" x14ac:dyDescent="0.25">
      <c r="A3331" s="58" t="str">
        <f>VLOOKUP('By Town'!D3331,'Towns by Region'!$A$2:$B$360,2,FALSE)</f>
        <v>Lawrence</v>
      </c>
      <c r="B3331" s="58">
        <v>4</v>
      </c>
      <c r="C3331" s="58">
        <v>22685</v>
      </c>
      <c r="D3331" s="40" t="s">
        <v>1706</v>
      </c>
      <c r="E3331" s="49" t="s">
        <v>1750</v>
      </c>
      <c r="F3331" s="45">
        <v>184.91325739311242</v>
      </c>
      <c r="G3331" s="50">
        <v>935</v>
      </c>
    </row>
    <row r="3332" spans="1:7" ht="31.5" x14ac:dyDescent="0.25">
      <c r="A3332" s="58" t="str">
        <f>VLOOKUP('By Town'!D3332,'Towns by Region'!$A$2:$B$360,2,FALSE)</f>
        <v>Lawrence</v>
      </c>
      <c r="B3332" s="58">
        <v>4</v>
      </c>
      <c r="C3332" s="58">
        <v>22686</v>
      </c>
      <c r="D3332" s="40" t="s">
        <v>1706</v>
      </c>
      <c r="E3332" s="49" t="s">
        <v>1750</v>
      </c>
      <c r="F3332" s="45">
        <v>184.91325739311242</v>
      </c>
      <c r="G3332" s="50">
        <v>935</v>
      </c>
    </row>
    <row r="3333" spans="1:7" ht="15.75" x14ac:dyDescent="0.25">
      <c r="A3333" s="58" t="str">
        <f>VLOOKUP('By Town'!D3333,'Towns by Region'!$A$2:$B$360,2,FALSE)</f>
        <v>Lawrence</v>
      </c>
      <c r="B3333" s="58">
        <v>4</v>
      </c>
      <c r="C3333" s="58">
        <v>24282</v>
      </c>
      <c r="D3333" s="40" t="s">
        <v>1706</v>
      </c>
      <c r="E3333" s="49" t="s">
        <v>1751</v>
      </c>
      <c r="F3333" s="45">
        <v>184.91325739311242</v>
      </c>
      <c r="G3333" s="50">
        <v>935</v>
      </c>
    </row>
    <row r="3334" spans="1:7" ht="15.75" x14ac:dyDescent="0.25">
      <c r="A3334" s="58" t="str">
        <f>VLOOKUP('By Town'!D3334,'Towns by Region'!$A$2:$B$360,2,FALSE)</f>
        <v>Lawrence</v>
      </c>
      <c r="B3334" s="58">
        <v>4</v>
      </c>
      <c r="C3334" s="58">
        <v>24283</v>
      </c>
      <c r="D3334" s="40" t="s">
        <v>1706</v>
      </c>
      <c r="E3334" s="49" t="s">
        <v>1751</v>
      </c>
      <c r="F3334" s="45">
        <v>184.91325739311242</v>
      </c>
      <c r="G3334" s="50">
        <v>935</v>
      </c>
    </row>
    <row r="3335" spans="1:7" ht="15.75" x14ac:dyDescent="0.25">
      <c r="A3335" s="58" t="str">
        <f>VLOOKUP('By Town'!D3335,'Towns by Region'!$A$2:$B$360,2,FALSE)</f>
        <v>Lawrence</v>
      </c>
      <c r="B3335" s="58">
        <v>4</v>
      </c>
      <c r="C3335" s="58">
        <v>24284</v>
      </c>
      <c r="D3335" s="40" t="s">
        <v>1706</v>
      </c>
      <c r="E3335" s="49" t="s">
        <v>1751</v>
      </c>
      <c r="F3335" s="45">
        <v>184.91325739311242</v>
      </c>
      <c r="G3335" s="50">
        <v>935</v>
      </c>
    </row>
    <row r="3336" spans="1:7" ht="15.75" x14ac:dyDescent="0.25">
      <c r="A3336" s="58" t="str">
        <f>VLOOKUP('By Town'!D3336,'Towns by Region'!$A$2:$B$360,2,FALSE)</f>
        <v>Lawrence</v>
      </c>
      <c r="B3336" s="58">
        <v>4</v>
      </c>
      <c r="C3336" s="58">
        <v>24285</v>
      </c>
      <c r="D3336" s="40" t="s">
        <v>1706</v>
      </c>
      <c r="E3336" s="49" t="s">
        <v>1751</v>
      </c>
      <c r="F3336" s="45">
        <v>184.91325739311242</v>
      </c>
      <c r="G3336" s="50">
        <v>935</v>
      </c>
    </row>
    <row r="3337" spans="1:7" ht="15.75" x14ac:dyDescent="0.25">
      <c r="A3337" s="58" t="str">
        <f>VLOOKUP('By Town'!D3337,'Towns by Region'!$A$2:$B$360,2,FALSE)</f>
        <v>Lawrence</v>
      </c>
      <c r="B3337" s="58">
        <v>4</v>
      </c>
      <c r="C3337" s="58">
        <v>25183</v>
      </c>
      <c r="D3337" s="40" t="s">
        <v>1706</v>
      </c>
      <c r="E3337" s="49" t="s">
        <v>1752</v>
      </c>
      <c r="F3337" s="45">
        <v>184.91325739311242</v>
      </c>
      <c r="G3337" s="50">
        <v>935</v>
      </c>
    </row>
    <row r="3338" spans="1:7" ht="15.75" x14ac:dyDescent="0.25">
      <c r="A3338" s="58" t="str">
        <f>VLOOKUP('By Town'!D3338,'Towns by Region'!$A$2:$B$360,2,FALSE)</f>
        <v>Lawrence</v>
      </c>
      <c r="B3338" s="58">
        <v>4</v>
      </c>
      <c r="C3338" s="58">
        <v>9831</v>
      </c>
      <c r="D3338" s="40" t="s">
        <v>1706</v>
      </c>
      <c r="E3338" s="49" t="s">
        <v>1753</v>
      </c>
      <c r="F3338" s="45">
        <v>184.87890473577548</v>
      </c>
      <c r="G3338" s="50">
        <v>946</v>
      </c>
    </row>
    <row r="3339" spans="1:7" ht="15.75" x14ac:dyDescent="0.25">
      <c r="A3339" s="58" t="str">
        <f>VLOOKUP('By Town'!D3339,'Towns by Region'!$A$2:$B$360,2,FALSE)</f>
        <v>Lawrence</v>
      </c>
      <c r="B3339" s="58">
        <v>4</v>
      </c>
      <c r="C3339" s="58">
        <v>9832</v>
      </c>
      <c r="D3339" s="40" t="s">
        <v>1706</v>
      </c>
      <c r="E3339" s="49" t="s">
        <v>1753</v>
      </c>
      <c r="F3339" s="45">
        <v>184.87890473577548</v>
      </c>
      <c r="G3339" s="50">
        <v>946</v>
      </c>
    </row>
    <row r="3340" spans="1:7" ht="15.75" x14ac:dyDescent="0.25">
      <c r="A3340" s="58" t="str">
        <f>VLOOKUP('By Town'!D3340,'Towns by Region'!$A$2:$B$360,2,FALSE)</f>
        <v>Lawrence</v>
      </c>
      <c r="B3340" s="58">
        <v>4</v>
      </c>
      <c r="C3340" s="58">
        <v>9833</v>
      </c>
      <c r="D3340" s="40" t="s">
        <v>1706</v>
      </c>
      <c r="E3340" s="49" t="s">
        <v>1753</v>
      </c>
      <c r="F3340" s="45">
        <v>184.87890473577548</v>
      </c>
      <c r="G3340" s="50">
        <v>946</v>
      </c>
    </row>
    <row r="3341" spans="1:7" ht="15.75" x14ac:dyDescent="0.25">
      <c r="A3341" s="58" t="str">
        <f>VLOOKUP('By Town'!D3341,'Towns by Region'!$A$2:$B$360,2,FALSE)</f>
        <v>Lawrence</v>
      </c>
      <c r="B3341" s="58">
        <v>4</v>
      </c>
      <c r="C3341" s="58">
        <v>9834</v>
      </c>
      <c r="D3341" s="40" t="s">
        <v>1706</v>
      </c>
      <c r="E3341" s="49" t="s">
        <v>1753</v>
      </c>
      <c r="F3341" s="45">
        <v>184.87890473577548</v>
      </c>
      <c r="G3341" s="50">
        <v>946</v>
      </c>
    </row>
    <row r="3342" spans="1:7" ht="15.75" x14ac:dyDescent="0.25">
      <c r="A3342" s="58" t="str">
        <f>VLOOKUP('By Town'!D3342,'Towns by Region'!$A$2:$B$360,2,FALSE)</f>
        <v>Lawrence</v>
      </c>
      <c r="B3342" s="58">
        <v>4</v>
      </c>
      <c r="C3342" s="58">
        <v>25179</v>
      </c>
      <c r="D3342" s="40" t="s">
        <v>1706</v>
      </c>
      <c r="E3342" s="49" t="s">
        <v>1752</v>
      </c>
      <c r="F3342" s="45">
        <v>184.80195276995784</v>
      </c>
      <c r="G3342" s="50">
        <v>951</v>
      </c>
    </row>
    <row r="3343" spans="1:7" ht="15.75" x14ac:dyDescent="0.25">
      <c r="A3343" s="58" t="str">
        <f>VLOOKUP('By Town'!D3343,'Towns by Region'!$A$2:$B$360,2,FALSE)</f>
        <v>Lawrence</v>
      </c>
      <c r="B3343" s="58">
        <v>4</v>
      </c>
      <c r="C3343" s="58">
        <v>25180</v>
      </c>
      <c r="D3343" s="40" t="s">
        <v>1706</v>
      </c>
      <c r="E3343" s="49" t="s">
        <v>1752</v>
      </c>
      <c r="F3343" s="45">
        <v>184.80195276995784</v>
      </c>
      <c r="G3343" s="50">
        <v>951</v>
      </c>
    </row>
    <row r="3344" spans="1:7" ht="15.75" x14ac:dyDescent="0.25">
      <c r="A3344" s="58" t="str">
        <f>VLOOKUP('By Town'!D3344,'Towns by Region'!$A$2:$B$360,2,FALSE)</f>
        <v>Lawrence</v>
      </c>
      <c r="B3344" s="58">
        <v>4</v>
      </c>
      <c r="C3344" s="58">
        <v>25181</v>
      </c>
      <c r="D3344" s="40" t="s">
        <v>1706</v>
      </c>
      <c r="E3344" s="49" t="s">
        <v>1752</v>
      </c>
      <c r="F3344" s="45">
        <v>184.80195276995784</v>
      </c>
      <c r="G3344" s="50">
        <v>951</v>
      </c>
    </row>
    <row r="3345" spans="1:7" ht="15.75" x14ac:dyDescent="0.25">
      <c r="A3345" s="58" t="str">
        <f>VLOOKUP('By Town'!D3345,'Towns by Region'!$A$2:$B$360,2,FALSE)</f>
        <v>Lawrence</v>
      </c>
      <c r="B3345" s="58">
        <v>4</v>
      </c>
      <c r="C3345" s="58">
        <v>25182</v>
      </c>
      <c r="D3345" s="40" t="s">
        <v>1706</v>
      </c>
      <c r="E3345" s="49" t="s">
        <v>1752</v>
      </c>
      <c r="F3345" s="45">
        <v>184.80195276995784</v>
      </c>
      <c r="G3345" s="50">
        <v>951</v>
      </c>
    </row>
    <row r="3346" spans="1:7" ht="15.75" x14ac:dyDescent="0.25">
      <c r="A3346" s="58" t="str">
        <f>VLOOKUP('By Town'!D3346,'Towns by Region'!$A$2:$B$360,2,FALSE)</f>
        <v>Lawrence</v>
      </c>
      <c r="B3346" s="58">
        <v>4</v>
      </c>
      <c r="C3346" s="58">
        <v>25184</v>
      </c>
      <c r="D3346" s="40" t="s">
        <v>1706</v>
      </c>
      <c r="E3346" s="49" t="s">
        <v>1752</v>
      </c>
      <c r="F3346" s="45">
        <v>184.80195276995784</v>
      </c>
      <c r="G3346" s="50">
        <v>951</v>
      </c>
    </row>
    <row r="3347" spans="1:7" ht="31.5" x14ac:dyDescent="0.25">
      <c r="A3347" s="58" t="str">
        <f>VLOOKUP('By Town'!D3347,'Towns by Region'!$A$2:$B$360,2,FALSE)</f>
        <v>Lawrence</v>
      </c>
      <c r="B3347" s="58">
        <v>4</v>
      </c>
      <c r="C3347" s="58">
        <v>715</v>
      </c>
      <c r="D3347" s="40" t="s">
        <v>1706</v>
      </c>
      <c r="E3347" s="49" t="s">
        <v>5223</v>
      </c>
      <c r="F3347" s="45">
        <v>184.67823777291457</v>
      </c>
      <c r="G3347" s="50">
        <v>958</v>
      </c>
    </row>
    <row r="3348" spans="1:7" ht="31.5" x14ac:dyDescent="0.25">
      <c r="A3348" s="58" t="str">
        <f>VLOOKUP('By Town'!D3348,'Towns by Region'!$A$2:$B$360,2,FALSE)</f>
        <v>Lawrence</v>
      </c>
      <c r="B3348" s="58">
        <v>4</v>
      </c>
      <c r="C3348" s="58">
        <v>3869</v>
      </c>
      <c r="D3348" s="40" t="s">
        <v>1706</v>
      </c>
      <c r="E3348" s="49" t="s">
        <v>5224</v>
      </c>
      <c r="F3348" s="45">
        <v>184.67680052822516</v>
      </c>
      <c r="G3348" s="50">
        <v>959</v>
      </c>
    </row>
    <row r="3349" spans="1:7" ht="31.5" x14ac:dyDescent="0.25">
      <c r="A3349" s="58" t="str">
        <f>VLOOKUP('By Town'!D3349,'Towns by Region'!$A$2:$B$360,2,FALSE)</f>
        <v>Lawrence</v>
      </c>
      <c r="B3349" s="58">
        <v>4</v>
      </c>
      <c r="C3349" s="58">
        <v>3868</v>
      </c>
      <c r="D3349" s="40" t="s">
        <v>1706</v>
      </c>
      <c r="E3349" s="49" t="s">
        <v>5224</v>
      </c>
      <c r="F3349" s="45">
        <v>184.67565656239307</v>
      </c>
      <c r="G3349" s="50">
        <v>960</v>
      </c>
    </row>
    <row r="3350" spans="1:7" ht="31.5" x14ac:dyDescent="0.25">
      <c r="A3350" s="58" t="str">
        <f>VLOOKUP('By Town'!D3350,'Towns by Region'!$A$2:$B$360,2,FALSE)</f>
        <v>Lawrence</v>
      </c>
      <c r="B3350" s="58">
        <v>4</v>
      </c>
      <c r="C3350" s="58">
        <v>716</v>
      </c>
      <c r="D3350" s="40" t="s">
        <v>1706</v>
      </c>
      <c r="E3350" s="49" t="s">
        <v>5223</v>
      </c>
      <c r="F3350" s="45">
        <v>184.67392360695973</v>
      </c>
      <c r="G3350" s="50">
        <v>961</v>
      </c>
    </row>
    <row r="3351" spans="1:7" ht="31.5" x14ac:dyDescent="0.25">
      <c r="A3351" s="58" t="str">
        <f>VLOOKUP('By Town'!D3351,'Towns by Region'!$A$2:$B$360,2,FALSE)</f>
        <v>Lawrence</v>
      </c>
      <c r="B3351" s="58">
        <v>4</v>
      </c>
      <c r="C3351" s="58">
        <v>714</v>
      </c>
      <c r="D3351" s="40" t="s">
        <v>1706</v>
      </c>
      <c r="E3351" s="49" t="s">
        <v>5223</v>
      </c>
      <c r="F3351" s="45">
        <v>184.66064983160919</v>
      </c>
      <c r="G3351" s="50">
        <v>962</v>
      </c>
    </row>
    <row r="3352" spans="1:7" ht="31.5" x14ac:dyDescent="0.25">
      <c r="A3352" s="58" t="str">
        <f>VLOOKUP('By Town'!D3352,'Towns by Region'!$A$2:$B$360,2,FALSE)</f>
        <v>Lawrence</v>
      </c>
      <c r="B3352" s="58">
        <v>4</v>
      </c>
      <c r="C3352" s="58">
        <v>713</v>
      </c>
      <c r="D3352" s="40" t="s">
        <v>1706</v>
      </c>
      <c r="E3352" s="49" t="s">
        <v>5223</v>
      </c>
      <c r="F3352" s="45">
        <v>184.65657174054132</v>
      </c>
      <c r="G3352" s="50">
        <v>963</v>
      </c>
    </row>
    <row r="3353" spans="1:7" ht="31.5" x14ac:dyDescent="0.25">
      <c r="A3353" s="58" t="str">
        <f>VLOOKUP('By Town'!D3353,'Towns by Region'!$A$2:$B$360,2,FALSE)</f>
        <v>Lawrence</v>
      </c>
      <c r="B3353" s="58">
        <v>4</v>
      </c>
      <c r="C3353" s="58">
        <v>3871</v>
      </c>
      <c r="D3353" s="40" t="s">
        <v>1706</v>
      </c>
      <c r="E3353" s="49" t="s">
        <v>5224</v>
      </c>
      <c r="F3353" s="45">
        <v>184.65377049187197</v>
      </c>
      <c r="G3353" s="50">
        <v>964</v>
      </c>
    </row>
    <row r="3354" spans="1:7" ht="31.5" x14ac:dyDescent="0.25">
      <c r="A3354" s="58" t="str">
        <f>VLOOKUP('By Town'!D3354,'Towns by Region'!$A$2:$B$360,2,FALSE)</f>
        <v>Lawrence</v>
      </c>
      <c r="B3354" s="58">
        <v>4</v>
      </c>
      <c r="C3354" s="58">
        <v>3870</v>
      </c>
      <c r="D3354" s="40" t="s">
        <v>1706</v>
      </c>
      <c r="E3354" s="49" t="s">
        <v>5224</v>
      </c>
      <c r="F3354" s="45">
        <v>184.64862958302626</v>
      </c>
      <c r="G3354" s="50">
        <v>965</v>
      </c>
    </row>
    <row r="3355" spans="1:7" ht="15.75" x14ac:dyDescent="0.25">
      <c r="A3355" s="58" t="str">
        <f>VLOOKUP('By Town'!D3355,'Towns by Region'!$A$2:$B$360,2,FALSE)</f>
        <v>Lawrence</v>
      </c>
      <c r="B3355" s="58">
        <v>4</v>
      </c>
      <c r="C3355" s="58">
        <v>23619</v>
      </c>
      <c r="D3355" s="40" t="s">
        <v>1706</v>
      </c>
      <c r="E3355" s="49" t="s">
        <v>1760</v>
      </c>
      <c r="F3355" s="45">
        <v>184.55115509641263</v>
      </c>
      <c r="G3355" s="50">
        <v>967</v>
      </c>
    </row>
    <row r="3356" spans="1:7" ht="15.75" x14ac:dyDescent="0.25">
      <c r="A3356" s="58" t="str">
        <f>VLOOKUP('By Town'!D3356,'Towns by Region'!$A$2:$B$360,2,FALSE)</f>
        <v>Lawrence</v>
      </c>
      <c r="B3356" s="58">
        <v>4</v>
      </c>
      <c r="C3356" s="58">
        <v>23618</v>
      </c>
      <c r="D3356" s="40" t="s">
        <v>1706</v>
      </c>
      <c r="E3356" s="49" t="s">
        <v>1760</v>
      </c>
      <c r="F3356" s="45">
        <v>184.54510587486081</v>
      </c>
      <c r="G3356" s="50">
        <v>968</v>
      </c>
    </row>
    <row r="3357" spans="1:7" ht="15.75" x14ac:dyDescent="0.25">
      <c r="A3357" s="58" t="str">
        <f>VLOOKUP('By Town'!D3357,'Towns by Region'!$A$2:$B$360,2,FALSE)</f>
        <v>Lawrence</v>
      </c>
      <c r="B3357" s="58">
        <v>4</v>
      </c>
      <c r="C3357" s="58">
        <v>1094</v>
      </c>
      <c r="D3357" s="40" t="s">
        <v>1706</v>
      </c>
      <c r="E3357" s="49" t="s">
        <v>1761</v>
      </c>
      <c r="F3357" s="45">
        <v>184.52659160693577</v>
      </c>
      <c r="G3357" s="50">
        <v>969</v>
      </c>
    </row>
    <row r="3358" spans="1:7" ht="15.75" x14ac:dyDescent="0.25">
      <c r="A3358" s="58" t="str">
        <f>VLOOKUP('By Town'!D3358,'Towns by Region'!$A$2:$B$360,2,FALSE)</f>
        <v>Lawrence</v>
      </c>
      <c r="B3358" s="58">
        <v>4</v>
      </c>
      <c r="C3358" s="58">
        <v>1095</v>
      </c>
      <c r="D3358" s="40" t="s">
        <v>1706</v>
      </c>
      <c r="E3358" s="49" t="s">
        <v>1761</v>
      </c>
      <c r="F3358" s="45">
        <v>184.51507336256034</v>
      </c>
      <c r="G3358" s="50">
        <v>970</v>
      </c>
    </row>
    <row r="3359" spans="1:7" ht="15.75" x14ac:dyDescent="0.25">
      <c r="A3359" s="58" t="str">
        <f>VLOOKUP('By Town'!D3359,'Towns by Region'!$A$2:$B$360,2,FALSE)</f>
        <v>Lawrence</v>
      </c>
      <c r="B3359" s="58">
        <v>4</v>
      </c>
      <c r="C3359" s="58">
        <v>1098</v>
      </c>
      <c r="D3359" s="40" t="s">
        <v>1706</v>
      </c>
      <c r="E3359" s="49" t="s">
        <v>1761</v>
      </c>
      <c r="F3359" s="45">
        <v>184.49112084535838</v>
      </c>
      <c r="G3359" s="50">
        <v>971</v>
      </c>
    </row>
    <row r="3360" spans="1:7" ht="15.75" x14ac:dyDescent="0.25">
      <c r="A3360" s="58" t="str">
        <f>VLOOKUP('By Town'!D3360,'Towns by Region'!$A$2:$B$360,2,FALSE)</f>
        <v>Lawrence</v>
      </c>
      <c r="B3360" s="58">
        <v>4</v>
      </c>
      <c r="C3360" s="58">
        <v>1099</v>
      </c>
      <c r="D3360" s="40" t="s">
        <v>1706</v>
      </c>
      <c r="E3360" s="49" t="s">
        <v>1761</v>
      </c>
      <c r="F3360" s="45">
        <v>184.48677044735075</v>
      </c>
      <c r="G3360" s="50">
        <v>972</v>
      </c>
    </row>
    <row r="3361" spans="1:7" ht="15.75" x14ac:dyDescent="0.25">
      <c r="A3361" s="58" t="str">
        <f>VLOOKUP('By Town'!D3361,'Towns by Region'!$A$2:$B$360,2,FALSE)</f>
        <v>Lawrence</v>
      </c>
      <c r="B3361" s="58">
        <v>4</v>
      </c>
      <c r="C3361" s="58">
        <v>1097</v>
      </c>
      <c r="D3361" s="40" t="s">
        <v>1706</v>
      </c>
      <c r="E3361" s="49" t="s">
        <v>1761</v>
      </c>
      <c r="F3361" s="45">
        <v>184.47039901902343</v>
      </c>
      <c r="G3361" s="50">
        <v>973</v>
      </c>
    </row>
    <row r="3362" spans="1:7" ht="15.75" x14ac:dyDescent="0.25">
      <c r="A3362" s="58" t="str">
        <f>VLOOKUP('By Town'!D3362,'Towns by Region'!$A$2:$B$360,2,FALSE)</f>
        <v>Lawrence</v>
      </c>
      <c r="B3362" s="58">
        <v>4</v>
      </c>
      <c r="C3362" s="58">
        <v>1096</v>
      </c>
      <c r="D3362" s="40" t="s">
        <v>1706</v>
      </c>
      <c r="E3362" s="49" t="s">
        <v>1761</v>
      </c>
      <c r="F3362" s="45">
        <v>184.45504272882582</v>
      </c>
      <c r="G3362" s="50">
        <v>974</v>
      </c>
    </row>
    <row r="3363" spans="1:7" ht="15.75" x14ac:dyDescent="0.25">
      <c r="A3363" s="58" t="str">
        <f>VLOOKUP('By Town'!D3363,'Towns by Region'!$A$2:$B$360,2,FALSE)</f>
        <v>Lawrence</v>
      </c>
      <c r="B3363" s="58">
        <v>4</v>
      </c>
      <c r="C3363" s="58">
        <v>4733</v>
      </c>
      <c r="D3363" s="40" t="s">
        <v>1706</v>
      </c>
      <c r="E3363" s="49" t="s">
        <v>1881</v>
      </c>
      <c r="F3363" s="45">
        <v>168.78110039131357</v>
      </c>
      <c r="G3363" s="50">
        <v>1224</v>
      </c>
    </row>
    <row r="3364" spans="1:7" ht="15.75" x14ac:dyDescent="0.25">
      <c r="A3364" s="58" t="str">
        <f>VLOOKUP('By Town'!D3364,'Towns by Region'!$A$2:$B$360,2,FALSE)</f>
        <v>Lawrence</v>
      </c>
      <c r="B3364" s="58">
        <v>4</v>
      </c>
      <c r="C3364" s="58">
        <v>4586</v>
      </c>
      <c r="D3364" s="40" t="s">
        <v>1706</v>
      </c>
      <c r="E3364" s="49" t="s">
        <v>1949</v>
      </c>
      <c r="F3364" s="45">
        <v>161.71169912225767</v>
      </c>
      <c r="G3364" s="50">
        <v>1358</v>
      </c>
    </row>
    <row r="3365" spans="1:7" ht="15.75" x14ac:dyDescent="0.25">
      <c r="A3365" s="58" t="str">
        <f>VLOOKUP('By Town'!D3365,'Towns by Region'!$A$2:$B$360,2,FALSE)</f>
        <v>Lawrence</v>
      </c>
      <c r="B3365" s="58">
        <v>4</v>
      </c>
      <c r="C3365" s="58">
        <v>20786</v>
      </c>
      <c r="D3365" s="40" t="s">
        <v>1706</v>
      </c>
      <c r="E3365" s="49" t="s">
        <v>1989</v>
      </c>
      <c r="F3365" s="45">
        <v>156.15744101679499</v>
      </c>
      <c r="G3365" s="50">
        <v>1452</v>
      </c>
    </row>
    <row r="3366" spans="1:7" ht="15.75" x14ac:dyDescent="0.25">
      <c r="A3366" s="58" t="str">
        <f>VLOOKUP('By Town'!D3366,'Towns by Region'!$A$2:$B$360,2,FALSE)</f>
        <v>Lawrence</v>
      </c>
      <c r="B3366" s="58">
        <v>4</v>
      </c>
      <c r="C3366" s="58">
        <v>20787</v>
      </c>
      <c r="D3366" s="40" t="s">
        <v>1706</v>
      </c>
      <c r="E3366" s="49" t="s">
        <v>1989</v>
      </c>
      <c r="F3366" s="45">
        <v>156.11648579331199</v>
      </c>
      <c r="G3366" s="50">
        <v>1454</v>
      </c>
    </row>
    <row r="3367" spans="1:7" ht="15.75" x14ac:dyDescent="0.25">
      <c r="A3367" s="58" t="str">
        <f>VLOOKUP('By Town'!D3367,'Towns by Region'!$A$2:$B$360,2,FALSE)</f>
        <v>Lawrence</v>
      </c>
      <c r="B3367" s="58">
        <v>4</v>
      </c>
      <c r="C3367" s="58">
        <v>11612</v>
      </c>
      <c r="D3367" s="40" t="s">
        <v>1706</v>
      </c>
      <c r="E3367" s="49" t="s">
        <v>2002</v>
      </c>
      <c r="F3367" s="45">
        <v>153.84683842052894</v>
      </c>
      <c r="G3367" s="50">
        <v>1480</v>
      </c>
    </row>
    <row r="3368" spans="1:7" ht="15.75" x14ac:dyDescent="0.25">
      <c r="A3368" s="58" t="str">
        <f>VLOOKUP('By Town'!D3368,'Towns by Region'!$A$2:$B$360,2,FALSE)</f>
        <v>Lawrence</v>
      </c>
      <c r="B3368" s="58">
        <v>4</v>
      </c>
      <c r="C3368" s="58">
        <v>4734</v>
      </c>
      <c r="D3368" s="40" t="s">
        <v>1706</v>
      </c>
      <c r="E3368" s="49" t="s">
        <v>1881</v>
      </c>
      <c r="F3368" s="45">
        <v>128.874105534135</v>
      </c>
      <c r="G3368" s="50">
        <v>1846</v>
      </c>
    </row>
    <row r="3369" spans="1:7" ht="15.75" x14ac:dyDescent="0.25">
      <c r="A3369" s="58" t="str">
        <f>VLOOKUP('By Town'!D3369,'Towns by Region'!$A$2:$B$360,2,FALSE)</f>
        <v>Lawrence</v>
      </c>
      <c r="B3369" s="58">
        <v>4</v>
      </c>
      <c r="C3369" s="58">
        <v>4732</v>
      </c>
      <c r="D3369" s="40" t="s">
        <v>1706</v>
      </c>
      <c r="E3369" s="49" t="s">
        <v>1881</v>
      </c>
      <c r="F3369" s="45">
        <v>128.78148595130438</v>
      </c>
      <c r="G3369" s="50">
        <v>1847</v>
      </c>
    </row>
    <row r="3370" spans="1:7" ht="15.75" x14ac:dyDescent="0.25">
      <c r="A3370" s="58" t="str">
        <f>VLOOKUP('By Town'!D3370,'Towns by Region'!$A$2:$B$360,2,FALSE)</f>
        <v>Lawrence</v>
      </c>
      <c r="B3370" s="58">
        <v>4</v>
      </c>
      <c r="C3370" s="58">
        <v>26958</v>
      </c>
      <c r="D3370" s="40" t="s">
        <v>1706</v>
      </c>
      <c r="E3370" s="49" t="s">
        <v>1949</v>
      </c>
      <c r="F3370" s="45">
        <v>121.7108439557578</v>
      </c>
      <c r="G3370" s="50">
        <v>1931</v>
      </c>
    </row>
    <row r="3371" spans="1:7" ht="15.75" x14ac:dyDescent="0.25">
      <c r="A3371" s="58" t="str">
        <f>VLOOKUP('By Town'!D3371,'Towns by Region'!$A$2:$B$360,2,FALSE)</f>
        <v>Lawrence</v>
      </c>
      <c r="B3371" s="58">
        <v>4</v>
      </c>
      <c r="C3371" s="58">
        <v>16601</v>
      </c>
      <c r="D3371" s="40" t="s">
        <v>1706</v>
      </c>
      <c r="E3371" s="49" t="s">
        <v>2309</v>
      </c>
      <c r="F3371" s="45">
        <v>101.72872417421902</v>
      </c>
      <c r="G3371" s="50">
        <v>2119</v>
      </c>
    </row>
    <row r="3372" spans="1:7" ht="15.75" x14ac:dyDescent="0.25">
      <c r="A3372" s="58" t="str">
        <f>VLOOKUP('By Town'!D3372,'Towns by Region'!$A$2:$B$360,2,FALSE)</f>
        <v>Lawrence</v>
      </c>
      <c r="B3372" s="58">
        <v>4</v>
      </c>
      <c r="C3372" s="58">
        <v>14267</v>
      </c>
      <c r="D3372" s="40" t="s">
        <v>1706</v>
      </c>
      <c r="E3372" s="49" t="s">
        <v>2312</v>
      </c>
      <c r="F3372" s="45">
        <v>101.70804345814952</v>
      </c>
      <c r="G3372" s="50">
        <v>2122</v>
      </c>
    </row>
    <row r="3373" spans="1:7" ht="15.75" x14ac:dyDescent="0.25">
      <c r="A3373" s="58" t="str">
        <f>VLOOKUP('By Town'!D3373,'Towns by Region'!$A$2:$B$360,2,FALSE)</f>
        <v>Lawrence</v>
      </c>
      <c r="B3373" s="58">
        <v>4</v>
      </c>
      <c r="C3373" s="58">
        <v>3389</v>
      </c>
      <c r="D3373" s="40" t="s">
        <v>1706</v>
      </c>
      <c r="E3373" s="49" t="s">
        <v>2378</v>
      </c>
      <c r="F3373" s="45">
        <v>61.706240054047619</v>
      </c>
      <c r="G3373" s="50">
        <v>2258</v>
      </c>
    </row>
    <row r="3374" spans="1:7" ht="15.75" x14ac:dyDescent="0.25">
      <c r="A3374" s="58" t="str">
        <f>VLOOKUP('By Town'!D3374,'Towns by Region'!$A$2:$B$360,2,FALSE)</f>
        <v>Lawrence</v>
      </c>
      <c r="B3374" s="58">
        <v>4</v>
      </c>
      <c r="C3374" s="58">
        <v>2071</v>
      </c>
      <c r="D3374" s="40" t="s">
        <v>1500</v>
      </c>
      <c r="E3374" s="49" t="s">
        <v>5074</v>
      </c>
      <c r="F3374" s="45">
        <v>200.40951717374901</v>
      </c>
      <c r="G3374" s="50">
        <v>530</v>
      </c>
    </row>
    <row r="3375" spans="1:7" ht="15.75" x14ac:dyDescent="0.25">
      <c r="A3375" s="58" t="str">
        <f>VLOOKUP('By Town'!D3375,'Towns by Region'!$A$2:$B$360,2,FALSE)</f>
        <v>Lawrence</v>
      </c>
      <c r="B3375" s="58">
        <v>4</v>
      </c>
      <c r="C3375" s="58">
        <v>2069</v>
      </c>
      <c r="D3375" s="40" t="s">
        <v>1500</v>
      </c>
      <c r="E3375" s="49" t="s">
        <v>5074</v>
      </c>
      <c r="F3375" s="45">
        <v>200.40770625598617</v>
      </c>
      <c r="G3375" s="50">
        <v>531</v>
      </c>
    </row>
    <row r="3376" spans="1:7" ht="31.5" x14ac:dyDescent="0.25">
      <c r="A3376" s="58" t="str">
        <f>VLOOKUP('By Town'!D3376,'Towns by Region'!$A$2:$B$360,2,FALSE)</f>
        <v>Lawrence</v>
      </c>
      <c r="B3376" s="58">
        <v>4</v>
      </c>
      <c r="C3376" s="58">
        <v>21568</v>
      </c>
      <c r="D3376" s="40" t="s">
        <v>1500</v>
      </c>
      <c r="E3376" s="49" t="s">
        <v>4410</v>
      </c>
      <c r="F3376" s="45">
        <v>199.92902062914271</v>
      </c>
      <c r="G3376" s="50">
        <v>544</v>
      </c>
    </row>
    <row r="3377" spans="1:7" ht="15.75" x14ac:dyDescent="0.25">
      <c r="A3377" s="58" t="str">
        <f>VLOOKUP('By Town'!D3377,'Towns by Region'!$A$2:$B$360,2,FALSE)</f>
        <v>Lawrence</v>
      </c>
      <c r="B3377" s="58">
        <v>4</v>
      </c>
      <c r="C3377" s="58">
        <v>2462</v>
      </c>
      <c r="D3377" s="40" t="s">
        <v>1500</v>
      </c>
      <c r="E3377" s="49" t="s">
        <v>5085</v>
      </c>
      <c r="F3377" s="45">
        <v>199.50981011118378</v>
      </c>
      <c r="G3377" s="50">
        <v>561</v>
      </c>
    </row>
    <row r="3378" spans="1:7" ht="15.75" x14ac:dyDescent="0.25">
      <c r="A3378" s="58" t="str">
        <f>VLOOKUP('By Town'!D3378,'Towns by Region'!$A$2:$B$360,2,FALSE)</f>
        <v>Lawrence</v>
      </c>
      <c r="B3378" s="58">
        <v>4</v>
      </c>
      <c r="C3378" s="58">
        <v>25235</v>
      </c>
      <c r="D3378" s="40" t="s">
        <v>1500</v>
      </c>
      <c r="E3378" s="49" t="s">
        <v>5088</v>
      </c>
      <c r="F3378" s="45">
        <v>199.29425402974672</v>
      </c>
      <c r="G3378" s="50">
        <v>567</v>
      </c>
    </row>
    <row r="3379" spans="1:7" ht="15.75" x14ac:dyDescent="0.25">
      <c r="A3379" s="58" t="str">
        <f>VLOOKUP('By Town'!D3379,'Towns by Region'!$A$2:$B$360,2,FALSE)</f>
        <v>Lawrence</v>
      </c>
      <c r="B3379" s="58">
        <v>4</v>
      </c>
      <c r="C3379" s="58">
        <v>25234</v>
      </c>
      <c r="D3379" s="40" t="s">
        <v>1500</v>
      </c>
      <c r="E3379" s="49" t="s">
        <v>5088</v>
      </c>
      <c r="F3379" s="45">
        <v>199.24555419276072</v>
      </c>
      <c r="G3379" s="50">
        <v>569</v>
      </c>
    </row>
    <row r="3380" spans="1:7" ht="15.75" x14ac:dyDescent="0.25">
      <c r="A3380" s="58" t="str">
        <f>VLOOKUP('By Town'!D3380,'Towns by Region'!$A$2:$B$360,2,FALSE)</f>
        <v>Lawrence</v>
      </c>
      <c r="B3380" s="58">
        <v>4</v>
      </c>
      <c r="C3380" s="58">
        <v>15695</v>
      </c>
      <c r="D3380" s="40" t="s">
        <v>1500</v>
      </c>
      <c r="E3380" s="49" t="s">
        <v>4414</v>
      </c>
      <c r="F3380" s="45">
        <v>199.10126332199087</v>
      </c>
      <c r="G3380" s="50">
        <v>576</v>
      </c>
    </row>
    <row r="3381" spans="1:7" ht="31.5" x14ac:dyDescent="0.25">
      <c r="A3381" s="58" t="str">
        <f>VLOOKUP('By Town'!D3381,'Towns by Region'!$A$2:$B$360,2,FALSE)</f>
        <v>Lawrence</v>
      </c>
      <c r="B3381" s="58">
        <v>4</v>
      </c>
      <c r="C3381" s="58">
        <v>17216</v>
      </c>
      <c r="D3381" s="40" t="s">
        <v>1500</v>
      </c>
      <c r="E3381" s="49" t="s">
        <v>5095</v>
      </c>
      <c r="F3381" s="45">
        <v>197.88685211429618</v>
      </c>
      <c r="G3381" s="50">
        <v>593</v>
      </c>
    </row>
    <row r="3382" spans="1:7" ht="31.5" x14ac:dyDescent="0.25">
      <c r="A3382" s="58" t="str">
        <f>VLOOKUP('By Town'!D3382,'Towns by Region'!$A$2:$B$360,2,FALSE)</f>
        <v>Lawrence</v>
      </c>
      <c r="B3382" s="58">
        <v>4</v>
      </c>
      <c r="C3382" s="58">
        <v>17215</v>
      </c>
      <c r="D3382" s="40" t="s">
        <v>1500</v>
      </c>
      <c r="E3382" s="49" t="s">
        <v>5095</v>
      </c>
      <c r="F3382" s="45">
        <v>197.87493693476196</v>
      </c>
      <c r="G3382" s="50">
        <v>594</v>
      </c>
    </row>
    <row r="3383" spans="1:7" ht="31.5" x14ac:dyDescent="0.25">
      <c r="A3383" s="58" t="str">
        <f>VLOOKUP('By Town'!D3383,'Towns by Region'!$A$2:$B$360,2,FALSE)</f>
        <v>Lawrence</v>
      </c>
      <c r="B3383" s="58">
        <v>4</v>
      </c>
      <c r="C3383" s="58">
        <v>17221</v>
      </c>
      <c r="D3383" s="40" t="s">
        <v>1500</v>
      </c>
      <c r="E3383" s="49" t="s">
        <v>5095</v>
      </c>
      <c r="F3383" s="45">
        <v>197.85858968718622</v>
      </c>
      <c r="G3383" s="50">
        <v>595</v>
      </c>
    </row>
    <row r="3384" spans="1:7" ht="31.5" x14ac:dyDescent="0.25">
      <c r="A3384" s="58" t="str">
        <f>VLOOKUP('By Town'!D3384,'Towns by Region'!$A$2:$B$360,2,FALSE)</f>
        <v>Lawrence</v>
      </c>
      <c r="B3384" s="58">
        <v>4</v>
      </c>
      <c r="C3384" s="58">
        <v>17222</v>
      </c>
      <c r="D3384" s="40" t="s">
        <v>1500</v>
      </c>
      <c r="E3384" s="49" t="s">
        <v>5095</v>
      </c>
      <c r="F3384" s="45">
        <v>197.85125103864539</v>
      </c>
      <c r="G3384" s="50">
        <v>596</v>
      </c>
    </row>
    <row r="3385" spans="1:7" ht="31.5" x14ac:dyDescent="0.25">
      <c r="A3385" s="58" t="str">
        <f>VLOOKUP('By Town'!D3385,'Towns by Region'!$A$2:$B$360,2,FALSE)</f>
        <v>Lawrence</v>
      </c>
      <c r="B3385" s="58">
        <v>4</v>
      </c>
      <c r="C3385" s="58">
        <v>17218</v>
      </c>
      <c r="D3385" s="40" t="s">
        <v>1500</v>
      </c>
      <c r="E3385" s="49" t="s">
        <v>5095</v>
      </c>
      <c r="F3385" s="45">
        <v>197.83857185285692</v>
      </c>
      <c r="G3385" s="50">
        <v>597</v>
      </c>
    </row>
    <row r="3386" spans="1:7" ht="31.5" x14ac:dyDescent="0.25">
      <c r="A3386" s="58" t="str">
        <f>VLOOKUP('By Town'!D3386,'Towns by Region'!$A$2:$B$360,2,FALSE)</f>
        <v>Lawrence</v>
      </c>
      <c r="B3386" s="58">
        <v>4</v>
      </c>
      <c r="C3386" s="58">
        <v>17217</v>
      </c>
      <c r="D3386" s="40" t="s">
        <v>1500</v>
      </c>
      <c r="E3386" s="49" t="s">
        <v>5095</v>
      </c>
      <c r="F3386" s="45">
        <v>197.83818700876381</v>
      </c>
      <c r="G3386" s="50">
        <v>598</v>
      </c>
    </row>
    <row r="3387" spans="1:7" ht="31.5" x14ac:dyDescent="0.25">
      <c r="A3387" s="58" t="str">
        <f>VLOOKUP('By Town'!D3387,'Towns by Region'!$A$2:$B$360,2,FALSE)</f>
        <v>Lawrence</v>
      </c>
      <c r="B3387" s="58">
        <v>4</v>
      </c>
      <c r="C3387" s="58">
        <v>17220</v>
      </c>
      <c r="D3387" s="40" t="s">
        <v>1500</v>
      </c>
      <c r="E3387" s="49" t="s">
        <v>5095</v>
      </c>
      <c r="F3387" s="45">
        <v>197.81612201846224</v>
      </c>
      <c r="G3387" s="50">
        <v>601</v>
      </c>
    </row>
    <row r="3388" spans="1:7" ht="31.5" x14ac:dyDescent="0.25">
      <c r="A3388" s="58" t="str">
        <f>VLOOKUP('By Town'!D3388,'Towns by Region'!$A$2:$B$360,2,FALSE)</f>
        <v>Lawrence</v>
      </c>
      <c r="B3388" s="58">
        <v>4</v>
      </c>
      <c r="C3388" s="58">
        <v>17219</v>
      </c>
      <c r="D3388" s="40" t="s">
        <v>1500</v>
      </c>
      <c r="E3388" s="49" t="s">
        <v>5095</v>
      </c>
      <c r="F3388" s="45">
        <v>197.62116345890175</v>
      </c>
      <c r="G3388" s="50">
        <v>605</v>
      </c>
    </row>
    <row r="3389" spans="1:7" ht="31.5" x14ac:dyDescent="0.25">
      <c r="A3389" s="58" t="str">
        <f>VLOOKUP('By Town'!D3389,'Towns by Region'!$A$2:$B$360,2,FALSE)</f>
        <v>Lawrence</v>
      </c>
      <c r="B3389" s="58">
        <v>4</v>
      </c>
      <c r="C3389" s="58">
        <v>19066</v>
      </c>
      <c r="D3389" s="40" t="s">
        <v>1500</v>
      </c>
      <c r="E3389" s="49" t="s">
        <v>5165</v>
      </c>
      <c r="F3389" s="45">
        <v>191.7842131019909</v>
      </c>
      <c r="G3389" s="50">
        <v>761</v>
      </c>
    </row>
    <row r="3390" spans="1:7" ht="31.5" x14ac:dyDescent="0.25">
      <c r="A3390" s="58" t="str">
        <f>VLOOKUP('By Town'!D3390,'Towns by Region'!$A$2:$B$360,2,FALSE)</f>
        <v>Lawrence</v>
      </c>
      <c r="B3390" s="58">
        <v>4</v>
      </c>
      <c r="C3390" s="58">
        <v>19065</v>
      </c>
      <c r="D3390" s="40" t="s">
        <v>1500</v>
      </c>
      <c r="E3390" s="49" t="s">
        <v>5165</v>
      </c>
      <c r="F3390" s="45">
        <v>191.77504306533109</v>
      </c>
      <c r="G3390" s="50">
        <v>762</v>
      </c>
    </row>
    <row r="3391" spans="1:7" ht="31.5" x14ac:dyDescent="0.25">
      <c r="A3391" s="58" t="str">
        <f>VLOOKUP('By Town'!D3391,'Towns by Region'!$A$2:$B$360,2,FALSE)</f>
        <v>Lawrence</v>
      </c>
      <c r="B3391" s="58">
        <v>4</v>
      </c>
      <c r="C3391" s="58">
        <v>19068</v>
      </c>
      <c r="D3391" s="40" t="s">
        <v>1500</v>
      </c>
      <c r="E3391" s="49" t="s">
        <v>5165</v>
      </c>
      <c r="F3391" s="45">
        <v>191.77298079838187</v>
      </c>
      <c r="G3391" s="50">
        <v>764</v>
      </c>
    </row>
    <row r="3392" spans="1:7" ht="31.5" x14ac:dyDescent="0.25">
      <c r="A3392" s="58" t="str">
        <f>VLOOKUP('By Town'!D3392,'Towns by Region'!$A$2:$B$360,2,FALSE)</f>
        <v>Lawrence</v>
      </c>
      <c r="B3392" s="58">
        <v>4</v>
      </c>
      <c r="C3392" s="58">
        <v>19067</v>
      </c>
      <c r="D3392" s="40" t="s">
        <v>1500</v>
      </c>
      <c r="E3392" s="49" t="s">
        <v>5165</v>
      </c>
      <c r="F3392" s="45">
        <v>191.74776551158666</v>
      </c>
      <c r="G3392" s="50">
        <v>765</v>
      </c>
    </row>
    <row r="3393" spans="1:7" ht="31.5" x14ac:dyDescent="0.25">
      <c r="A3393" s="58" t="str">
        <f>VLOOKUP('By Town'!D3393,'Towns by Region'!$A$2:$B$360,2,FALSE)</f>
        <v>Lawrence</v>
      </c>
      <c r="B3393" s="58">
        <v>4</v>
      </c>
      <c r="C3393" s="58">
        <v>19072</v>
      </c>
      <c r="D3393" s="40" t="s">
        <v>1500</v>
      </c>
      <c r="E3393" s="49" t="s">
        <v>5165</v>
      </c>
      <c r="F3393" s="45">
        <v>191.73467566874922</v>
      </c>
      <c r="G3393" s="50">
        <v>766</v>
      </c>
    </row>
    <row r="3394" spans="1:7" ht="31.5" x14ac:dyDescent="0.25">
      <c r="A3394" s="58" t="str">
        <f>VLOOKUP('By Town'!D3394,'Towns by Region'!$A$2:$B$360,2,FALSE)</f>
        <v>Lawrence</v>
      </c>
      <c r="B3394" s="58">
        <v>4</v>
      </c>
      <c r="C3394" s="58">
        <v>19069</v>
      </c>
      <c r="D3394" s="40" t="s">
        <v>1500</v>
      </c>
      <c r="E3394" s="49" t="s">
        <v>5165</v>
      </c>
      <c r="F3394" s="45">
        <v>191.73074530346724</v>
      </c>
      <c r="G3394" s="50">
        <v>767</v>
      </c>
    </row>
    <row r="3395" spans="1:7" ht="31.5" x14ac:dyDescent="0.25">
      <c r="A3395" s="58" t="str">
        <f>VLOOKUP('By Town'!D3395,'Towns by Region'!$A$2:$B$360,2,FALSE)</f>
        <v>Lawrence</v>
      </c>
      <c r="B3395" s="58">
        <v>4</v>
      </c>
      <c r="C3395" s="58">
        <v>19070</v>
      </c>
      <c r="D3395" s="40" t="s">
        <v>1500</v>
      </c>
      <c r="E3395" s="49" t="s">
        <v>5165</v>
      </c>
      <c r="F3395" s="45">
        <v>191.70008359503325</v>
      </c>
      <c r="G3395" s="50">
        <v>769</v>
      </c>
    </row>
    <row r="3396" spans="1:7" ht="31.5" x14ac:dyDescent="0.25">
      <c r="A3396" s="58" t="str">
        <f>VLOOKUP('By Town'!D3396,'Towns by Region'!$A$2:$B$360,2,FALSE)</f>
        <v>Lawrence</v>
      </c>
      <c r="B3396" s="58">
        <v>4</v>
      </c>
      <c r="C3396" s="58">
        <v>19071</v>
      </c>
      <c r="D3396" s="40" t="s">
        <v>1500</v>
      </c>
      <c r="E3396" s="49" t="s">
        <v>5165</v>
      </c>
      <c r="F3396" s="45">
        <v>191.60177799653508</v>
      </c>
      <c r="G3396" s="50">
        <v>771</v>
      </c>
    </row>
    <row r="3397" spans="1:7" ht="15.75" x14ac:dyDescent="0.25">
      <c r="A3397" s="58" t="str">
        <f>VLOOKUP('By Town'!D3397,'Towns by Region'!$A$2:$B$360,2,FALSE)</f>
        <v>Lawrence</v>
      </c>
      <c r="B3397" s="58">
        <v>4</v>
      </c>
      <c r="C3397" s="58">
        <v>23109</v>
      </c>
      <c r="D3397" s="40" t="s">
        <v>1500</v>
      </c>
      <c r="E3397" s="49" t="s">
        <v>1685</v>
      </c>
      <c r="F3397" s="45">
        <v>189.22546856354415</v>
      </c>
      <c r="G3397" s="50">
        <v>836</v>
      </c>
    </row>
    <row r="3398" spans="1:7" ht="15.75" x14ac:dyDescent="0.25">
      <c r="A3398" s="58" t="str">
        <f>VLOOKUP('By Town'!D3398,'Towns by Region'!$A$2:$B$360,2,FALSE)</f>
        <v>Lawrence</v>
      </c>
      <c r="B3398" s="58">
        <v>4</v>
      </c>
      <c r="C3398" s="58">
        <v>22105</v>
      </c>
      <c r="D3398" s="40" t="s">
        <v>1500</v>
      </c>
      <c r="E3398" s="49" t="s">
        <v>5228</v>
      </c>
      <c r="F3398" s="45">
        <v>183.94334561368572</v>
      </c>
      <c r="G3398" s="50">
        <v>985</v>
      </c>
    </row>
    <row r="3399" spans="1:7" ht="15.75" x14ac:dyDescent="0.25">
      <c r="A3399" s="58" t="str">
        <f>VLOOKUP('By Town'!D3399,'Towns by Region'!$A$2:$B$360,2,FALSE)</f>
        <v>Lawrence</v>
      </c>
      <c r="B3399" s="58">
        <v>4</v>
      </c>
      <c r="C3399" s="58">
        <v>7735</v>
      </c>
      <c r="D3399" s="40" t="s">
        <v>1500</v>
      </c>
      <c r="E3399" s="49" t="s">
        <v>5241</v>
      </c>
      <c r="F3399" s="45">
        <v>180.66083216452353</v>
      </c>
      <c r="G3399" s="50">
        <v>1035</v>
      </c>
    </row>
    <row r="3400" spans="1:7" ht="15.75" x14ac:dyDescent="0.25">
      <c r="A3400" s="58" t="str">
        <f>VLOOKUP('By Town'!D3400,'Towns by Region'!$A$2:$B$360,2,FALSE)</f>
        <v>Lawrence</v>
      </c>
      <c r="B3400" s="58">
        <v>4</v>
      </c>
      <c r="C3400" s="58">
        <v>18353</v>
      </c>
      <c r="D3400" s="40" t="s">
        <v>1500</v>
      </c>
      <c r="E3400" s="49" t="s">
        <v>5319</v>
      </c>
      <c r="F3400" s="45">
        <v>167.04783391171961</v>
      </c>
      <c r="G3400" s="50">
        <v>1253</v>
      </c>
    </row>
    <row r="3401" spans="1:7" ht="15.75" x14ac:dyDescent="0.25">
      <c r="A3401" s="58" t="str">
        <f>VLOOKUP('By Town'!D3401,'Towns by Region'!$A$2:$B$360,2,FALSE)</f>
        <v>Lawrence</v>
      </c>
      <c r="B3401" s="58">
        <v>4</v>
      </c>
      <c r="C3401" s="58">
        <v>2461</v>
      </c>
      <c r="D3401" s="40" t="s">
        <v>1500</v>
      </c>
      <c r="E3401" s="49" t="s">
        <v>5085</v>
      </c>
      <c r="F3401" s="45">
        <v>159.42792910111766</v>
      </c>
      <c r="G3401" s="50">
        <v>1409</v>
      </c>
    </row>
    <row r="3402" spans="1:7" ht="15.75" x14ac:dyDescent="0.25">
      <c r="A3402" s="58" t="str">
        <f>VLOOKUP('By Town'!D3402,'Towns by Region'!$A$2:$B$360,2,FALSE)</f>
        <v>Lawrence</v>
      </c>
      <c r="B3402" s="58">
        <v>4</v>
      </c>
      <c r="C3402" s="58">
        <v>25236</v>
      </c>
      <c r="D3402" s="40" t="s">
        <v>1500</v>
      </c>
      <c r="E3402" s="49" t="s">
        <v>5088</v>
      </c>
      <c r="F3402" s="45">
        <v>159.2437831527283</v>
      </c>
      <c r="G3402" s="50">
        <v>1411</v>
      </c>
    </row>
    <row r="3403" spans="1:7" ht="15.75" x14ac:dyDescent="0.25">
      <c r="A3403" s="58" t="str">
        <f>VLOOKUP('By Town'!D3403,'Towns by Region'!$A$2:$B$360,2,FALSE)</f>
        <v>Lawrence</v>
      </c>
      <c r="B3403" s="58">
        <v>4</v>
      </c>
      <c r="C3403" s="58">
        <v>13283</v>
      </c>
      <c r="D3403" s="40" t="s">
        <v>1500</v>
      </c>
      <c r="E3403" s="49" t="s">
        <v>5366</v>
      </c>
      <c r="F3403" s="45">
        <v>159.20539641837766</v>
      </c>
      <c r="G3403" s="50">
        <v>1412</v>
      </c>
    </row>
    <row r="3404" spans="1:7" ht="15.75" x14ac:dyDescent="0.25">
      <c r="A3404" s="58" t="str">
        <f>VLOOKUP('By Town'!D3404,'Towns by Region'!$A$2:$B$360,2,FALSE)</f>
        <v>Lawrence</v>
      </c>
      <c r="B3404" s="58">
        <v>4</v>
      </c>
      <c r="C3404" s="58">
        <v>22104</v>
      </c>
      <c r="D3404" s="40" t="s">
        <v>1500</v>
      </c>
      <c r="E3404" s="49" t="s">
        <v>5228</v>
      </c>
      <c r="F3404" s="45">
        <v>158.96683886977047</v>
      </c>
      <c r="G3404" s="50">
        <v>1421</v>
      </c>
    </row>
    <row r="3405" spans="1:7" ht="15.75" x14ac:dyDescent="0.25">
      <c r="A3405" s="58" t="str">
        <f>VLOOKUP('By Town'!D3405,'Towns by Region'!$A$2:$B$360,2,FALSE)</f>
        <v>Lawrence</v>
      </c>
      <c r="B3405" s="58">
        <v>4</v>
      </c>
      <c r="C3405" s="58">
        <v>15694</v>
      </c>
      <c r="D3405" s="40" t="s">
        <v>1500</v>
      </c>
      <c r="E3405" s="49" t="s">
        <v>4482</v>
      </c>
      <c r="F3405" s="45">
        <v>158.43750101263404</v>
      </c>
      <c r="G3405" s="50">
        <v>1432</v>
      </c>
    </row>
    <row r="3406" spans="1:7" ht="15.75" x14ac:dyDescent="0.25">
      <c r="A3406" s="58" t="str">
        <f>VLOOKUP('By Town'!D3406,'Towns by Region'!$A$2:$B$360,2,FALSE)</f>
        <v>Lawrence</v>
      </c>
      <c r="B3406" s="58">
        <v>4</v>
      </c>
      <c r="C3406" s="58">
        <v>19376</v>
      </c>
      <c r="D3406" s="40" t="s">
        <v>1500</v>
      </c>
      <c r="E3406" s="49" t="s">
        <v>5388</v>
      </c>
      <c r="F3406" s="45">
        <v>151.01791926962383</v>
      </c>
      <c r="G3406" s="50">
        <v>1520</v>
      </c>
    </row>
    <row r="3407" spans="1:7" ht="15.75" x14ac:dyDescent="0.25">
      <c r="A3407" s="58" t="str">
        <f>VLOOKUP('By Town'!D3407,'Towns by Region'!$A$2:$B$360,2,FALSE)</f>
        <v>Lawrence</v>
      </c>
      <c r="B3407" s="58">
        <v>4</v>
      </c>
      <c r="C3407" s="58">
        <v>19375</v>
      </c>
      <c r="D3407" s="40" t="s">
        <v>1500</v>
      </c>
      <c r="E3407" s="49" t="s">
        <v>5388</v>
      </c>
      <c r="F3407" s="45">
        <v>151.00746296529667</v>
      </c>
      <c r="G3407" s="50">
        <v>1521</v>
      </c>
    </row>
    <row r="3408" spans="1:7" ht="15.75" x14ac:dyDescent="0.25">
      <c r="A3408" s="58" t="str">
        <f>VLOOKUP('By Town'!D3408,'Towns by Region'!$A$2:$B$360,2,FALSE)</f>
        <v>Lawrence</v>
      </c>
      <c r="B3408" s="58">
        <v>4</v>
      </c>
      <c r="C3408" s="58">
        <v>10261</v>
      </c>
      <c r="D3408" s="40" t="s">
        <v>1500</v>
      </c>
      <c r="E3408" s="49" t="s">
        <v>2043</v>
      </c>
      <c r="F3408" s="45">
        <v>146.13274437507246</v>
      </c>
      <c r="G3408" s="50">
        <v>1589</v>
      </c>
    </row>
    <row r="3409" spans="1:7" ht="15.75" x14ac:dyDescent="0.25">
      <c r="A3409" s="58" t="str">
        <f>VLOOKUP('By Town'!D3409,'Towns by Region'!$A$2:$B$360,2,FALSE)</f>
        <v>Lawrence</v>
      </c>
      <c r="B3409" s="58">
        <v>4</v>
      </c>
      <c r="C3409" s="58">
        <v>14007</v>
      </c>
      <c r="D3409" s="40" t="s">
        <v>1500</v>
      </c>
      <c r="E3409" s="49" t="s">
        <v>2044</v>
      </c>
      <c r="F3409" s="45">
        <v>145.99097747461516</v>
      </c>
      <c r="G3409" s="50">
        <v>1594</v>
      </c>
    </row>
    <row r="3410" spans="1:7" ht="15.75" x14ac:dyDescent="0.25">
      <c r="A3410" s="58" t="str">
        <f>VLOOKUP('By Town'!D3410,'Towns by Region'!$A$2:$B$360,2,FALSE)</f>
        <v>Lawrence</v>
      </c>
      <c r="B3410" s="58">
        <v>4</v>
      </c>
      <c r="C3410" s="58">
        <v>23043</v>
      </c>
      <c r="D3410" s="40" t="s">
        <v>1500</v>
      </c>
      <c r="E3410" s="49" t="s">
        <v>5407</v>
      </c>
      <c r="F3410" s="45">
        <v>144.22377479435841</v>
      </c>
      <c r="G3410" s="50">
        <v>1619</v>
      </c>
    </row>
    <row r="3411" spans="1:7" ht="15.75" x14ac:dyDescent="0.25">
      <c r="A3411" s="58" t="str">
        <f>VLOOKUP('By Town'!D3411,'Towns by Region'!$A$2:$B$360,2,FALSE)</f>
        <v>Lawrence</v>
      </c>
      <c r="B3411" s="58">
        <v>4</v>
      </c>
      <c r="C3411" s="58">
        <v>7005</v>
      </c>
      <c r="D3411" s="40" t="s">
        <v>1500</v>
      </c>
      <c r="E3411" s="49" t="s">
        <v>4497</v>
      </c>
      <c r="F3411" s="45">
        <v>144.21978535377824</v>
      </c>
      <c r="G3411" s="50">
        <v>1620</v>
      </c>
    </row>
    <row r="3412" spans="1:7" ht="15.75" x14ac:dyDescent="0.25">
      <c r="A3412" s="58" t="str">
        <f>VLOOKUP('By Town'!D3412,'Towns by Region'!$A$2:$B$360,2,FALSE)</f>
        <v>Lawrence</v>
      </c>
      <c r="B3412" s="58">
        <v>4</v>
      </c>
      <c r="C3412" s="58">
        <v>13284</v>
      </c>
      <c r="D3412" s="40" t="s">
        <v>1500</v>
      </c>
      <c r="E3412" s="49" t="s">
        <v>5366</v>
      </c>
      <c r="F3412" s="45">
        <v>144.21893855574652</v>
      </c>
      <c r="G3412" s="50">
        <v>1621</v>
      </c>
    </row>
    <row r="3413" spans="1:7" ht="15.75" x14ac:dyDescent="0.25">
      <c r="A3413" s="58" t="str">
        <f>VLOOKUP('By Town'!D3413,'Towns by Region'!$A$2:$B$360,2,FALSE)</f>
        <v>Lawrence</v>
      </c>
      <c r="B3413" s="58">
        <v>4</v>
      </c>
      <c r="C3413" s="58">
        <v>23521</v>
      </c>
      <c r="D3413" s="40" t="s">
        <v>1500</v>
      </c>
      <c r="E3413" s="49" t="s">
        <v>5411</v>
      </c>
      <c r="F3413" s="45">
        <v>143.31987956576327</v>
      </c>
      <c r="G3413" s="50">
        <v>1638</v>
      </c>
    </row>
    <row r="3414" spans="1:7" ht="15.75" x14ac:dyDescent="0.25">
      <c r="A3414" s="58" t="str">
        <f>VLOOKUP('By Town'!D3414,'Towns by Region'!$A$2:$B$360,2,FALSE)</f>
        <v>Lawrence</v>
      </c>
      <c r="B3414" s="58">
        <v>4</v>
      </c>
      <c r="C3414" s="58">
        <v>7737</v>
      </c>
      <c r="D3414" s="40" t="s">
        <v>1500</v>
      </c>
      <c r="E3414" s="49" t="s">
        <v>5241</v>
      </c>
      <c r="F3414" s="45">
        <v>140.27883617224253</v>
      </c>
      <c r="G3414" s="50">
        <v>1654</v>
      </c>
    </row>
    <row r="3415" spans="1:7" ht="31.5" x14ac:dyDescent="0.25">
      <c r="A3415" s="58" t="str">
        <f>VLOOKUP('By Town'!D3415,'Towns by Region'!$A$2:$B$360,2,FALSE)</f>
        <v>Lawrence</v>
      </c>
      <c r="B3415" s="58">
        <v>4</v>
      </c>
      <c r="C3415" s="58">
        <v>21569</v>
      </c>
      <c r="D3415" s="40" t="s">
        <v>1500</v>
      </c>
      <c r="E3415" s="49" t="s">
        <v>4410</v>
      </c>
      <c r="F3415" s="45">
        <v>134.9327489176361</v>
      </c>
      <c r="G3415" s="50">
        <v>1743</v>
      </c>
    </row>
    <row r="3416" spans="1:7" ht="15.75" x14ac:dyDescent="0.25">
      <c r="A3416" s="58" t="str">
        <f>VLOOKUP('By Town'!D3416,'Towns by Region'!$A$2:$B$360,2,FALSE)</f>
        <v>Lawrence</v>
      </c>
      <c r="B3416" s="58">
        <v>4</v>
      </c>
      <c r="C3416" s="58">
        <v>9172</v>
      </c>
      <c r="D3416" s="40" t="s">
        <v>1500</v>
      </c>
      <c r="E3416" s="49" t="s">
        <v>5438</v>
      </c>
      <c r="F3416" s="45">
        <v>134.80320046766249</v>
      </c>
      <c r="G3416" s="50">
        <v>1748</v>
      </c>
    </row>
    <row r="3417" spans="1:7" ht="15.75" x14ac:dyDescent="0.25">
      <c r="A3417" s="58" t="str">
        <f>VLOOKUP('By Town'!D3417,'Towns by Region'!$A$2:$B$360,2,FALSE)</f>
        <v>Lawrence</v>
      </c>
      <c r="B3417" s="58">
        <v>4</v>
      </c>
      <c r="C3417" s="58">
        <v>3035</v>
      </c>
      <c r="D3417" s="40" t="s">
        <v>1500</v>
      </c>
      <c r="E3417" s="49" t="s">
        <v>5458</v>
      </c>
      <c r="F3417" s="45">
        <v>129.25290981143871</v>
      </c>
      <c r="G3417" s="50">
        <v>1829</v>
      </c>
    </row>
    <row r="3418" spans="1:7" ht="15.75" x14ac:dyDescent="0.25">
      <c r="A3418" s="58" t="str">
        <f>VLOOKUP('By Town'!D3418,'Towns by Region'!$A$2:$B$360,2,FALSE)</f>
        <v>Lawrence</v>
      </c>
      <c r="B3418" s="58">
        <v>4</v>
      </c>
      <c r="C3418" s="58">
        <v>23518</v>
      </c>
      <c r="D3418" s="40" t="s">
        <v>1500</v>
      </c>
      <c r="E3418" s="49" t="s">
        <v>5411</v>
      </c>
      <c r="F3418" s="45">
        <v>118.32817161036765</v>
      </c>
      <c r="G3418" s="50">
        <v>1974</v>
      </c>
    </row>
    <row r="3419" spans="1:7" ht="15.75" x14ac:dyDescent="0.25">
      <c r="A3419" s="58" t="str">
        <f>VLOOKUP('By Town'!D3419,'Towns by Region'!$A$2:$B$360,2,FALSE)</f>
        <v>Lawrence</v>
      </c>
      <c r="B3419" s="58">
        <v>4</v>
      </c>
      <c r="C3419" s="58">
        <v>23519</v>
      </c>
      <c r="D3419" s="40" t="s">
        <v>1500</v>
      </c>
      <c r="E3419" s="49" t="s">
        <v>5411</v>
      </c>
      <c r="F3419" s="45">
        <v>118.31801308488501</v>
      </c>
      <c r="G3419" s="50">
        <v>1975</v>
      </c>
    </row>
    <row r="3420" spans="1:7" ht="15.75" x14ac:dyDescent="0.25">
      <c r="A3420" s="58" t="str">
        <f>VLOOKUP('By Town'!D3420,'Towns by Region'!$A$2:$B$360,2,FALSE)</f>
        <v>Lawrence</v>
      </c>
      <c r="B3420" s="58">
        <v>4</v>
      </c>
      <c r="C3420" s="58">
        <v>10260</v>
      </c>
      <c r="D3420" s="40" t="s">
        <v>1500</v>
      </c>
      <c r="E3420" s="49" t="s">
        <v>2043</v>
      </c>
      <c r="F3420" s="45">
        <v>106.13469641143271</v>
      </c>
      <c r="G3420" s="50">
        <v>2068</v>
      </c>
    </row>
    <row r="3421" spans="1:7" ht="15.75" x14ac:dyDescent="0.25">
      <c r="A3421" s="58" t="str">
        <f>VLOOKUP('By Town'!D3421,'Towns by Region'!$A$2:$B$360,2,FALSE)</f>
        <v>Lawrence</v>
      </c>
      <c r="B3421" s="58">
        <v>4</v>
      </c>
      <c r="C3421" s="58">
        <v>14009</v>
      </c>
      <c r="D3421" s="40" t="s">
        <v>1500</v>
      </c>
      <c r="E3421" s="49" t="s">
        <v>2044</v>
      </c>
      <c r="F3421" s="45">
        <v>105.98822222120837</v>
      </c>
      <c r="G3421" s="50">
        <v>2071</v>
      </c>
    </row>
    <row r="3422" spans="1:7" ht="15.75" x14ac:dyDescent="0.25">
      <c r="A3422" s="58" t="str">
        <f>VLOOKUP('By Town'!D3422,'Towns by Region'!$A$2:$B$360,2,FALSE)</f>
        <v>Lawrence</v>
      </c>
      <c r="B3422" s="58">
        <v>4</v>
      </c>
      <c r="C3422" s="58">
        <v>25233</v>
      </c>
      <c r="D3422" s="40" t="s">
        <v>1500</v>
      </c>
      <c r="E3422" s="49" t="s">
        <v>5088</v>
      </c>
      <c r="F3422" s="45">
        <v>98.58344926733929</v>
      </c>
      <c r="G3422" s="50">
        <v>2153</v>
      </c>
    </row>
    <row r="3423" spans="1:7" ht="15.75" x14ac:dyDescent="0.25">
      <c r="A3423" s="58" t="str">
        <f>VLOOKUP('By Town'!D3423,'Towns by Region'!$A$2:$B$360,2,FALSE)</f>
        <v>Lawrence</v>
      </c>
      <c r="B3423" s="58">
        <v>4</v>
      </c>
      <c r="C3423" s="58">
        <v>12092</v>
      </c>
      <c r="D3423" s="40" t="s">
        <v>1500</v>
      </c>
      <c r="E3423" s="49" t="s">
        <v>5565</v>
      </c>
      <c r="F3423" s="45">
        <v>77.135262481458767</v>
      </c>
      <c r="G3423" s="50">
        <v>2220</v>
      </c>
    </row>
    <row r="3424" spans="1:7" ht="31.5" x14ac:dyDescent="0.25">
      <c r="A3424" s="94" t="str">
        <f>VLOOKUP('By Town'!D3424,'Towns by Region'!$A$2:$B$360,2,FALSE)</f>
        <v>Boston</v>
      </c>
      <c r="B3424" s="94">
        <v>6</v>
      </c>
      <c r="C3424" s="94">
        <v>14256</v>
      </c>
      <c r="D3424" s="40" t="s">
        <v>3252</v>
      </c>
      <c r="E3424" s="95" t="s">
        <v>3253</v>
      </c>
      <c r="F3424" s="96">
        <v>256.62316039889078</v>
      </c>
      <c r="G3424" s="50">
        <v>44</v>
      </c>
    </row>
    <row r="3425" spans="1:7" ht="15.75" x14ac:dyDescent="0.25">
      <c r="A3425" s="94" t="str">
        <f>VLOOKUP('By Town'!D3425,'Towns by Region'!$A$2:$B$360,2,FALSE)</f>
        <v>Boston</v>
      </c>
      <c r="B3425" s="94">
        <v>6</v>
      </c>
      <c r="C3425" s="94">
        <v>26992</v>
      </c>
      <c r="D3425" s="40" t="s">
        <v>3252</v>
      </c>
      <c r="E3425" s="95" t="s">
        <v>4860</v>
      </c>
      <c r="F3425" s="96">
        <v>242.94064591500165</v>
      </c>
      <c r="G3425" s="50">
        <v>77</v>
      </c>
    </row>
    <row r="3426" spans="1:7" ht="15.75" x14ac:dyDescent="0.25">
      <c r="A3426" s="94" t="str">
        <f>VLOOKUP('By Town'!D3426,'Towns by Region'!$A$2:$B$360,2,FALSE)</f>
        <v>Boston</v>
      </c>
      <c r="B3426" s="94">
        <v>6</v>
      </c>
      <c r="C3426" s="94">
        <v>27007</v>
      </c>
      <c r="D3426" s="40" t="s">
        <v>3252</v>
      </c>
      <c r="E3426" s="95" t="s">
        <v>3285</v>
      </c>
      <c r="F3426" s="96">
        <v>240.61091313842695</v>
      </c>
      <c r="G3426" s="50">
        <v>86</v>
      </c>
    </row>
    <row r="3427" spans="1:7" ht="15.75" x14ac:dyDescent="0.25">
      <c r="A3427" s="94" t="str">
        <f>VLOOKUP('By Town'!D3427,'Towns by Region'!$A$2:$B$360,2,FALSE)</f>
        <v>Boston</v>
      </c>
      <c r="B3427" s="94">
        <v>6</v>
      </c>
      <c r="C3427" s="94">
        <v>27008</v>
      </c>
      <c r="D3427" s="40" t="s">
        <v>3252</v>
      </c>
      <c r="E3427" s="95" t="s">
        <v>3285</v>
      </c>
      <c r="F3427" s="96">
        <v>240.22231704892056</v>
      </c>
      <c r="G3427" s="50">
        <v>88</v>
      </c>
    </row>
    <row r="3428" spans="1:7" ht="15.75" x14ac:dyDescent="0.25">
      <c r="A3428" s="94" t="str">
        <f>VLOOKUP('By Town'!D3428,'Towns by Region'!$A$2:$B$360,2,FALSE)</f>
        <v>Boston</v>
      </c>
      <c r="B3428" s="94">
        <v>6</v>
      </c>
      <c r="C3428" s="94">
        <v>26989</v>
      </c>
      <c r="D3428" s="40" t="s">
        <v>3252</v>
      </c>
      <c r="E3428" s="95" t="s">
        <v>3304</v>
      </c>
      <c r="F3428" s="96">
        <v>236.5956505267464</v>
      </c>
      <c r="G3428" s="50">
        <v>117</v>
      </c>
    </row>
    <row r="3429" spans="1:7" ht="47.25" x14ac:dyDescent="0.25">
      <c r="A3429" s="94" t="str">
        <f>VLOOKUP('By Town'!D3429,'Towns by Region'!$A$2:$B$360,2,FALSE)</f>
        <v>Boston</v>
      </c>
      <c r="B3429" s="94">
        <v>6</v>
      </c>
      <c r="C3429" s="94">
        <v>2693</v>
      </c>
      <c r="D3429" s="40" t="s">
        <v>3252</v>
      </c>
      <c r="E3429" s="95" t="s">
        <v>3313</v>
      </c>
      <c r="F3429" s="96">
        <v>235.3782046304041</v>
      </c>
      <c r="G3429" s="50">
        <v>127</v>
      </c>
    </row>
    <row r="3430" spans="1:7" ht="47.25" x14ac:dyDescent="0.25">
      <c r="A3430" s="94" t="str">
        <f>VLOOKUP('By Town'!D3430,'Towns by Region'!$A$2:$B$360,2,FALSE)</f>
        <v>Boston</v>
      </c>
      <c r="B3430" s="94">
        <v>6</v>
      </c>
      <c r="C3430" s="94">
        <v>2692</v>
      </c>
      <c r="D3430" s="40" t="s">
        <v>3252</v>
      </c>
      <c r="E3430" s="95" t="s">
        <v>3313</v>
      </c>
      <c r="F3430" s="96">
        <v>235.34381361506644</v>
      </c>
      <c r="G3430" s="50">
        <v>128</v>
      </c>
    </row>
    <row r="3431" spans="1:7" ht="31.5" x14ac:dyDescent="0.25">
      <c r="A3431" s="94" t="str">
        <f>VLOOKUP('By Town'!D3431,'Towns by Region'!$A$2:$B$360,2,FALSE)</f>
        <v>Boston</v>
      </c>
      <c r="B3431" s="94">
        <v>6</v>
      </c>
      <c r="C3431" s="94">
        <v>14578</v>
      </c>
      <c r="D3431" s="40" t="s">
        <v>3252</v>
      </c>
      <c r="E3431" s="95" t="s">
        <v>3334</v>
      </c>
      <c r="F3431" s="96">
        <v>232.25800091602457</v>
      </c>
      <c r="G3431" s="50">
        <v>152</v>
      </c>
    </row>
    <row r="3432" spans="1:7" ht="31.5" x14ac:dyDescent="0.25">
      <c r="A3432" s="94" t="str">
        <f>VLOOKUP('By Town'!D3432,'Towns by Region'!$A$2:$B$360,2,FALSE)</f>
        <v>Boston</v>
      </c>
      <c r="B3432" s="94">
        <v>6</v>
      </c>
      <c r="C3432" s="94">
        <v>14577</v>
      </c>
      <c r="D3432" s="40" t="s">
        <v>3252</v>
      </c>
      <c r="E3432" s="95" t="s">
        <v>3334</v>
      </c>
      <c r="F3432" s="96">
        <v>231.75110559282734</v>
      </c>
      <c r="G3432" s="50">
        <v>155</v>
      </c>
    </row>
    <row r="3433" spans="1:7" ht="15.75" x14ac:dyDescent="0.25">
      <c r="A3433" s="94" t="str">
        <f>VLOOKUP('By Town'!D3433,'Towns by Region'!$A$2:$B$360,2,FALSE)</f>
        <v>Boston</v>
      </c>
      <c r="B3433" s="94">
        <v>6</v>
      </c>
      <c r="C3433" s="94">
        <v>19261</v>
      </c>
      <c r="D3433" s="40" t="s">
        <v>3252</v>
      </c>
      <c r="E3433" s="95" t="s">
        <v>3344</v>
      </c>
      <c r="F3433" s="96">
        <v>229.32035324708426</v>
      </c>
      <c r="G3433" s="50">
        <v>169</v>
      </c>
    </row>
    <row r="3434" spans="1:7" ht="15.75" x14ac:dyDescent="0.25">
      <c r="A3434" s="94" t="str">
        <f>VLOOKUP('By Town'!D3434,'Towns by Region'!$A$2:$B$360,2,FALSE)</f>
        <v>Boston</v>
      </c>
      <c r="B3434" s="94">
        <v>6</v>
      </c>
      <c r="C3434" s="94">
        <v>19260</v>
      </c>
      <c r="D3434" s="40" t="s">
        <v>3252</v>
      </c>
      <c r="E3434" s="95" t="s">
        <v>3344</v>
      </c>
      <c r="F3434" s="96">
        <v>228.81047000960996</v>
      </c>
      <c r="G3434" s="50">
        <v>173</v>
      </c>
    </row>
    <row r="3435" spans="1:7" ht="31.5" x14ac:dyDescent="0.25">
      <c r="A3435" s="94" t="str">
        <f>VLOOKUP('By Town'!D3435,'Towns by Region'!$A$2:$B$360,2,FALSE)</f>
        <v>Boston</v>
      </c>
      <c r="B3435" s="94">
        <v>6</v>
      </c>
      <c r="C3435" s="94">
        <v>14255</v>
      </c>
      <c r="D3435" s="40" t="s">
        <v>3252</v>
      </c>
      <c r="E3435" s="95" t="s">
        <v>3253</v>
      </c>
      <c r="F3435" s="96">
        <v>227.78041143771611</v>
      </c>
      <c r="G3435" s="50">
        <v>176</v>
      </c>
    </row>
    <row r="3436" spans="1:7" ht="15.75" x14ac:dyDescent="0.25">
      <c r="A3436" s="94" t="str">
        <f>VLOOKUP('By Town'!D3436,'Towns by Region'!$A$2:$B$360,2,FALSE)</f>
        <v>Boston</v>
      </c>
      <c r="B3436" s="94">
        <v>6</v>
      </c>
      <c r="C3436" s="94">
        <v>8476</v>
      </c>
      <c r="D3436" s="40" t="s">
        <v>3252</v>
      </c>
      <c r="E3436" s="95" t="s">
        <v>4862</v>
      </c>
      <c r="F3436" s="96">
        <v>225.78696748366997</v>
      </c>
      <c r="G3436" s="50">
        <v>188</v>
      </c>
    </row>
    <row r="3437" spans="1:7" ht="15.75" x14ac:dyDescent="0.25">
      <c r="A3437" s="94" t="str">
        <f>VLOOKUP('By Town'!D3437,'Towns by Region'!$A$2:$B$360,2,FALSE)</f>
        <v>Boston</v>
      </c>
      <c r="B3437" s="94">
        <v>6</v>
      </c>
      <c r="C3437" s="94">
        <v>14174</v>
      </c>
      <c r="D3437" s="40" t="s">
        <v>3252</v>
      </c>
      <c r="E3437" s="95" t="s">
        <v>3372</v>
      </c>
      <c r="F3437" s="96">
        <v>220.91721379479023</v>
      </c>
      <c r="G3437" s="50">
        <v>216</v>
      </c>
    </row>
    <row r="3438" spans="1:7" ht="31.5" x14ac:dyDescent="0.25">
      <c r="A3438" s="94" t="str">
        <f>VLOOKUP('By Town'!D3438,'Towns by Region'!$A$2:$B$360,2,FALSE)</f>
        <v>Boston</v>
      </c>
      <c r="B3438" s="94">
        <v>6</v>
      </c>
      <c r="C3438" s="94">
        <v>14257</v>
      </c>
      <c r="D3438" s="40" t="s">
        <v>3252</v>
      </c>
      <c r="E3438" s="95" t="s">
        <v>3253</v>
      </c>
      <c r="F3438" s="96">
        <v>220.02644524842276</v>
      </c>
      <c r="G3438" s="50">
        <v>221</v>
      </c>
    </row>
    <row r="3439" spans="1:7" ht="31.5" x14ac:dyDescent="0.25">
      <c r="A3439" s="94" t="str">
        <f>VLOOKUP('By Town'!D3439,'Towns by Region'!$A$2:$B$360,2,FALSE)</f>
        <v>Boston</v>
      </c>
      <c r="B3439" s="94">
        <v>6</v>
      </c>
      <c r="C3439" s="94">
        <v>7505</v>
      </c>
      <c r="D3439" s="40" t="s">
        <v>3252</v>
      </c>
      <c r="E3439" s="95" t="s">
        <v>3395</v>
      </c>
      <c r="F3439" s="96">
        <v>212.0493004550309</v>
      </c>
      <c r="G3439" s="50">
        <v>263</v>
      </c>
    </row>
    <row r="3440" spans="1:7" ht="31.5" x14ac:dyDescent="0.25">
      <c r="A3440" s="94" t="str">
        <f>VLOOKUP('By Town'!D3440,'Towns by Region'!$A$2:$B$360,2,FALSE)</f>
        <v>Boston</v>
      </c>
      <c r="B3440" s="94">
        <v>6</v>
      </c>
      <c r="C3440" s="94">
        <v>8644</v>
      </c>
      <c r="D3440" s="40" t="s">
        <v>3252</v>
      </c>
      <c r="E3440" s="95" t="s">
        <v>3400</v>
      </c>
      <c r="F3440" s="96">
        <v>210.49488835727746</v>
      </c>
      <c r="G3440" s="50">
        <v>271</v>
      </c>
    </row>
    <row r="3441" spans="1:7" ht="31.5" x14ac:dyDescent="0.25">
      <c r="A3441" s="94" t="str">
        <f>VLOOKUP('By Town'!D3441,'Towns by Region'!$A$2:$B$360,2,FALSE)</f>
        <v>Boston</v>
      </c>
      <c r="B3441" s="94">
        <v>6</v>
      </c>
      <c r="C3441" s="94">
        <v>14262</v>
      </c>
      <c r="D3441" s="40" t="s">
        <v>3252</v>
      </c>
      <c r="E3441" s="95" t="s">
        <v>3402</v>
      </c>
      <c r="F3441" s="96">
        <v>210.00865370460764</v>
      </c>
      <c r="G3441" s="50">
        <v>274</v>
      </c>
    </row>
    <row r="3442" spans="1:7" ht="31.5" x14ac:dyDescent="0.25">
      <c r="A3442" s="94" t="str">
        <f>VLOOKUP('By Town'!D3442,'Towns by Region'!$A$2:$B$360,2,FALSE)</f>
        <v>Boston</v>
      </c>
      <c r="B3442" s="94">
        <v>6</v>
      </c>
      <c r="C3442" s="94">
        <v>14263</v>
      </c>
      <c r="D3442" s="40" t="s">
        <v>3252</v>
      </c>
      <c r="E3442" s="95" t="s">
        <v>3402</v>
      </c>
      <c r="F3442" s="96">
        <v>209.93701311904701</v>
      </c>
      <c r="G3442" s="50">
        <v>275</v>
      </c>
    </row>
    <row r="3443" spans="1:7" ht="31.5" x14ac:dyDescent="0.25">
      <c r="A3443" s="94" t="str">
        <f>VLOOKUP('By Town'!D3443,'Towns by Region'!$A$2:$B$360,2,FALSE)</f>
        <v>Boston</v>
      </c>
      <c r="B3443" s="94">
        <v>6</v>
      </c>
      <c r="C3443" s="94">
        <v>8645</v>
      </c>
      <c r="D3443" s="40" t="s">
        <v>3252</v>
      </c>
      <c r="E3443" s="95" t="s">
        <v>3400</v>
      </c>
      <c r="F3443" s="96">
        <v>209.82621412987729</v>
      </c>
      <c r="G3443" s="50">
        <v>276</v>
      </c>
    </row>
    <row r="3444" spans="1:7" ht="15.75" x14ac:dyDescent="0.25">
      <c r="A3444" s="94" t="str">
        <f>VLOOKUP('By Town'!D3444,'Towns by Region'!$A$2:$B$360,2,FALSE)</f>
        <v>Boston</v>
      </c>
      <c r="B3444" s="94">
        <v>6</v>
      </c>
      <c r="C3444" s="94">
        <v>22815</v>
      </c>
      <c r="D3444" s="40" t="s">
        <v>3252</v>
      </c>
      <c r="E3444" s="95" t="s">
        <v>3412</v>
      </c>
      <c r="F3444" s="96">
        <v>206.99698441092116</v>
      </c>
      <c r="G3444" s="50">
        <v>292</v>
      </c>
    </row>
    <row r="3445" spans="1:7" ht="31.5" x14ac:dyDescent="0.25">
      <c r="A3445" s="94" t="str">
        <f>VLOOKUP('By Town'!D3445,'Towns by Region'!$A$2:$B$360,2,FALSE)</f>
        <v>Boston</v>
      </c>
      <c r="B3445" s="94">
        <v>6</v>
      </c>
      <c r="C3445" s="94">
        <v>22152</v>
      </c>
      <c r="D3445" s="40" t="s">
        <v>3252</v>
      </c>
      <c r="E3445" s="95" t="s">
        <v>3420</v>
      </c>
      <c r="F3445" s="96">
        <v>205.72833033389065</v>
      </c>
      <c r="G3445" s="50">
        <v>305</v>
      </c>
    </row>
    <row r="3446" spans="1:7" ht="31.5" x14ac:dyDescent="0.25">
      <c r="A3446" s="94" t="str">
        <f>VLOOKUP('By Town'!D3446,'Towns by Region'!$A$2:$B$360,2,FALSE)</f>
        <v>Boston</v>
      </c>
      <c r="B3446" s="94">
        <v>6</v>
      </c>
      <c r="C3446" s="94">
        <v>22154</v>
      </c>
      <c r="D3446" s="40" t="s">
        <v>3252</v>
      </c>
      <c r="E3446" s="95" t="s">
        <v>3420</v>
      </c>
      <c r="F3446" s="96">
        <v>205.22772196918135</v>
      </c>
      <c r="G3446" s="50">
        <v>306</v>
      </c>
    </row>
    <row r="3447" spans="1:7" ht="31.5" x14ac:dyDescent="0.25">
      <c r="A3447" s="94" t="str">
        <f>VLOOKUP('By Town'!D3447,'Towns by Region'!$A$2:$B$360,2,FALSE)</f>
        <v>Boston</v>
      </c>
      <c r="B3447" s="94">
        <v>6</v>
      </c>
      <c r="C3447" s="94">
        <v>22153</v>
      </c>
      <c r="D3447" s="40" t="s">
        <v>3252</v>
      </c>
      <c r="E3447" s="95" t="s">
        <v>3420</v>
      </c>
      <c r="F3447" s="96">
        <v>205.22363565566124</v>
      </c>
      <c r="G3447" s="50">
        <v>307</v>
      </c>
    </row>
    <row r="3448" spans="1:7" ht="31.5" x14ac:dyDescent="0.25">
      <c r="A3448" s="94" t="str">
        <f>VLOOKUP('By Town'!D3448,'Towns by Region'!$A$2:$B$360,2,FALSE)</f>
        <v>Boston</v>
      </c>
      <c r="B3448" s="94">
        <v>6</v>
      </c>
      <c r="C3448" s="94">
        <v>14254</v>
      </c>
      <c r="D3448" s="40" t="s">
        <v>3252</v>
      </c>
      <c r="E3448" s="95" t="s">
        <v>3253</v>
      </c>
      <c r="F3448" s="96">
        <v>202.97500035579148</v>
      </c>
      <c r="G3448" s="50">
        <v>322</v>
      </c>
    </row>
    <row r="3449" spans="1:7" ht="15.75" x14ac:dyDescent="0.25">
      <c r="A3449" s="94" t="str">
        <f>VLOOKUP('By Town'!D3449,'Towns by Region'!$A$2:$B$360,2,FALSE)</f>
        <v>Boston</v>
      </c>
      <c r="B3449" s="94">
        <v>6</v>
      </c>
      <c r="C3449" s="94">
        <v>19180</v>
      </c>
      <c r="D3449" s="40" t="s">
        <v>3252</v>
      </c>
      <c r="E3449" s="95" t="s">
        <v>3440</v>
      </c>
      <c r="F3449" s="96">
        <v>195.17963415070656</v>
      </c>
      <c r="G3449" s="50">
        <v>354</v>
      </c>
    </row>
    <row r="3450" spans="1:7" ht="47.25" x14ac:dyDescent="0.25">
      <c r="A3450" s="94" t="str">
        <f>VLOOKUP('By Town'!D3450,'Towns by Region'!$A$2:$B$360,2,FALSE)</f>
        <v>Boston</v>
      </c>
      <c r="B3450" s="94">
        <v>6</v>
      </c>
      <c r="C3450" s="94">
        <v>11894</v>
      </c>
      <c r="D3450" s="40" t="s">
        <v>3252</v>
      </c>
      <c r="E3450" s="95" t="s">
        <v>3443</v>
      </c>
      <c r="F3450" s="96">
        <v>194.80091319446481</v>
      </c>
      <c r="G3450" s="50">
        <v>360</v>
      </c>
    </row>
    <row r="3451" spans="1:7" ht="47.25" x14ac:dyDescent="0.25">
      <c r="A3451" s="94" t="str">
        <f>VLOOKUP('By Town'!D3451,'Towns by Region'!$A$2:$B$360,2,FALSE)</f>
        <v>Boston</v>
      </c>
      <c r="B3451" s="94">
        <v>6</v>
      </c>
      <c r="C3451" s="94">
        <v>11893</v>
      </c>
      <c r="D3451" s="40" t="s">
        <v>3252</v>
      </c>
      <c r="E3451" s="95" t="s">
        <v>3443</v>
      </c>
      <c r="F3451" s="96">
        <v>194.75769646839234</v>
      </c>
      <c r="G3451" s="50">
        <v>361</v>
      </c>
    </row>
    <row r="3452" spans="1:7" ht="31.5" x14ac:dyDescent="0.25">
      <c r="A3452" s="94" t="str">
        <f>VLOOKUP('By Town'!D3452,'Towns by Region'!$A$2:$B$360,2,FALSE)</f>
        <v>Boston</v>
      </c>
      <c r="B3452" s="94">
        <v>6</v>
      </c>
      <c r="C3452" s="94">
        <v>25186</v>
      </c>
      <c r="D3452" s="40" t="s">
        <v>3252</v>
      </c>
      <c r="E3452" s="95" t="s">
        <v>3449</v>
      </c>
      <c r="F3452" s="96">
        <v>194.10059652437994</v>
      </c>
      <c r="G3452" s="50">
        <v>369</v>
      </c>
    </row>
    <row r="3453" spans="1:7" ht="47.25" x14ac:dyDescent="0.25">
      <c r="A3453" s="94" t="str">
        <f>VLOOKUP('By Town'!D3453,'Towns by Region'!$A$2:$B$360,2,FALSE)</f>
        <v>Boston</v>
      </c>
      <c r="B3453" s="94">
        <v>6</v>
      </c>
      <c r="C3453" s="94">
        <v>11647</v>
      </c>
      <c r="D3453" s="40" t="s">
        <v>3252</v>
      </c>
      <c r="E3453" s="95" t="s">
        <v>3452</v>
      </c>
      <c r="F3453" s="96">
        <v>193.19859233131243</v>
      </c>
      <c r="G3453" s="50">
        <v>377</v>
      </c>
    </row>
    <row r="3454" spans="1:7" ht="47.25" x14ac:dyDescent="0.25">
      <c r="A3454" s="94" t="str">
        <f>VLOOKUP('By Town'!D3454,'Towns by Region'!$A$2:$B$360,2,FALSE)</f>
        <v>Boston</v>
      </c>
      <c r="B3454" s="94">
        <v>6</v>
      </c>
      <c r="C3454" s="94">
        <v>22933</v>
      </c>
      <c r="D3454" s="40" t="s">
        <v>3252</v>
      </c>
      <c r="E3454" s="95" t="s">
        <v>3457</v>
      </c>
      <c r="F3454" s="96">
        <v>192.17755855262786</v>
      </c>
      <c r="G3454" s="50">
        <v>386</v>
      </c>
    </row>
    <row r="3455" spans="1:7" ht="15.75" x14ac:dyDescent="0.25">
      <c r="A3455" s="94" t="str">
        <f>VLOOKUP('By Town'!D3455,'Towns by Region'!$A$2:$B$360,2,FALSE)</f>
        <v>Boston</v>
      </c>
      <c r="B3455" s="94">
        <v>6</v>
      </c>
      <c r="C3455" s="94">
        <v>7281</v>
      </c>
      <c r="D3455" s="40" t="s">
        <v>3252</v>
      </c>
      <c r="E3455" s="95" t="s">
        <v>3474</v>
      </c>
      <c r="F3455" s="96">
        <v>186.08047571855991</v>
      </c>
      <c r="G3455" s="50">
        <v>418</v>
      </c>
    </row>
    <row r="3456" spans="1:7" ht="15.75" x14ac:dyDescent="0.25">
      <c r="A3456" s="94" t="str">
        <f>VLOOKUP('By Town'!D3456,'Towns by Region'!$A$2:$B$360,2,FALSE)</f>
        <v>Boston</v>
      </c>
      <c r="B3456" s="94">
        <v>6</v>
      </c>
      <c r="C3456" s="94">
        <v>26987</v>
      </c>
      <c r="D3456" s="40" t="s">
        <v>3252</v>
      </c>
      <c r="E3456" s="95" t="s">
        <v>3487</v>
      </c>
      <c r="F3456" s="96">
        <v>183.08883445418383</v>
      </c>
      <c r="G3456" s="50">
        <v>439</v>
      </c>
    </row>
    <row r="3457" spans="1:7" ht="15.75" x14ac:dyDescent="0.25">
      <c r="A3457" s="94" t="str">
        <f>VLOOKUP('By Town'!D3457,'Towns by Region'!$A$2:$B$360,2,FALSE)</f>
        <v>Boston</v>
      </c>
      <c r="B3457" s="94">
        <v>6</v>
      </c>
      <c r="C3457" s="94">
        <v>26988</v>
      </c>
      <c r="D3457" s="40" t="s">
        <v>3252</v>
      </c>
      <c r="E3457" s="95" t="s">
        <v>3487</v>
      </c>
      <c r="F3457" s="96">
        <v>183.085258321726</v>
      </c>
      <c r="G3457" s="50">
        <v>440</v>
      </c>
    </row>
    <row r="3458" spans="1:7" ht="15.75" x14ac:dyDescent="0.25">
      <c r="A3458" s="94" t="str">
        <f>VLOOKUP('By Town'!D3458,'Towns by Region'!$A$2:$B$360,2,FALSE)</f>
        <v>Boston</v>
      </c>
      <c r="B3458" s="94">
        <v>6</v>
      </c>
      <c r="C3458" s="94">
        <v>14175</v>
      </c>
      <c r="D3458" s="40" t="s">
        <v>3252</v>
      </c>
      <c r="E3458" s="95" t="s">
        <v>3372</v>
      </c>
      <c r="F3458" s="96">
        <v>180.95821574200767</v>
      </c>
      <c r="G3458" s="50">
        <v>449</v>
      </c>
    </row>
    <row r="3459" spans="1:7" ht="31.5" x14ac:dyDescent="0.25">
      <c r="A3459" s="94" t="str">
        <f>VLOOKUP('By Town'!D3459,'Towns by Region'!$A$2:$B$360,2,FALSE)</f>
        <v>Boston</v>
      </c>
      <c r="B3459" s="94">
        <v>6</v>
      </c>
      <c r="C3459" s="94">
        <v>23548</v>
      </c>
      <c r="D3459" s="40" t="s">
        <v>3252</v>
      </c>
      <c r="E3459" s="95" t="s">
        <v>3495</v>
      </c>
      <c r="F3459" s="96">
        <v>180.45463029592872</v>
      </c>
      <c r="G3459" s="50">
        <v>452</v>
      </c>
    </row>
    <row r="3460" spans="1:7" ht="31.5" x14ac:dyDescent="0.25">
      <c r="A3460" s="94" t="str">
        <f>VLOOKUP('By Town'!D3460,'Towns by Region'!$A$2:$B$360,2,FALSE)</f>
        <v>Boston</v>
      </c>
      <c r="B3460" s="94">
        <v>6</v>
      </c>
      <c r="C3460" s="94">
        <v>23547</v>
      </c>
      <c r="D3460" s="40" t="s">
        <v>3252</v>
      </c>
      <c r="E3460" s="95" t="s">
        <v>3495</v>
      </c>
      <c r="F3460" s="96">
        <v>179.95302626211287</v>
      </c>
      <c r="G3460" s="50">
        <v>457</v>
      </c>
    </row>
    <row r="3461" spans="1:7" ht="31.5" x14ac:dyDescent="0.25">
      <c r="A3461" s="94" t="str">
        <f>VLOOKUP('By Town'!D3461,'Towns by Region'!$A$2:$B$360,2,FALSE)</f>
        <v>Boston</v>
      </c>
      <c r="B3461" s="94">
        <v>6</v>
      </c>
      <c r="C3461" s="94">
        <v>27023</v>
      </c>
      <c r="D3461" s="40" t="s">
        <v>3252</v>
      </c>
      <c r="E3461" s="95" t="s">
        <v>3500</v>
      </c>
      <c r="F3461" s="96">
        <v>179.1495508837707</v>
      </c>
      <c r="G3461" s="50">
        <v>462</v>
      </c>
    </row>
    <row r="3462" spans="1:7" ht="31.5" x14ac:dyDescent="0.25">
      <c r="A3462" s="94" t="str">
        <f>VLOOKUP('By Town'!D3462,'Towns by Region'!$A$2:$B$360,2,FALSE)</f>
        <v>Boston</v>
      </c>
      <c r="B3462" s="94">
        <v>6</v>
      </c>
      <c r="C3462" s="94">
        <v>27022</v>
      </c>
      <c r="D3462" s="40" t="s">
        <v>3252</v>
      </c>
      <c r="E3462" s="95" t="s">
        <v>3500</v>
      </c>
      <c r="F3462" s="96">
        <v>179.11857136079212</v>
      </c>
      <c r="G3462" s="50">
        <v>463</v>
      </c>
    </row>
    <row r="3463" spans="1:7" ht="31.5" x14ac:dyDescent="0.25">
      <c r="A3463" s="94" t="str">
        <f>VLOOKUP('By Town'!D3463,'Towns by Region'!$A$2:$B$360,2,FALSE)</f>
        <v>Boston</v>
      </c>
      <c r="B3463" s="94">
        <v>6</v>
      </c>
      <c r="C3463" s="94">
        <v>17608</v>
      </c>
      <c r="D3463" s="40" t="s">
        <v>3252</v>
      </c>
      <c r="E3463" s="95" t="s">
        <v>3500</v>
      </c>
      <c r="F3463" s="96">
        <v>179.08208083548058</v>
      </c>
      <c r="G3463" s="50">
        <v>464</v>
      </c>
    </row>
    <row r="3464" spans="1:7" ht="63" x14ac:dyDescent="0.25">
      <c r="A3464" s="94" t="str">
        <f>VLOOKUP('By Town'!D3464,'Towns by Region'!$A$2:$B$360,2,FALSE)</f>
        <v>Boston</v>
      </c>
      <c r="B3464" s="94">
        <v>6</v>
      </c>
      <c r="C3464" s="94">
        <v>5490</v>
      </c>
      <c r="D3464" s="40" t="s">
        <v>3252</v>
      </c>
      <c r="E3464" s="95" t="s">
        <v>5610</v>
      </c>
      <c r="F3464" s="96">
        <v>178.25388278828484</v>
      </c>
      <c r="G3464" s="50">
        <v>471</v>
      </c>
    </row>
    <row r="3465" spans="1:7" ht="47.25" x14ac:dyDescent="0.25">
      <c r="A3465" s="94" t="str">
        <f>VLOOKUP('By Town'!D3465,'Towns by Region'!$A$2:$B$360,2,FALSE)</f>
        <v>Boston</v>
      </c>
      <c r="B3465" s="94">
        <v>6</v>
      </c>
      <c r="C3465" s="94">
        <v>24286</v>
      </c>
      <c r="D3465" s="40" t="s">
        <v>3252</v>
      </c>
      <c r="E3465" s="95" t="s">
        <v>3519</v>
      </c>
      <c r="F3465" s="96">
        <v>170.41109211445553</v>
      </c>
      <c r="G3465" s="50">
        <v>502</v>
      </c>
    </row>
    <row r="3466" spans="1:7" ht="47.25" x14ac:dyDescent="0.25">
      <c r="A3466" s="94" t="str">
        <f>VLOOKUP('By Town'!D3466,'Towns by Region'!$A$2:$B$360,2,FALSE)</f>
        <v>Boston</v>
      </c>
      <c r="B3466" s="94">
        <v>6</v>
      </c>
      <c r="C3466" s="94">
        <v>11646</v>
      </c>
      <c r="D3466" s="40" t="s">
        <v>3252</v>
      </c>
      <c r="E3466" s="95" t="s">
        <v>3452</v>
      </c>
      <c r="F3466" s="96">
        <v>166.73998126599432</v>
      </c>
      <c r="G3466" s="50">
        <v>516</v>
      </c>
    </row>
    <row r="3467" spans="1:7" ht="31.5" x14ac:dyDescent="0.25">
      <c r="A3467" s="94" t="str">
        <f>VLOOKUP('By Town'!D3467,'Towns by Region'!$A$2:$B$360,2,FALSE)</f>
        <v>Boston</v>
      </c>
      <c r="B3467" s="94">
        <v>6</v>
      </c>
      <c r="C3467" s="94">
        <v>23091</v>
      </c>
      <c r="D3467" s="40" t="s">
        <v>3252</v>
      </c>
      <c r="E3467" s="95" t="s">
        <v>3533</v>
      </c>
      <c r="F3467" s="96">
        <v>164.43037386928017</v>
      </c>
      <c r="G3467" s="50">
        <v>525</v>
      </c>
    </row>
    <row r="3468" spans="1:7" ht="15.75" x14ac:dyDescent="0.25">
      <c r="A3468" s="94" t="str">
        <f>VLOOKUP('By Town'!D3468,'Towns by Region'!$A$2:$B$360,2,FALSE)</f>
        <v>Boston</v>
      </c>
      <c r="B3468" s="94">
        <v>6</v>
      </c>
      <c r="C3468" s="94">
        <v>22814</v>
      </c>
      <c r="D3468" s="40" t="s">
        <v>3252</v>
      </c>
      <c r="E3468" s="95" t="s">
        <v>3412</v>
      </c>
      <c r="F3468" s="96">
        <v>164.33678966071483</v>
      </c>
      <c r="G3468" s="50">
        <v>527</v>
      </c>
    </row>
    <row r="3469" spans="1:7" ht="31.5" x14ac:dyDescent="0.25">
      <c r="A3469" s="94" t="str">
        <f>VLOOKUP('By Town'!D3469,'Towns by Region'!$A$2:$B$360,2,FALSE)</f>
        <v>Boston</v>
      </c>
      <c r="B3469" s="94">
        <v>6</v>
      </c>
      <c r="C3469" s="94">
        <v>989</v>
      </c>
      <c r="D3469" s="40" t="s">
        <v>3252</v>
      </c>
      <c r="E3469" s="95" t="s">
        <v>3557</v>
      </c>
      <c r="F3469" s="96">
        <v>154.03033013770869</v>
      </c>
      <c r="G3469" s="50">
        <v>567</v>
      </c>
    </row>
    <row r="3470" spans="1:7" ht="63" x14ac:dyDescent="0.25">
      <c r="A3470" s="94" t="str">
        <f>VLOOKUP('By Town'!D3470,'Towns by Region'!$A$2:$B$360,2,FALSE)</f>
        <v>Boston</v>
      </c>
      <c r="B3470" s="94">
        <v>6</v>
      </c>
      <c r="C3470" s="94">
        <v>5488</v>
      </c>
      <c r="D3470" s="40" t="s">
        <v>3252</v>
      </c>
      <c r="E3470" s="95" t="s">
        <v>5610</v>
      </c>
      <c r="F3470" s="96">
        <v>154.0140426561486</v>
      </c>
      <c r="G3470" s="50">
        <v>569</v>
      </c>
    </row>
    <row r="3471" spans="1:7" ht="63" x14ac:dyDescent="0.25">
      <c r="A3471" s="94" t="str">
        <f>VLOOKUP('By Town'!D3471,'Towns by Region'!$A$2:$B$360,2,FALSE)</f>
        <v>Boston</v>
      </c>
      <c r="B3471" s="94">
        <v>6</v>
      </c>
      <c r="C3471" s="94">
        <v>5489</v>
      </c>
      <c r="D3471" s="40" t="s">
        <v>3252</v>
      </c>
      <c r="E3471" s="95" t="s">
        <v>5610</v>
      </c>
      <c r="F3471" s="96">
        <v>153.28543726025671</v>
      </c>
      <c r="G3471" s="50">
        <v>571</v>
      </c>
    </row>
    <row r="3472" spans="1:7" ht="47.25" x14ac:dyDescent="0.25">
      <c r="A3472" s="94" t="str">
        <f>VLOOKUP('By Town'!D3472,'Towns by Region'!$A$2:$B$360,2,FALSE)</f>
        <v>Boston</v>
      </c>
      <c r="B3472" s="94">
        <v>6</v>
      </c>
      <c r="C3472" s="94">
        <v>22932</v>
      </c>
      <c r="D3472" s="40" t="s">
        <v>3252</v>
      </c>
      <c r="E3472" s="95" t="s">
        <v>3457</v>
      </c>
      <c r="F3472" s="96">
        <v>151.06618912758461</v>
      </c>
      <c r="G3472" s="50">
        <v>579</v>
      </c>
    </row>
    <row r="3473" spans="1:7" ht="31.5" x14ac:dyDescent="0.25">
      <c r="A3473" s="94" t="str">
        <f>VLOOKUP('By Town'!D3473,'Towns by Region'!$A$2:$B$360,2,FALSE)</f>
        <v>Boston</v>
      </c>
      <c r="B3473" s="94">
        <v>6</v>
      </c>
      <c r="C3473" s="94">
        <v>15666</v>
      </c>
      <c r="D3473" s="40" t="s">
        <v>3252</v>
      </c>
      <c r="E3473" s="95" t="s">
        <v>3564</v>
      </c>
      <c r="F3473" s="96">
        <v>149.9677124359327</v>
      </c>
      <c r="G3473" s="50">
        <v>583</v>
      </c>
    </row>
    <row r="3474" spans="1:7" ht="31.5" x14ac:dyDescent="0.25">
      <c r="A3474" s="94" t="str">
        <f>VLOOKUP('By Town'!D3474,'Towns by Region'!$A$2:$B$360,2,FALSE)</f>
        <v>Boston</v>
      </c>
      <c r="B3474" s="94">
        <v>6</v>
      </c>
      <c r="C3474" s="94">
        <v>15035</v>
      </c>
      <c r="D3474" s="40" t="s">
        <v>3252</v>
      </c>
      <c r="E3474" s="95" t="s">
        <v>3568</v>
      </c>
      <c r="F3474" s="96">
        <v>147.11472433761631</v>
      </c>
      <c r="G3474" s="50">
        <v>592</v>
      </c>
    </row>
    <row r="3475" spans="1:7" ht="31.5" x14ac:dyDescent="0.25">
      <c r="A3475" s="94" t="str">
        <f>VLOOKUP('By Town'!D3475,'Towns by Region'!$A$2:$B$360,2,FALSE)</f>
        <v>Boston</v>
      </c>
      <c r="B3475" s="94">
        <v>6</v>
      </c>
      <c r="C3475" s="94">
        <v>15672</v>
      </c>
      <c r="D3475" s="40" t="s">
        <v>3252</v>
      </c>
      <c r="E3475" s="95" t="s">
        <v>3564</v>
      </c>
      <c r="F3475" s="96">
        <v>139.54898942873908</v>
      </c>
      <c r="G3475" s="50">
        <v>615</v>
      </c>
    </row>
    <row r="3476" spans="1:7" ht="15.75" x14ac:dyDescent="0.25">
      <c r="A3476" s="94" t="str">
        <f>VLOOKUP('By Town'!D3476,'Towns by Region'!$A$2:$B$360,2,FALSE)</f>
        <v>Boston</v>
      </c>
      <c r="B3476" s="94">
        <v>6</v>
      </c>
      <c r="C3476" s="94">
        <v>6146</v>
      </c>
      <c r="D3476" s="40" t="s">
        <v>3252</v>
      </c>
      <c r="E3476" s="95" t="s">
        <v>3583</v>
      </c>
      <c r="F3476" s="96">
        <v>139.42760917782073</v>
      </c>
      <c r="G3476" s="50">
        <v>616</v>
      </c>
    </row>
    <row r="3477" spans="1:7" ht="31.5" x14ac:dyDescent="0.25">
      <c r="A3477" s="94" t="str">
        <f>VLOOKUP('By Town'!D3477,'Towns by Region'!$A$2:$B$360,2,FALSE)</f>
        <v>Boston</v>
      </c>
      <c r="B3477" s="94">
        <v>6</v>
      </c>
      <c r="C3477" s="94">
        <v>23090</v>
      </c>
      <c r="D3477" s="40" t="s">
        <v>3252</v>
      </c>
      <c r="E3477" s="95" t="s">
        <v>3533</v>
      </c>
      <c r="F3477" s="96">
        <v>138.95187897216658</v>
      </c>
      <c r="G3477" s="50">
        <v>617</v>
      </c>
    </row>
    <row r="3478" spans="1:7" ht="15.75" x14ac:dyDescent="0.25">
      <c r="A3478" s="94" t="str">
        <f>VLOOKUP('By Town'!D3478,'Towns by Region'!$A$2:$B$360,2,FALSE)</f>
        <v>Boston</v>
      </c>
      <c r="B3478" s="94">
        <v>6</v>
      </c>
      <c r="C3478" s="94">
        <v>19181</v>
      </c>
      <c r="D3478" s="40" t="s">
        <v>3252</v>
      </c>
      <c r="E3478" s="95" t="s">
        <v>3440</v>
      </c>
      <c r="F3478" s="96">
        <v>136.09586717761832</v>
      </c>
      <c r="G3478" s="50">
        <v>629</v>
      </c>
    </row>
    <row r="3479" spans="1:7" ht="31.5" x14ac:dyDescent="0.25">
      <c r="A3479" s="94" t="str">
        <f>VLOOKUP('By Town'!D3479,'Towns by Region'!$A$2:$B$360,2,FALSE)</f>
        <v>Boston</v>
      </c>
      <c r="B3479" s="94">
        <v>6</v>
      </c>
      <c r="C3479" s="94">
        <v>12663</v>
      </c>
      <c r="D3479" s="40" t="s">
        <v>3252</v>
      </c>
      <c r="E3479" s="95" t="s">
        <v>3596</v>
      </c>
      <c r="F3479" s="96">
        <v>124.08995581831545</v>
      </c>
      <c r="G3479" s="50">
        <v>650</v>
      </c>
    </row>
    <row r="3480" spans="1:7" ht="31.5" x14ac:dyDescent="0.25">
      <c r="A3480" s="94" t="str">
        <f>VLOOKUP('By Town'!D3480,'Towns by Region'!$A$2:$B$360,2,FALSE)</f>
        <v>Boston</v>
      </c>
      <c r="B3480" s="94">
        <v>6</v>
      </c>
      <c r="C3480" s="94">
        <v>12664</v>
      </c>
      <c r="D3480" s="40" t="s">
        <v>3252</v>
      </c>
      <c r="E3480" s="95" t="s">
        <v>3596</v>
      </c>
      <c r="F3480" s="96">
        <v>124.07282419690786</v>
      </c>
      <c r="G3480" s="50">
        <v>651</v>
      </c>
    </row>
    <row r="3481" spans="1:7" ht="63" x14ac:dyDescent="0.25">
      <c r="A3481" s="94" t="str">
        <f>VLOOKUP('By Town'!D3481,'Towns by Region'!$A$2:$B$360,2,FALSE)</f>
        <v>Boston</v>
      </c>
      <c r="B3481" s="94">
        <v>6</v>
      </c>
      <c r="C3481" s="94">
        <v>5492</v>
      </c>
      <c r="D3481" s="40" t="s">
        <v>3252</v>
      </c>
      <c r="E3481" s="95" t="s">
        <v>5610</v>
      </c>
      <c r="F3481" s="96">
        <v>116.15325950805914</v>
      </c>
      <c r="G3481" s="50">
        <v>668</v>
      </c>
    </row>
    <row r="3482" spans="1:7" ht="31.5" x14ac:dyDescent="0.25">
      <c r="A3482" s="94" t="str">
        <f>VLOOKUP('By Town'!D3482,'Towns by Region'!$A$2:$B$360,2,FALSE)</f>
        <v>Boston</v>
      </c>
      <c r="B3482" s="94">
        <v>6</v>
      </c>
      <c r="C3482" s="94">
        <v>2269</v>
      </c>
      <c r="D3482" s="40" t="s">
        <v>3252</v>
      </c>
      <c r="E3482" s="95" t="s">
        <v>3608</v>
      </c>
      <c r="F3482" s="96">
        <v>112.96282477187555</v>
      </c>
      <c r="G3482" s="50">
        <v>674</v>
      </c>
    </row>
    <row r="3483" spans="1:7" ht="15.75" x14ac:dyDescent="0.25">
      <c r="A3483" s="94" t="str">
        <f>VLOOKUP('By Town'!D3483,'Towns by Region'!$A$2:$B$360,2,FALSE)</f>
        <v>Boston</v>
      </c>
      <c r="B3483" s="94">
        <v>6</v>
      </c>
      <c r="C3483" s="94">
        <v>6145</v>
      </c>
      <c r="D3483" s="40" t="s">
        <v>3252</v>
      </c>
      <c r="E3483" s="95" t="s">
        <v>3583</v>
      </c>
      <c r="F3483" s="96">
        <v>98.945845036547894</v>
      </c>
      <c r="G3483" s="50">
        <v>693</v>
      </c>
    </row>
    <row r="3484" spans="1:7" ht="15.75" x14ac:dyDescent="0.25">
      <c r="A3484" s="58" t="str">
        <f>VLOOKUP('By Town'!D3484,'Towns by Region'!$A$2:$B$360,2,FALSE)</f>
        <v>Framingham</v>
      </c>
      <c r="B3484" s="58">
        <v>5</v>
      </c>
      <c r="C3484" s="58">
        <v>4243</v>
      </c>
      <c r="D3484" s="40" t="s">
        <v>3212</v>
      </c>
      <c r="E3484" s="49" t="s">
        <v>3213</v>
      </c>
      <c r="F3484" s="45">
        <v>62.321335007922265</v>
      </c>
      <c r="G3484" s="50">
        <v>1244</v>
      </c>
    </row>
    <row r="3485" spans="1:7" ht="47.25" x14ac:dyDescent="0.25">
      <c r="A3485" s="59" t="str">
        <f>VLOOKUP('By Town'!D3485,'Towns by Region'!$A$2:$B$360,2,FALSE)</f>
        <v>Pittsfield</v>
      </c>
      <c r="B3485" s="59">
        <v>1</v>
      </c>
      <c r="C3485" s="59">
        <v>9513</v>
      </c>
      <c r="D3485" s="41" t="s">
        <v>11</v>
      </c>
      <c r="E3485" s="48" t="s">
        <v>3639</v>
      </c>
      <c r="F3485" s="25">
        <v>294.3788899687097</v>
      </c>
      <c r="G3485" s="23">
        <v>4</v>
      </c>
    </row>
    <row r="3486" spans="1:7" ht="15.75" x14ac:dyDescent="0.25">
      <c r="A3486" s="59" t="str">
        <f>VLOOKUP('By Town'!D3486,'Towns by Region'!$A$2:$B$360,2,FALSE)</f>
        <v>Pittsfield</v>
      </c>
      <c r="B3486" s="59">
        <v>1</v>
      </c>
      <c r="C3486" s="59">
        <v>27242</v>
      </c>
      <c r="D3486" s="41" t="s">
        <v>11</v>
      </c>
      <c r="E3486" s="48" t="s">
        <v>19</v>
      </c>
      <c r="F3486" s="25">
        <v>275.83575202409338</v>
      </c>
      <c r="G3486" s="23">
        <v>10</v>
      </c>
    </row>
    <row r="3487" spans="1:7" ht="15.75" x14ac:dyDescent="0.25">
      <c r="A3487" s="59" t="str">
        <f>VLOOKUP('By Town'!D3487,'Towns by Region'!$A$2:$B$360,2,FALSE)</f>
        <v>Pittsfield</v>
      </c>
      <c r="B3487" s="59">
        <v>1</v>
      </c>
      <c r="C3487" s="59">
        <v>13579</v>
      </c>
      <c r="D3487" s="41" t="s">
        <v>11</v>
      </c>
      <c r="E3487" s="48" t="s">
        <v>3643</v>
      </c>
      <c r="F3487" s="25">
        <v>275.53821471832816</v>
      </c>
      <c r="G3487" s="23">
        <v>11</v>
      </c>
    </row>
    <row r="3488" spans="1:7" ht="15.75" x14ac:dyDescent="0.25">
      <c r="A3488" s="59" t="str">
        <f>VLOOKUP('By Town'!D3488,'Towns by Region'!$A$2:$B$360,2,FALSE)</f>
        <v>Pittsfield</v>
      </c>
      <c r="B3488" s="59">
        <v>1</v>
      </c>
      <c r="C3488" s="59">
        <v>27243</v>
      </c>
      <c r="D3488" s="41" t="s">
        <v>11</v>
      </c>
      <c r="E3488" s="48" t="s">
        <v>3662</v>
      </c>
      <c r="F3488" s="25">
        <v>247.00977052534358</v>
      </c>
      <c r="G3488" s="23">
        <v>46</v>
      </c>
    </row>
    <row r="3489" spans="1:7" ht="15.75" x14ac:dyDescent="0.25">
      <c r="A3489" s="59" t="str">
        <f>VLOOKUP('By Town'!D3489,'Towns by Region'!$A$2:$B$360,2,FALSE)</f>
        <v>Pittsfield</v>
      </c>
      <c r="B3489" s="59">
        <v>1</v>
      </c>
      <c r="C3489" s="59">
        <v>15662</v>
      </c>
      <c r="D3489" s="41" t="s">
        <v>11</v>
      </c>
      <c r="E3489" s="48" t="s">
        <v>3662</v>
      </c>
      <c r="F3489" s="25">
        <v>246.70475172158422</v>
      </c>
      <c r="G3489" s="23">
        <v>48</v>
      </c>
    </row>
    <row r="3490" spans="1:7" ht="15.75" x14ac:dyDescent="0.25">
      <c r="A3490" s="59" t="str">
        <f>VLOOKUP('By Town'!D3490,'Towns by Region'!$A$2:$B$360,2,FALSE)</f>
        <v>Pittsfield</v>
      </c>
      <c r="B3490" s="59">
        <v>1</v>
      </c>
      <c r="C3490" s="59">
        <v>27244</v>
      </c>
      <c r="D3490" s="41" t="s">
        <v>11</v>
      </c>
      <c r="E3490" s="48" t="s">
        <v>3667</v>
      </c>
      <c r="F3490" s="25">
        <v>243.54637296921959</v>
      </c>
      <c r="G3490" s="23">
        <v>54</v>
      </c>
    </row>
    <row r="3491" spans="1:7" ht="15.75" x14ac:dyDescent="0.25">
      <c r="A3491" s="59" t="str">
        <f>VLOOKUP('By Town'!D3491,'Towns by Region'!$A$2:$B$360,2,FALSE)</f>
        <v>Pittsfield</v>
      </c>
      <c r="B3491" s="59">
        <v>1</v>
      </c>
      <c r="C3491" s="59">
        <v>27235</v>
      </c>
      <c r="D3491" s="41" t="s">
        <v>11</v>
      </c>
      <c r="E3491" s="48" t="s">
        <v>56</v>
      </c>
      <c r="F3491" s="25">
        <v>241.0258589679579</v>
      </c>
      <c r="G3491" s="23">
        <v>58</v>
      </c>
    </row>
    <row r="3492" spans="1:7" ht="15.75" x14ac:dyDescent="0.25">
      <c r="A3492" s="59" t="str">
        <f>VLOOKUP('By Town'!D3492,'Towns by Region'!$A$2:$B$360,2,FALSE)</f>
        <v>Pittsfield</v>
      </c>
      <c r="B3492" s="59">
        <v>1</v>
      </c>
      <c r="C3492" s="59">
        <v>3368</v>
      </c>
      <c r="D3492" s="41" t="s">
        <v>11</v>
      </c>
      <c r="E3492" s="48" t="s">
        <v>3678</v>
      </c>
      <c r="F3492" s="25">
        <v>225.82359714020896</v>
      </c>
      <c r="G3492" s="23">
        <v>70</v>
      </c>
    </row>
    <row r="3493" spans="1:7" ht="15.75" x14ac:dyDescent="0.25">
      <c r="A3493" s="59" t="str">
        <f>VLOOKUP('By Town'!D3493,'Towns by Region'!$A$2:$B$360,2,FALSE)</f>
        <v>Pittsfield</v>
      </c>
      <c r="B3493" s="59">
        <v>1</v>
      </c>
      <c r="C3493" s="59">
        <v>5698</v>
      </c>
      <c r="D3493" s="41" t="s">
        <v>11</v>
      </c>
      <c r="E3493" s="48" t="s">
        <v>3683</v>
      </c>
      <c r="F3493" s="26">
        <v>221.59927702473465</v>
      </c>
      <c r="G3493" s="21">
        <v>78</v>
      </c>
    </row>
    <row r="3494" spans="1:7" ht="15.75" x14ac:dyDescent="0.25">
      <c r="A3494" s="59" t="str">
        <f>VLOOKUP('By Town'!D3494,'Towns by Region'!$A$2:$B$360,2,FALSE)</f>
        <v>Pittsfield</v>
      </c>
      <c r="B3494" s="59">
        <v>1</v>
      </c>
      <c r="C3494" s="59">
        <v>15958</v>
      </c>
      <c r="D3494" s="41" t="s">
        <v>11</v>
      </c>
      <c r="E3494" s="48" t="s">
        <v>3685</v>
      </c>
      <c r="F3494" s="25">
        <v>219.61575695200742</v>
      </c>
      <c r="G3494" s="23">
        <v>80</v>
      </c>
    </row>
    <row r="3495" spans="1:7" ht="15.75" x14ac:dyDescent="0.25">
      <c r="A3495" s="59" t="str">
        <f>VLOOKUP('By Town'!D3495,'Towns by Region'!$A$2:$B$360,2,FALSE)</f>
        <v>Pittsfield</v>
      </c>
      <c r="B3495" s="59">
        <v>1</v>
      </c>
      <c r="C3495" s="59">
        <v>15865</v>
      </c>
      <c r="D3495" s="41" t="s">
        <v>11</v>
      </c>
      <c r="E3495" s="48" t="s">
        <v>3689</v>
      </c>
      <c r="F3495" s="26">
        <v>217.58899137309254</v>
      </c>
      <c r="G3495" s="21">
        <v>88</v>
      </c>
    </row>
    <row r="3496" spans="1:7" ht="15.75" x14ac:dyDescent="0.25">
      <c r="A3496" s="59" t="str">
        <f>VLOOKUP('By Town'!D3496,'Towns by Region'!$A$2:$B$360,2,FALSE)</f>
        <v>Pittsfield</v>
      </c>
      <c r="B3496" s="59">
        <v>1</v>
      </c>
      <c r="C3496" s="59">
        <v>27246</v>
      </c>
      <c r="D3496" s="41" t="s">
        <v>11</v>
      </c>
      <c r="E3496" s="48" t="s">
        <v>82</v>
      </c>
      <c r="F3496" s="25">
        <v>211.62185121598037</v>
      </c>
      <c r="G3496" s="23">
        <v>90</v>
      </c>
    </row>
    <row r="3497" spans="1:7" ht="15.75" x14ac:dyDescent="0.25">
      <c r="A3497" s="59" t="str">
        <f>VLOOKUP('By Town'!D3497,'Towns by Region'!$A$2:$B$360,2,FALSE)</f>
        <v>Pittsfield</v>
      </c>
      <c r="B3497" s="59">
        <v>1</v>
      </c>
      <c r="C3497" s="59">
        <v>27247</v>
      </c>
      <c r="D3497" s="41" t="s">
        <v>11</v>
      </c>
      <c r="E3497" s="48" t="s">
        <v>115</v>
      </c>
      <c r="F3497" s="25">
        <v>194.00503916095602</v>
      </c>
      <c r="G3497" s="23">
        <v>128</v>
      </c>
    </row>
    <row r="3498" spans="1:7" ht="15.75" x14ac:dyDescent="0.25">
      <c r="A3498" s="59" t="str">
        <f>VLOOKUP('By Town'!D3498,'Towns by Region'!$A$2:$B$360,2,FALSE)</f>
        <v>Pittsfield</v>
      </c>
      <c r="B3498" s="59">
        <v>1</v>
      </c>
      <c r="C3498" s="59">
        <v>15959</v>
      </c>
      <c r="D3498" s="41" t="s">
        <v>11</v>
      </c>
      <c r="E3498" s="48" t="s">
        <v>3685</v>
      </c>
      <c r="F3498" s="25">
        <v>179.81683203317309</v>
      </c>
      <c r="G3498" s="23">
        <v>156</v>
      </c>
    </row>
    <row r="3499" spans="1:7" ht="15.75" x14ac:dyDescent="0.25">
      <c r="A3499" s="59" t="str">
        <f>VLOOKUP('By Town'!D3499,'Towns by Region'!$A$2:$B$360,2,FALSE)</f>
        <v>Pittsfield</v>
      </c>
      <c r="B3499" s="59">
        <v>1</v>
      </c>
      <c r="C3499" s="59">
        <v>27236</v>
      </c>
      <c r="D3499" s="41" t="s">
        <v>11</v>
      </c>
      <c r="E3499" s="48" t="s">
        <v>3727</v>
      </c>
      <c r="F3499" s="25">
        <v>179.68086662163515</v>
      </c>
      <c r="G3499" s="23">
        <v>158</v>
      </c>
    </row>
    <row r="3500" spans="1:7" ht="15.75" x14ac:dyDescent="0.25">
      <c r="A3500" s="59" t="str">
        <f>VLOOKUP('By Town'!D3500,'Towns by Region'!$A$2:$B$360,2,FALSE)</f>
        <v>Pittsfield</v>
      </c>
      <c r="B3500" s="59">
        <v>1</v>
      </c>
      <c r="C3500" s="59">
        <v>27245</v>
      </c>
      <c r="D3500" s="41" t="s">
        <v>11</v>
      </c>
      <c r="E3500" s="48" t="s">
        <v>82</v>
      </c>
      <c r="F3500" s="25">
        <v>178.58932444855776</v>
      </c>
      <c r="G3500" s="23">
        <v>161</v>
      </c>
    </row>
    <row r="3501" spans="1:7" ht="15.75" x14ac:dyDescent="0.25">
      <c r="A3501" s="59" t="str">
        <f>VLOOKUP('By Town'!D3501,'Towns by Region'!$A$2:$B$360,2,FALSE)</f>
        <v>Pittsfield</v>
      </c>
      <c r="B3501" s="59">
        <v>1</v>
      </c>
      <c r="C3501" s="59">
        <v>18907</v>
      </c>
      <c r="D3501" s="41" t="s">
        <v>11</v>
      </c>
      <c r="E3501" s="48" t="s">
        <v>3754</v>
      </c>
      <c r="F3501" s="25">
        <v>150.36303417058545</v>
      </c>
      <c r="G3501" s="23">
        <v>211</v>
      </c>
    </row>
    <row r="3502" spans="1:7" ht="15.75" x14ac:dyDescent="0.25">
      <c r="A3502" s="58" t="str">
        <f>VLOOKUP('By Town'!D3502,'Towns by Region'!$A$2:$B$360,2,FALSE)</f>
        <v>Lawrence</v>
      </c>
      <c r="B3502" s="58">
        <v>4</v>
      </c>
      <c r="C3502" s="58">
        <v>7466</v>
      </c>
      <c r="D3502" s="40" t="s">
        <v>1370</v>
      </c>
      <c r="E3502" s="49" t="s">
        <v>1371</v>
      </c>
      <c r="F3502" s="45">
        <v>211.63569791472224</v>
      </c>
      <c r="G3502" s="50">
        <v>326</v>
      </c>
    </row>
    <row r="3503" spans="1:7" ht="15.75" x14ac:dyDescent="0.25">
      <c r="A3503" s="58" t="str">
        <f>VLOOKUP('By Town'!D3503,'Towns by Region'!$A$2:$B$360,2,FALSE)</f>
        <v>Lawrence</v>
      </c>
      <c r="B3503" s="58">
        <v>4</v>
      </c>
      <c r="C3503" s="58">
        <v>7457</v>
      </c>
      <c r="D3503" s="40" t="s">
        <v>1370</v>
      </c>
      <c r="E3503" s="49" t="s">
        <v>1371</v>
      </c>
      <c r="F3503" s="45">
        <v>211.41749480686428</v>
      </c>
      <c r="G3503" s="50">
        <v>329</v>
      </c>
    </row>
    <row r="3504" spans="1:7" ht="15.75" x14ac:dyDescent="0.25">
      <c r="A3504" s="58" t="str">
        <f>VLOOKUP('By Town'!D3504,'Towns by Region'!$A$2:$B$360,2,FALSE)</f>
        <v>Lawrence</v>
      </c>
      <c r="B3504" s="58">
        <v>4</v>
      </c>
      <c r="C3504" s="58">
        <v>7460</v>
      </c>
      <c r="D3504" s="40" t="s">
        <v>1370</v>
      </c>
      <c r="E3504" s="49" t="s">
        <v>1371</v>
      </c>
      <c r="F3504" s="45">
        <v>211.0922625649055</v>
      </c>
      <c r="G3504" s="50">
        <v>334</v>
      </c>
    </row>
    <row r="3505" spans="1:7" ht="15.75" x14ac:dyDescent="0.25">
      <c r="A3505" s="58" t="str">
        <f>VLOOKUP('By Town'!D3505,'Towns by Region'!$A$2:$B$360,2,FALSE)</f>
        <v>Lawrence</v>
      </c>
      <c r="B3505" s="58">
        <v>4</v>
      </c>
      <c r="C3505" s="58">
        <v>7458</v>
      </c>
      <c r="D3505" s="40" t="s">
        <v>1370</v>
      </c>
      <c r="E3505" s="49" t="s">
        <v>1371</v>
      </c>
      <c r="F3505" s="45">
        <v>211.01861617194965</v>
      </c>
      <c r="G3505" s="50">
        <v>335</v>
      </c>
    </row>
    <row r="3506" spans="1:7" ht="15.75" x14ac:dyDescent="0.25">
      <c r="A3506" s="58" t="str">
        <f>VLOOKUP('By Town'!D3506,'Towns by Region'!$A$2:$B$360,2,FALSE)</f>
        <v>Lawrence</v>
      </c>
      <c r="B3506" s="58">
        <v>4</v>
      </c>
      <c r="C3506" s="58">
        <v>7463</v>
      </c>
      <c r="D3506" s="40" t="s">
        <v>1370</v>
      </c>
      <c r="E3506" s="49" t="s">
        <v>1371</v>
      </c>
      <c r="F3506" s="45">
        <v>210.9023371773728</v>
      </c>
      <c r="G3506" s="50">
        <v>336</v>
      </c>
    </row>
    <row r="3507" spans="1:7" ht="15.75" x14ac:dyDescent="0.25">
      <c r="A3507" s="58" t="str">
        <f>VLOOKUP('By Town'!D3507,'Towns by Region'!$A$2:$B$360,2,FALSE)</f>
        <v>Lawrence</v>
      </c>
      <c r="B3507" s="58">
        <v>4</v>
      </c>
      <c r="C3507" s="58">
        <v>7465</v>
      </c>
      <c r="D3507" s="40" t="s">
        <v>1370</v>
      </c>
      <c r="E3507" s="49" t="s">
        <v>1371</v>
      </c>
      <c r="F3507" s="45">
        <v>210.87966677708957</v>
      </c>
      <c r="G3507" s="50">
        <v>337</v>
      </c>
    </row>
    <row r="3508" spans="1:7" ht="31.5" x14ac:dyDescent="0.25">
      <c r="A3508" s="58" t="str">
        <f>VLOOKUP('By Town'!D3508,'Towns by Region'!$A$2:$B$360,2,FALSE)</f>
        <v>Lawrence</v>
      </c>
      <c r="B3508" s="58">
        <v>4</v>
      </c>
      <c r="C3508" s="58">
        <v>9307</v>
      </c>
      <c r="D3508" s="40" t="s">
        <v>1370</v>
      </c>
      <c r="E3508" s="49" t="s">
        <v>1433</v>
      </c>
      <c r="F3508" s="45">
        <v>205.17329770989494</v>
      </c>
      <c r="G3508" s="50">
        <v>426</v>
      </c>
    </row>
    <row r="3509" spans="1:7" ht="31.5" x14ac:dyDescent="0.25">
      <c r="A3509" s="58" t="str">
        <f>VLOOKUP('By Town'!D3509,'Towns by Region'!$A$2:$B$360,2,FALSE)</f>
        <v>Lawrence</v>
      </c>
      <c r="B3509" s="58">
        <v>4</v>
      </c>
      <c r="C3509" s="58">
        <v>9305</v>
      </c>
      <c r="D3509" s="40" t="s">
        <v>1370</v>
      </c>
      <c r="E3509" s="49" t="s">
        <v>1433</v>
      </c>
      <c r="F3509" s="45">
        <v>205.15767700407531</v>
      </c>
      <c r="G3509" s="50">
        <v>427</v>
      </c>
    </row>
    <row r="3510" spans="1:7" ht="31.5" x14ac:dyDescent="0.25">
      <c r="A3510" s="58" t="str">
        <f>VLOOKUP('By Town'!D3510,'Towns by Region'!$A$2:$B$360,2,FALSE)</f>
        <v>Lawrence</v>
      </c>
      <c r="B3510" s="58">
        <v>4</v>
      </c>
      <c r="C3510" s="58">
        <v>9302</v>
      </c>
      <c r="D3510" s="40" t="s">
        <v>1370</v>
      </c>
      <c r="E3510" s="49" t="s">
        <v>1433</v>
      </c>
      <c r="F3510" s="45">
        <v>205.1327818640512</v>
      </c>
      <c r="G3510" s="50">
        <v>431</v>
      </c>
    </row>
    <row r="3511" spans="1:7" ht="31.5" x14ac:dyDescent="0.25">
      <c r="A3511" s="58" t="str">
        <f>VLOOKUP('By Town'!D3511,'Towns by Region'!$A$2:$B$360,2,FALSE)</f>
        <v>Lawrence</v>
      </c>
      <c r="B3511" s="58">
        <v>4</v>
      </c>
      <c r="C3511" s="58">
        <v>9304</v>
      </c>
      <c r="D3511" s="40" t="s">
        <v>1370</v>
      </c>
      <c r="E3511" s="49" t="s">
        <v>1433</v>
      </c>
      <c r="F3511" s="45">
        <v>205.11930464546279</v>
      </c>
      <c r="G3511" s="50">
        <v>433</v>
      </c>
    </row>
    <row r="3512" spans="1:7" ht="31.5" x14ac:dyDescent="0.25">
      <c r="A3512" s="58" t="str">
        <f>VLOOKUP('By Town'!D3512,'Towns by Region'!$A$2:$B$360,2,FALSE)</f>
        <v>Lawrence</v>
      </c>
      <c r="B3512" s="58">
        <v>4</v>
      </c>
      <c r="C3512" s="58">
        <v>9306</v>
      </c>
      <c r="D3512" s="40" t="s">
        <v>1370</v>
      </c>
      <c r="E3512" s="49" t="s">
        <v>1433</v>
      </c>
      <c r="F3512" s="45">
        <v>205.09841829591653</v>
      </c>
      <c r="G3512" s="50">
        <v>434</v>
      </c>
    </row>
    <row r="3513" spans="1:7" ht="31.5" x14ac:dyDescent="0.25">
      <c r="A3513" s="58" t="str">
        <f>VLOOKUP('By Town'!D3513,'Towns by Region'!$A$2:$B$360,2,FALSE)</f>
        <v>Lawrence</v>
      </c>
      <c r="B3513" s="58">
        <v>4</v>
      </c>
      <c r="C3513" s="58">
        <v>9308</v>
      </c>
      <c r="D3513" s="40" t="s">
        <v>1370</v>
      </c>
      <c r="E3513" s="49" t="s">
        <v>1433</v>
      </c>
      <c r="F3513" s="45">
        <v>205.09841829591653</v>
      </c>
      <c r="G3513" s="50">
        <v>434</v>
      </c>
    </row>
    <row r="3514" spans="1:7" ht="31.5" x14ac:dyDescent="0.25">
      <c r="A3514" s="58" t="str">
        <f>VLOOKUP('By Town'!D3514,'Towns by Region'!$A$2:$B$360,2,FALSE)</f>
        <v>Lawrence</v>
      </c>
      <c r="B3514" s="58">
        <v>4</v>
      </c>
      <c r="C3514" s="58">
        <v>9303</v>
      </c>
      <c r="D3514" s="40" t="s">
        <v>1370</v>
      </c>
      <c r="E3514" s="49" t="s">
        <v>1433</v>
      </c>
      <c r="F3514" s="45">
        <v>205.09534524847857</v>
      </c>
      <c r="G3514" s="50">
        <v>436</v>
      </c>
    </row>
    <row r="3515" spans="1:7" ht="31.5" x14ac:dyDescent="0.25">
      <c r="A3515" s="58" t="str">
        <f>VLOOKUP('By Town'!D3515,'Towns by Region'!$A$2:$B$360,2,FALSE)</f>
        <v>Lawrence</v>
      </c>
      <c r="B3515" s="58">
        <v>4</v>
      </c>
      <c r="C3515" s="58">
        <v>9309</v>
      </c>
      <c r="D3515" s="40" t="s">
        <v>1370</v>
      </c>
      <c r="E3515" s="49" t="s">
        <v>1433</v>
      </c>
      <c r="F3515" s="45">
        <v>205.09534524847857</v>
      </c>
      <c r="G3515" s="50">
        <v>436</v>
      </c>
    </row>
    <row r="3516" spans="1:7" ht="15.75" x14ac:dyDescent="0.25">
      <c r="A3516" s="58" t="str">
        <f>VLOOKUP('By Town'!D3516,'Towns by Region'!$A$2:$B$360,2,FALSE)</f>
        <v>Lawrence</v>
      </c>
      <c r="B3516" s="58">
        <v>4</v>
      </c>
      <c r="C3516" s="58">
        <v>7464</v>
      </c>
      <c r="D3516" s="40" t="s">
        <v>1370</v>
      </c>
      <c r="E3516" s="49" t="s">
        <v>1371</v>
      </c>
      <c r="F3516" s="45">
        <v>187.3982494396744</v>
      </c>
      <c r="G3516" s="50">
        <v>891</v>
      </c>
    </row>
    <row r="3517" spans="1:7" ht="15.75" x14ac:dyDescent="0.25">
      <c r="A3517" s="58" t="str">
        <f>VLOOKUP('By Town'!D3517,'Towns by Region'!$A$2:$B$360,2,FALSE)</f>
        <v>Lawrence</v>
      </c>
      <c r="B3517" s="58">
        <v>4</v>
      </c>
      <c r="C3517" s="58">
        <v>7461</v>
      </c>
      <c r="D3517" s="40" t="s">
        <v>1370</v>
      </c>
      <c r="E3517" s="49" t="s">
        <v>1371</v>
      </c>
      <c r="F3517" s="45">
        <v>186.42734902311568</v>
      </c>
      <c r="G3517" s="50">
        <v>908</v>
      </c>
    </row>
    <row r="3518" spans="1:7" ht="15.75" x14ac:dyDescent="0.25">
      <c r="A3518" s="58" t="str">
        <f>VLOOKUP('By Town'!D3518,'Towns by Region'!$A$2:$B$360,2,FALSE)</f>
        <v>Lawrence</v>
      </c>
      <c r="B3518" s="58">
        <v>4</v>
      </c>
      <c r="C3518" s="58">
        <v>11983</v>
      </c>
      <c r="D3518" s="40" t="s">
        <v>1370</v>
      </c>
      <c r="E3518" s="49" t="s">
        <v>2196</v>
      </c>
      <c r="F3518" s="45">
        <v>126.00390414256458</v>
      </c>
      <c r="G3518" s="50">
        <v>1899</v>
      </c>
    </row>
    <row r="3519" spans="1:7" ht="15.75" x14ac:dyDescent="0.25">
      <c r="A3519" s="58" t="str">
        <f>VLOOKUP('By Town'!D3519,'Towns by Region'!$A$2:$B$360,2,FALSE)</f>
        <v>Lawrence</v>
      </c>
      <c r="B3519" s="58">
        <v>4</v>
      </c>
      <c r="C3519" s="58">
        <v>3942</v>
      </c>
      <c r="D3519" s="40" t="s">
        <v>1370</v>
      </c>
      <c r="E3519" s="49" t="s">
        <v>2244</v>
      </c>
      <c r="F3519" s="45">
        <v>113.35628927990594</v>
      </c>
      <c r="G3519" s="50">
        <v>2002</v>
      </c>
    </row>
    <row r="3520" spans="1:7" ht="15.75" x14ac:dyDescent="0.25">
      <c r="A3520" s="58" t="str">
        <f>VLOOKUP('By Town'!D3520,'Towns by Region'!$A$2:$B$360,2,FALSE)</f>
        <v>Lawrence</v>
      </c>
      <c r="B3520" s="58">
        <v>4</v>
      </c>
      <c r="C3520" s="58">
        <v>3943</v>
      </c>
      <c r="D3520" s="40" t="s">
        <v>1370</v>
      </c>
      <c r="E3520" s="49" t="s">
        <v>2244</v>
      </c>
      <c r="F3520" s="45">
        <v>113.28158344065098</v>
      </c>
      <c r="G3520" s="50">
        <v>2003</v>
      </c>
    </row>
    <row r="3521" spans="1:7" ht="15.75" x14ac:dyDescent="0.25">
      <c r="A3521" s="58" t="str">
        <f>VLOOKUP('By Town'!D3521,'Towns by Region'!$A$2:$B$360,2,FALSE)</f>
        <v>Lawrence</v>
      </c>
      <c r="B3521" s="58">
        <v>4</v>
      </c>
      <c r="C3521" s="58">
        <v>4479</v>
      </c>
      <c r="D3521" s="40" t="s">
        <v>1370</v>
      </c>
      <c r="E3521" s="49" t="s">
        <v>2267</v>
      </c>
      <c r="F3521" s="45">
        <v>109.82606301140704</v>
      </c>
      <c r="G3521" s="50">
        <v>2040</v>
      </c>
    </row>
    <row r="3522" spans="1:7" ht="15.75" x14ac:dyDescent="0.25">
      <c r="A3522" s="58" t="str">
        <f>VLOOKUP('By Town'!D3522,'Towns by Region'!$A$2:$B$360,2,FALSE)</f>
        <v>Lawrence</v>
      </c>
      <c r="B3522" s="58">
        <v>4</v>
      </c>
      <c r="C3522" s="58">
        <v>12632</v>
      </c>
      <c r="D3522" s="40" t="s">
        <v>1370</v>
      </c>
      <c r="E3522" s="49" t="s">
        <v>2333</v>
      </c>
      <c r="F3522" s="45">
        <v>94.368760718690609</v>
      </c>
      <c r="G3522" s="50">
        <v>2165</v>
      </c>
    </row>
    <row r="3523" spans="1:7" ht="15.75" x14ac:dyDescent="0.25">
      <c r="A3523" s="58" t="str">
        <f>VLOOKUP('By Town'!D3523,'Towns by Region'!$A$2:$B$360,2,FALSE)</f>
        <v>Lawrence</v>
      </c>
      <c r="B3523" s="58">
        <v>4</v>
      </c>
      <c r="C3523" s="58">
        <v>12634</v>
      </c>
      <c r="D3523" s="40" t="s">
        <v>1370</v>
      </c>
      <c r="E3523" s="49" t="s">
        <v>2333</v>
      </c>
      <c r="F3523" s="45">
        <v>94.360471584287751</v>
      </c>
      <c r="G3523" s="50">
        <v>2166</v>
      </c>
    </row>
    <row r="3524" spans="1:7" ht="15.75" x14ac:dyDescent="0.25">
      <c r="A3524" s="58" t="str">
        <f>VLOOKUP('By Town'!D3524,'Towns by Region'!$A$2:$B$360,2,FALSE)</f>
        <v>Lawrence</v>
      </c>
      <c r="B3524" s="58">
        <v>4</v>
      </c>
      <c r="C3524" s="58">
        <v>12633</v>
      </c>
      <c r="D3524" s="40" t="s">
        <v>1370</v>
      </c>
      <c r="E3524" s="49" t="s">
        <v>2333</v>
      </c>
      <c r="F3524" s="45">
        <v>91.034956797404362</v>
      </c>
      <c r="G3524" s="50">
        <v>2186</v>
      </c>
    </row>
    <row r="3525" spans="1:7" ht="15.75" x14ac:dyDescent="0.25">
      <c r="A3525" s="58" t="str">
        <f>VLOOKUP('By Town'!D3525,'Towns by Region'!$A$2:$B$360,2,FALSE)</f>
        <v>Lawrence</v>
      </c>
      <c r="B3525" s="58">
        <v>4</v>
      </c>
      <c r="C3525" s="58">
        <v>9327</v>
      </c>
      <c r="D3525" s="40" t="s">
        <v>1370</v>
      </c>
      <c r="E3525" s="49" t="s">
        <v>2341</v>
      </c>
      <c r="F3525" s="45">
        <v>90.810789490538127</v>
      </c>
      <c r="G3525" s="50">
        <v>2187</v>
      </c>
    </row>
    <row r="3526" spans="1:7" ht="15.75" x14ac:dyDescent="0.25">
      <c r="A3526" s="58" t="str">
        <f>VLOOKUP('By Town'!D3526,'Towns by Region'!$A$2:$B$360,2,FALSE)</f>
        <v>Lawrence</v>
      </c>
      <c r="B3526" s="58">
        <v>4</v>
      </c>
      <c r="C3526" s="58">
        <v>9328</v>
      </c>
      <c r="D3526" s="40" t="s">
        <v>1370</v>
      </c>
      <c r="E3526" s="49" t="s">
        <v>2341</v>
      </c>
      <c r="F3526" s="45">
        <v>90.715701288983837</v>
      </c>
      <c r="G3526" s="50">
        <v>2189</v>
      </c>
    </row>
    <row r="3527" spans="1:7" ht="15.75" x14ac:dyDescent="0.25">
      <c r="A3527" s="58" t="str">
        <f>VLOOKUP('By Town'!D3527,'Towns by Region'!$A$2:$B$360,2,FALSE)</f>
        <v>Lawrence</v>
      </c>
      <c r="B3527" s="58">
        <v>4</v>
      </c>
      <c r="C3527" s="58">
        <v>15345</v>
      </c>
      <c r="D3527" s="40" t="s">
        <v>1370</v>
      </c>
      <c r="E3527" s="49" t="s">
        <v>2343</v>
      </c>
      <c r="F3527" s="45">
        <v>89.283770162485766</v>
      </c>
      <c r="G3527" s="50">
        <v>2193</v>
      </c>
    </row>
    <row r="3528" spans="1:7" ht="15.75" x14ac:dyDescent="0.25">
      <c r="A3528" s="58" t="str">
        <f>VLOOKUP('By Town'!D3528,'Towns by Region'!$A$2:$B$360,2,FALSE)</f>
        <v>Lawrence</v>
      </c>
      <c r="B3528" s="58">
        <v>4</v>
      </c>
      <c r="C3528" s="58">
        <v>3415</v>
      </c>
      <c r="D3528" s="40" t="s">
        <v>1370</v>
      </c>
      <c r="E3528" s="49" t="s">
        <v>2345</v>
      </c>
      <c r="F3528" s="45">
        <v>86.946705375770989</v>
      </c>
      <c r="G3528" s="50">
        <v>2197</v>
      </c>
    </row>
    <row r="3529" spans="1:7" ht="15.75" x14ac:dyDescent="0.25">
      <c r="A3529" s="58" t="str">
        <f>VLOOKUP('By Town'!D3529,'Towns by Region'!$A$2:$B$360,2,FALSE)</f>
        <v>Lawrence</v>
      </c>
      <c r="B3529" s="58">
        <v>4</v>
      </c>
      <c r="C3529" s="58">
        <v>25587</v>
      </c>
      <c r="D3529" s="40" t="s">
        <v>1370</v>
      </c>
      <c r="E3529" s="49" t="s">
        <v>5561</v>
      </c>
      <c r="F3529" s="45">
        <v>86.270255863877594</v>
      </c>
      <c r="G3529" s="50">
        <v>2201</v>
      </c>
    </row>
    <row r="3530" spans="1:7" ht="15.75" x14ac:dyDescent="0.25">
      <c r="A3530" s="58" t="str">
        <f>VLOOKUP('By Town'!D3530,'Towns by Region'!$A$2:$B$360,2,FALSE)</f>
        <v>Lawrence</v>
      </c>
      <c r="B3530" s="58">
        <v>4</v>
      </c>
      <c r="C3530" s="58">
        <v>4481</v>
      </c>
      <c r="D3530" s="40" t="s">
        <v>1370</v>
      </c>
      <c r="E3530" s="49" t="s">
        <v>2267</v>
      </c>
      <c r="F3530" s="45">
        <v>85.471512500382758</v>
      </c>
      <c r="G3530" s="50">
        <v>2203</v>
      </c>
    </row>
    <row r="3531" spans="1:7" ht="15.75" x14ac:dyDescent="0.25">
      <c r="A3531" s="58" t="str">
        <f>VLOOKUP('By Town'!D3531,'Towns by Region'!$A$2:$B$360,2,FALSE)</f>
        <v>Lawrence</v>
      </c>
      <c r="B3531" s="58">
        <v>4</v>
      </c>
      <c r="C3531" s="58">
        <v>256</v>
      </c>
      <c r="D3531" s="40" t="s">
        <v>1370</v>
      </c>
      <c r="E3531" s="49" t="s">
        <v>2363</v>
      </c>
      <c r="F3531" s="45">
        <v>75.152206177030038</v>
      </c>
      <c r="G3531" s="50">
        <v>2226</v>
      </c>
    </row>
    <row r="3532" spans="1:7" ht="15.75" x14ac:dyDescent="0.25">
      <c r="A3532" s="58" t="str">
        <f>VLOOKUP('By Town'!D3532,'Towns by Region'!$A$2:$B$360,2,FALSE)</f>
        <v>Lawrence</v>
      </c>
      <c r="B3532" s="58">
        <v>4</v>
      </c>
      <c r="C3532" s="58">
        <v>4480</v>
      </c>
      <c r="D3532" s="40" t="s">
        <v>1370</v>
      </c>
      <c r="E3532" s="49" t="s">
        <v>2267</v>
      </c>
      <c r="F3532" s="45">
        <v>69.776810576731279</v>
      </c>
      <c r="G3532" s="50">
        <v>2240</v>
      </c>
    </row>
    <row r="3533" spans="1:7" ht="15.75" x14ac:dyDescent="0.25">
      <c r="A3533" s="58" t="str">
        <f>VLOOKUP('By Town'!D3533,'Towns by Region'!$A$2:$B$360,2,FALSE)</f>
        <v>Lawrence</v>
      </c>
      <c r="B3533" s="58">
        <v>4</v>
      </c>
      <c r="C3533" s="58">
        <v>17088</v>
      </c>
      <c r="D3533" s="40" t="s">
        <v>1370</v>
      </c>
      <c r="E3533" s="49" t="s">
        <v>4535</v>
      </c>
      <c r="F3533" s="45">
        <v>69.274329188927766</v>
      </c>
      <c r="G3533" s="50">
        <v>2242</v>
      </c>
    </row>
    <row r="3534" spans="1:7" ht="15.75" x14ac:dyDescent="0.25">
      <c r="A3534" s="58" t="str">
        <f>VLOOKUP('By Town'!D3534,'Towns by Region'!$A$2:$B$360,2,FALSE)</f>
        <v>Lawrence</v>
      </c>
      <c r="B3534" s="58">
        <v>4</v>
      </c>
      <c r="C3534" s="58">
        <v>25581</v>
      </c>
      <c r="D3534" s="40" t="s">
        <v>1370</v>
      </c>
      <c r="E3534" s="49" t="s">
        <v>5561</v>
      </c>
      <c r="F3534" s="45">
        <v>61.226599372315107</v>
      </c>
      <c r="G3534" s="50">
        <v>2261</v>
      </c>
    </row>
    <row r="3535" spans="1:7" ht="15.75" x14ac:dyDescent="0.25">
      <c r="A3535" s="58" t="str">
        <f>VLOOKUP('By Town'!D3535,'Towns by Region'!$A$2:$B$360,2,FALSE)</f>
        <v>Lawrence</v>
      </c>
      <c r="B3535" s="58">
        <v>4</v>
      </c>
      <c r="C3535" s="58">
        <v>257</v>
      </c>
      <c r="D3535" s="40" t="s">
        <v>1370</v>
      </c>
      <c r="E3535" s="49" t="s">
        <v>2363</v>
      </c>
      <c r="F3535" s="45">
        <v>45.202184257845687</v>
      </c>
      <c r="G3535" s="50">
        <v>2263</v>
      </c>
    </row>
    <row r="3536" spans="1:7" ht="15.75" x14ac:dyDescent="0.25">
      <c r="A3536" s="58" t="str">
        <f>VLOOKUP('By Town'!D3536,'Towns by Region'!$A$2:$B$360,2,FALSE)</f>
        <v>Fall River</v>
      </c>
      <c r="B3536" s="58">
        <v>5</v>
      </c>
      <c r="C3536" s="58">
        <v>7194</v>
      </c>
      <c r="D3536" s="40" t="s">
        <v>2595</v>
      </c>
      <c r="E3536" s="49" t="s">
        <v>4667</v>
      </c>
      <c r="F3536" s="45">
        <v>227.607886993986</v>
      </c>
      <c r="G3536" s="50">
        <v>231</v>
      </c>
    </row>
    <row r="3537" spans="1:7" ht="15.75" x14ac:dyDescent="0.25">
      <c r="A3537" s="58" t="str">
        <f>VLOOKUP('By Town'!D3537,'Towns by Region'!$A$2:$B$360,2,FALSE)</f>
        <v>Fall River</v>
      </c>
      <c r="B3537" s="58">
        <v>5</v>
      </c>
      <c r="C3537" s="58">
        <v>17154</v>
      </c>
      <c r="D3537" s="40" t="s">
        <v>2595</v>
      </c>
      <c r="E3537" s="49" t="s">
        <v>4672</v>
      </c>
      <c r="F3537" s="45">
        <v>227.12489245290871</v>
      </c>
      <c r="G3537" s="50">
        <v>235</v>
      </c>
    </row>
    <row r="3538" spans="1:7" ht="15.75" x14ac:dyDescent="0.25">
      <c r="A3538" s="58" t="str">
        <f>VLOOKUP('By Town'!D3538,'Towns by Region'!$A$2:$B$360,2,FALSE)</f>
        <v>Fall River</v>
      </c>
      <c r="B3538" s="58">
        <v>5</v>
      </c>
      <c r="C3538" s="58">
        <v>7196</v>
      </c>
      <c r="D3538" s="40" t="s">
        <v>2595</v>
      </c>
      <c r="E3538" s="49" t="s">
        <v>4678</v>
      </c>
      <c r="F3538" s="45">
        <v>225.49113765507281</v>
      </c>
      <c r="G3538" s="50">
        <v>255</v>
      </c>
    </row>
    <row r="3539" spans="1:7" ht="15.75" x14ac:dyDescent="0.25">
      <c r="A3539" s="58" t="str">
        <f>VLOOKUP('By Town'!D3539,'Towns by Region'!$A$2:$B$360,2,FALSE)</f>
        <v>Fall River</v>
      </c>
      <c r="B3539" s="58">
        <v>5</v>
      </c>
      <c r="C3539" s="58">
        <v>7195</v>
      </c>
      <c r="D3539" s="40" t="s">
        <v>2595</v>
      </c>
      <c r="E3539" s="49" t="s">
        <v>4678</v>
      </c>
      <c r="F3539" s="45">
        <v>224.56917816487928</v>
      </c>
      <c r="G3539" s="50">
        <v>261</v>
      </c>
    </row>
    <row r="3540" spans="1:7" ht="15.75" x14ac:dyDescent="0.25">
      <c r="A3540" s="58" t="str">
        <f>VLOOKUP('By Town'!D3540,'Towns by Region'!$A$2:$B$360,2,FALSE)</f>
        <v>Fall River</v>
      </c>
      <c r="B3540" s="58">
        <v>5</v>
      </c>
      <c r="C3540" s="58">
        <v>21052</v>
      </c>
      <c r="D3540" s="40" t="s">
        <v>2595</v>
      </c>
      <c r="E3540" s="49" t="s">
        <v>4680</v>
      </c>
      <c r="F3540" s="45">
        <v>224.48347988276046</v>
      </c>
      <c r="G3540" s="50">
        <v>262</v>
      </c>
    </row>
    <row r="3541" spans="1:7" ht="15.75" x14ac:dyDescent="0.25">
      <c r="A3541" s="58" t="str">
        <f>VLOOKUP('By Town'!D3541,'Towns by Region'!$A$2:$B$360,2,FALSE)</f>
        <v>Fall River</v>
      </c>
      <c r="B3541" s="58">
        <v>5</v>
      </c>
      <c r="C3541" s="58">
        <v>22672</v>
      </c>
      <c r="D3541" s="40" t="s">
        <v>2595</v>
      </c>
      <c r="E3541" s="49" t="s">
        <v>2630</v>
      </c>
      <c r="F3541" s="45">
        <v>219.90007949085506</v>
      </c>
      <c r="G3541" s="50">
        <v>271</v>
      </c>
    </row>
    <row r="3542" spans="1:7" ht="15.75" x14ac:dyDescent="0.25">
      <c r="A3542" s="58" t="str">
        <f>VLOOKUP('By Town'!D3542,'Towns by Region'!$A$2:$B$360,2,FALSE)</f>
        <v>Fall River</v>
      </c>
      <c r="B3542" s="58">
        <v>5</v>
      </c>
      <c r="C3542" s="58">
        <v>22670</v>
      </c>
      <c r="D3542" s="40" t="s">
        <v>2595</v>
      </c>
      <c r="E3542" s="49" t="s">
        <v>2630</v>
      </c>
      <c r="F3542" s="45">
        <v>218.94073526103094</v>
      </c>
      <c r="G3542" s="50">
        <v>277</v>
      </c>
    </row>
    <row r="3543" spans="1:7" ht="15.75" x14ac:dyDescent="0.25">
      <c r="A3543" s="58" t="str">
        <f>VLOOKUP('By Town'!D3543,'Towns by Region'!$A$2:$B$360,2,FALSE)</f>
        <v>Fall River</v>
      </c>
      <c r="B3543" s="58">
        <v>5</v>
      </c>
      <c r="C3543" s="58">
        <v>5607</v>
      </c>
      <c r="D3543" s="40" t="s">
        <v>2595</v>
      </c>
      <c r="E3543" s="49" t="s">
        <v>4688</v>
      </c>
      <c r="F3543" s="45">
        <v>216.44562429889805</v>
      </c>
      <c r="G3543" s="50">
        <v>301</v>
      </c>
    </row>
    <row r="3544" spans="1:7" ht="15.75" x14ac:dyDescent="0.25">
      <c r="A3544" s="58" t="str">
        <f>VLOOKUP('By Town'!D3544,'Towns by Region'!$A$2:$B$360,2,FALSE)</f>
        <v>Fall River</v>
      </c>
      <c r="B3544" s="58">
        <v>5</v>
      </c>
      <c r="C3544" s="58">
        <v>23681</v>
      </c>
      <c r="D3544" s="40" t="s">
        <v>2595</v>
      </c>
      <c r="E3544" s="49" t="s">
        <v>4712</v>
      </c>
      <c r="F3544" s="45">
        <v>209.9951181561587</v>
      </c>
      <c r="G3544" s="50">
        <v>394</v>
      </c>
    </row>
    <row r="3545" spans="1:7" ht="15.75" x14ac:dyDescent="0.25">
      <c r="A3545" s="58" t="str">
        <f>VLOOKUP('By Town'!D3545,'Towns by Region'!$A$2:$B$360,2,FALSE)</f>
        <v>Fall River</v>
      </c>
      <c r="B3545" s="58">
        <v>5</v>
      </c>
      <c r="C3545" s="58">
        <v>5600</v>
      </c>
      <c r="D3545" s="40" t="s">
        <v>2595</v>
      </c>
      <c r="E3545" s="49" t="s">
        <v>4688</v>
      </c>
      <c r="F3545" s="45">
        <v>196.37073174878549</v>
      </c>
      <c r="G3545" s="50">
        <v>521</v>
      </c>
    </row>
    <row r="3546" spans="1:7" ht="15.75" x14ac:dyDescent="0.25">
      <c r="A3546" s="58" t="str">
        <f>VLOOKUP('By Town'!D3546,'Towns by Region'!$A$2:$B$360,2,FALSE)</f>
        <v>Fall River</v>
      </c>
      <c r="B3546" s="58">
        <v>5</v>
      </c>
      <c r="C3546" s="58">
        <v>5539</v>
      </c>
      <c r="D3546" s="40" t="s">
        <v>2595</v>
      </c>
      <c r="E3546" s="49" t="s">
        <v>4749</v>
      </c>
      <c r="F3546" s="45">
        <v>187.86907687367668</v>
      </c>
      <c r="G3546" s="50">
        <v>608</v>
      </c>
    </row>
    <row r="3547" spans="1:7" ht="15.75" x14ac:dyDescent="0.25">
      <c r="A3547" s="58" t="str">
        <f>VLOOKUP('By Town'!D3547,'Towns by Region'!$A$2:$B$360,2,FALSE)</f>
        <v>Fall River</v>
      </c>
      <c r="B3547" s="58">
        <v>5</v>
      </c>
      <c r="C3547" s="58">
        <v>5538</v>
      </c>
      <c r="D3547" s="40" t="s">
        <v>2595</v>
      </c>
      <c r="E3547" s="49" t="s">
        <v>4749</v>
      </c>
      <c r="F3547" s="45">
        <v>187.56714298691</v>
      </c>
      <c r="G3547" s="50">
        <v>609</v>
      </c>
    </row>
    <row r="3548" spans="1:7" ht="15.75" x14ac:dyDescent="0.25">
      <c r="A3548" s="58" t="str">
        <f>VLOOKUP('By Town'!D3548,'Towns by Region'!$A$2:$B$360,2,FALSE)</f>
        <v>Fall River</v>
      </c>
      <c r="B3548" s="58">
        <v>5</v>
      </c>
      <c r="C3548" s="58">
        <v>5603</v>
      </c>
      <c r="D3548" s="40" t="s">
        <v>2595</v>
      </c>
      <c r="E3548" s="49" t="s">
        <v>4688</v>
      </c>
      <c r="F3548" s="45">
        <v>184.35884431093115</v>
      </c>
      <c r="G3548" s="50">
        <v>639</v>
      </c>
    </row>
    <row r="3549" spans="1:7" ht="15.75" x14ac:dyDescent="0.25">
      <c r="A3549" s="58" t="str">
        <f>VLOOKUP('By Town'!D3549,'Towns by Region'!$A$2:$B$360,2,FALSE)</f>
        <v>Fall River</v>
      </c>
      <c r="B3549" s="58">
        <v>5</v>
      </c>
      <c r="C3549" s="58">
        <v>5599</v>
      </c>
      <c r="D3549" s="40" t="s">
        <v>2595</v>
      </c>
      <c r="E3549" s="49" t="s">
        <v>4688</v>
      </c>
      <c r="F3549" s="45">
        <v>184.24022557203958</v>
      </c>
      <c r="G3549" s="50">
        <v>643</v>
      </c>
    </row>
    <row r="3550" spans="1:7" ht="15.75" x14ac:dyDescent="0.25">
      <c r="A3550" s="58" t="str">
        <f>VLOOKUP('By Town'!D3550,'Towns by Region'!$A$2:$B$360,2,FALSE)</f>
        <v>Fall River</v>
      </c>
      <c r="B3550" s="58">
        <v>5</v>
      </c>
      <c r="C3550" s="58">
        <v>5601</v>
      </c>
      <c r="D3550" s="40" t="s">
        <v>2595</v>
      </c>
      <c r="E3550" s="49" t="s">
        <v>4688</v>
      </c>
      <c r="F3550" s="45">
        <v>183.7401191006893</v>
      </c>
      <c r="G3550" s="50">
        <v>644</v>
      </c>
    </row>
    <row r="3551" spans="1:7" ht="15.75" x14ac:dyDescent="0.25">
      <c r="A3551" s="58" t="str">
        <f>VLOOKUP('By Town'!D3551,'Towns by Region'!$A$2:$B$360,2,FALSE)</f>
        <v>Fall River</v>
      </c>
      <c r="B3551" s="58">
        <v>5</v>
      </c>
      <c r="C3551" s="58">
        <v>1729</v>
      </c>
      <c r="D3551" s="40" t="s">
        <v>2595</v>
      </c>
      <c r="E3551" s="49" t="s">
        <v>4757</v>
      </c>
      <c r="F3551" s="45">
        <v>183.33522776674118</v>
      </c>
      <c r="G3551" s="50">
        <v>647</v>
      </c>
    </row>
    <row r="3552" spans="1:7" ht="15.75" x14ac:dyDescent="0.25">
      <c r="A3552" s="58" t="str">
        <f>VLOOKUP('By Town'!D3552,'Towns by Region'!$A$2:$B$360,2,FALSE)</f>
        <v>Fall River</v>
      </c>
      <c r="B3552" s="58">
        <v>5</v>
      </c>
      <c r="C3552" s="58">
        <v>5604</v>
      </c>
      <c r="D3552" s="40" t="s">
        <v>2595</v>
      </c>
      <c r="E3552" s="49" t="s">
        <v>4688</v>
      </c>
      <c r="F3552" s="45">
        <v>176.46382591734107</v>
      </c>
      <c r="G3552" s="50">
        <v>721</v>
      </c>
    </row>
    <row r="3553" spans="1:7" ht="15.75" x14ac:dyDescent="0.25">
      <c r="A3553" s="58" t="str">
        <f>VLOOKUP('By Town'!D3553,'Towns by Region'!$A$2:$B$360,2,FALSE)</f>
        <v>Fall River</v>
      </c>
      <c r="B3553" s="58">
        <v>5</v>
      </c>
      <c r="C3553" s="58">
        <v>22671</v>
      </c>
      <c r="D3553" s="40" t="s">
        <v>2595</v>
      </c>
      <c r="E3553" s="49" t="s">
        <v>2630</v>
      </c>
      <c r="F3553" s="45">
        <v>170.77349040601896</v>
      </c>
      <c r="G3553" s="50">
        <v>774</v>
      </c>
    </row>
    <row r="3554" spans="1:7" ht="15.75" x14ac:dyDescent="0.25">
      <c r="A3554" s="58" t="str">
        <f>VLOOKUP('By Town'!D3554,'Towns by Region'!$A$2:$B$360,2,FALSE)</f>
        <v>Fall River</v>
      </c>
      <c r="B3554" s="58">
        <v>5</v>
      </c>
      <c r="C3554" s="58">
        <v>5606</v>
      </c>
      <c r="D3554" s="40" t="s">
        <v>2595</v>
      </c>
      <c r="E3554" s="49" t="s">
        <v>4688</v>
      </c>
      <c r="F3554" s="45">
        <v>151.03009277246252</v>
      </c>
      <c r="G3554" s="50">
        <v>905</v>
      </c>
    </row>
    <row r="3555" spans="1:7" ht="15.75" x14ac:dyDescent="0.25">
      <c r="A3555" s="58" t="str">
        <f>VLOOKUP('By Town'!D3555,'Towns by Region'!$A$2:$B$360,2,FALSE)</f>
        <v>Fall River</v>
      </c>
      <c r="B3555" s="58">
        <v>5</v>
      </c>
      <c r="C3555" s="58">
        <v>6878</v>
      </c>
      <c r="D3555" s="40" t="s">
        <v>2595</v>
      </c>
      <c r="E3555" s="49" t="s">
        <v>3086</v>
      </c>
      <c r="F3555" s="45">
        <v>140.37512947889817</v>
      </c>
      <c r="G3555" s="50">
        <v>982</v>
      </c>
    </row>
    <row r="3556" spans="1:7" ht="15.75" x14ac:dyDescent="0.25">
      <c r="A3556" s="58" t="str">
        <f>VLOOKUP('By Town'!D3556,'Towns by Region'!$A$2:$B$360,2,FALSE)</f>
        <v>Fall River</v>
      </c>
      <c r="B3556" s="58">
        <v>5</v>
      </c>
      <c r="C3556" s="58">
        <v>6877</v>
      </c>
      <c r="D3556" s="40" t="s">
        <v>2595</v>
      </c>
      <c r="E3556" s="49" t="s">
        <v>3086</v>
      </c>
      <c r="F3556" s="45">
        <v>140.36497346629392</v>
      </c>
      <c r="G3556" s="50">
        <v>984</v>
      </c>
    </row>
    <row r="3557" spans="1:7" ht="15.75" x14ac:dyDescent="0.25">
      <c r="A3557" s="58" t="str">
        <f>VLOOKUP('By Town'!D3557,'Towns by Region'!$A$2:$B$360,2,FALSE)</f>
        <v>Fall River</v>
      </c>
      <c r="B3557" s="58">
        <v>5</v>
      </c>
      <c r="C3557" s="58">
        <v>21054</v>
      </c>
      <c r="D3557" s="40" t="s">
        <v>2595</v>
      </c>
      <c r="E3557" s="49" t="s">
        <v>4680</v>
      </c>
      <c r="F3557" s="45">
        <v>140.36497346629392</v>
      </c>
      <c r="G3557" s="50">
        <v>984</v>
      </c>
    </row>
    <row r="3558" spans="1:7" ht="15.75" x14ac:dyDescent="0.25">
      <c r="A3558" s="58" t="str">
        <f>VLOOKUP('By Town'!D3558,'Towns by Region'!$A$2:$B$360,2,FALSE)</f>
        <v>Fall River</v>
      </c>
      <c r="B3558" s="58">
        <v>5</v>
      </c>
      <c r="C3558" s="58">
        <v>6879</v>
      </c>
      <c r="D3558" s="40" t="s">
        <v>2595</v>
      </c>
      <c r="E3558" s="49" t="s">
        <v>3086</v>
      </c>
      <c r="F3558" s="45">
        <v>139.82246744877378</v>
      </c>
      <c r="G3558" s="50">
        <v>991</v>
      </c>
    </row>
    <row r="3559" spans="1:7" ht="15.75" x14ac:dyDescent="0.25">
      <c r="A3559" s="58" t="str">
        <f>VLOOKUP('By Town'!D3559,'Towns by Region'!$A$2:$B$360,2,FALSE)</f>
        <v>Fall River</v>
      </c>
      <c r="B3559" s="58">
        <v>5</v>
      </c>
      <c r="C3559" s="58">
        <v>21057</v>
      </c>
      <c r="D3559" s="40" t="s">
        <v>2595</v>
      </c>
      <c r="E3559" s="49" t="s">
        <v>4680</v>
      </c>
      <c r="F3559" s="45">
        <v>139.82246744877378</v>
      </c>
      <c r="G3559" s="50">
        <v>991</v>
      </c>
    </row>
    <row r="3560" spans="1:7" ht="15.75" x14ac:dyDescent="0.25">
      <c r="A3560" s="58" t="str">
        <f>VLOOKUP('By Town'!D3560,'Towns by Region'!$A$2:$B$360,2,FALSE)</f>
        <v>Fall River</v>
      </c>
      <c r="B3560" s="58">
        <v>5</v>
      </c>
      <c r="C3560" s="58">
        <v>6880</v>
      </c>
      <c r="D3560" s="40" t="s">
        <v>2595</v>
      </c>
      <c r="E3560" s="49" t="s">
        <v>3086</v>
      </c>
      <c r="F3560" s="45">
        <v>139.81090725797387</v>
      </c>
      <c r="G3560" s="50">
        <v>994</v>
      </c>
    </row>
    <row r="3561" spans="1:7" ht="15.75" x14ac:dyDescent="0.25">
      <c r="A3561" s="58" t="str">
        <f>VLOOKUP('By Town'!D3561,'Towns by Region'!$A$2:$B$360,2,FALSE)</f>
        <v>Fall River</v>
      </c>
      <c r="B3561" s="58">
        <v>5</v>
      </c>
      <c r="C3561" s="58">
        <v>8679</v>
      </c>
      <c r="D3561" s="40" t="s">
        <v>2595</v>
      </c>
      <c r="E3561" s="49" t="s">
        <v>4822</v>
      </c>
      <c r="F3561" s="45">
        <v>132.44131681698596</v>
      </c>
      <c r="G3561" s="50">
        <v>1067</v>
      </c>
    </row>
    <row r="3562" spans="1:7" ht="15.75" x14ac:dyDescent="0.25">
      <c r="A3562" s="58" t="str">
        <f>VLOOKUP('By Town'!D3562,'Towns by Region'!$A$2:$B$360,2,FALSE)</f>
        <v>Fall River</v>
      </c>
      <c r="B3562" s="58">
        <v>5</v>
      </c>
      <c r="C3562" s="58">
        <v>8680</v>
      </c>
      <c r="D3562" s="40" t="s">
        <v>2595</v>
      </c>
      <c r="E3562" s="49" t="s">
        <v>4822</v>
      </c>
      <c r="F3562" s="45">
        <v>132.04777573807706</v>
      </c>
      <c r="G3562" s="50">
        <v>1068</v>
      </c>
    </row>
    <row r="3563" spans="1:7" ht="15.75" x14ac:dyDescent="0.25">
      <c r="A3563" s="58" t="str">
        <f>VLOOKUP('By Town'!D3563,'Towns by Region'!$A$2:$B$360,2,FALSE)</f>
        <v>Fall River</v>
      </c>
      <c r="B3563" s="58">
        <v>5</v>
      </c>
      <c r="C3563" s="58">
        <v>21055</v>
      </c>
      <c r="D3563" s="40" t="s">
        <v>2595</v>
      </c>
      <c r="E3563" s="49" t="s">
        <v>4680</v>
      </c>
      <c r="F3563" s="45">
        <v>116.87185197491056</v>
      </c>
      <c r="G3563" s="50">
        <v>1134</v>
      </c>
    </row>
    <row r="3564" spans="1:7" ht="15.75" x14ac:dyDescent="0.25">
      <c r="A3564" s="58" t="str">
        <f>VLOOKUP('By Town'!D3564,'Towns by Region'!$A$2:$B$360,2,FALSE)</f>
        <v>Fall River</v>
      </c>
      <c r="B3564" s="58">
        <v>5</v>
      </c>
      <c r="C3564" s="58">
        <v>17153</v>
      </c>
      <c r="D3564" s="40" t="s">
        <v>2595</v>
      </c>
      <c r="E3564" s="49" t="s">
        <v>4672</v>
      </c>
      <c r="F3564" s="45">
        <v>114.98267630493008</v>
      </c>
      <c r="G3564" s="50">
        <v>1144</v>
      </c>
    </row>
    <row r="3565" spans="1:7" ht="15.75" x14ac:dyDescent="0.25">
      <c r="A3565" s="58" t="str">
        <f>VLOOKUP('By Town'!D3565,'Towns by Region'!$A$2:$B$360,2,FALSE)</f>
        <v>Fall River</v>
      </c>
      <c r="B3565" s="58">
        <v>5</v>
      </c>
      <c r="C3565" s="58">
        <v>21506</v>
      </c>
      <c r="D3565" s="40" t="s">
        <v>2595</v>
      </c>
      <c r="E3565" s="49" t="s">
        <v>4845</v>
      </c>
      <c r="F3565" s="45">
        <v>79.93104984999286</v>
      </c>
      <c r="G3565" s="50">
        <v>1228</v>
      </c>
    </row>
    <row r="3566" spans="1:7" ht="15.75" x14ac:dyDescent="0.25">
      <c r="A3566" s="58" t="str">
        <f>VLOOKUP('By Town'!D3566,'Towns by Region'!$A$2:$B$360,2,FALSE)</f>
        <v>Fall River</v>
      </c>
      <c r="B3566" s="58">
        <v>5</v>
      </c>
      <c r="C3566" s="58">
        <v>23680</v>
      </c>
      <c r="D3566" s="40" t="s">
        <v>2595</v>
      </c>
      <c r="E3566" s="49" t="s">
        <v>4712</v>
      </c>
      <c r="F3566" s="45">
        <v>79.93104984999286</v>
      </c>
      <c r="G3566" s="50">
        <v>1228</v>
      </c>
    </row>
    <row r="3567" spans="1:7" ht="15.75" x14ac:dyDescent="0.25">
      <c r="A3567" s="58" t="str">
        <f>VLOOKUP('By Town'!D3567,'Towns by Region'!$A$2:$B$360,2,FALSE)</f>
        <v>Salem</v>
      </c>
      <c r="B3567" s="58">
        <v>4</v>
      </c>
      <c r="C3567" s="58">
        <v>18697</v>
      </c>
      <c r="D3567" s="40" t="s">
        <v>1743</v>
      </c>
      <c r="E3567" s="49" t="s">
        <v>4444</v>
      </c>
      <c r="F3567" s="45">
        <v>185.29273594405049</v>
      </c>
      <c r="G3567" s="50">
        <v>931</v>
      </c>
    </row>
    <row r="3568" spans="1:7" ht="15.75" x14ac:dyDescent="0.25">
      <c r="A3568" s="58" t="str">
        <f>VLOOKUP('By Town'!D3568,'Towns by Region'!$A$2:$B$360,2,FALSE)</f>
        <v>Salem</v>
      </c>
      <c r="B3568" s="58">
        <v>4</v>
      </c>
      <c r="C3568" s="58">
        <v>14846</v>
      </c>
      <c r="D3568" s="40" t="s">
        <v>1743</v>
      </c>
      <c r="E3568" s="49" t="s">
        <v>4445</v>
      </c>
      <c r="F3568" s="45">
        <v>185.19489430883851</v>
      </c>
      <c r="G3568" s="50">
        <v>932</v>
      </c>
    </row>
    <row r="3569" spans="1:7" ht="15.75" x14ac:dyDescent="0.25">
      <c r="A3569" s="58" t="str">
        <f>VLOOKUP('By Town'!D3569,'Towns by Region'!$A$2:$B$360,2,FALSE)</f>
        <v>Salem</v>
      </c>
      <c r="B3569" s="58">
        <v>4</v>
      </c>
      <c r="C3569" s="58">
        <v>12526</v>
      </c>
      <c r="D3569" s="40" t="s">
        <v>1743</v>
      </c>
      <c r="E3569" s="49" t="s">
        <v>4465</v>
      </c>
      <c r="F3569" s="45">
        <v>165.55680981399925</v>
      </c>
      <c r="G3569" s="50">
        <v>1278</v>
      </c>
    </row>
    <row r="3570" spans="1:7" ht="15.75" x14ac:dyDescent="0.25">
      <c r="A3570" s="58" t="str">
        <f>VLOOKUP('By Town'!D3570,'Towns by Region'!$A$2:$B$360,2,FALSE)</f>
        <v>Salem</v>
      </c>
      <c r="B3570" s="58">
        <v>4</v>
      </c>
      <c r="C3570" s="58">
        <v>11097</v>
      </c>
      <c r="D3570" s="40" t="s">
        <v>1743</v>
      </c>
      <c r="E3570" s="49" t="s">
        <v>4475</v>
      </c>
      <c r="F3570" s="45">
        <v>160.36620838062979</v>
      </c>
      <c r="G3570" s="50">
        <v>1391</v>
      </c>
    </row>
    <row r="3571" spans="1:7" ht="15.75" x14ac:dyDescent="0.25">
      <c r="A3571" s="58" t="str">
        <f>VLOOKUP('By Town'!D3571,'Towns by Region'!$A$2:$B$360,2,FALSE)</f>
        <v>Salem</v>
      </c>
      <c r="B3571" s="58">
        <v>4</v>
      </c>
      <c r="C3571" s="58">
        <v>12472</v>
      </c>
      <c r="D3571" s="40" t="s">
        <v>1743</v>
      </c>
      <c r="E3571" s="49" t="s">
        <v>4485</v>
      </c>
      <c r="F3571" s="45">
        <v>157.97269545978375</v>
      </c>
      <c r="G3571" s="50">
        <v>1438</v>
      </c>
    </row>
    <row r="3572" spans="1:7" ht="31.5" x14ac:dyDescent="0.25">
      <c r="A3572" s="58" t="str">
        <f>VLOOKUP('By Town'!D3572,'Towns by Region'!$A$2:$B$360,2,FALSE)</f>
        <v>Salem</v>
      </c>
      <c r="B3572" s="58">
        <v>4</v>
      </c>
      <c r="C3572" s="58">
        <v>10858</v>
      </c>
      <c r="D3572" s="40" t="s">
        <v>1743</v>
      </c>
      <c r="E3572" s="49" t="s">
        <v>4490</v>
      </c>
      <c r="F3572" s="45">
        <v>150.70582506359904</v>
      </c>
      <c r="G3572" s="50">
        <v>1525</v>
      </c>
    </row>
    <row r="3573" spans="1:7" ht="15.75" x14ac:dyDescent="0.25">
      <c r="A3573" s="58" t="str">
        <f>VLOOKUP('By Town'!D3573,'Towns by Region'!$A$2:$B$360,2,FALSE)</f>
        <v>Salem</v>
      </c>
      <c r="B3573" s="58">
        <v>4</v>
      </c>
      <c r="C3573" s="58">
        <v>3438</v>
      </c>
      <c r="D3573" s="40" t="s">
        <v>1743</v>
      </c>
      <c r="E3573" s="49" t="s">
        <v>4508</v>
      </c>
      <c r="F3573" s="45">
        <v>130.25169485087835</v>
      </c>
      <c r="G3573" s="50">
        <v>1807</v>
      </c>
    </row>
    <row r="3574" spans="1:7" ht="15.75" x14ac:dyDescent="0.25">
      <c r="A3574" s="58" t="str">
        <f>VLOOKUP('By Town'!D3574,'Towns by Region'!$A$2:$B$360,2,FALSE)</f>
        <v>Salem</v>
      </c>
      <c r="B3574" s="58">
        <v>4</v>
      </c>
      <c r="C3574" s="58">
        <v>19243</v>
      </c>
      <c r="D3574" s="40" t="s">
        <v>1743</v>
      </c>
      <c r="E3574" s="49" t="s">
        <v>4509</v>
      </c>
      <c r="F3574" s="45">
        <v>130.01703035297524</v>
      </c>
      <c r="G3574" s="50">
        <v>1812</v>
      </c>
    </row>
    <row r="3575" spans="1:7" ht="31.5" x14ac:dyDescent="0.25">
      <c r="A3575" s="59" t="str">
        <f>VLOOKUP('By Town'!D3575,'Towns by Region'!$A$2:$B$360,2,FALSE)</f>
        <v>Amherst</v>
      </c>
      <c r="B3575" s="59">
        <v>2</v>
      </c>
      <c r="C3575" s="59">
        <v>24742</v>
      </c>
      <c r="D3575" s="41" t="s">
        <v>352</v>
      </c>
      <c r="E3575" s="48" t="s">
        <v>3848</v>
      </c>
      <c r="F3575" s="43">
        <v>241.66829502707444</v>
      </c>
      <c r="G3575" s="23">
        <v>143</v>
      </c>
    </row>
    <row r="3576" spans="1:7" ht="31.5" x14ac:dyDescent="0.25">
      <c r="A3576" s="59" t="str">
        <f>VLOOKUP('By Town'!D3576,'Towns by Region'!$A$2:$B$360,2,FALSE)</f>
        <v>Amherst</v>
      </c>
      <c r="B3576" s="59">
        <v>2</v>
      </c>
      <c r="C3576" s="59">
        <v>23598</v>
      </c>
      <c r="D3576" s="41" t="s">
        <v>352</v>
      </c>
      <c r="E3576" s="48" t="s">
        <v>3854</v>
      </c>
      <c r="F3576" s="43">
        <v>237.87214438942894</v>
      </c>
      <c r="G3576" s="23">
        <v>164</v>
      </c>
    </row>
    <row r="3577" spans="1:7" ht="31.5" x14ac:dyDescent="0.25">
      <c r="A3577" s="59" t="str">
        <f>VLOOKUP('By Town'!D3577,'Towns by Region'!$A$2:$B$360,2,FALSE)</f>
        <v>Amherst</v>
      </c>
      <c r="B3577" s="59">
        <v>2</v>
      </c>
      <c r="C3577" s="59">
        <v>12994</v>
      </c>
      <c r="D3577" s="41" t="s">
        <v>352</v>
      </c>
      <c r="E3577" s="48" t="s">
        <v>3871</v>
      </c>
      <c r="F3577" s="43">
        <v>228.24273072141898</v>
      </c>
      <c r="G3577" s="23">
        <v>213</v>
      </c>
    </row>
    <row r="3578" spans="1:7" ht="31.5" x14ac:dyDescent="0.25">
      <c r="A3578" s="59" t="str">
        <f>VLOOKUP('By Town'!D3578,'Towns by Region'!$A$2:$B$360,2,FALSE)</f>
        <v>Amherst</v>
      </c>
      <c r="B3578" s="59">
        <v>2</v>
      </c>
      <c r="C3578" s="59">
        <v>3940</v>
      </c>
      <c r="D3578" s="41" t="s">
        <v>352</v>
      </c>
      <c r="E3578" s="48" t="s">
        <v>3903</v>
      </c>
      <c r="F3578" s="43">
        <v>204.74004803037639</v>
      </c>
      <c r="G3578" s="23">
        <v>312</v>
      </c>
    </row>
    <row r="3579" spans="1:7" ht="31.5" x14ac:dyDescent="0.25">
      <c r="A3579" s="59" t="str">
        <f>VLOOKUP('By Town'!D3579,'Towns by Region'!$A$2:$B$360,2,FALSE)</f>
        <v>Amherst</v>
      </c>
      <c r="B3579" s="59">
        <v>2</v>
      </c>
      <c r="C3579" s="59">
        <v>1628</v>
      </c>
      <c r="D3579" s="41" t="s">
        <v>352</v>
      </c>
      <c r="E3579" s="48" t="s">
        <v>3910</v>
      </c>
      <c r="F3579" s="43">
        <v>199.47287841674293</v>
      </c>
      <c r="G3579" s="23">
        <v>338</v>
      </c>
    </row>
    <row r="3580" spans="1:7" ht="15.75" x14ac:dyDescent="0.25">
      <c r="A3580" s="59" t="str">
        <f>VLOOKUP('By Town'!D3580,'Towns by Region'!$A$2:$B$360,2,FALSE)</f>
        <v>Amherst</v>
      </c>
      <c r="B3580" s="59">
        <v>2</v>
      </c>
      <c r="C3580" s="59">
        <v>10246</v>
      </c>
      <c r="D3580" s="41" t="s">
        <v>352</v>
      </c>
      <c r="E3580" s="48" t="s">
        <v>502</v>
      </c>
      <c r="F3580" s="43">
        <v>187.57634658465025</v>
      </c>
      <c r="G3580" s="23">
        <v>380</v>
      </c>
    </row>
    <row r="3581" spans="1:7" ht="15.75" x14ac:dyDescent="0.25">
      <c r="A3581" s="59" t="str">
        <f>VLOOKUP('By Town'!D3581,'Towns by Region'!$A$2:$B$360,2,FALSE)</f>
        <v>Amherst</v>
      </c>
      <c r="B3581" s="59">
        <v>2</v>
      </c>
      <c r="C3581" s="59">
        <v>10247</v>
      </c>
      <c r="D3581" s="41" t="s">
        <v>352</v>
      </c>
      <c r="E3581" s="48" t="s">
        <v>502</v>
      </c>
      <c r="F3581" s="43">
        <v>186.52008994065591</v>
      </c>
      <c r="G3581" s="23">
        <v>385</v>
      </c>
    </row>
    <row r="3582" spans="1:7" ht="31.5" x14ac:dyDescent="0.25">
      <c r="A3582" s="59" t="str">
        <f>VLOOKUP('By Town'!D3582,'Towns by Region'!$A$2:$B$360,2,FALSE)</f>
        <v>Amherst</v>
      </c>
      <c r="B3582" s="59">
        <v>2</v>
      </c>
      <c r="C3582" s="59">
        <v>17372</v>
      </c>
      <c r="D3582" s="41" t="s">
        <v>352</v>
      </c>
      <c r="E3582" s="48" t="s">
        <v>3929</v>
      </c>
      <c r="F3582" s="43">
        <v>179.55258856180029</v>
      </c>
      <c r="G3582" s="23">
        <v>418</v>
      </c>
    </row>
    <row r="3583" spans="1:7" ht="31.5" x14ac:dyDescent="0.25">
      <c r="A3583" s="59" t="str">
        <f>VLOOKUP('By Town'!D3583,'Towns by Region'!$A$2:$B$360,2,FALSE)</f>
        <v>Amherst</v>
      </c>
      <c r="B3583" s="59">
        <v>2</v>
      </c>
      <c r="C3583" s="59">
        <v>13648</v>
      </c>
      <c r="D3583" s="41" t="s">
        <v>352</v>
      </c>
      <c r="E3583" s="48" t="s">
        <v>556</v>
      </c>
      <c r="F3583" s="43">
        <v>168.21505345640452</v>
      </c>
      <c r="G3583" s="23">
        <v>465</v>
      </c>
    </row>
    <row r="3584" spans="1:7" ht="15.75" x14ac:dyDescent="0.25">
      <c r="A3584" s="59" t="str">
        <f>VLOOKUP('By Town'!D3584,'Towns by Region'!$A$2:$B$360,2,FALSE)</f>
        <v>Amherst</v>
      </c>
      <c r="B3584" s="59">
        <v>2</v>
      </c>
      <c r="C3584" s="59">
        <v>89</v>
      </c>
      <c r="D3584" s="41" t="s">
        <v>352</v>
      </c>
      <c r="E3584" s="48" t="s">
        <v>557</v>
      </c>
      <c r="F3584" s="43">
        <v>168.18928639234261</v>
      </c>
      <c r="G3584" s="23">
        <v>466</v>
      </c>
    </row>
    <row r="3585" spans="1:7" ht="15.75" x14ac:dyDescent="0.25">
      <c r="A3585" s="59" t="str">
        <f>VLOOKUP('By Town'!D3585,'Towns by Region'!$A$2:$B$360,2,FALSE)</f>
        <v>Amherst</v>
      </c>
      <c r="B3585" s="59">
        <v>2</v>
      </c>
      <c r="C3585" s="59">
        <v>90</v>
      </c>
      <c r="D3585" s="41" t="s">
        <v>352</v>
      </c>
      <c r="E3585" s="48" t="s">
        <v>557</v>
      </c>
      <c r="F3585" s="43">
        <v>167.35752073719445</v>
      </c>
      <c r="G3585" s="23">
        <v>470</v>
      </c>
    </row>
    <row r="3586" spans="1:7" ht="31.5" x14ac:dyDescent="0.25">
      <c r="A3586" s="59" t="str">
        <f>VLOOKUP('By Town'!D3586,'Towns by Region'!$A$2:$B$360,2,FALSE)</f>
        <v>Amherst</v>
      </c>
      <c r="B3586" s="59">
        <v>2</v>
      </c>
      <c r="C3586" s="59">
        <v>12995</v>
      </c>
      <c r="D3586" s="41" t="s">
        <v>352</v>
      </c>
      <c r="E3586" s="48" t="s">
        <v>3871</v>
      </c>
      <c r="F3586" s="43">
        <v>163.24964537297859</v>
      </c>
      <c r="G3586" s="23">
        <v>494</v>
      </c>
    </row>
    <row r="3587" spans="1:7" ht="31.5" x14ac:dyDescent="0.25">
      <c r="A3587" s="59" t="str">
        <f>VLOOKUP('By Town'!D3587,'Towns by Region'!$A$2:$B$360,2,FALSE)</f>
        <v>Amherst</v>
      </c>
      <c r="B3587" s="59">
        <v>2</v>
      </c>
      <c r="C3587" s="59">
        <v>18761</v>
      </c>
      <c r="D3587" s="41" t="s">
        <v>352</v>
      </c>
      <c r="E3587" s="48" t="s">
        <v>3948</v>
      </c>
      <c r="F3587" s="43">
        <v>163.14994579033177</v>
      </c>
      <c r="G3587" s="23">
        <v>495</v>
      </c>
    </row>
    <row r="3588" spans="1:7" ht="31.5" x14ac:dyDescent="0.25">
      <c r="A3588" s="59" t="str">
        <f>VLOOKUP('By Town'!D3588,'Towns by Region'!$A$2:$B$360,2,FALSE)</f>
        <v>Amherst</v>
      </c>
      <c r="B3588" s="59">
        <v>2</v>
      </c>
      <c r="C3588" s="59">
        <v>7825</v>
      </c>
      <c r="D3588" s="41" t="s">
        <v>352</v>
      </c>
      <c r="E3588" s="48" t="s">
        <v>3949</v>
      </c>
      <c r="F3588" s="43">
        <v>162.83182571573525</v>
      </c>
      <c r="G3588" s="23">
        <v>496</v>
      </c>
    </row>
    <row r="3589" spans="1:7" ht="31.5" x14ac:dyDescent="0.25">
      <c r="A3589" s="59" t="str">
        <f>VLOOKUP('By Town'!D3589,'Towns by Region'!$A$2:$B$360,2,FALSE)</f>
        <v>Amherst</v>
      </c>
      <c r="B3589" s="59">
        <v>2</v>
      </c>
      <c r="C3589" s="59">
        <v>7824</v>
      </c>
      <c r="D3589" s="41" t="s">
        <v>352</v>
      </c>
      <c r="E3589" s="48" t="s">
        <v>3949</v>
      </c>
      <c r="F3589" s="43">
        <v>162.77174149799714</v>
      </c>
      <c r="G3589" s="23">
        <v>497</v>
      </c>
    </row>
    <row r="3590" spans="1:7" ht="31.5" x14ac:dyDescent="0.25">
      <c r="A3590" s="59" t="str">
        <f>VLOOKUP('By Town'!D3590,'Towns by Region'!$A$2:$B$360,2,FALSE)</f>
        <v>Amherst</v>
      </c>
      <c r="B3590" s="59">
        <v>2</v>
      </c>
      <c r="C3590" s="59">
        <v>3121</v>
      </c>
      <c r="D3590" s="41" t="s">
        <v>352</v>
      </c>
      <c r="E3590" s="48" t="s">
        <v>3957</v>
      </c>
      <c r="F3590" s="43">
        <v>152.96723496080051</v>
      </c>
      <c r="G3590" s="23">
        <v>532</v>
      </c>
    </row>
    <row r="3591" spans="1:7" ht="31.5" x14ac:dyDescent="0.25">
      <c r="A3591" s="59" t="str">
        <f>VLOOKUP('By Town'!D3591,'Towns by Region'!$A$2:$B$360,2,FALSE)</f>
        <v>Amherst</v>
      </c>
      <c r="B3591" s="59">
        <v>2</v>
      </c>
      <c r="C3591" s="59">
        <v>3120</v>
      </c>
      <c r="D3591" s="41" t="s">
        <v>352</v>
      </c>
      <c r="E3591" s="48" t="s">
        <v>3957</v>
      </c>
      <c r="F3591" s="43">
        <v>138.41438175775761</v>
      </c>
      <c r="G3591" s="23">
        <v>581</v>
      </c>
    </row>
    <row r="3592" spans="1:7" ht="15.75" x14ac:dyDescent="0.25">
      <c r="A3592" s="59" t="str">
        <f>VLOOKUP('By Town'!D3592,'Towns by Region'!$A$2:$B$360,2,FALSE)</f>
        <v>Amherst</v>
      </c>
      <c r="B3592" s="59">
        <v>2</v>
      </c>
      <c r="C3592" s="59">
        <v>5769</v>
      </c>
      <c r="D3592" s="41" t="s">
        <v>352</v>
      </c>
      <c r="E3592" s="48" t="s">
        <v>636</v>
      </c>
      <c r="F3592" s="43">
        <v>130.48350891420509</v>
      </c>
      <c r="G3592" s="23">
        <v>594</v>
      </c>
    </row>
    <row r="3593" spans="1:7" ht="15.75" x14ac:dyDescent="0.25">
      <c r="A3593" s="59" t="str">
        <f>VLOOKUP('By Town'!D3593,'Towns by Region'!$A$2:$B$360,2,FALSE)</f>
        <v>Amherst</v>
      </c>
      <c r="B3593" s="59">
        <v>2</v>
      </c>
      <c r="C3593" s="59">
        <v>5768</v>
      </c>
      <c r="D3593" s="41" t="s">
        <v>352</v>
      </c>
      <c r="E3593" s="48" t="s">
        <v>636</v>
      </c>
      <c r="F3593" s="43">
        <v>129.87440734685117</v>
      </c>
      <c r="G3593" s="23">
        <v>595</v>
      </c>
    </row>
    <row r="3594" spans="1:7" ht="15.75" x14ac:dyDescent="0.25">
      <c r="A3594" s="59" t="str">
        <f>VLOOKUP('By Town'!D3594,'Towns by Region'!$A$2:$B$360,2,FALSE)</f>
        <v>Amherst</v>
      </c>
      <c r="B3594" s="59">
        <v>2</v>
      </c>
      <c r="C3594" s="59">
        <v>24149</v>
      </c>
      <c r="D3594" s="41" t="s">
        <v>352</v>
      </c>
      <c r="E3594" s="48" t="s">
        <v>3997</v>
      </c>
      <c r="F3594" s="43">
        <v>116.62699998396307</v>
      </c>
      <c r="G3594" s="23">
        <v>638</v>
      </c>
    </row>
    <row r="3595" spans="1:7" ht="31.5" x14ac:dyDescent="0.25">
      <c r="A3595" s="93" t="str">
        <f>VLOOKUP('By Town'!D3595,'Towns by Region'!$A$2:$B$360,2,FALSE)</f>
        <v>Worcester</v>
      </c>
      <c r="B3595" s="93">
        <v>3</v>
      </c>
      <c r="C3595" s="93">
        <v>14564</v>
      </c>
      <c r="D3595" s="107" t="s">
        <v>879</v>
      </c>
      <c r="E3595" s="49" t="s">
        <v>880</v>
      </c>
      <c r="F3595" s="25">
        <v>238.0643527487463</v>
      </c>
      <c r="G3595" s="23">
        <v>263</v>
      </c>
    </row>
    <row r="3596" spans="1:7" ht="31.5" x14ac:dyDescent="0.25">
      <c r="A3596" s="93" t="str">
        <f>VLOOKUP('By Town'!D3596,'Towns by Region'!$A$2:$B$360,2,FALSE)</f>
        <v>Worcester</v>
      </c>
      <c r="B3596" s="93">
        <v>3</v>
      </c>
      <c r="C3596" s="93">
        <v>18096</v>
      </c>
      <c r="D3596" s="107" t="s">
        <v>879</v>
      </c>
      <c r="E3596" s="49" t="s">
        <v>880</v>
      </c>
      <c r="F3596" s="25">
        <v>238.0643527487463</v>
      </c>
      <c r="G3596" s="23">
        <v>263</v>
      </c>
    </row>
    <row r="3597" spans="1:7" ht="31.5" x14ac:dyDescent="0.25">
      <c r="A3597" s="93" t="str">
        <f>VLOOKUP('By Town'!D3597,'Towns by Region'!$A$2:$B$360,2,FALSE)</f>
        <v>Worcester</v>
      </c>
      <c r="B3597" s="93">
        <v>3</v>
      </c>
      <c r="C3597" s="93">
        <v>10473</v>
      </c>
      <c r="D3597" s="107" t="s">
        <v>879</v>
      </c>
      <c r="E3597" s="49" t="s">
        <v>900</v>
      </c>
      <c r="F3597" s="25">
        <v>231.40328664244294</v>
      </c>
      <c r="G3597" s="23">
        <v>290</v>
      </c>
    </row>
    <row r="3598" spans="1:7" ht="31.5" x14ac:dyDescent="0.25">
      <c r="A3598" s="93" t="str">
        <f>VLOOKUP('By Town'!D3598,'Towns by Region'!$A$2:$B$360,2,FALSE)</f>
        <v>Worcester</v>
      </c>
      <c r="B3598" s="93">
        <v>3</v>
      </c>
      <c r="C3598" s="93">
        <v>10474</v>
      </c>
      <c r="D3598" s="107" t="s">
        <v>879</v>
      </c>
      <c r="E3598" s="49" t="s">
        <v>900</v>
      </c>
      <c r="F3598" s="25">
        <v>206.40328664244294</v>
      </c>
      <c r="G3598" s="23">
        <v>387</v>
      </c>
    </row>
    <row r="3599" spans="1:7" ht="15.75" x14ac:dyDescent="0.25">
      <c r="A3599" s="93" t="str">
        <f>VLOOKUP('By Town'!D3599,'Towns by Region'!$A$2:$B$360,2,FALSE)</f>
        <v>Worcester</v>
      </c>
      <c r="B3599" s="93">
        <v>3</v>
      </c>
      <c r="C3599" s="93">
        <v>15878</v>
      </c>
      <c r="D3599" s="107" t="s">
        <v>879</v>
      </c>
      <c r="E3599" s="49" t="s">
        <v>1046</v>
      </c>
      <c r="F3599" s="25">
        <v>178.73895592334947</v>
      </c>
      <c r="G3599" s="23">
        <v>493</v>
      </c>
    </row>
    <row r="3600" spans="1:7" ht="31.5" x14ac:dyDescent="0.25">
      <c r="A3600" s="93" t="str">
        <f>VLOOKUP('By Town'!D3600,'Towns by Region'!$A$2:$B$360,2,FALSE)</f>
        <v>Worcester</v>
      </c>
      <c r="B3600" s="93">
        <v>3</v>
      </c>
      <c r="C3600" s="93">
        <v>491</v>
      </c>
      <c r="D3600" s="107" t="s">
        <v>879</v>
      </c>
      <c r="E3600" s="49" t="s">
        <v>1061</v>
      </c>
      <c r="F3600" s="25">
        <v>174.45324163763519</v>
      </c>
      <c r="G3600" s="23">
        <v>516</v>
      </c>
    </row>
    <row r="3601" spans="1:7" ht="31.5" x14ac:dyDescent="0.25">
      <c r="A3601" s="93" t="str">
        <f>VLOOKUP('By Town'!D3601,'Towns by Region'!$A$2:$B$360,2,FALSE)</f>
        <v>Worcester</v>
      </c>
      <c r="B3601" s="93">
        <v>3</v>
      </c>
      <c r="C3601" s="93">
        <v>492</v>
      </c>
      <c r="D3601" s="107" t="s">
        <v>879</v>
      </c>
      <c r="E3601" s="49" t="s">
        <v>1061</v>
      </c>
      <c r="F3601" s="25">
        <v>174.45324163763519</v>
      </c>
      <c r="G3601" s="23">
        <v>516</v>
      </c>
    </row>
    <row r="3602" spans="1:7" ht="31.5" x14ac:dyDescent="0.25">
      <c r="A3602" s="93" t="str">
        <f>VLOOKUP('By Town'!D3602,'Towns by Region'!$A$2:$B$360,2,FALSE)</f>
        <v>Worcester</v>
      </c>
      <c r="B3602" s="93">
        <v>3</v>
      </c>
      <c r="C3602" s="93">
        <v>493</v>
      </c>
      <c r="D3602" s="107" t="s">
        <v>879</v>
      </c>
      <c r="E3602" s="49" t="s">
        <v>1061</v>
      </c>
      <c r="F3602" s="25">
        <v>174.45324163763519</v>
      </c>
      <c r="G3602" s="23">
        <v>516</v>
      </c>
    </row>
    <row r="3603" spans="1:7" ht="15.75" x14ac:dyDescent="0.25">
      <c r="A3603" s="93" t="str">
        <f>VLOOKUP('By Town'!D3603,'Towns by Region'!$A$2:$B$360,2,FALSE)</f>
        <v>Worcester</v>
      </c>
      <c r="B3603" s="93">
        <v>3</v>
      </c>
      <c r="C3603" s="93">
        <v>15832</v>
      </c>
      <c r="D3603" s="107" t="s">
        <v>879</v>
      </c>
      <c r="E3603" s="49" t="s">
        <v>4354</v>
      </c>
      <c r="F3603" s="25">
        <v>99.112936549775185</v>
      </c>
      <c r="G3603" s="23">
        <v>648</v>
      </c>
    </row>
    <row r="3604" spans="1:7" ht="15.75" x14ac:dyDescent="0.25">
      <c r="A3604" s="93" t="str">
        <f>VLOOKUP('By Town'!D3604,'Towns by Region'!$A$2:$B$360,2,FALSE)</f>
        <v>Worcester</v>
      </c>
      <c r="B3604" s="93">
        <v>3</v>
      </c>
      <c r="C3604" s="93">
        <v>16910</v>
      </c>
      <c r="D3604" s="107" t="s">
        <v>879</v>
      </c>
      <c r="E3604" s="49" t="s">
        <v>4354</v>
      </c>
      <c r="F3604" s="25">
        <v>99.112936549775185</v>
      </c>
      <c r="G3604" s="23">
        <v>648</v>
      </c>
    </row>
    <row r="3605" spans="1:7" ht="15.75" x14ac:dyDescent="0.25">
      <c r="A3605" s="93" t="str">
        <f>VLOOKUP('By Town'!D3605,'Towns by Region'!$A$2:$B$360,2,FALSE)</f>
        <v>Worcester</v>
      </c>
      <c r="B3605" s="93">
        <v>3</v>
      </c>
      <c r="C3605" s="93">
        <v>27332</v>
      </c>
      <c r="D3605" s="107" t="s">
        <v>879</v>
      </c>
      <c r="E3605" s="49" t="s">
        <v>4357</v>
      </c>
      <c r="F3605" s="25">
        <v>86.89745981986114</v>
      </c>
      <c r="G3605" s="23">
        <v>657</v>
      </c>
    </row>
    <row r="3606" spans="1:7" ht="15.75" x14ac:dyDescent="0.25">
      <c r="A3606" s="93" t="str">
        <f>VLOOKUP('By Town'!D3606,'Towns by Region'!$A$2:$B$360,2,FALSE)</f>
        <v>Worcester</v>
      </c>
      <c r="B3606" s="93">
        <v>3</v>
      </c>
      <c r="C3606" s="93">
        <v>27337</v>
      </c>
      <c r="D3606" s="107" t="s">
        <v>879</v>
      </c>
      <c r="E3606" s="49" t="s">
        <v>4252</v>
      </c>
      <c r="F3606" s="25">
        <v>80.2279890113536</v>
      </c>
      <c r="G3606" s="23">
        <v>661</v>
      </c>
    </row>
    <row r="3607" spans="1:7" ht="15.75" x14ac:dyDescent="0.25">
      <c r="A3607" s="93" t="str">
        <f>VLOOKUP('By Town'!D3607,'Towns by Region'!$A$2:$B$360,2,FALSE)</f>
        <v>Worcester</v>
      </c>
      <c r="B3607" s="93">
        <v>3</v>
      </c>
      <c r="C3607" s="93">
        <v>16592</v>
      </c>
      <c r="D3607" s="107" t="s">
        <v>879</v>
      </c>
      <c r="E3607" s="49" t="s">
        <v>4354</v>
      </c>
      <c r="F3607" s="25">
        <v>74.112936549775185</v>
      </c>
      <c r="G3607" s="23">
        <v>663</v>
      </c>
    </row>
    <row r="3608" spans="1:7" ht="15.75" x14ac:dyDescent="0.25">
      <c r="A3608" s="93" t="str">
        <f>VLOOKUP('By Town'!D3608,'Towns by Region'!$A$2:$B$360,2,FALSE)</f>
        <v>Worcester</v>
      </c>
      <c r="B3608" s="93">
        <v>3</v>
      </c>
      <c r="C3608" s="93">
        <v>16909</v>
      </c>
      <c r="D3608" s="107" t="s">
        <v>879</v>
      </c>
      <c r="E3608" s="49" t="s">
        <v>4354</v>
      </c>
      <c r="F3608" s="25">
        <v>74.112936549775185</v>
      </c>
      <c r="G3608" s="23">
        <v>663</v>
      </c>
    </row>
    <row r="3609" spans="1:7" ht="15.75" x14ac:dyDescent="0.25">
      <c r="A3609" s="93" t="str">
        <f>VLOOKUP('By Town'!D3609,'Towns by Region'!$A$2:$B$360,2,FALSE)</f>
        <v>Worcester</v>
      </c>
      <c r="B3609" s="93">
        <v>3</v>
      </c>
      <c r="C3609" s="93">
        <v>27336</v>
      </c>
      <c r="D3609" s="107" t="s">
        <v>879</v>
      </c>
      <c r="E3609" s="49" t="s">
        <v>4361</v>
      </c>
      <c r="F3609" s="25">
        <v>73.11496762414032</v>
      </c>
      <c r="G3609" s="23">
        <v>666</v>
      </c>
    </row>
    <row r="3610" spans="1:7" ht="15.75" x14ac:dyDescent="0.25">
      <c r="A3610" s="93" t="str">
        <f>VLOOKUP('By Town'!D3610,'Towns by Region'!$A$2:$B$360,2,FALSE)</f>
        <v>Worcester</v>
      </c>
      <c r="B3610" s="93">
        <v>3</v>
      </c>
      <c r="C3610" s="93">
        <v>1695</v>
      </c>
      <c r="D3610" s="107" t="s">
        <v>879</v>
      </c>
      <c r="E3610" s="49" t="s">
        <v>4362</v>
      </c>
      <c r="F3610" s="25">
        <v>72.317757314515333</v>
      </c>
      <c r="G3610" s="23">
        <v>667</v>
      </c>
    </row>
    <row r="3611" spans="1:7" ht="15.75" x14ac:dyDescent="0.25">
      <c r="A3611" s="93" t="str">
        <f>VLOOKUP('By Town'!D3611,'Towns by Region'!$A$2:$B$360,2,FALSE)</f>
        <v>Worcester</v>
      </c>
      <c r="B3611" s="93">
        <v>3</v>
      </c>
      <c r="C3611" s="93">
        <v>26881</v>
      </c>
      <c r="D3611" s="108" t="s">
        <v>879</v>
      </c>
      <c r="E3611" s="49" t="s">
        <v>4365</v>
      </c>
      <c r="F3611" s="25">
        <v>59.889749574143124</v>
      </c>
      <c r="G3611" s="23">
        <v>671</v>
      </c>
    </row>
    <row r="3612" spans="1:7" ht="15.75" x14ac:dyDescent="0.25">
      <c r="A3612" s="93" t="str">
        <f>VLOOKUP('By Town'!D3612,'Towns by Region'!$A$2:$B$360,2,FALSE)</f>
        <v>Worcester</v>
      </c>
      <c r="B3612" s="93">
        <v>3</v>
      </c>
      <c r="C3612" s="93">
        <v>13205</v>
      </c>
      <c r="D3612" s="107" t="s">
        <v>879</v>
      </c>
      <c r="E3612" s="49" t="s">
        <v>4366</v>
      </c>
      <c r="F3612" s="25">
        <v>39.222519219277245</v>
      </c>
      <c r="G3612" s="23">
        <v>673</v>
      </c>
    </row>
    <row r="3613" spans="1:7" ht="15.75" x14ac:dyDescent="0.25">
      <c r="A3613" s="93" t="str">
        <f>VLOOKUP('By Town'!D3613,'Towns by Region'!$A$2:$B$360,2,FALSE)</f>
        <v>Worcester</v>
      </c>
      <c r="B3613" s="93">
        <v>3</v>
      </c>
      <c r="C3613" s="93">
        <v>25572</v>
      </c>
      <c r="D3613" s="107" t="s">
        <v>740</v>
      </c>
      <c r="E3613" s="49" t="s">
        <v>4049</v>
      </c>
      <c r="F3613" s="25">
        <v>301.93919868387934</v>
      </c>
      <c r="G3613" s="23">
        <v>47</v>
      </c>
    </row>
    <row r="3614" spans="1:7" ht="15.75" x14ac:dyDescent="0.25">
      <c r="A3614" s="93" t="str">
        <f>VLOOKUP('By Town'!D3614,'Towns by Region'!$A$2:$B$360,2,FALSE)</f>
        <v>Worcester</v>
      </c>
      <c r="B3614" s="93">
        <v>3</v>
      </c>
      <c r="C3614" s="93">
        <v>25843</v>
      </c>
      <c r="D3614" s="107" t="s">
        <v>740</v>
      </c>
      <c r="E3614" s="49" t="s">
        <v>4077</v>
      </c>
      <c r="F3614" s="25">
        <v>281.72436758642328</v>
      </c>
      <c r="G3614" s="23">
        <v>95</v>
      </c>
    </row>
    <row r="3615" spans="1:7" ht="15.75" x14ac:dyDescent="0.25">
      <c r="A3615" s="93" t="str">
        <f>VLOOKUP('By Town'!D3615,'Towns by Region'!$A$2:$B$360,2,FALSE)</f>
        <v>Worcester</v>
      </c>
      <c r="B3615" s="93">
        <v>3</v>
      </c>
      <c r="C3615" s="93">
        <v>25844</v>
      </c>
      <c r="D3615" s="107" t="s">
        <v>740</v>
      </c>
      <c r="E3615" s="49" t="s">
        <v>4077</v>
      </c>
      <c r="F3615" s="25">
        <v>256.72436758642328</v>
      </c>
      <c r="G3615" s="23">
        <v>182</v>
      </c>
    </row>
    <row r="3616" spans="1:7" ht="31.5" x14ac:dyDescent="0.25">
      <c r="A3616" s="93" t="str">
        <f>VLOOKUP('By Town'!D3616,'Towns by Region'!$A$2:$B$360,2,FALSE)</f>
        <v>Worcester</v>
      </c>
      <c r="B3616" s="93">
        <v>3</v>
      </c>
      <c r="C3616" s="93">
        <v>2403</v>
      </c>
      <c r="D3616" s="107" t="s">
        <v>740</v>
      </c>
      <c r="E3616" s="49" t="s">
        <v>4169</v>
      </c>
      <c r="F3616" s="25">
        <v>233.65163491735777</v>
      </c>
      <c r="G3616" s="23">
        <v>282</v>
      </c>
    </row>
    <row r="3617" spans="1:7" ht="31.5" x14ac:dyDescent="0.25">
      <c r="A3617" s="93" t="str">
        <f>VLOOKUP('By Town'!D3617,'Towns by Region'!$A$2:$B$360,2,FALSE)</f>
        <v>Worcester</v>
      </c>
      <c r="B3617" s="93">
        <v>3</v>
      </c>
      <c r="C3617" s="93">
        <v>25850</v>
      </c>
      <c r="D3617" s="107" t="s">
        <v>740</v>
      </c>
      <c r="E3617" s="49" t="s">
        <v>4312</v>
      </c>
      <c r="F3617" s="25">
        <v>161.1317936475165</v>
      </c>
      <c r="G3617" s="23">
        <v>558</v>
      </c>
    </row>
    <row r="3618" spans="1:7" ht="31.5" x14ac:dyDescent="0.25">
      <c r="A3618" s="59" t="str">
        <f>VLOOKUP('By Town'!D3618,'Towns by Region'!$A$2:$B$360,2,FALSE)</f>
        <v>Amherst</v>
      </c>
      <c r="B3618" s="59">
        <v>2</v>
      </c>
      <c r="C3618" s="59">
        <v>13343</v>
      </c>
      <c r="D3618" s="41" t="s">
        <v>602</v>
      </c>
      <c r="E3618" s="48" t="s">
        <v>603</v>
      </c>
      <c r="F3618" s="43">
        <v>150.06859181531948</v>
      </c>
      <c r="G3618" s="23">
        <v>547</v>
      </c>
    </row>
    <row r="3619" spans="1:7" ht="31.5" x14ac:dyDescent="0.25">
      <c r="A3619" s="59" t="str">
        <f>VLOOKUP('By Town'!D3619,'Towns by Region'!$A$2:$B$360,2,FALSE)</f>
        <v>Amherst</v>
      </c>
      <c r="B3619" s="59">
        <v>2</v>
      </c>
      <c r="C3619" s="59">
        <v>13344</v>
      </c>
      <c r="D3619" s="41" t="s">
        <v>602</v>
      </c>
      <c r="E3619" s="48" t="s">
        <v>603</v>
      </c>
      <c r="F3619" s="43">
        <v>150.06859181531948</v>
      </c>
      <c r="G3619" s="23">
        <v>547</v>
      </c>
    </row>
    <row r="3620" spans="1:7" ht="15.75" x14ac:dyDescent="0.25">
      <c r="A3620" s="59" t="str">
        <f>VLOOKUP('By Town'!D3620,'Towns by Region'!$A$2:$B$360,2,FALSE)</f>
        <v>Amherst</v>
      </c>
      <c r="B3620" s="59">
        <v>2</v>
      </c>
      <c r="C3620" s="59">
        <v>11455</v>
      </c>
      <c r="D3620" s="41" t="s">
        <v>602</v>
      </c>
      <c r="E3620" s="48" t="s">
        <v>3964</v>
      </c>
      <c r="F3620" s="43">
        <v>150.02914072614161</v>
      </c>
      <c r="G3620" s="23">
        <v>549</v>
      </c>
    </row>
    <row r="3621" spans="1:7" ht="15.75" x14ac:dyDescent="0.25">
      <c r="A3621" s="59" t="str">
        <f>VLOOKUP('By Town'!D3621,'Towns by Region'!$A$2:$B$360,2,FALSE)</f>
        <v>Amherst</v>
      </c>
      <c r="B3621" s="59">
        <v>2</v>
      </c>
      <c r="C3621" s="59">
        <v>7807</v>
      </c>
      <c r="D3621" s="41" t="s">
        <v>602</v>
      </c>
      <c r="E3621" s="48" t="s">
        <v>3993</v>
      </c>
      <c r="F3621" s="43">
        <v>125.00855294796843</v>
      </c>
      <c r="G3621" s="21">
        <v>620</v>
      </c>
    </row>
    <row r="3622" spans="1:7" ht="15.75" x14ac:dyDescent="0.25">
      <c r="A3622" s="58" t="str">
        <f>VLOOKUP('By Town'!D3622,'Towns by Region'!$A$2:$B$360,2,FALSE)</f>
        <v>Brockton</v>
      </c>
      <c r="B3622" s="58">
        <v>5</v>
      </c>
      <c r="C3622" s="58">
        <v>15974</v>
      </c>
      <c r="D3622" s="40" t="s">
        <v>2740</v>
      </c>
      <c r="E3622" s="49" t="s">
        <v>2741</v>
      </c>
      <c r="F3622" s="45">
        <v>208.44918944352301</v>
      </c>
      <c r="G3622" s="50">
        <v>412</v>
      </c>
    </row>
    <row r="3623" spans="1:7" ht="15.75" x14ac:dyDescent="0.25">
      <c r="A3623" s="58" t="str">
        <f>VLOOKUP('By Town'!D3623,'Towns by Region'!$A$2:$B$360,2,FALSE)</f>
        <v>Brockton</v>
      </c>
      <c r="B3623" s="58">
        <v>5</v>
      </c>
      <c r="C3623" s="58">
        <v>20003</v>
      </c>
      <c r="D3623" s="40" t="s">
        <v>2740</v>
      </c>
      <c r="E3623" s="49" t="s">
        <v>2873</v>
      </c>
      <c r="F3623" s="45">
        <v>186.37930499281617</v>
      </c>
      <c r="G3623" s="50">
        <v>619</v>
      </c>
    </row>
    <row r="3624" spans="1:7" ht="15.75" x14ac:dyDescent="0.25">
      <c r="A3624" s="58" t="str">
        <f>VLOOKUP('By Town'!D3624,'Towns by Region'!$A$2:$B$360,2,FALSE)</f>
        <v>Brockton</v>
      </c>
      <c r="B3624" s="58">
        <v>5</v>
      </c>
      <c r="C3624" s="58">
        <v>19341</v>
      </c>
      <c r="D3624" s="40" t="s">
        <v>2740</v>
      </c>
      <c r="E3624" s="49" t="s">
        <v>3055</v>
      </c>
      <c r="F3624" s="45">
        <v>147.65678740246204</v>
      </c>
      <c r="G3624" s="50">
        <v>929</v>
      </c>
    </row>
    <row r="3625" spans="1:7" ht="15.75" x14ac:dyDescent="0.25">
      <c r="A3625" s="58" t="str">
        <f>VLOOKUP('By Town'!D3625,'Towns by Region'!$A$2:$B$360,2,FALSE)</f>
        <v>Brockton</v>
      </c>
      <c r="B3625" s="58">
        <v>5</v>
      </c>
      <c r="C3625" s="58">
        <v>16678</v>
      </c>
      <c r="D3625" s="40" t="s">
        <v>2740</v>
      </c>
      <c r="E3625" s="49" t="s">
        <v>3111</v>
      </c>
      <c r="F3625" s="45">
        <v>136.79972690475626</v>
      </c>
      <c r="G3625" s="50">
        <v>1041</v>
      </c>
    </row>
    <row r="3626" spans="1:7" ht="31.5" x14ac:dyDescent="0.25">
      <c r="A3626" s="58" t="str">
        <f>VLOOKUP('By Town'!D3626,'Towns by Region'!$A$2:$B$360,2,FALSE)</f>
        <v>Brockton</v>
      </c>
      <c r="B3626" s="58">
        <v>5</v>
      </c>
      <c r="C3626" s="58">
        <v>7332</v>
      </c>
      <c r="D3626" s="40" t="s">
        <v>2740</v>
      </c>
      <c r="E3626" s="49" t="s">
        <v>3217</v>
      </c>
      <c r="F3626" s="45">
        <v>58.772481740294232</v>
      </c>
      <c r="G3626" s="50">
        <v>1249</v>
      </c>
    </row>
    <row r="3627" spans="1:7" ht="31.5" x14ac:dyDescent="0.25">
      <c r="A3627" s="58" t="str">
        <f>VLOOKUP('By Town'!D3627,'Towns by Region'!$A$2:$B$360,2,FALSE)</f>
        <v>Brockton</v>
      </c>
      <c r="B3627" s="58">
        <v>5</v>
      </c>
      <c r="C3627" s="58">
        <v>7333</v>
      </c>
      <c r="D3627" s="40" t="s">
        <v>2740</v>
      </c>
      <c r="E3627" s="49" t="s">
        <v>3217</v>
      </c>
      <c r="F3627" s="45">
        <v>58.772481737448352</v>
      </c>
      <c r="G3627" s="50">
        <v>1250</v>
      </c>
    </row>
    <row r="3628" spans="1:7" ht="15.75" x14ac:dyDescent="0.25">
      <c r="A3628" s="58" t="str">
        <f>VLOOKUP('By Town'!D3628,'Towns by Region'!$A$2:$B$360,2,FALSE)</f>
        <v>Brockton</v>
      </c>
      <c r="B3628" s="58">
        <v>5</v>
      </c>
      <c r="C3628" s="58">
        <v>14886</v>
      </c>
      <c r="D3628" s="40" t="s">
        <v>2401</v>
      </c>
      <c r="E3628" s="49" t="s">
        <v>4550</v>
      </c>
      <c r="F3628" s="45">
        <v>296.29064208605052</v>
      </c>
      <c r="G3628" s="50">
        <v>12</v>
      </c>
    </row>
    <row r="3629" spans="1:7" ht="15.75" x14ac:dyDescent="0.25">
      <c r="A3629" s="58" t="str">
        <f>VLOOKUP('By Town'!D3629,'Towns by Region'!$A$2:$B$360,2,FALSE)</f>
        <v>Brockton</v>
      </c>
      <c r="B3629" s="58">
        <v>5</v>
      </c>
      <c r="C3629" s="58">
        <v>14938</v>
      </c>
      <c r="D3629" s="40" t="s">
        <v>2401</v>
      </c>
      <c r="E3629" s="49" t="s">
        <v>4642</v>
      </c>
      <c r="F3629" s="45">
        <v>241.81652314553008</v>
      </c>
      <c r="G3629" s="50">
        <v>183</v>
      </c>
    </row>
    <row r="3630" spans="1:7" ht="15.75" x14ac:dyDescent="0.25">
      <c r="A3630" s="58" t="str">
        <f>VLOOKUP('By Town'!D3630,'Towns by Region'!$A$2:$B$360,2,FALSE)</f>
        <v>Brockton</v>
      </c>
      <c r="B3630" s="58">
        <v>5</v>
      </c>
      <c r="C3630" s="58">
        <v>14882</v>
      </c>
      <c r="D3630" s="40" t="s">
        <v>2401</v>
      </c>
      <c r="E3630" s="49" t="s">
        <v>2924</v>
      </c>
      <c r="F3630" s="45">
        <v>177.73659115458719</v>
      </c>
      <c r="G3630" s="50">
        <v>698</v>
      </c>
    </row>
    <row r="3631" spans="1:7" ht="15.75" x14ac:dyDescent="0.25">
      <c r="A3631" s="58" t="str">
        <f>VLOOKUP('By Town'!D3631,'Towns by Region'!$A$2:$B$360,2,FALSE)</f>
        <v>Brockton</v>
      </c>
      <c r="B3631" s="58">
        <v>5</v>
      </c>
      <c r="C3631" s="58">
        <v>5543</v>
      </c>
      <c r="D3631" s="40" t="s">
        <v>2401</v>
      </c>
      <c r="E3631" s="49" t="s">
        <v>3021</v>
      </c>
      <c r="F3631" s="45">
        <v>157.84679419433309</v>
      </c>
      <c r="G3631" s="50">
        <v>871</v>
      </c>
    </row>
    <row r="3632" spans="1:7" ht="15.75" x14ac:dyDescent="0.25">
      <c r="A3632" s="58" t="str">
        <f>VLOOKUP('By Town'!D3632,'Towns by Region'!$A$2:$B$360,2,FALSE)</f>
        <v>Brockton</v>
      </c>
      <c r="B3632" s="58">
        <v>5</v>
      </c>
      <c r="C3632" s="58">
        <v>16005</v>
      </c>
      <c r="D3632" s="40" t="s">
        <v>2401</v>
      </c>
      <c r="E3632" s="49" t="s">
        <v>3052</v>
      </c>
      <c r="F3632" s="45">
        <v>147.9173997113549</v>
      </c>
      <c r="G3632" s="50">
        <v>923</v>
      </c>
    </row>
    <row r="3633" spans="1:7" ht="15.75" x14ac:dyDescent="0.25">
      <c r="A3633" s="58" t="str">
        <f>VLOOKUP('By Town'!D3633,'Towns by Region'!$A$2:$B$360,2,FALSE)</f>
        <v>Brockton</v>
      </c>
      <c r="B3633" s="58">
        <v>5</v>
      </c>
      <c r="C3633" s="58">
        <v>1071</v>
      </c>
      <c r="D3633" s="40" t="s">
        <v>2401</v>
      </c>
      <c r="E3633" s="49" t="s">
        <v>3071</v>
      </c>
      <c r="F3633" s="45">
        <v>144.98118366352813</v>
      </c>
      <c r="G3633" s="50">
        <v>957</v>
      </c>
    </row>
    <row r="3634" spans="1:7" ht="15.75" x14ac:dyDescent="0.25">
      <c r="A3634" s="58" t="str">
        <f>VLOOKUP('By Town'!D3634,'Towns by Region'!$A$2:$B$360,2,FALSE)</f>
        <v>Brockton</v>
      </c>
      <c r="B3634" s="58">
        <v>5</v>
      </c>
      <c r="C3634" s="58">
        <v>10601</v>
      </c>
      <c r="D3634" s="40" t="s">
        <v>2401</v>
      </c>
      <c r="E3634" s="49" t="s">
        <v>3115</v>
      </c>
      <c r="F3634" s="45">
        <v>136.46050143059807</v>
      </c>
      <c r="G3634" s="50">
        <v>1049</v>
      </c>
    </row>
    <row r="3635" spans="1:7" ht="15.75" x14ac:dyDescent="0.25">
      <c r="A3635" s="58" t="str">
        <f>VLOOKUP('By Town'!D3635,'Towns by Region'!$A$2:$B$360,2,FALSE)</f>
        <v>Brockton</v>
      </c>
      <c r="B3635" s="58">
        <v>5</v>
      </c>
      <c r="C3635" s="58">
        <v>1070</v>
      </c>
      <c r="D3635" s="40" t="s">
        <v>2401</v>
      </c>
      <c r="E3635" s="49" t="s">
        <v>3071</v>
      </c>
      <c r="F3635" s="45">
        <v>119.98118373448307</v>
      </c>
      <c r="G3635" s="50">
        <v>1125</v>
      </c>
    </row>
    <row r="3636" spans="1:7" ht="15.75" x14ac:dyDescent="0.25">
      <c r="A3636" s="58" t="str">
        <f>VLOOKUP('By Town'!D3636,'Towns by Region'!$A$2:$B$360,2,FALSE)</f>
        <v>Brockton</v>
      </c>
      <c r="B3636" s="58">
        <v>5</v>
      </c>
      <c r="C3636" s="58">
        <v>2010</v>
      </c>
      <c r="D3636" s="40" t="s">
        <v>2401</v>
      </c>
      <c r="E3636" s="49" t="s">
        <v>3175</v>
      </c>
      <c r="F3636" s="45">
        <v>112.39162689884817</v>
      </c>
      <c r="G3636" s="50">
        <v>1163</v>
      </c>
    </row>
    <row r="3637" spans="1:7" ht="15.75" x14ac:dyDescent="0.25">
      <c r="A3637" s="58" t="str">
        <f>VLOOKUP('By Town'!D3637,'Towns by Region'!$A$2:$B$360,2,FALSE)</f>
        <v>Brockton</v>
      </c>
      <c r="B3637" s="58">
        <v>5</v>
      </c>
      <c r="C3637" s="58">
        <v>2009</v>
      </c>
      <c r="D3637" s="40" t="s">
        <v>2401</v>
      </c>
      <c r="E3637" s="49" t="s">
        <v>3175</v>
      </c>
      <c r="F3637" s="45">
        <v>110.25267537892772</v>
      </c>
      <c r="G3637" s="50">
        <v>1174</v>
      </c>
    </row>
    <row r="3638" spans="1:7" ht="15.75" x14ac:dyDescent="0.25">
      <c r="A3638" s="58" t="str">
        <f>VLOOKUP('By Town'!D3638,'Towns by Region'!$A$2:$B$360,2,FALSE)</f>
        <v>Brockton</v>
      </c>
      <c r="B3638" s="58">
        <v>5</v>
      </c>
      <c r="C3638" s="58">
        <v>16007</v>
      </c>
      <c r="D3638" s="40" t="s">
        <v>2401</v>
      </c>
      <c r="E3638" s="49" t="s">
        <v>3052</v>
      </c>
      <c r="F3638" s="45">
        <v>107.88323524819897</v>
      </c>
      <c r="G3638" s="50">
        <v>1180</v>
      </c>
    </row>
    <row r="3639" spans="1:7" ht="15.75" x14ac:dyDescent="0.25">
      <c r="A3639" s="58" t="str">
        <f>VLOOKUP('By Town'!D3639,'Towns by Region'!$A$2:$B$360,2,FALSE)</f>
        <v>Boston</v>
      </c>
      <c r="B3639" s="58">
        <v>5</v>
      </c>
      <c r="C3639" s="58">
        <v>26021</v>
      </c>
      <c r="D3639" s="40" t="s">
        <v>2538</v>
      </c>
      <c r="E3639" s="49" t="s">
        <v>4633</v>
      </c>
      <c r="F3639" s="45">
        <v>245.86038972501399</v>
      </c>
      <c r="G3639" s="50">
        <v>165</v>
      </c>
    </row>
    <row r="3640" spans="1:7" ht="31.5" x14ac:dyDescent="0.25">
      <c r="A3640" s="58" t="str">
        <f>VLOOKUP('By Town'!D3640,'Towns by Region'!$A$2:$B$360,2,FALSE)</f>
        <v>Boston</v>
      </c>
      <c r="B3640" s="58">
        <v>5</v>
      </c>
      <c r="C3640" s="58">
        <v>19347</v>
      </c>
      <c r="D3640" s="40" t="s">
        <v>2538</v>
      </c>
      <c r="E3640" s="49" t="s">
        <v>4657</v>
      </c>
      <c r="F3640" s="45">
        <v>230.72738716824483</v>
      </c>
      <c r="G3640" s="50">
        <v>209</v>
      </c>
    </row>
    <row r="3641" spans="1:7" ht="31.5" x14ac:dyDescent="0.25">
      <c r="A3641" s="58" t="str">
        <f>VLOOKUP('By Town'!D3641,'Towns by Region'!$A$2:$B$360,2,FALSE)</f>
        <v>Boston</v>
      </c>
      <c r="B3641" s="58">
        <v>5</v>
      </c>
      <c r="C3641" s="58">
        <v>21071</v>
      </c>
      <c r="D3641" s="40" t="s">
        <v>2538</v>
      </c>
      <c r="E3641" s="49" t="s">
        <v>4661</v>
      </c>
      <c r="F3641" s="45">
        <v>229.84564278401629</v>
      </c>
      <c r="G3641" s="50">
        <v>219</v>
      </c>
    </row>
    <row r="3642" spans="1:7" ht="15.75" x14ac:dyDescent="0.25">
      <c r="A3642" s="58" t="str">
        <f>VLOOKUP('By Town'!D3642,'Towns by Region'!$A$2:$B$360,2,FALSE)</f>
        <v>Boston</v>
      </c>
      <c r="B3642" s="58">
        <v>5</v>
      </c>
      <c r="C3642" s="58">
        <v>10600</v>
      </c>
      <c r="D3642" s="40" t="s">
        <v>2538</v>
      </c>
      <c r="E3642" s="49" t="s">
        <v>2659</v>
      </c>
      <c r="F3642" s="45">
        <v>216.24122300286282</v>
      </c>
      <c r="G3642" s="50">
        <v>306</v>
      </c>
    </row>
    <row r="3643" spans="1:7" ht="15.75" x14ac:dyDescent="0.25">
      <c r="A3643" s="58" t="str">
        <f>VLOOKUP('By Town'!D3643,'Towns by Region'!$A$2:$B$360,2,FALSE)</f>
        <v>Boston</v>
      </c>
      <c r="B3643" s="58">
        <v>5</v>
      </c>
      <c r="C3643" s="58">
        <v>1498</v>
      </c>
      <c r="D3643" s="40" t="s">
        <v>2538</v>
      </c>
      <c r="E3643" s="49" t="s">
        <v>4733</v>
      </c>
      <c r="F3643" s="45">
        <v>197.32740147340826</v>
      </c>
      <c r="G3643" s="50">
        <v>512</v>
      </c>
    </row>
    <row r="3644" spans="1:7" ht="15.75" x14ac:dyDescent="0.25">
      <c r="A3644" s="58" t="str">
        <f>VLOOKUP('By Town'!D3644,'Towns by Region'!$A$2:$B$360,2,FALSE)</f>
        <v>Boston</v>
      </c>
      <c r="B3644" s="58">
        <v>5</v>
      </c>
      <c r="C3644" s="58">
        <v>1500</v>
      </c>
      <c r="D3644" s="40" t="s">
        <v>2538</v>
      </c>
      <c r="E3644" s="49" t="s">
        <v>4733</v>
      </c>
      <c r="F3644" s="45">
        <v>197.32688511971622</v>
      </c>
      <c r="G3644" s="50">
        <v>514</v>
      </c>
    </row>
    <row r="3645" spans="1:7" ht="15.75" x14ac:dyDescent="0.25">
      <c r="A3645" s="58" t="str">
        <f>VLOOKUP('By Town'!D3645,'Towns by Region'!$A$2:$B$360,2,FALSE)</f>
        <v>Boston</v>
      </c>
      <c r="B3645" s="58">
        <v>5</v>
      </c>
      <c r="C3645" s="58">
        <v>11622</v>
      </c>
      <c r="D3645" s="40" t="s">
        <v>2538</v>
      </c>
      <c r="E3645" s="49" t="s">
        <v>4747</v>
      </c>
      <c r="F3645" s="45">
        <v>188.05263104966463</v>
      </c>
      <c r="G3645" s="50">
        <v>604</v>
      </c>
    </row>
    <row r="3646" spans="1:7" ht="15.75" x14ac:dyDescent="0.25">
      <c r="A3646" s="58" t="str">
        <f>VLOOKUP('By Town'!D3646,'Towns by Region'!$A$2:$B$360,2,FALSE)</f>
        <v>Boston</v>
      </c>
      <c r="B3646" s="58">
        <v>5</v>
      </c>
      <c r="C3646" s="58">
        <v>20476</v>
      </c>
      <c r="D3646" s="40" t="s">
        <v>2538</v>
      </c>
      <c r="E3646" s="49" t="s">
        <v>4784</v>
      </c>
      <c r="F3646" s="45">
        <v>172.08520621712529</v>
      </c>
      <c r="G3646" s="50">
        <v>760</v>
      </c>
    </row>
    <row r="3647" spans="1:7" ht="15.75" x14ac:dyDescent="0.25">
      <c r="A3647" s="58" t="str">
        <f>VLOOKUP('By Town'!D3647,'Towns by Region'!$A$2:$B$360,2,FALSE)</f>
        <v>Boston</v>
      </c>
      <c r="B3647" s="58">
        <v>5</v>
      </c>
      <c r="C3647" s="58">
        <v>12838</v>
      </c>
      <c r="D3647" s="40" t="s">
        <v>2538</v>
      </c>
      <c r="E3647" s="49" t="s">
        <v>4785</v>
      </c>
      <c r="F3647" s="45">
        <v>171.98561669035649</v>
      </c>
      <c r="G3647" s="50">
        <v>763</v>
      </c>
    </row>
    <row r="3648" spans="1:7" ht="15.75" x14ac:dyDescent="0.25">
      <c r="A3648" s="58" t="str">
        <f>VLOOKUP('By Town'!D3648,'Towns by Region'!$A$2:$B$360,2,FALSE)</f>
        <v>Boston</v>
      </c>
      <c r="B3648" s="58">
        <v>5</v>
      </c>
      <c r="C3648" s="58">
        <v>12839</v>
      </c>
      <c r="D3648" s="40" t="s">
        <v>2538</v>
      </c>
      <c r="E3648" s="49" t="s">
        <v>4785</v>
      </c>
      <c r="F3648" s="45">
        <v>171.44322291899721</v>
      </c>
      <c r="G3648" s="50">
        <v>766</v>
      </c>
    </row>
    <row r="3649" spans="1:7" ht="15.75" x14ac:dyDescent="0.25">
      <c r="A3649" s="58" t="str">
        <f>VLOOKUP('By Town'!D3649,'Towns by Region'!$A$2:$B$360,2,FALSE)</f>
        <v>Boston</v>
      </c>
      <c r="B3649" s="58">
        <v>5</v>
      </c>
      <c r="C3649" s="58">
        <v>10594</v>
      </c>
      <c r="D3649" s="40" t="s">
        <v>2538</v>
      </c>
      <c r="E3649" s="49" t="s">
        <v>2659</v>
      </c>
      <c r="F3649" s="45">
        <v>171.37798987738955</v>
      </c>
      <c r="G3649" s="50">
        <v>768</v>
      </c>
    </row>
    <row r="3650" spans="1:7" ht="15.75" x14ac:dyDescent="0.25">
      <c r="A3650" s="58" t="str">
        <f>VLOOKUP('By Town'!D3650,'Towns by Region'!$A$2:$B$360,2,FALSE)</f>
        <v>Boston</v>
      </c>
      <c r="B3650" s="58">
        <v>5</v>
      </c>
      <c r="C3650" s="58">
        <v>6589</v>
      </c>
      <c r="D3650" s="40" t="s">
        <v>2538</v>
      </c>
      <c r="E3650" s="49" t="s">
        <v>4633</v>
      </c>
      <c r="F3650" s="45">
        <v>152.45426892739977</v>
      </c>
      <c r="G3650" s="50">
        <v>889</v>
      </c>
    </row>
    <row r="3651" spans="1:7" ht="15.75" x14ac:dyDescent="0.25">
      <c r="A3651" s="58" t="str">
        <f>VLOOKUP('By Town'!D3651,'Towns by Region'!$A$2:$B$360,2,FALSE)</f>
        <v>Boston</v>
      </c>
      <c r="B3651" s="58">
        <v>5</v>
      </c>
      <c r="C3651" s="58">
        <v>20477</v>
      </c>
      <c r="D3651" s="40" t="s">
        <v>2538</v>
      </c>
      <c r="E3651" s="49" t="s">
        <v>4784</v>
      </c>
      <c r="F3651" s="45">
        <v>152.45426892739977</v>
      </c>
      <c r="G3651" s="50">
        <v>889</v>
      </c>
    </row>
    <row r="3652" spans="1:7" ht="15.75" x14ac:dyDescent="0.25">
      <c r="A3652" s="58" t="str">
        <f>VLOOKUP('By Town'!D3652,'Towns by Region'!$A$2:$B$360,2,FALSE)</f>
        <v>Boston</v>
      </c>
      <c r="B3652" s="58">
        <v>5</v>
      </c>
      <c r="C3652" s="58">
        <v>4683</v>
      </c>
      <c r="D3652" s="40" t="s">
        <v>2538</v>
      </c>
      <c r="E3652" s="49" t="s">
        <v>4813</v>
      </c>
      <c r="F3652" s="45">
        <v>142.62898802188548</v>
      </c>
      <c r="G3652" s="50">
        <v>974</v>
      </c>
    </row>
    <row r="3653" spans="1:7" ht="31.5" x14ac:dyDescent="0.25">
      <c r="A3653" s="58" t="str">
        <f>VLOOKUP('By Town'!D3653,'Towns by Region'!$A$2:$B$360,2,FALSE)</f>
        <v>Boston</v>
      </c>
      <c r="B3653" s="58">
        <v>5</v>
      </c>
      <c r="C3653" s="58">
        <v>21069</v>
      </c>
      <c r="D3653" s="40" t="s">
        <v>2538</v>
      </c>
      <c r="E3653" s="49" t="s">
        <v>4661</v>
      </c>
      <c r="F3653" s="45">
        <v>131.93327191535269</v>
      </c>
      <c r="G3653" s="50">
        <v>1071</v>
      </c>
    </row>
    <row r="3654" spans="1:7" ht="31.5" x14ac:dyDescent="0.25">
      <c r="A3654" s="58" t="str">
        <f>VLOOKUP('By Town'!D3654,'Towns by Region'!$A$2:$B$360,2,FALSE)</f>
        <v>Boston</v>
      </c>
      <c r="B3654" s="58">
        <v>5</v>
      </c>
      <c r="C3654" s="58">
        <v>19346</v>
      </c>
      <c r="D3654" s="40" t="s">
        <v>2538</v>
      </c>
      <c r="E3654" s="49" t="s">
        <v>4850</v>
      </c>
      <c r="F3654" s="45">
        <v>58.772481737448352</v>
      </c>
      <c r="G3654" s="50">
        <v>1250</v>
      </c>
    </row>
    <row r="3655" spans="1:7" ht="31.5" x14ac:dyDescent="0.25">
      <c r="A3655" s="59" t="str">
        <f>VLOOKUP('By Town'!D3655,'Towns by Region'!$A$2:$B$360,2,FALSE)</f>
        <v>Amherst</v>
      </c>
      <c r="B3655" s="59">
        <v>2</v>
      </c>
      <c r="C3655" s="59">
        <v>5758</v>
      </c>
      <c r="D3655" s="41" t="s">
        <v>261</v>
      </c>
      <c r="E3655" s="48" t="s">
        <v>3792</v>
      </c>
      <c r="F3655" s="43">
        <v>322.52349311249992</v>
      </c>
      <c r="G3655" s="23">
        <v>11</v>
      </c>
    </row>
    <row r="3656" spans="1:7" ht="31.5" x14ac:dyDescent="0.25">
      <c r="A3656" s="59" t="str">
        <f>VLOOKUP('By Town'!D3656,'Towns by Region'!$A$2:$B$360,2,FALSE)</f>
        <v>Amherst</v>
      </c>
      <c r="B3656" s="59">
        <v>2</v>
      </c>
      <c r="C3656" s="59">
        <v>2146</v>
      </c>
      <c r="D3656" s="41" t="s">
        <v>261</v>
      </c>
      <c r="E3656" s="48" t="s">
        <v>3793</v>
      </c>
      <c r="F3656" s="43">
        <v>321.91501421348732</v>
      </c>
      <c r="G3656" s="23">
        <v>12</v>
      </c>
    </row>
    <row r="3657" spans="1:7" ht="31.5" x14ac:dyDescent="0.25">
      <c r="A3657" s="59" t="str">
        <f>VLOOKUP('By Town'!D3657,'Towns by Region'!$A$2:$B$360,2,FALSE)</f>
        <v>Amherst</v>
      </c>
      <c r="B3657" s="59">
        <v>2</v>
      </c>
      <c r="C3657" s="59">
        <v>5759</v>
      </c>
      <c r="D3657" s="41" t="s">
        <v>261</v>
      </c>
      <c r="E3657" s="48" t="s">
        <v>3792</v>
      </c>
      <c r="F3657" s="43">
        <v>283.65146572678344</v>
      </c>
      <c r="G3657" s="23">
        <v>52</v>
      </c>
    </row>
    <row r="3658" spans="1:7" ht="31.5" x14ac:dyDescent="0.25">
      <c r="A3658" s="59" t="str">
        <f>VLOOKUP('By Town'!D3658,'Towns by Region'!$A$2:$B$360,2,FALSE)</f>
        <v>Amherst</v>
      </c>
      <c r="B3658" s="59">
        <v>2</v>
      </c>
      <c r="C3658" s="59">
        <v>5</v>
      </c>
      <c r="D3658" s="41" t="s">
        <v>261</v>
      </c>
      <c r="E3658" s="48" t="s">
        <v>3810</v>
      </c>
      <c r="F3658" s="43">
        <v>281.90388693123896</v>
      </c>
      <c r="G3658" s="23">
        <v>56</v>
      </c>
    </row>
    <row r="3659" spans="1:7" ht="31.5" x14ac:dyDescent="0.25">
      <c r="A3659" s="59" t="str">
        <f>VLOOKUP('By Town'!D3659,'Towns by Region'!$A$2:$B$360,2,FALSE)</f>
        <v>Amherst</v>
      </c>
      <c r="B3659" s="59">
        <v>2</v>
      </c>
      <c r="C3659" s="59">
        <v>6</v>
      </c>
      <c r="D3659" s="41" t="s">
        <v>261</v>
      </c>
      <c r="E3659" s="48" t="s">
        <v>3810</v>
      </c>
      <c r="F3659" s="43">
        <v>281.90388693123896</v>
      </c>
      <c r="G3659" s="23">
        <v>56</v>
      </c>
    </row>
    <row r="3660" spans="1:7" ht="31.5" x14ac:dyDescent="0.25">
      <c r="A3660" s="59" t="str">
        <f>VLOOKUP('By Town'!D3660,'Towns by Region'!$A$2:$B$360,2,FALSE)</f>
        <v>Amherst</v>
      </c>
      <c r="B3660" s="59">
        <v>2</v>
      </c>
      <c r="C3660" s="59">
        <v>2147</v>
      </c>
      <c r="D3660" s="41" t="s">
        <v>261</v>
      </c>
      <c r="E3660" s="48" t="s">
        <v>3793</v>
      </c>
      <c r="F3660" s="43">
        <v>256.91501421348727</v>
      </c>
      <c r="G3660" s="23">
        <v>107</v>
      </c>
    </row>
    <row r="3661" spans="1:7" ht="31.5" x14ac:dyDescent="0.25">
      <c r="A3661" s="59" t="str">
        <f>VLOOKUP('By Town'!D3661,'Towns by Region'!$A$2:$B$360,2,FALSE)</f>
        <v>Amherst</v>
      </c>
      <c r="B3661" s="59">
        <v>2</v>
      </c>
      <c r="C3661" s="59">
        <v>2149</v>
      </c>
      <c r="D3661" s="41" t="s">
        <v>261</v>
      </c>
      <c r="E3661" s="48" t="s">
        <v>3793</v>
      </c>
      <c r="F3661" s="43">
        <v>256.91501421348727</v>
      </c>
      <c r="G3661" s="21">
        <v>107</v>
      </c>
    </row>
    <row r="3662" spans="1:7" ht="31.5" x14ac:dyDescent="0.25">
      <c r="A3662" s="59" t="str">
        <f>VLOOKUP('By Town'!D3662,'Towns by Region'!$A$2:$B$360,2,FALSE)</f>
        <v>Amherst</v>
      </c>
      <c r="B3662" s="59">
        <v>2</v>
      </c>
      <c r="C3662" s="59">
        <v>8597</v>
      </c>
      <c r="D3662" s="41" t="s">
        <v>261</v>
      </c>
      <c r="E3662" s="48" t="s">
        <v>3853</v>
      </c>
      <c r="F3662" s="43">
        <v>238.87118911050266</v>
      </c>
      <c r="G3662" s="23">
        <v>159</v>
      </c>
    </row>
    <row r="3663" spans="1:7" ht="31.5" x14ac:dyDescent="0.25">
      <c r="A3663" s="59" t="str">
        <f>VLOOKUP('By Town'!D3663,'Towns by Region'!$A$2:$B$360,2,FALSE)</f>
        <v>Amherst</v>
      </c>
      <c r="B3663" s="59">
        <v>2</v>
      </c>
      <c r="C3663" s="59">
        <v>8598</v>
      </c>
      <c r="D3663" s="41" t="s">
        <v>261</v>
      </c>
      <c r="E3663" s="48" t="s">
        <v>3853</v>
      </c>
      <c r="F3663" s="43">
        <v>238.87118911050266</v>
      </c>
      <c r="G3663" s="23">
        <v>159</v>
      </c>
    </row>
    <row r="3664" spans="1:7" ht="31.5" x14ac:dyDescent="0.25">
      <c r="A3664" s="59" t="str">
        <f>VLOOKUP('By Town'!D3664,'Towns by Region'!$A$2:$B$360,2,FALSE)</f>
        <v>Amherst</v>
      </c>
      <c r="B3664" s="59">
        <v>2</v>
      </c>
      <c r="C3664" s="59">
        <v>8599</v>
      </c>
      <c r="D3664" s="41" t="s">
        <v>261</v>
      </c>
      <c r="E3664" s="48" t="s">
        <v>3853</v>
      </c>
      <c r="F3664" s="43">
        <v>238.87118911050266</v>
      </c>
      <c r="G3664" s="23">
        <v>159</v>
      </c>
    </row>
    <row r="3665" spans="1:7" ht="31.5" x14ac:dyDescent="0.25">
      <c r="A3665" s="59" t="str">
        <f>VLOOKUP('By Town'!D3665,'Towns by Region'!$A$2:$B$360,2,FALSE)</f>
        <v>Amherst</v>
      </c>
      <c r="B3665" s="59">
        <v>2</v>
      </c>
      <c r="C3665" s="59">
        <v>22583</v>
      </c>
      <c r="D3665" s="41" t="s">
        <v>261</v>
      </c>
      <c r="E3665" s="48" t="s">
        <v>3899</v>
      </c>
      <c r="F3665" s="43">
        <v>208.55506473378156</v>
      </c>
      <c r="G3665" s="23">
        <v>287</v>
      </c>
    </row>
    <row r="3666" spans="1:7" ht="31.5" x14ac:dyDescent="0.25">
      <c r="A3666" s="59" t="str">
        <f>VLOOKUP('By Town'!D3666,'Towns by Region'!$A$2:$B$360,2,FALSE)</f>
        <v>Amherst</v>
      </c>
      <c r="B3666" s="59">
        <v>2</v>
      </c>
      <c r="C3666" s="59">
        <v>22582</v>
      </c>
      <c r="D3666" s="40" t="s">
        <v>261</v>
      </c>
      <c r="E3666" s="48" t="s">
        <v>3899</v>
      </c>
      <c r="F3666" s="43">
        <v>208.37575464578802</v>
      </c>
      <c r="G3666" s="21">
        <v>288</v>
      </c>
    </row>
    <row r="3667" spans="1:7" ht="31.5" x14ac:dyDescent="0.25">
      <c r="A3667" s="59" t="str">
        <f>VLOOKUP('By Town'!D3667,'Towns by Region'!$A$2:$B$360,2,FALSE)</f>
        <v>Amherst</v>
      </c>
      <c r="B3667" s="59">
        <v>2</v>
      </c>
      <c r="C3667" s="59">
        <v>22584</v>
      </c>
      <c r="D3667" s="41" t="s">
        <v>261</v>
      </c>
      <c r="E3667" s="48" t="s">
        <v>3899</v>
      </c>
      <c r="F3667" s="43">
        <v>205.62859646799731</v>
      </c>
      <c r="G3667" s="23">
        <v>301</v>
      </c>
    </row>
    <row r="3668" spans="1:7" ht="31.5" x14ac:dyDescent="0.25">
      <c r="A3668" s="59" t="str">
        <f>VLOOKUP('By Town'!D3668,'Towns by Region'!$A$2:$B$360,2,FALSE)</f>
        <v>Amherst</v>
      </c>
      <c r="B3668" s="59">
        <v>2</v>
      </c>
      <c r="C3668" s="59">
        <v>14781</v>
      </c>
      <c r="D3668" s="41" t="s">
        <v>261</v>
      </c>
      <c r="E3668" s="48" t="s">
        <v>3902</v>
      </c>
      <c r="F3668" s="43">
        <v>205.40104804215844</v>
      </c>
      <c r="G3668" s="23">
        <v>303</v>
      </c>
    </row>
    <row r="3669" spans="1:7" ht="31.5" x14ac:dyDescent="0.25">
      <c r="A3669" s="59" t="str">
        <f>VLOOKUP('By Town'!D3669,'Towns by Region'!$A$2:$B$360,2,FALSE)</f>
        <v>Amherst</v>
      </c>
      <c r="B3669" s="59">
        <v>2</v>
      </c>
      <c r="C3669" s="59">
        <v>4030</v>
      </c>
      <c r="D3669" s="41" t="s">
        <v>261</v>
      </c>
      <c r="E3669" s="48" t="s">
        <v>3902</v>
      </c>
      <c r="F3669" s="43">
        <v>204.8213378972309</v>
      </c>
      <c r="G3669" s="21">
        <v>311</v>
      </c>
    </row>
    <row r="3670" spans="1:7" ht="31.5" x14ac:dyDescent="0.25">
      <c r="A3670" s="59" t="str">
        <f>VLOOKUP('By Town'!D3670,'Towns by Region'!$A$2:$B$360,2,FALSE)</f>
        <v>Amherst</v>
      </c>
      <c r="B3670" s="59">
        <v>2</v>
      </c>
      <c r="C3670" s="59">
        <v>22585</v>
      </c>
      <c r="D3670" s="41" t="s">
        <v>261</v>
      </c>
      <c r="E3670" s="48" t="s">
        <v>3899</v>
      </c>
      <c r="F3670" s="43">
        <v>204.1053787912133</v>
      </c>
      <c r="G3670" s="23">
        <v>314</v>
      </c>
    </row>
    <row r="3671" spans="1:7" ht="31.5" x14ac:dyDescent="0.25">
      <c r="A3671" s="59" t="str">
        <f>VLOOKUP('By Town'!D3671,'Towns by Region'!$A$2:$B$360,2,FALSE)</f>
        <v>Amherst</v>
      </c>
      <c r="B3671" s="59">
        <v>2</v>
      </c>
      <c r="C3671" s="59">
        <v>3911</v>
      </c>
      <c r="D3671" s="41" t="s">
        <v>261</v>
      </c>
      <c r="E3671" s="48" t="s">
        <v>3914</v>
      </c>
      <c r="F3671" s="43">
        <v>195.25831130237515</v>
      </c>
      <c r="G3671" s="23">
        <v>353</v>
      </c>
    </row>
    <row r="3672" spans="1:7" ht="31.5" x14ac:dyDescent="0.25">
      <c r="A3672" s="59" t="str">
        <f>VLOOKUP('By Town'!D3672,'Towns by Region'!$A$2:$B$360,2,FALSE)</f>
        <v>Amherst</v>
      </c>
      <c r="B3672" s="59">
        <v>2</v>
      </c>
      <c r="C3672" s="59">
        <v>3910</v>
      </c>
      <c r="D3672" s="41" t="s">
        <v>261</v>
      </c>
      <c r="E3672" s="48" t="s">
        <v>3914</v>
      </c>
      <c r="F3672" s="43">
        <v>190.31944399755469</v>
      </c>
      <c r="G3672" s="23">
        <v>368</v>
      </c>
    </row>
    <row r="3673" spans="1:7" ht="15.75" x14ac:dyDescent="0.25">
      <c r="A3673" s="58" t="str">
        <f>VLOOKUP('By Town'!D3673,'Towns by Region'!$A$2:$B$360,2,FALSE)</f>
        <v>Hyannis</v>
      </c>
      <c r="B3673" s="58">
        <v>5</v>
      </c>
      <c r="C3673" s="58">
        <v>14258</v>
      </c>
      <c r="D3673" s="40" t="s">
        <v>2698</v>
      </c>
      <c r="E3673" s="49" t="s">
        <v>4705</v>
      </c>
      <c r="F3673" s="45">
        <v>211.18662026668628</v>
      </c>
      <c r="G3673" s="50">
        <v>357</v>
      </c>
    </row>
    <row r="3674" spans="1:7" ht="15.75" x14ac:dyDescent="0.25">
      <c r="A3674" s="58" t="str">
        <f>VLOOKUP('By Town'!D3674,'Towns by Region'!$A$2:$B$360,2,FALSE)</f>
        <v>Hyannis</v>
      </c>
      <c r="B3674" s="58">
        <v>5</v>
      </c>
      <c r="C3674" s="58">
        <v>23747</v>
      </c>
      <c r="D3674" s="40" t="s">
        <v>2698</v>
      </c>
      <c r="E3674" s="49" t="s">
        <v>4790</v>
      </c>
      <c r="F3674" s="45">
        <v>170.57908146736384</v>
      </c>
      <c r="G3674" s="50">
        <v>777</v>
      </c>
    </row>
    <row r="3675" spans="1:7" ht="15.75" x14ac:dyDescent="0.25">
      <c r="A3675" s="58" t="str">
        <f>VLOOKUP('By Town'!D3675,'Towns by Region'!$A$2:$B$360,2,FALSE)</f>
        <v>Hyannis</v>
      </c>
      <c r="B3675" s="58">
        <v>5</v>
      </c>
      <c r="C3675" s="58">
        <v>6712</v>
      </c>
      <c r="D3675" s="40" t="s">
        <v>2698</v>
      </c>
      <c r="E3675" s="49" t="s">
        <v>2998</v>
      </c>
      <c r="F3675" s="45">
        <v>163.81733722256484</v>
      </c>
      <c r="G3675" s="50">
        <v>834</v>
      </c>
    </row>
    <row r="3676" spans="1:7" ht="15.75" x14ac:dyDescent="0.25">
      <c r="A3676" s="58" t="str">
        <f>VLOOKUP('By Town'!D3676,'Towns by Region'!$A$2:$B$360,2,FALSE)</f>
        <v>Hyannis</v>
      </c>
      <c r="B3676" s="58">
        <v>5</v>
      </c>
      <c r="C3676" s="58">
        <v>15803</v>
      </c>
      <c r="D3676" s="40" t="s">
        <v>2698</v>
      </c>
      <c r="E3676" s="49" t="s">
        <v>4839</v>
      </c>
      <c r="F3676" s="45">
        <v>101.57761389063116</v>
      </c>
      <c r="G3676" s="50">
        <v>1194</v>
      </c>
    </row>
    <row r="3677" spans="1:7" ht="15.75" x14ac:dyDescent="0.25">
      <c r="A3677" s="58" t="str">
        <f>VLOOKUP('By Town'!D3677,'Towns by Region'!$A$2:$B$360,2,FALSE)</f>
        <v>Hyannis</v>
      </c>
      <c r="B3677" s="58">
        <v>5</v>
      </c>
      <c r="C3677" s="58">
        <v>6711</v>
      </c>
      <c r="D3677" s="40" t="s">
        <v>2698</v>
      </c>
      <c r="E3677" s="49" t="s">
        <v>2998</v>
      </c>
      <c r="F3677" s="45">
        <v>98.643952020428173</v>
      </c>
      <c r="G3677" s="50">
        <v>1204</v>
      </c>
    </row>
    <row r="3678" spans="1:7" ht="15.75" x14ac:dyDescent="0.25">
      <c r="A3678" s="58" t="str">
        <f>VLOOKUP('By Town'!D3678,'Towns by Region'!$A$2:$B$360,2,FALSE)</f>
        <v>Hyannis</v>
      </c>
      <c r="B3678" s="58">
        <v>5</v>
      </c>
      <c r="C3678" s="58">
        <v>15802</v>
      </c>
      <c r="D3678" s="40" t="s">
        <v>2698</v>
      </c>
      <c r="E3678" s="49" t="s">
        <v>4839</v>
      </c>
      <c r="F3678" s="45">
        <v>82.438326216363279</v>
      </c>
      <c r="G3678" s="50">
        <v>1218</v>
      </c>
    </row>
    <row r="3679" spans="1:7" ht="31.5" x14ac:dyDescent="0.25">
      <c r="A3679" s="59" t="str">
        <f>VLOOKUP('By Town'!D3679,'Towns by Region'!$A$2:$B$360,2,FALSE)</f>
        <v>Pittsfield</v>
      </c>
      <c r="B3679" s="59">
        <v>1</v>
      </c>
      <c r="C3679" s="59">
        <v>19269</v>
      </c>
      <c r="D3679" s="41" t="s">
        <v>218</v>
      </c>
      <c r="E3679" s="48" t="s">
        <v>219</v>
      </c>
      <c r="F3679" s="25">
        <v>123.84007201559191</v>
      </c>
      <c r="G3679" s="23">
        <v>249</v>
      </c>
    </row>
    <row r="3680" spans="1:7" ht="31.5" x14ac:dyDescent="0.25">
      <c r="A3680" s="59" t="str">
        <f>VLOOKUP('By Town'!D3680,'Towns by Region'!$A$2:$B$360,2,FALSE)</f>
        <v>Pittsfield</v>
      </c>
      <c r="B3680" s="59">
        <v>1</v>
      </c>
      <c r="C3680" s="59">
        <v>19268</v>
      </c>
      <c r="D3680" s="41" t="s">
        <v>218</v>
      </c>
      <c r="E3680" s="48" t="s">
        <v>219</v>
      </c>
      <c r="F3680" s="25">
        <v>123.84007201553743</v>
      </c>
      <c r="G3680" s="23">
        <v>250</v>
      </c>
    </row>
    <row r="3681" spans="1:7" ht="31.5" x14ac:dyDescent="0.25">
      <c r="A3681" s="59" t="str">
        <f>VLOOKUP('By Town'!D3681,'Towns by Region'!$A$2:$B$360,2,FALSE)</f>
        <v>Pittsfield</v>
      </c>
      <c r="B3681" s="59">
        <v>1</v>
      </c>
      <c r="C3681" s="59">
        <v>7177</v>
      </c>
      <c r="D3681" s="40" t="s">
        <v>218</v>
      </c>
      <c r="E3681" s="49" t="s">
        <v>3768</v>
      </c>
      <c r="F3681" s="25">
        <v>123.58505980238012</v>
      </c>
      <c r="G3681" s="23">
        <v>251</v>
      </c>
    </row>
    <row r="3682" spans="1:7" ht="31.5" x14ac:dyDescent="0.25">
      <c r="A3682" s="59" t="str">
        <f>VLOOKUP('By Town'!D3682,'Towns by Region'!$A$2:$B$360,2,FALSE)</f>
        <v>Pittsfield</v>
      </c>
      <c r="B3682" s="59">
        <v>1</v>
      </c>
      <c r="C3682" s="59">
        <v>7178</v>
      </c>
      <c r="D3682" s="41" t="s">
        <v>218</v>
      </c>
      <c r="E3682" s="48" t="s">
        <v>3768</v>
      </c>
      <c r="F3682" s="25">
        <v>123.58505980238012</v>
      </c>
      <c r="G3682" s="23">
        <v>251</v>
      </c>
    </row>
    <row r="3683" spans="1:7" ht="15.75" x14ac:dyDescent="0.25">
      <c r="A3683" s="59" t="str">
        <f>VLOOKUP('By Town'!D3683,'Towns by Region'!$A$2:$B$360,2,FALSE)</f>
        <v>Pittsfield</v>
      </c>
      <c r="B3683" s="59">
        <v>1</v>
      </c>
      <c r="C3683" s="59">
        <v>4836</v>
      </c>
      <c r="D3683" s="41" t="s">
        <v>218</v>
      </c>
      <c r="E3683" s="48" t="s">
        <v>3775</v>
      </c>
      <c r="F3683" s="25">
        <v>115.65907774751015</v>
      </c>
      <c r="G3683" s="23">
        <v>263</v>
      </c>
    </row>
    <row r="3684" spans="1:7" ht="31.5" x14ac:dyDescent="0.25">
      <c r="A3684" s="59" t="str">
        <f>VLOOKUP('By Town'!D3684,'Towns by Region'!$A$2:$B$360,2,FALSE)</f>
        <v>Pittsfield</v>
      </c>
      <c r="B3684" s="59">
        <v>1</v>
      </c>
      <c r="C3684" s="59">
        <v>1253</v>
      </c>
      <c r="D3684" s="41" t="s">
        <v>218</v>
      </c>
      <c r="E3684" s="48" t="s">
        <v>236</v>
      </c>
      <c r="F3684" s="25">
        <v>102.85691969823063</v>
      </c>
      <c r="G3684" s="23">
        <v>271</v>
      </c>
    </row>
    <row r="3685" spans="1:7" ht="31.5" x14ac:dyDescent="0.25">
      <c r="A3685" s="59" t="str">
        <f>VLOOKUP('By Town'!D3685,'Towns by Region'!$A$2:$B$360,2,FALSE)</f>
        <v>Pittsfield</v>
      </c>
      <c r="B3685" s="59">
        <v>1</v>
      </c>
      <c r="C3685" s="59">
        <v>1254</v>
      </c>
      <c r="D3685" s="41" t="s">
        <v>218</v>
      </c>
      <c r="E3685" s="48" t="s">
        <v>237</v>
      </c>
      <c r="F3685" s="25">
        <v>102.85691969823063</v>
      </c>
      <c r="G3685" s="23">
        <v>271</v>
      </c>
    </row>
    <row r="3686" spans="1:7" ht="15.75" x14ac:dyDescent="0.25">
      <c r="A3686" s="93" t="str">
        <f>VLOOKUP('By Town'!D3686,'Towns by Region'!$A$2:$B$360,2,FALSE)</f>
        <v>Worcester</v>
      </c>
      <c r="B3686" s="93">
        <v>3</v>
      </c>
      <c r="C3686" s="93">
        <v>26311</v>
      </c>
      <c r="D3686" s="107" t="s">
        <v>707</v>
      </c>
      <c r="E3686" s="49" t="s">
        <v>4024</v>
      </c>
      <c r="F3686" s="25">
        <v>330.3972921406662</v>
      </c>
      <c r="G3686" s="23">
        <v>10</v>
      </c>
    </row>
    <row r="3687" spans="1:7" ht="15.75" x14ac:dyDescent="0.25">
      <c r="A3687" s="93" t="str">
        <f>VLOOKUP('By Town'!D3687,'Towns by Region'!$A$2:$B$360,2,FALSE)</f>
        <v>Worcester</v>
      </c>
      <c r="B3687" s="93">
        <v>3</v>
      </c>
      <c r="C3687" s="93">
        <v>26312</v>
      </c>
      <c r="D3687" s="107" t="s">
        <v>707</v>
      </c>
      <c r="E3687" s="49" t="s">
        <v>4025</v>
      </c>
      <c r="F3687" s="25">
        <v>330.33776833114234</v>
      </c>
      <c r="G3687" s="23">
        <v>11</v>
      </c>
    </row>
    <row r="3688" spans="1:7" ht="15.75" x14ac:dyDescent="0.25">
      <c r="A3688" s="93" t="str">
        <f>VLOOKUP('By Town'!D3688,'Towns by Region'!$A$2:$B$360,2,FALSE)</f>
        <v>Worcester</v>
      </c>
      <c r="B3688" s="93">
        <v>3</v>
      </c>
      <c r="C3688" s="93">
        <v>5651</v>
      </c>
      <c r="D3688" s="107" t="s">
        <v>707</v>
      </c>
      <c r="E3688" s="49" t="s">
        <v>4033</v>
      </c>
      <c r="F3688" s="25">
        <v>318.35314593802383</v>
      </c>
      <c r="G3688" s="23">
        <v>21</v>
      </c>
    </row>
    <row r="3689" spans="1:7" ht="15.75" x14ac:dyDescent="0.25">
      <c r="A3689" s="93" t="str">
        <f>VLOOKUP('By Town'!D3689,'Towns by Region'!$A$2:$B$360,2,FALSE)</f>
        <v>Worcester</v>
      </c>
      <c r="B3689" s="93">
        <v>3</v>
      </c>
      <c r="C3689" s="93">
        <v>26324</v>
      </c>
      <c r="D3689" s="107" t="s">
        <v>707</v>
      </c>
      <c r="E3689" s="49" t="s">
        <v>4040</v>
      </c>
      <c r="F3689" s="25">
        <v>310.98822673959324</v>
      </c>
      <c r="G3689" s="23">
        <v>32</v>
      </c>
    </row>
    <row r="3690" spans="1:7" ht="15.75" x14ac:dyDescent="0.25">
      <c r="A3690" s="93" t="str">
        <f>VLOOKUP('By Town'!D3690,'Towns by Region'!$A$2:$B$360,2,FALSE)</f>
        <v>Worcester</v>
      </c>
      <c r="B3690" s="93">
        <v>3</v>
      </c>
      <c r="C3690" s="93">
        <v>26329</v>
      </c>
      <c r="D3690" s="107" t="s">
        <v>707</v>
      </c>
      <c r="E3690" s="49" t="s">
        <v>4045</v>
      </c>
      <c r="F3690" s="25">
        <v>307.78584578721228</v>
      </c>
      <c r="G3690" s="23">
        <v>41</v>
      </c>
    </row>
    <row r="3691" spans="1:7" ht="15.75" x14ac:dyDescent="0.25">
      <c r="A3691" s="93" t="str">
        <f>VLOOKUP('By Town'!D3691,'Towns by Region'!$A$2:$B$360,2,FALSE)</f>
        <v>Worcester</v>
      </c>
      <c r="B3691" s="93">
        <v>3</v>
      </c>
      <c r="C3691" s="93">
        <v>23982</v>
      </c>
      <c r="D3691" s="107" t="s">
        <v>707</v>
      </c>
      <c r="E3691" s="49" t="s">
        <v>4048</v>
      </c>
      <c r="F3691" s="25">
        <v>304.08629837901987</v>
      </c>
      <c r="G3691" s="23">
        <v>45</v>
      </c>
    </row>
    <row r="3692" spans="1:7" ht="15.75" x14ac:dyDescent="0.25">
      <c r="A3692" s="93" t="str">
        <f>VLOOKUP('By Town'!D3692,'Towns by Region'!$A$2:$B$360,2,FALSE)</f>
        <v>Worcester</v>
      </c>
      <c r="B3692" s="93">
        <v>3</v>
      </c>
      <c r="C3692" s="93">
        <v>26321</v>
      </c>
      <c r="D3692" s="107" t="s">
        <v>707</v>
      </c>
      <c r="E3692" s="49" t="s">
        <v>4048</v>
      </c>
      <c r="F3692" s="25">
        <v>304.08629837901987</v>
      </c>
      <c r="G3692" s="23">
        <v>45</v>
      </c>
    </row>
    <row r="3693" spans="1:7" ht="15.75" x14ac:dyDescent="0.25">
      <c r="A3693" s="93" t="str">
        <f>VLOOKUP('By Town'!D3693,'Towns by Region'!$A$2:$B$360,2,FALSE)</f>
        <v>Worcester</v>
      </c>
      <c r="B3693" s="93">
        <v>3</v>
      </c>
      <c r="C3693" s="93">
        <v>26314</v>
      </c>
      <c r="D3693" s="107" t="s">
        <v>707</v>
      </c>
      <c r="E3693" s="49" t="s">
        <v>4050</v>
      </c>
      <c r="F3693" s="25">
        <v>299.01362463857765</v>
      </c>
      <c r="G3693" s="23">
        <v>49</v>
      </c>
    </row>
    <row r="3694" spans="1:7" ht="31.5" x14ac:dyDescent="0.25">
      <c r="A3694" s="93" t="str">
        <f>VLOOKUP('By Town'!D3694,'Towns by Region'!$A$2:$B$360,2,FALSE)</f>
        <v>Worcester</v>
      </c>
      <c r="B3694" s="93">
        <v>3</v>
      </c>
      <c r="C3694" s="93">
        <v>26313</v>
      </c>
      <c r="D3694" s="107" t="s">
        <v>707</v>
      </c>
      <c r="E3694" s="49" t="s">
        <v>4051</v>
      </c>
      <c r="F3694" s="25">
        <v>298.93425955921253</v>
      </c>
      <c r="G3694" s="23">
        <v>50</v>
      </c>
    </row>
    <row r="3695" spans="1:7" ht="15.75" x14ac:dyDescent="0.25">
      <c r="A3695" s="93" t="str">
        <f>VLOOKUP('By Town'!D3695,'Towns by Region'!$A$2:$B$360,2,FALSE)</f>
        <v>Worcester</v>
      </c>
      <c r="B3695" s="93">
        <v>3</v>
      </c>
      <c r="C3695" s="93">
        <v>26315</v>
      </c>
      <c r="D3695" s="107" t="s">
        <v>707</v>
      </c>
      <c r="E3695" s="49" t="s">
        <v>4052</v>
      </c>
      <c r="F3695" s="25">
        <v>298.57189531526939</v>
      </c>
      <c r="G3695" s="23">
        <v>51</v>
      </c>
    </row>
    <row r="3696" spans="1:7" ht="15.75" x14ac:dyDescent="0.25">
      <c r="A3696" s="93" t="str">
        <f>VLOOKUP('By Town'!D3696,'Towns by Region'!$A$2:$B$360,2,FALSE)</f>
        <v>Worcester</v>
      </c>
      <c r="B3696" s="93">
        <v>3</v>
      </c>
      <c r="C3696" s="93">
        <v>7516</v>
      </c>
      <c r="D3696" s="107" t="s">
        <v>707</v>
      </c>
      <c r="E3696" s="49" t="s">
        <v>4055</v>
      </c>
      <c r="F3696" s="25">
        <v>296.25840325177728</v>
      </c>
      <c r="G3696" s="23">
        <v>54</v>
      </c>
    </row>
    <row r="3697" spans="1:7" ht="15.75" x14ac:dyDescent="0.25">
      <c r="A3697" s="93" t="str">
        <f>VLOOKUP('By Town'!D3697,'Towns by Region'!$A$2:$B$360,2,FALSE)</f>
        <v>Worcester</v>
      </c>
      <c r="B3697" s="93">
        <v>3</v>
      </c>
      <c r="C3697" s="93">
        <v>26310</v>
      </c>
      <c r="D3697" s="107" t="s">
        <v>707</v>
      </c>
      <c r="E3697" s="49" t="s">
        <v>4033</v>
      </c>
      <c r="F3697" s="25">
        <v>293.35314593802383</v>
      </c>
      <c r="G3697" s="23">
        <v>62</v>
      </c>
    </row>
    <row r="3698" spans="1:7" ht="15.75" x14ac:dyDescent="0.25">
      <c r="A3698" s="93" t="str">
        <f>VLOOKUP('By Town'!D3698,'Towns by Region'!$A$2:$B$360,2,FALSE)</f>
        <v>Worcester</v>
      </c>
      <c r="B3698" s="93">
        <v>3</v>
      </c>
      <c r="C3698" s="93">
        <v>20637</v>
      </c>
      <c r="D3698" s="107" t="s">
        <v>707</v>
      </c>
      <c r="E3698" s="49" t="s">
        <v>4025</v>
      </c>
      <c r="F3698" s="25">
        <v>292.26709748355432</v>
      </c>
      <c r="G3698" s="23">
        <v>63</v>
      </c>
    </row>
    <row r="3699" spans="1:7" ht="15.75" x14ac:dyDescent="0.25">
      <c r="A3699" s="93" t="str">
        <f>VLOOKUP('By Town'!D3699,'Towns by Region'!$A$2:$B$360,2,FALSE)</f>
        <v>Worcester</v>
      </c>
      <c r="B3699" s="93">
        <v>3</v>
      </c>
      <c r="C3699" s="93">
        <v>10414</v>
      </c>
      <c r="D3699" s="107" t="s">
        <v>707</v>
      </c>
      <c r="E3699" s="49" t="s">
        <v>4064</v>
      </c>
      <c r="F3699" s="25">
        <v>287.20376558671103</v>
      </c>
      <c r="G3699" s="23">
        <v>70</v>
      </c>
    </row>
    <row r="3700" spans="1:7" ht="15.75" x14ac:dyDescent="0.25">
      <c r="A3700" s="93" t="str">
        <f>VLOOKUP('By Town'!D3700,'Towns by Region'!$A$2:$B$360,2,FALSE)</f>
        <v>Worcester</v>
      </c>
      <c r="B3700" s="93">
        <v>3</v>
      </c>
      <c r="C3700" s="93">
        <v>9052</v>
      </c>
      <c r="D3700" s="107" t="s">
        <v>707</v>
      </c>
      <c r="E3700" s="49" t="s">
        <v>4040</v>
      </c>
      <c r="F3700" s="25">
        <v>285.98822673959324</v>
      </c>
      <c r="G3700" s="23">
        <v>74</v>
      </c>
    </row>
    <row r="3701" spans="1:7" ht="15.75" x14ac:dyDescent="0.25">
      <c r="A3701" s="93" t="str">
        <f>VLOOKUP('By Town'!D3701,'Towns by Region'!$A$2:$B$360,2,FALSE)</f>
        <v>Worcester</v>
      </c>
      <c r="B3701" s="93">
        <v>3</v>
      </c>
      <c r="C3701" s="93">
        <v>26325</v>
      </c>
      <c r="D3701" s="107" t="s">
        <v>707</v>
      </c>
      <c r="E3701" s="49" t="s">
        <v>4040</v>
      </c>
      <c r="F3701" s="25">
        <v>283.44791763349468</v>
      </c>
      <c r="G3701" s="23">
        <v>83</v>
      </c>
    </row>
    <row r="3702" spans="1:7" ht="15.75" x14ac:dyDescent="0.25">
      <c r="A3702" s="93" t="str">
        <f>VLOOKUP('By Town'!D3702,'Towns by Region'!$A$2:$B$360,2,FALSE)</f>
        <v>Worcester</v>
      </c>
      <c r="B3702" s="93">
        <v>3</v>
      </c>
      <c r="C3702" s="93">
        <v>19471</v>
      </c>
      <c r="D3702" s="107" t="s">
        <v>707</v>
      </c>
      <c r="E3702" s="49" t="s">
        <v>4045</v>
      </c>
      <c r="F3702" s="25">
        <v>282.78584578721228</v>
      </c>
      <c r="G3702" s="23">
        <v>85</v>
      </c>
    </row>
    <row r="3703" spans="1:7" ht="15.75" x14ac:dyDescent="0.25">
      <c r="A3703" s="93" t="str">
        <f>VLOOKUP('By Town'!D3703,'Towns by Region'!$A$2:$B$360,2,FALSE)</f>
        <v>Worcester</v>
      </c>
      <c r="B3703" s="93">
        <v>3</v>
      </c>
      <c r="C3703" s="93">
        <v>2780</v>
      </c>
      <c r="D3703" s="107" t="s">
        <v>707</v>
      </c>
      <c r="E3703" s="49" t="s">
        <v>4040</v>
      </c>
      <c r="F3703" s="25">
        <v>282.74616324752975</v>
      </c>
      <c r="G3703" s="23">
        <v>88</v>
      </c>
    </row>
    <row r="3704" spans="1:7" ht="15.75" x14ac:dyDescent="0.25">
      <c r="A3704" s="93" t="str">
        <f>VLOOKUP('By Town'!D3704,'Towns by Region'!$A$2:$B$360,2,FALSE)</f>
        <v>Worcester</v>
      </c>
      <c r="B3704" s="93">
        <v>3</v>
      </c>
      <c r="C3704" s="93">
        <v>19648</v>
      </c>
      <c r="D3704" s="107" t="s">
        <v>707</v>
      </c>
      <c r="E3704" s="49" t="s">
        <v>4079</v>
      </c>
      <c r="F3704" s="25">
        <v>280.99282155997753</v>
      </c>
      <c r="G3704" s="23">
        <v>97</v>
      </c>
    </row>
    <row r="3705" spans="1:7" ht="15.75" x14ac:dyDescent="0.25">
      <c r="A3705" s="93" t="str">
        <f>VLOOKUP('By Town'!D3705,'Towns by Region'!$A$2:$B$360,2,FALSE)</f>
        <v>Worcester</v>
      </c>
      <c r="B3705" s="93">
        <v>3</v>
      </c>
      <c r="C3705" s="93">
        <v>26334</v>
      </c>
      <c r="D3705" s="107" t="s">
        <v>707</v>
      </c>
      <c r="E3705" s="49" t="s">
        <v>4079</v>
      </c>
      <c r="F3705" s="25">
        <v>280.99282155997753</v>
      </c>
      <c r="G3705" s="23">
        <v>97</v>
      </c>
    </row>
    <row r="3706" spans="1:7" ht="15.75" x14ac:dyDescent="0.25">
      <c r="A3706" s="93" t="str">
        <f>VLOOKUP('By Town'!D3706,'Towns by Region'!$A$2:$B$360,2,FALSE)</f>
        <v>Worcester</v>
      </c>
      <c r="B3706" s="93">
        <v>3</v>
      </c>
      <c r="C3706" s="93">
        <v>24570</v>
      </c>
      <c r="D3706" s="107" t="s">
        <v>707</v>
      </c>
      <c r="E3706" s="49" t="s">
        <v>4087</v>
      </c>
      <c r="F3706" s="25">
        <v>277.02900224545914</v>
      </c>
      <c r="G3706" s="23">
        <v>114</v>
      </c>
    </row>
    <row r="3707" spans="1:7" ht="15.75" x14ac:dyDescent="0.25">
      <c r="A3707" s="93" t="str">
        <f>VLOOKUP('By Town'!D3707,'Towns by Region'!$A$2:$B$360,2,FALSE)</f>
        <v>Worcester</v>
      </c>
      <c r="B3707" s="93">
        <v>3</v>
      </c>
      <c r="C3707" s="93">
        <v>24569</v>
      </c>
      <c r="D3707" s="107" t="s">
        <v>707</v>
      </c>
      <c r="E3707" s="49" t="s">
        <v>4087</v>
      </c>
      <c r="F3707" s="25">
        <v>262.02900224545914</v>
      </c>
      <c r="G3707" s="23">
        <v>158</v>
      </c>
    </row>
    <row r="3708" spans="1:7" ht="15.75" x14ac:dyDescent="0.25">
      <c r="A3708" s="93" t="str">
        <f>VLOOKUP('By Town'!D3708,'Towns by Region'!$A$2:$B$360,2,FALSE)</f>
        <v>Worcester</v>
      </c>
      <c r="B3708" s="93">
        <v>3</v>
      </c>
      <c r="C3708" s="93">
        <v>26320</v>
      </c>
      <c r="D3708" s="107" t="s">
        <v>707</v>
      </c>
      <c r="E3708" s="49" t="s">
        <v>4120</v>
      </c>
      <c r="F3708" s="25">
        <v>255.60251807541911</v>
      </c>
      <c r="G3708" s="23">
        <v>186</v>
      </c>
    </row>
    <row r="3709" spans="1:7" ht="15.75" x14ac:dyDescent="0.25">
      <c r="A3709" s="93" t="str">
        <f>VLOOKUP('By Town'!D3709,'Towns by Region'!$A$2:$B$360,2,FALSE)</f>
        <v>Worcester</v>
      </c>
      <c r="B3709" s="93">
        <v>3</v>
      </c>
      <c r="C3709" s="93">
        <v>9141</v>
      </c>
      <c r="D3709" s="107" t="s">
        <v>707</v>
      </c>
      <c r="E3709" s="49" t="s">
        <v>4120</v>
      </c>
      <c r="F3709" s="25">
        <v>250.60251807541911</v>
      </c>
      <c r="G3709" s="23">
        <v>206</v>
      </c>
    </row>
    <row r="3710" spans="1:7" ht="15.75" x14ac:dyDescent="0.25">
      <c r="A3710" s="93" t="str">
        <f>VLOOKUP('By Town'!D3710,'Towns by Region'!$A$2:$B$360,2,FALSE)</f>
        <v>Worcester</v>
      </c>
      <c r="B3710" s="93">
        <v>3</v>
      </c>
      <c r="C3710" s="93">
        <v>26316</v>
      </c>
      <c r="D3710" s="107" t="s">
        <v>707</v>
      </c>
      <c r="E3710" s="49" t="s">
        <v>4055</v>
      </c>
      <c r="F3710" s="25">
        <v>212.66872526004735</v>
      </c>
      <c r="G3710" s="23">
        <v>365</v>
      </c>
    </row>
    <row r="3711" spans="1:7" ht="15.75" x14ac:dyDescent="0.25">
      <c r="A3711" s="93" t="str">
        <f>VLOOKUP('By Town'!D3711,'Towns by Region'!$A$2:$B$360,2,FALSE)</f>
        <v>Worcester</v>
      </c>
      <c r="B3711" s="93">
        <v>3</v>
      </c>
      <c r="C3711" s="93">
        <v>10838</v>
      </c>
      <c r="D3711" s="107" t="s">
        <v>707</v>
      </c>
      <c r="E3711" s="49" t="s">
        <v>1066</v>
      </c>
      <c r="F3711" s="25">
        <v>173.07052790014723</v>
      </c>
      <c r="G3711" s="23">
        <v>523</v>
      </c>
    </row>
    <row r="3712" spans="1:7" ht="15.75" x14ac:dyDescent="0.25">
      <c r="A3712" s="93" t="str">
        <f>VLOOKUP('By Town'!D3712,'Towns by Region'!$A$2:$B$360,2,FALSE)</f>
        <v>Worcester</v>
      </c>
      <c r="B3712" s="93">
        <v>3</v>
      </c>
      <c r="C3712" s="93">
        <v>19732</v>
      </c>
      <c r="D3712" s="107" t="s">
        <v>707</v>
      </c>
      <c r="E3712" s="49" t="s">
        <v>1083</v>
      </c>
      <c r="F3712" s="25">
        <v>163.55257368280138</v>
      </c>
      <c r="G3712" s="23">
        <v>550</v>
      </c>
    </row>
    <row r="3713" spans="1:7" ht="15.75" x14ac:dyDescent="0.25">
      <c r="A3713" s="93" t="str">
        <f>VLOOKUP('By Town'!D3713,'Towns by Region'!$A$2:$B$360,2,FALSE)</f>
        <v>Worcester</v>
      </c>
      <c r="B3713" s="93">
        <v>3</v>
      </c>
      <c r="C3713" s="93">
        <v>19733</v>
      </c>
      <c r="D3713" s="107" t="s">
        <v>707</v>
      </c>
      <c r="E3713" s="49" t="s">
        <v>1083</v>
      </c>
      <c r="F3713" s="25">
        <v>163.55257368280138</v>
      </c>
      <c r="G3713" s="23">
        <v>550</v>
      </c>
    </row>
    <row r="3714" spans="1:7" ht="15.75" x14ac:dyDescent="0.25">
      <c r="A3714" s="93" t="str">
        <f>VLOOKUP('By Town'!D3714,'Towns by Region'!$A$2:$B$360,2,FALSE)</f>
        <v>Worcester</v>
      </c>
      <c r="B3714" s="93">
        <v>3</v>
      </c>
      <c r="C3714" s="93">
        <v>24131</v>
      </c>
      <c r="D3714" s="107" t="s">
        <v>707</v>
      </c>
      <c r="E3714" s="49" t="s">
        <v>1084</v>
      </c>
      <c r="F3714" s="25">
        <v>163.55257368280138</v>
      </c>
      <c r="G3714" s="23">
        <v>550</v>
      </c>
    </row>
    <row r="3715" spans="1:7" ht="15.75" x14ac:dyDescent="0.25">
      <c r="A3715" s="93" t="str">
        <f>VLOOKUP('By Town'!D3715,'Towns by Region'!$A$2:$B$360,2,FALSE)</f>
        <v>Worcester</v>
      </c>
      <c r="B3715" s="93">
        <v>3</v>
      </c>
      <c r="C3715" s="93">
        <v>12894</v>
      </c>
      <c r="D3715" s="107" t="s">
        <v>707</v>
      </c>
      <c r="E3715" s="49" t="s">
        <v>4310</v>
      </c>
      <c r="F3715" s="25">
        <v>162.78297049942739</v>
      </c>
      <c r="G3715" s="23">
        <v>555</v>
      </c>
    </row>
    <row r="3716" spans="1:7" ht="15.75" x14ac:dyDescent="0.25">
      <c r="A3716" s="93" t="str">
        <f>VLOOKUP('By Town'!D3716,'Towns by Region'!$A$2:$B$360,2,FALSE)</f>
        <v>Worcester</v>
      </c>
      <c r="B3716" s="93">
        <v>3</v>
      </c>
      <c r="C3716" s="93">
        <v>14515</v>
      </c>
      <c r="D3716" s="107" t="s">
        <v>707</v>
      </c>
      <c r="E3716" s="49" t="s">
        <v>1095</v>
      </c>
      <c r="F3716" s="25">
        <v>158.42311252114834</v>
      </c>
      <c r="G3716" s="23">
        <v>569</v>
      </c>
    </row>
    <row r="3717" spans="1:7" ht="15.75" x14ac:dyDescent="0.25">
      <c r="A3717" s="93" t="str">
        <f>VLOOKUP('By Town'!D3717,'Towns by Region'!$A$2:$B$360,2,FALSE)</f>
        <v>Worcester</v>
      </c>
      <c r="B3717" s="93">
        <v>3</v>
      </c>
      <c r="C3717" s="93">
        <v>158</v>
      </c>
      <c r="D3717" s="107" t="s">
        <v>707</v>
      </c>
      <c r="E3717" s="49" t="s">
        <v>4327</v>
      </c>
      <c r="F3717" s="25">
        <v>141.91866416276216</v>
      </c>
      <c r="G3717" s="23">
        <v>595</v>
      </c>
    </row>
    <row r="3718" spans="1:7" ht="15.75" x14ac:dyDescent="0.25">
      <c r="A3718" s="59" t="str">
        <f>VLOOKUP('By Town'!D3718,'Towns by Region'!$A$2:$B$360,2,FALSE)</f>
        <v>Amherst</v>
      </c>
      <c r="B3718" s="59">
        <v>2</v>
      </c>
      <c r="C3718" s="59">
        <v>15487</v>
      </c>
      <c r="D3718" s="41" t="s">
        <v>264</v>
      </c>
      <c r="E3718" s="48" t="s">
        <v>265</v>
      </c>
      <c r="F3718" s="43">
        <v>315.42036320607326</v>
      </c>
      <c r="G3718" s="23">
        <v>13</v>
      </c>
    </row>
    <row r="3719" spans="1:7" ht="15.75" x14ac:dyDescent="0.25">
      <c r="A3719" s="59" t="str">
        <f>VLOOKUP('By Town'!D3719,'Towns by Region'!$A$2:$B$360,2,FALSE)</f>
        <v>Amherst</v>
      </c>
      <c r="B3719" s="59">
        <v>2</v>
      </c>
      <c r="C3719" s="59">
        <v>12988</v>
      </c>
      <c r="D3719" s="41" t="s">
        <v>264</v>
      </c>
      <c r="E3719" s="48" t="s">
        <v>266</v>
      </c>
      <c r="F3719" s="43">
        <v>315.35267521306724</v>
      </c>
      <c r="G3719" s="23">
        <v>14</v>
      </c>
    </row>
    <row r="3720" spans="1:7" ht="31.5" x14ac:dyDescent="0.25">
      <c r="A3720" s="59" t="str">
        <f>VLOOKUP('By Town'!D3720,'Towns by Region'!$A$2:$B$360,2,FALSE)</f>
        <v>Amherst</v>
      </c>
      <c r="B3720" s="59">
        <v>2</v>
      </c>
      <c r="C3720" s="59">
        <v>4377</v>
      </c>
      <c r="D3720" s="41" t="s">
        <v>264</v>
      </c>
      <c r="E3720" s="48" t="s">
        <v>269</v>
      </c>
      <c r="F3720" s="43">
        <v>309.31961174491198</v>
      </c>
      <c r="G3720" s="21">
        <v>16</v>
      </c>
    </row>
    <row r="3721" spans="1:7" ht="31.5" x14ac:dyDescent="0.25">
      <c r="A3721" s="59" t="str">
        <f>VLOOKUP('By Town'!D3721,'Towns by Region'!$A$2:$B$360,2,FALSE)</f>
        <v>Amherst</v>
      </c>
      <c r="B3721" s="59">
        <v>2</v>
      </c>
      <c r="C3721" s="59">
        <v>4378</v>
      </c>
      <c r="D3721" s="41" t="s">
        <v>264</v>
      </c>
      <c r="E3721" s="48" t="s">
        <v>269</v>
      </c>
      <c r="F3721" s="43">
        <v>309.04471498500129</v>
      </c>
      <c r="G3721" s="23">
        <v>17</v>
      </c>
    </row>
    <row r="3722" spans="1:7" ht="15.75" x14ac:dyDescent="0.25">
      <c r="A3722" s="59" t="str">
        <f>VLOOKUP('By Town'!D3722,'Towns by Region'!$A$2:$B$360,2,FALSE)</f>
        <v>Amherst</v>
      </c>
      <c r="B3722" s="59">
        <v>2</v>
      </c>
      <c r="C3722" s="59">
        <v>14855</v>
      </c>
      <c r="D3722" s="41" t="s">
        <v>264</v>
      </c>
      <c r="E3722" s="48" t="s">
        <v>3800</v>
      </c>
      <c r="F3722" s="43">
        <v>289.77829228151541</v>
      </c>
      <c r="G3722" s="23">
        <v>40</v>
      </c>
    </row>
    <row r="3723" spans="1:7" ht="31.5" x14ac:dyDescent="0.25">
      <c r="A3723" s="59" t="str">
        <f>VLOOKUP('By Town'!D3723,'Towns by Region'!$A$2:$B$360,2,FALSE)</f>
        <v>Amherst</v>
      </c>
      <c r="B3723" s="59">
        <v>2</v>
      </c>
      <c r="C3723" s="59">
        <v>25196</v>
      </c>
      <c r="D3723" s="41" t="s">
        <v>264</v>
      </c>
      <c r="E3723" s="48" t="s">
        <v>3806</v>
      </c>
      <c r="F3723" s="43">
        <v>285.28168007025181</v>
      </c>
      <c r="G3723" s="23">
        <v>48</v>
      </c>
    </row>
    <row r="3724" spans="1:7" ht="31.5" x14ac:dyDescent="0.25">
      <c r="A3724" s="59" t="str">
        <f>VLOOKUP('By Town'!D3724,'Towns by Region'!$A$2:$B$360,2,FALSE)</f>
        <v>Amherst</v>
      </c>
      <c r="B3724" s="59">
        <v>2</v>
      </c>
      <c r="C3724" s="59">
        <v>25197</v>
      </c>
      <c r="D3724" s="41" t="s">
        <v>264</v>
      </c>
      <c r="E3724" s="48" t="s">
        <v>3806</v>
      </c>
      <c r="F3724" s="43">
        <v>285.28168007025181</v>
      </c>
      <c r="G3724" s="23">
        <v>48</v>
      </c>
    </row>
    <row r="3725" spans="1:7" ht="31.5" x14ac:dyDescent="0.25">
      <c r="A3725" s="59" t="str">
        <f>VLOOKUP('By Town'!D3725,'Towns by Region'!$A$2:$B$360,2,FALSE)</f>
        <v>Amherst</v>
      </c>
      <c r="B3725" s="59">
        <v>2</v>
      </c>
      <c r="C3725" s="59">
        <v>8397</v>
      </c>
      <c r="D3725" s="41" t="s">
        <v>264</v>
      </c>
      <c r="E3725" s="48" t="s">
        <v>3813</v>
      </c>
      <c r="F3725" s="43">
        <v>276.15226928836103</v>
      </c>
      <c r="G3725" s="23">
        <v>69</v>
      </c>
    </row>
    <row r="3726" spans="1:7" ht="15.75" x14ac:dyDescent="0.25">
      <c r="A3726" s="59" t="str">
        <f>VLOOKUP('By Town'!D3726,'Towns by Region'!$A$2:$B$360,2,FALSE)</f>
        <v>Amherst</v>
      </c>
      <c r="B3726" s="59">
        <v>2</v>
      </c>
      <c r="C3726" s="59">
        <v>12987</v>
      </c>
      <c r="D3726" s="41" t="s">
        <v>264</v>
      </c>
      <c r="E3726" s="48" t="s">
        <v>265</v>
      </c>
      <c r="F3726" s="43">
        <v>274.77769502267773</v>
      </c>
      <c r="G3726" s="23">
        <v>73</v>
      </c>
    </row>
    <row r="3727" spans="1:7" ht="15.75" x14ac:dyDescent="0.25">
      <c r="A3727" s="59" t="str">
        <f>VLOOKUP('By Town'!D3727,'Towns by Region'!$A$2:$B$360,2,FALSE)</f>
        <v>Amherst</v>
      </c>
      <c r="B3727" s="59">
        <v>2</v>
      </c>
      <c r="C3727" s="59">
        <v>15486</v>
      </c>
      <c r="D3727" s="41" t="s">
        <v>264</v>
      </c>
      <c r="E3727" s="48" t="s">
        <v>265</v>
      </c>
      <c r="F3727" s="43">
        <v>274.77669029214672</v>
      </c>
      <c r="G3727" s="23">
        <v>74</v>
      </c>
    </row>
    <row r="3728" spans="1:7" ht="31.5" x14ac:dyDescent="0.25">
      <c r="A3728" s="59" t="str">
        <f>VLOOKUP('By Town'!D3728,'Towns by Region'!$A$2:$B$360,2,FALSE)</f>
        <v>Amherst</v>
      </c>
      <c r="B3728" s="59">
        <v>2</v>
      </c>
      <c r="C3728" s="59">
        <v>2546</v>
      </c>
      <c r="D3728" s="41" t="s">
        <v>264</v>
      </c>
      <c r="E3728" s="48" t="s">
        <v>3819</v>
      </c>
      <c r="F3728" s="43">
        <v>264.77829228158294</v>
      </c>
      <c r="G3728" s="23">
        <v>88</v>
      </c>
    </row>
    <row r="3729" spans="1:7" ht="15.75" x14ac:dyDescent="0.25">
      <c r="A3729" s="59" t="str">
        <f>VLOOKUP('By Town'!D3729,'Towns by Region'!$A$2:$B$360,2,FALSE)</f>
        <v>Amherst</v>
      </c>
      <c r="B3729" s="59">
        <v>2</v>
      </c>
      <c r="C3729" s="59">
        <v>1722</v>
      </c>
      <c r="D3729" s="41" t="s">
        <v>264</v>
      </c>
      <c r="E3729" s="48" t="s">
        <v>314</v>
      </c>
      <c r="F3729" s="43">
        <v>264.61030059755592</v>
      </c>
      <c r="G3729" s="23">
        <v>89</v>
      </c>
    </row>
    <row r="3730" spans="1:7" ht="15.75" x14ac:dyDescent="0.25">
      <c r="A3730" s="59" t="str">
        <f>VLOOKUP('By Town'!D3730,'Towns by Region'!$A$2:$B$360,2,FALSE)</f>
        <v>Amherst</v>
      </c>
      <c r="B3730" s="59">
        <v>2</v>
      </c>
      <c r="C3730" s="59">
        <v>1721</v>
      </c>
      <c r="D3730" s="41" t="s">
        <v>264</v>
      </c>
      <c r="E3730" s="48" t="s">
        <v>314</v>
      </c>
      <c r="F3730" s="43">
        <v>264.61030059723129</v>
      </c>
      <c r="G3730" s="23">
        <v>90</v>
      </c>
    </row>
    <row r="3731" spans="1:7" ht="31.5" x14ac:dyDescent="0.25">
      <c r="A3731" s="59" t="str">
        <f>VLOOKUP('By Town'!D3731,'Towns by Region'!$A$2:$B$360,2,FALSE)</f>
        <v>Amherst</v>
      </c>
      <c r="B3731" s="59">
        <v>2</v>
      </c>
      <c r="C3731" s="59">
        <v>11644</v>
      </c>
      <c r="D3731" s="41" t="s">
        <v>264</v>
      </c>
      <c r="E3731" s="48" t="s">
        <v>3806</v>
      </c>
      <c r="F3731" s="43">
        <v>263.48261363415855</v>
      </c>
      <c r="G3731" s="23">
        <v>95</v>
      </c>
    </row>
    <row r="3732" spans="1:7" ht="31.5" x14ac:dyDescent="0.25">
      <c r="A3732" s="59" t="str">
        <f>VLOOKUP('By Town'!D3732,'Towns by Region'!$A$2:$B$360,2,FALSE)</f>
        <v>Amherst</v>
      </c>
      <c r="B3732" s="59">
        <v>2</v>
      </c>
      <c r="C3732" s="59">
        <v>11645</v>
      </c>
      <c r="D3732" s="41" t="s">
        <v>264</v>
      </c>
      <c r="E3732" s="48" t="s">
        <v>3806</v>
      </c>
      <c r="F3732" s="43">
        <v>263.48261363415855</v>
      </c>
      <c r="G3732" s="23">
        <v>95</v>
      </c>
    </row>
    <row r="3733" spans="1:7" ht="15.75" x14ac:dyDescent="0.25">
      <c r="A3733" s="59" t="str">
        <f>VLOOKUP('By Town'!D3733,'Towns by Region'!$A$2:$B$360,2,FALSE)</f>
        <v>Amherst</v>
      </c>
      <c r="B3733" s="59">
        <v>2</v>
      </c>
      <c r="C3733" s="59">
        <v>12925</v>
      </c>
      <c r="D3733" s="41" t="s">
        <v>264</v>
      </c>
      <c r="E3733" s="48" t="s">
        <v>362</v>
      </c>
      <c r="F3733" s="43">
        <v>239.60973721167198</v>
      </c>
      <c r="G3733" s="23">
        <v>153</v>
      </c>
    </row>
    <row r="3734" spans="1:7" ht="15.75" x14ac:dyDescent="0.25">
      <c r="A3734" s="59" t="str">
        <f>VLOOKUP('By Town'!D3734,'Towns by Region'!$A$2:$B$360,2,FALSE)</f>
        <v>Amherst</v>
      </c>
      <c r="B3734" s="59">
        <v>2</v>
      </c>
      <c r="C3734" s="59">
        <v>12926</v>
      </c>
      <c r="D3734" s="41" t="s">
        <v>264</v>
      </c>
      <c r="E3734" s="48" t="s">
        <v>362</v>
      </c>
      <c r="F3734" s="43">
        <v>239.60973721167198</v>
      </c>
      <c r="G3734" s="21">
        <v>153</v>
      </c>
    </row>
    <row r="3735" spans="1:7" ht="15.75" x14ac:dyDescent="0.25">
      <c r="A3735" s="59" t="str">
        <f>VLOOKUP('By Town'!D3735,'Towns by Region'!$A$2:$B$360,2,FALSE)</f>
        <v>Amherst</v>
      </c>
      <c r="B3735" s="59">
        <v>2</v>
      </c>
      <c r="C3735" s="59">
        <v>7764</v>
      </c>
      <c r="D3735" s="41" t="s">
        <v>264</v>
      </c>
      <c r="E3735" s="48" t="s">
        <v>386</v>
      </c>
      <c r="F3735" s="43">
        <v>230.2467060364441</v>
      </c>
      <c r="G3735" s="23">
        <v>197</v>
      </c>
    </row>
    <row r="3736" spans="1:7" ht="15.75" x14ac:dyDescent="0.25">
      <c r="A3736" s="59" t="str">
        <f>VLOOKUP('By Town'!D3736,'Towns by Region'!$A$2:$B$360,2,FALSE)</f>
        <v>Amherst</v>
      </c>
      <c r="B3736" s="59">
        <v>2</v>
      </c>
      <c r="C3736" s="59">
        <v>7765</v>
      </c>
      <c r="D3736" s="41" t="s">
        <v>264</v>
      </c>
      <c r="E3736" s="48" t="s">
        <v>386</v>
      </c>
      <c r="F3736" s="43">
        <v>229.27240633063772</v>
      </c>
      <c r="G3736" s="23">
        <v>204</v>
      </c>
    </row>
    <row r="3737" spans="1:7" ht="31.5" x14ac:dyDescent="0.25">
      <c r="A3737" s="59" t="str">
        <f>VLOOKUP('By Town'!D3737,'Towns by Region'!$A$2:$B$360,2,FALSE)</f>
        <v>Amherst</v>
      </c>
      <c r="B3737" s="59">
        <v>2</v>
      </c>
      <c r="C3737" s="59">
        <v>11460</v>
      </c>
      <c r="D3737" s="41" t="s">
        <v>264</v>
      </c>
      <c r="E3737" s="48" t="s">
        <v>3868</v>
      </c>
      <c r="F3737" s="43">
        <v>229.00306813859441</v>
      </c>
      <c r="G3737" s="23">
        <v>207</v>
      </c>
    </row>
    <row r="3738" spans="1:7" ht="31.5" x14ac:dyDescent="0.25">
      <c r="A3738" s="59" t="str">
        <f>VLOOKUP('By Town'!D3738,'Towns by Region'!$A$2:$B$360,2,FALSE)</f>
        <v>Amherst</v>
      </c>
      <c r="B3738" s="59">
        <v>2</v>
      </c>
      <c r="C3738" s="59">
        <v>18614</v>
      </c>
      <c r="D3738" s="41" t="s">
        <v>264</v>
      </c>
      <c r="E3738" s="48" t="s">
        <v>3868</v>
      </c>
      <c r="F3738" s="43">
        <v>229.00306813836715</v>
      </c>
      <c r="G3738" s="21">
        <v>208</v>
      </c>
    </row>
    <row r="3739" spans="1:7" ht="15.75" x14ac:dyDescent="0.25">
      <c r="A3739" s="59" t="str">
        <f>VLOOKUP('By Town'!D3739,'Towns by Region'!$A$2:$B$360,2,FALSE)</f>
        <v>Amherst</v>
      </c>
      <c r="B3739" s="59">
        <v>2</v>
      </c>
      <c r="C3739" s="59">
        <v>19403</v>
      </c>
      <c r="D3739" s="41" t="s">
        <v>264</v>
      </c>
      <c r="E3739" s="48" t="s">
        <v>397</v>
      </c>
      <c r="F3739" s="43">
        <v>228.99817866280983</v>
      </c>
      <c r="G3739" s="23">
        <v>209</v>
      </c>
    </row>
    <row r="3740" spans="1:7" ht="15.75" x14ac:dyDescent="0.25">
      <c r="A3740" s="59" t="str">
        <f>VLOOKUP('By Town'!D3740,'Towns by Region'!$A$2:$B$360,2,FALSE)</f>
        <v>Amherst</v>
      </c>
      <c r="B3740" s="59">
        <v>2</v>
      </c>
      <c r="C3740" s="59">
        <v>19407</v>
      </c>
      <c r="D3740" s="41" t="s">
        <v>264</v>
      </c>
      <c r="E3740" s="48" t="s">
        <v>397</v>
      </c>
      <c r="F3740" s="43">
        <v>228.8385054406061</v>
      </c>
      <c r="G3740" s="23">
        <v>210</v>
      </c>
    </row>
    <row r="3741" spans="1:7" ht="31.5" x14ac:dyDescent="0.25">
      <c r="A3741" s="59" t="str">
        <f>VLOOKUP('By Town'!D3741,'Towns by Region'!$A$2:$B$360,2,FALSE)</f>
        <v>Amherst</v>
      </c>
      <c r="B3741" s="59">
        <v>2</v>
      </c>
      <c r="C3741" s="59">
        <v>23668</v>
      </c>
      <c r="D3741" s="41" t="s">
        <v>264</v>
      </c>
      <c r="E3741" s="48" t="s">
        <v>409</v>
      </c>
      <c r="F3741" s="43">
        <v>225.70506601727931</v>
      </c>
      <c r="G3741" s="23">
        <v>227</v>
      </c>
    </row>
    <row r="3742" spans="1:7" ht="15.75" x14ac:dyDescent="0.25">
      <c r="A3742" s="59" t="str">
        <f>VLOOKUP('By Town'!D3742,'Towns by Region'!$A$2:$B$360,2,FALSE)</f>
        <v>Amherst</v>
      </c>
      <c r="B3742" s="59">
        <v>2</v>
      </c>
      <c r="C3742" s="59">
        <v>16487</v>
      </c>
      <c r="D3742" s="41" t="s">
        <v>264</v>
      </c>
      <c r="E3742" s="48" t="s">
        <v>454</v>
      </c>
      <c r="F3742" s="43">
        <v>206.42783414645598</v>
      </c>
      <c r="G3742" s="23">
        <v>293</v>
      </c>
    </row>
    <row r="3743" spans="1:7" ht="15.75" x14ac:dyDescent="0.25">
      <c r="A3743" s="59" t="str">
        <f>VLOOKUP('By Town'!D3743,'Towns by Region'!$A$2:$B$360,2,FALSE)</f>
        <v>Amherst</v>
      </c>
      <c r="B3743" s="59">
        <v>2</v>
      </c>
      <c r="C3743" s="59">
        <v>21062</v>
      </c>
      <c r="D3743" s="41" t="s">
        <v>264</v>
      </c>
      <c r="E3743" s="48" t="s">
        <v>455</v>
      </c>
      <c r="F3743" s="43">
        <v>206.30708830132752</v>
      </c>
      <c r="G3743" s="23">
        <v>294</v>
      </c>
    </row>
    <row r="3744" spans="1:7" ht="15.75" x14ac:dyDescent="0.25">
      <c r="A3744" s="59" t="str">
        <f>VLOOKUP('By Town'!D3744,'Towns by Region'!$A$2:$B$360,2,FALSE)</f>
        <v>Amherst</v>
      </c>
      <c r="B3744" s="59">
        <v>2</v>
      </c>
      <c r="C3744" s="59">
        <v>14520</v>
      </c>
      <c r="D3744" s="41" t="s">
        <v>264</v>
      </c>
      <c r="E3744" s="48" t="s">
        <v>455</v>
      </c>
      <c r="F3744" s="43">
        <v>206.30588412032353</v>
      </c>
      <c r="G3744" s="23">
        <v>295</v>
      </c>
    </row>
    <row r="3745" spans="1:7" ht="15.75" x14ac:dyDescent="0.25">
      <c r="A3745" s="58" t="str">
        <f>VLOOKUP('By Town'!D3745,'Towns by Region'!$A$2:$B$360,2,FALSE)</f>
        <v>Salem</v>
      </c>
      <c r="B3745" s="58">
        <v>4</v>
      </c>
      <c r="C3745" s="58">
        <v>1834</v>
      </c>
      <c r="D3745" s="40" t="s">
        <v>1417</v>
      </c>
      <c r="E3745" s="49" t="s">
        <v>5029</v>
      </c>
      <c r="F3745" s="45">
        <v>206.76455910563436</v>
      </c>
      <c r="G3745" s="50">
        <v>408</v>
      </c>
    </row>
    <row r="3746" spans="1:7" ht="15.75" x14ac:dyDescent="0.25">
      <c r="A3746" s="58" t="str">
        <f>VLOOKUP('By Town'!D3746,'Towns by Region'!$A$2:$B$360,2,FALSE)</f>
        <v>Salem</v>
      </c>
      <c r="B3746" s="58">
        <v>4</v>
      </c>
      <c r="C3746" s="58">
        <v>11810</v>
      </c>
      <c r="D3746" s="40" t="s">
        <v>1417</v>
      </c>
      <c r="E3746" s="49" t="s">
        <v>1476</v>
      </c>
      <c r="F3746" s="45">
        <v>201.78441449133618</v>
      </c>
      <c r="G3746" s="50">
        <v>502</v>
      </c>
    </row>
    <row r="3747" spans="1:7" ht="31.5" x14ac:dyDescent="0.25">
      <c r="A3747" s="58" t="str">
        <f>VLOOKUP('By Town'!D3747,'Towns by Region'!$A$2:$B$360,2,FALSE)</f>
        <v>Salem</v>
      </c>
      <c r="B3747" s="58">
        <v>4</v>
      </c>
      <c r="C3747" s="58">
        <v>21007</v>
      </c>
      <c r="D3747" s="40" t="s">
        <v>1417</v>
      </c>
      <c r="E3747" s="49" t="s">
        <v>5066</v>
      </c>
      <c r="F3747" s="45">
        <v>201.37729528444333</v>
      </c>
      <c r="G3747" s="50">
        <v>512</v>
      </c>
    </row>
    <row r="3748" spans="1:7" ht="31.5" x14ac:dyDescent="0.25">
      <c r="A3748" s="58" t="str">
        <f>VLOOKUP('By Town'!D3748,'Towns by Region'!$A$2:$B$360,2,FALSE)</f>
        <v>Salem</v>
      </c>
      <c r="B3748" s="58">
        <v>4</v>
      </c>
      <c r="C3748" s="58">
        <v>10925</v>
      </c>
      <c r="D3748" s="40" t="s">
        <v>1417</v>
      </c>
      <c r="E3748" s="49" t="s">
        <v>5067</v>
      </c>
      <c r="F3748" s="45">
        <v>201.36278143057814</v>
      </c>
      <c r="G3748" s="50">
        <v>513</v>
      </c>
    </row>
    <row r="3749" spans="1:7" ht="31.5" x14ac:dyDescent="0.25">
      <c r="A3749" s="58" t="str">
        <f>VLOOKUP('By Town'!D3749,'Towns by Region'!$A$2:$B$360,2,FALSE)</f>
        <v>Salem</v>
      </c>
      <c r="B3749" s="58">
        <v>4</v>
      </c>
      <c r="C3749" s="58">
        <v>10926</v>
      </c>
      <c r="D3749" s="40" t="s">
        <v>1417</v>
      </c>
      <c r="E3749" s="49" t="s">
        <v>5067</v>
      </c>
      <c r="F3749" s="45">
        <v>201.34888313506863</v>
      </c>
      <c r="G3749" s="50">
        <v>514</v>
      </c>
    </row>
    <row r="3750" spans="1:7" ht="15.75" x14ac:dyDescent="0.25">
      <c r="A3750" s="58" t="str">
        <f>VLOOKUP('By Town'!D3750,'Towns by Region'!$A$2:$B$360,2,FALSE)</f>
        <v>Salem</v>
      </c>
      <c r="B3750" s="58">
        <v>4</v>
      </c>
      <c r="C3750" s="58">
        <v>10710</v>
      </c>
      <c r="D3750" s="40" t="s">
        <v>1417</v>
      </c>
      <c r="E3750" s="49" t="s">
        <v>1791</v>
      </c>
      <c r="F3750" s="45">
        <v>179.41864604826281</v>
      </c>
      <c r="G3750" s="50">
        <v>1049</v>
      </c>
    </row>
    <row r="3751" spans="1:7" ht="31.5" x14ac:dyDescent="0.25">
      <c r="A3751" s="58" t="str">
        <f>VLOOKUP('By Town'!D3751,'Towns by Region'!$A$2:$B$360,2,FALSE)</f>
        <v>Salem</v>
      </c>
      <c r="B3751" s="58">
        <v>4</v>
      </c>
      <c r="C3751" s="58">
        <v>11464</v>
      </c>
      <c r="D3751" s="40" t="s">
        <v>1417</v>
      </c>
      <c r="E3751" s="49" t="s">
        <v>5244</v>
      </c>
      <c r="F3751" s="45">
        <v>179.29562857681682</v>
      </c>
      <c r="G3751" s="50">
        <v>1051</v>
      </c>
    </row>
    <row r="3752" spans="1:7" ht="31.5" x14ac:dyDescent="0.25">
      <c r="A3752" s="58" t="str">
        <f>VLOOKUP('By Town'!D3752,'Towns by Region'!$A$2:$B$360,2,FALSE)</f>
        <v>Salem</v>
      </c>
      <c r="B3752" s="58">
        <v>4</v>
      </c>
      <c r="C3752" s="58">
        <v>10924</v>
      </c>
      <c r="D3752" s="40" t="s">
        <v>1417</v>
      </c>
      <c r="E3752" s="49" t="s">
        <v>5067</v>
      </c>
      <c r="F3752" s="45">
        <v>176.42096537444002</v>
      </c>
      <c r="G3752" s="50">
        <v>1097</v>
      </c>
    </row>
    <row r="3753" spans="1:7" ht="31.5" x14ac:dyDescent="0.25">
      <c r="A3753" s="58" t="str">
        <f>VLOOKUP('By Town'!D3753,'Towns by Region'!$A$2:$B$360,2,FALSE)</f>
        <v>Salem</v>
      </c>
      <c r="B3753" s="58">
        <v>4</v>
      </c>
      <c r="C3753" s="58">
        <v>10747</v>
      </c>
      <c r="D3753" s="40" t="s">
        <v>1417</v>
      </c>
      <c r="E3753" s="49" t="s">
        <v>5259</v>
      </c>
      <c r="F3753" s="45">
        <v>176.40048274020029</v>
      </c>
      <c r="G3753" s="50">
        <v>1099</v>
      </c>
    </row>
    <row r="3754" spans="1:7" ht="31.5" x14ac:dyDescent="0.25">
      <c r="A3754" s="58" t="str">
        <f>VLOOKUP('By Town'!D3754,'Towns by Region'!$A$2:$B$360,2,FALSE)</f>
        <v>Salem</v>
      </c>
      <c r="B3754" s="58">
        <v>4</v>
      </c>
      <c r="C3754" s="58">
        <v>400</v>
      </c>
      <c r="D3754" s="40" t="s">
        <v>1417</v>
      </c>
      <c r="E3754" s="49" t="s">
        <v>5263</v>
      </c>
      <c r="F3754" s="45">
        <v>175.9209494459526</v>
      </c>
      <c r="G3754" s="50">
        <v>1113</v>
      </c>
    </row>
    <row r="3755" spans="1:7" ht="31.5" x14ac:dyDescent="0.25">
      <c r="A3755" s="58" t="str">
        <f>VLOOKUP('By Town'!D3755,'Towns by Region'!$A$2:$B$360,2,FALSE)</f>
        <v>Salem</v>
      </c>
      <c r="B3755" s="58">
        <v>4</v>
      </c>
      <c r="C3755" s="58">
        <v>10748</v>
      </c>
      <c r="D3755" s="40" t="s">
        <v>1417</v>
      </c>
      <c r="E3755" s="49" t="s">
        <v>5259</v>
      </c>
      <c r="F3755" s="45">
        <v>175.43360120692353</v>
      </c>
      <c r="G3755" s="50">
        <v>1118</v>
      </c>
    </row>
    <row r="3756" spans="1:7" ht="31.5" x14ac:dyDescent="0.25">
      <c r="A3756" s="58" t="str">
        <f>VLOOKUP('By Town'!D3756,'Towns by Region'!$A$2:$B$360,2,FALSE)</f>
        <v>Salem</v>
      </c>
      <c r="B3756" s="58">
        <v>4</v>
      </c>
      <c r="C3756" s="58">
        <v>15315</v>
      </c>
      <c r="D3756" s="40" t="s">
        <v>1417</v>
      </c>
      <c r="E3756" s="49" t="s">
        <v>5267</v>
      </c>
      <c r="F3756" s="45">
        <v>175.22507067619239</v>
      </c>
      <c r="G3756" s="50">
        <v>1121</v>
      </c>
    </row>
    <row r="3757" spans="1:7" ht="31.5" x14ac:dyDescent="0.25">
      <c r="A3757" s="58" t="str">
        <f>VLOOKUP('By Town'!D3757,'Towns by Region'!$A$2:$B$360,2,FALSE)</f>
        <v>Salem</v>
      </c>
      <c r="B3757" s="58">
        <v>4</v>
      </c>
      <c r="C3757" s="58">
        <v>15314</v>
      </c>
      <c r="D3757" s="40" t="s">
        <v>1417</v>
      </c>
      <c r="E3757" s="49" t="s">
        <v>5267</v>
      </c>
      <c r="F3757" s="45">
        <v>175.10720406980136</v>
      </c>
      <c r="G3757" s="50">
        <v>1122</v>
      </c>
    </row>
    <row r="3758" spans="1:7" ht="31.5" x14ac:dyDescent="0.25">
      <c r="A3758" s="58" t="str">
        <f>VLOOKUP('By Town'!D3758,'Towns by Region'!$A$2:$B$360,2,FALSE)</f>
        <v>Salem</v>
      </c>
      <c r="B3758" s="58">
        <v>4</v>
      </c>
      <c r="C3758" s="58">
        <v>15036</v>
      </c>
      <c r="D3758" s="40" t="s">
        <v>1417</v>
      </c>
      <c r="E3758" s="49" t="s">
        <v>5277</v>
      </c>
      <c r="F3758" s="45">
        <v>173.96511293606724</v>
      </c>
      <c r="G3758" s="50">
        <v>1143</v>
      </c>
    </row>
    <row r="3759" spans="1:7" ht="31.5" x14ac:dyDescent="0.25">
      <c r="A3759" s="58" t="str">
        <f>VLOOKUP('By Town'!D3759,'Towns by Region'!$A$2:$B$360,2,FALSE)</f>
        <v>Salem</v>
      </c>
      <c r="B3759" s="58">
        <v>4</v>
      </c>
      <c r="C3759" s="58">
        <v>16531</v>
      </c>
      <c r="D3759" s="40" t="s">
        <v>1417</v>
      </c>
      <c r="E3759" s="49" t="s">
        <v>5066</v>
      </c>
      <c r="F3759" s="45">
        <v>173.90856981732381</v>
      </c>
      <c r="G3759" s="50">
        <v>1149</v>
      </c>
    </row>
    <row r="3760" spans="1:7" ht="31.5" x14ac:dyDescent="0.25">
      <c r="A3760" s="58" t="str">
        <f>VLOOKUP('By Town'!D3760,'Towns by Region'!$A$2:$B$360,2,FALSE)</f>
        <v>Salem</v>
      </c>
      <c r="B3760" s="58">
        <v>4</v>
      </c>
      <c r="C3760" s="58">
        <v>15037</v>
      </c>
      <c r="D3760" s="40" t="s">
        <v>1417</v>
      </c>
      <c r="E3760" s="49" t="s">
        <v>5277</v>
      </c>
      <c r="F3760" s="45">
        <v>173.83371005364589</v>
      </c>
      <c r="G3760" s="50">
        <v>1151</v>
      </c>
    </row>
    <row r="3761" spans="1:7" ht="31.5" x14ac:dyDescent="0.25">
      <c r="A3761" s="58" t="str">
        <f>VLOOKUP('By Town'!D3761,'Towns by Region'!$A$2:$B$360,2,FALSE)</f>
        <v>Salem</v>
      </c>
      <c r="B3761" s="58">
        <v>4</v>
      </c>
      <c r="C3761" s="58">
        <v>11465</v>
      </c>
      <c r="D3761" s="40" t="s">
        <v>1417</v>
      </c>
      <c r="E3761" s="49" t="s">
        <v>5244</v>
      </c>
      <c r="F3761" s="45">
        <v>172.78630756412113</v>
      </c>
      <c r="G3761" s="50">
        <v>1158</v>
      </c>
    </row>
    <row r="3762" spans="1:7" ht="15.75" x14ac:dyDescent="0.25">
      <c r="A3762" s="58" t="str">
        <f>VLOOKUP('By Town'!D3762,'Towns by Region'!$A$2:$B$360,2,FALSE)</f>
        <v>Salem</v>
      </c>
      <c r="B3762" s="58">
        <v>4</v>
      </c>
      <c r="C3762" s="58">
        <v>2828</v>
      </c>
      <c r="D3762" s="40" t="s">
        <v>1417</v>
      </c>
      <c r="E3762" s="49" t="s">
        <v>5320</v>
      </c>
      <c r="F3762" s="45">
        <v>166.89771812248469</v>
      </c>
      <c r="G3762" s="50">
        <v>1255</v>
      </c>
    </row>
    <row r="3763" spans="1:7" ht="15.75" x14ac:dyDescent="0.25">
      <c r="A3763" s="58" t="str">
        <f>VLOOKUP('By Town'!D3763,'Towns by Region'!$A$2:$B$360,2,FALSE)</f>
        <v>Salem</v>
      </c>
      <c r="B3763" s="58">
        <v>4</v>
      </c>
      <c r="C3763" s="58">
        <v>1835</v>
      </c>
      <c r="D3763" s="40" t="s">
        <v>1417</v>
      </c>
      <c r="E3763" s="49" t="s">
        <v>5029</v>
      </c>
      <c r="F3763" s="45">
        <v>166.8841081605153</v>
      </c>
      <c r="G3763" s="50">
        <v>1256</v>
      </c>
    </row>
    <row r="3764" spans="1:7" ht="15.75" x14ac:dyDescent="0.25">
      <c r="A3764" s="58" t="str">
        <f>VLOOKUP('By Town'!D3764,'Towns by Region'!$A$2:$B$360,2,FALSE)</f>
        <v>Salem</v>
      </c>
      <c r="B3764" s="58">
        <v>4</v>
      </c>
      <c r="C3764" s="58">
        <v>8596</v>
      </c>
      <c r="D3764" s="40" t="s">
        <v>1417</v>
      </c>
      <c r="E3764" s="49" t="s">
        <v>2097</v>
      </c>
      <c r="F3764" s="45">
        <v>136.8280287338921</v>
      </c>
      <c r="G3764" s="50">
        <v>1695</v>
      </c>
    </row>
    <row r="3765" spans="1:7" ht="15.75" x14ac:dyDescent="0.25">
      <c r="A3765" s="58" t="str">
        <f>VLOOKUP('By Town'!D3765,'Towns by Region'!$A$2:$B$360,2,FALSE)</f>
        <v>Salem</v>
      </c>
      <c r="B3765" s="58">
        <v>4</v>
      </c>
      <c r="C3765" s="58">
        <v>13839</v>
      </c>
      <c r="D3765" s="40" t="s">
        <v>1417</v>
      </c>
      <c r="E3765" s="49" t="s">
        <v>2104</v>
      </c>
      <c r="F3765" s="45">
        <v>136.33596223240892</v>
      </c>
      <c r="G3765" s="50">
        <v>1711</v>
      </c>
    </row>
    <row r="3766" spans="1:7" ht="15.75" x14ac:dyDescent="0.25">
      <c r="A3766" s="58" t="str">
        <f>VLOOKUP('By Town'!D3766,'Towns by Region'!$A$2:$B$360,2,FALSE)</f>
        <v>Salem</v>
      </c>
      <c r="B3766" s="58">
        <v>4</v>
      </c>
      <c r="C3766" s="58">
        <v>13840</v>
      </c>
      <c r="D3766" s="40" t="s">
        <v>1417</v>
      </c>
      <c r="E3766" s="49" t="s">
        <v>2104</v>
      </c>
      <c r="F3766" s="45">
        <v>136.3300048444427</v>
      </c>
      <c r="G3766" s="50">
        <v>1713</v>
      </c>
    </row>
    <row r="3767" spans="1:7" ht="15.75" x14ac:dyDescent="0.25">
      <c r="A3767" s="58" t="str">
        <f>VLOOKUP('By Town'!D3767,'Towns by Region'!$A$2:$B$360,2,FALSE)</f>
        <v>Salem</v>
      </c>
      <c r="B3767" s="58">
        <v>4</v>
      </c>
      <c r="C3767" s="58">
        <v>11855</v>
      </c>
      <c r="D3767" s="40" t="s">
        <v>1417</v>
      </c>
      <c r="E3767" s="49" t="s">
        <v>2105</v>
      </c>
      <c r="F3767" s="45">
        <v>136.3044830503635</v>
      </c>
      <c r="G3767" s="50">
        <v>1714</v>
      </c>
    </row>
    <row r="3768" spans="1:7" ht="15.75" x14ac:dyDescent="0.25">
      <c r="A3768" s="58" t="str">
        <f>VLOOKUP('By Town'!D3768,'Towns by Region'!$A$2:$B$360,2,FALSE)</f>
        <v>Salem</v>
      </c>
      <c r="B3768" s="58">
        <v>4</v>
      </c>
      <c r="C3768" s="58">
        <v>11854</v>
      </c>
      <c r="D3768" s="40" t="s">
        <v>1417</v>
      </c>
      <c r="E3768" s="49" t="s">
        <v>2105</v>
      </c>
      <c r="F3768" s="45">
        <v>136.28270022266378</v>
      </c>
      <c r="G3768" s="50">
        <v>1715</v>
      </c>
    </row>
    <row r="3769" spans="1:7" ht="31.5" x14ac:dyDescent="0.25">
      <c r="A3769" s="58" t="str">
        <f>VLOOKUP('By Town'!D3769,'Towns by Region'!$A$2:$B$360,2,FALSE)</f>
        <v>Salem</v>
      </c>
      <c r="B3769" s="58">
        <v>4</v>
      </c>
      <c r="C3769" s="58">
        <v>13897</v>
      </c>
      <c r="D3769" s="40" t="s">
        <v>1417</v>
      </c>
      <c r="E3769" s="49" t="s">
        <v>5449</v>
      </c>
      <c r="F3769" s="45">
        <v>131.742672718432</v>
      </c>
      <c r="G3769" s="50">
        <v>1779</v>
      </c>
    </row>
    <row r="3770" spans="1:7" ht="31.5" x14ac:dyDescent="0.25">
      <c r="A3770" s="58" t="str">
        <f>VLOOKUP('By Town'!D3770,'Towns by Region'!$A$2:$B$360,2,FALSE)</f>
        <v>Salem</v>
      </c>
      <c r="B3770" s="58">
        <v>4</v>
      </c>
      <c r="C3770" s="58">
        <v>13896</v>
      </c>
      <c r="D3770" s="40" t="s">
        <v>1417</v>
      </c>
      <c r="E3770" s="49" t="s">
        <v>5449</v>
      </c>
      <c r="F3770" s="45">
        <v>131.73551014027726</v>
      </c>
      <c r="G3770" s="50">
        <v>1780</v>
      </c>
    </row>
    <row r="3771" spans="1:7" ht="15.75" x14ac:dyDescent="0.25">
      <c r="A3771" s="58" t="str">
        <f>VLOOKUP('By Town'!D3771,'Towns by Region'!$A$2:$B$360,2,FALSE)</f>
        <v>Salem</v>
      </c>
      <c r="B3771" s="58">
        <v>4</v>
      </c>
      <c r="C3771" s="58">
        <v>22076</v>
      </c>
      <c r="D3771" s="40" t="s">
        <v>1417</v>
      </c>
      <c r="E3771" s="49" t="s">
        <v>5450</v>
      </c>
      <c r="F3771" s="45">
        <v>131.67446718553057</v>
      </c>
      <c r="G3771" s="50">
        <v>1783</v>
      </c>
    </row>
    <row r="3772" spans="1:7" ht="15.75" x14ac:dyDescent="0.25">
      <c r="A3772" s="58" t="str">
        <f>VLOOKUP('By Town'!D3772,'Towns by Region'!$A$2:$B$360,2,FALSE)</f>
        <v>Salem</v>
      </c>
      <c r="B3772" s="58">
        <v>4</v>
      </c>
      <c r="C3772" s="58">
        <v>22077</v>
      </c>
      <c r="D3772" s="40" t="s">
        <v>1417</v>
      </c>
      <c r="E3772" s="49" t="s">
        <v>5450</v>
      </c>
      <c r="F3772" s="45">
        <v>131.5996179643991</v>
      </c>
      <c r="G3772" s="50">
        <v>1785</v>
      </c>
    </row>
    <row r="3773" spans="1:7" ht="31.5" x14ac:dyDescent="0.25">
      <c r="A3773" s="58" t="str">
        <f>VLOOKUP('By Town'!D3773,'Towns by Region'!$A$2:$B$360,2,FALSE)</f>
        <v>Salem</v>
      </c>
      <c r="B3773" s="58">
        <v>4</v>
      </c>
      <c r="C3773" s="58">
        <v>13899</v>
      </c>
      <c r="D3773" s="40" t="s">
        <v>1417</v>
      </c>
      <c r="E3773" s="49" t="s">
        <v>5449</v>
      </c>
      <c r="F3773" s="45">
        <v>131.41137833647235</v>
      </c>
      <c r="G3773" s="50">
        <v>1791</v>
      </c>
    </row>
    <row r="3774" spans="1:7" ht="31.5" x14ac:dyDescent="0.25">
      <c r="A3774" s="58" t="str">
        <f>VLOOKUP('By Town'!D3774,'Towns by Region'!$A$2:$B$360,2,FALSE)</f>
        <v>Salem</v>
      </c>
      <c r="B3774" s="58">
        <v>4</v>
      </c>
      <c r="C3774" s="58">
        <v>13898</v>
      </c>
      <c r="D3774" s="40" t="s">
        <v>1417</v>
      </c>
      <c r="E3774" s="49" t="s">
        <v>5449</v>
      </c>
      <c r="F3774" s="45">
        <v>131.40774161664467</v>
      </c>
      <c r="G3774" s="50">
        <v>1792</v>
      </c>
    </row>
    <row r="3775" spans="1:7" ht="15.75" x14ac:dyDescent="0.25">
      <c r="A3775" s="58" t="str">
        <f>VLOOKUP('By Town'!D3775,'Towns by Region'!$A$2:$B$360,2,FALSE)</f>
        <v>Salem</v>
      </c>
      <c r="B3775" s="58">
        <v>4</v>
      </c>
      <c r="C3775" s="58">
        <v>10993</v>
      </c>
      <c r="D3775" s="40" t="s">
        <v>1417</v>
      </c>
      <c r="E3775" s="49" t="s">
        <v>5489</v>
      </c>
      <c r="F3775" s="45">
        <v>120.29852823514041</v>
      </c>
      <c r="G3775" s="50">
        <v>1948</v>
      </c>
    </row>
    <row r="3776" spans="1:7" ht="15.75" x14ac:dyDescent="0.25">
      <c r="A3776" s="58" t="str">
        <f>VLOOKUP('By Town'!D3776,'Towns by Region'!$A$2:$B$360,2,FALSE)</f>
        <v>Salem</v>
      </c>
      <c r="B3776" s="58">
        <v>4</v>
      </c>
      <c r="C3776" s="58">
        <v>12622</v>
      </c>
      <c r="D3776" s="40" t="s">
        <v>1417</v>
      </c>
      <c r="E3776" s="49" t="s">
        <v>5490</v>
      </c>
      <c r="F3776" s="45">
        <v>119.97834968705685</v>
      </c>
      <c r="G3776" s="50">
        <v>1949</v>
      </c>
    </row>
    <row r="3777" spans="1:7" ht="15.75" x14ac:dyDescent="0.25">
      <c r="A3777" s="58" t="str">
        <f>VLOOKUP('By Town'!D3777,'Towns by Region'!$A$2:$B$360,2,FALSE)</f>
        <v>Salem</v>
      </c>
      <c r="B3777" s="58">
        <v>4</v>
      </c>
      <c r="C3777" s="58">
        <v>12623</v>
      </c>
      <c r="D3777" s="40" t="s">
        <v>1417</v>
      </c>
      <c r="E3777" s="49" t="s">
        <v>5490</v>
      </c>
      <c r="F3777" s="45">
        <v>119.97834968705685</v>
      </c>
      <c r="G3777" s="50">
        <v>1949</v>
      </c>
    </row>
    <row r="3778" spans="1:7" ht="15.75" x14ac:dyDescent="0.25">
      <c r="A3778" s="58" t="str">
        <f>VLOOKUP('By Town'!D3778,'Towns by Region'!$A$2:$B$360,2,FALSE)</f>
        <v>Salem</v>
      </c>
      <c r="B3778" s="58">
        <v>4</v>
      </c>
      <c r="C3778" s="58">
        <v>1068</v>
      </c>
      <c r="D3778" s="40" t="s">
        <v>1417</v>
      </c>
      <c r="E3778" s="49" t="s">
        <v>5491</v>
      </c>
      <c r="F3778" s="45">
        <v>119.29689271828823</v>
      </c>
      <c r="G3778" s="50">
        <v>1956</v>
      </c>
    </row>
    <row r="3779" spans="1:7" ht="31.5" x14ac:dyDescent="0.25">
      <c r="A3779" s="58" t="str">
        <f>VLOOKUP('By Town'!D3779,'Towns by Region'!$A$2:$B$360,2,FALSE)</f>
        <v>Salem</v>
      </c>
      <c r="B3779" s="58">
        <v>4</v>
      </c>
      <c r="C3779" s="58">
        <v>2322</v>
      </c>
      <c r="D3779" s="40" t="s">
        <v>1417</v>
      </c>
      <c r="E3779" s="49" t="s">
        <v>5497</v>
      </c>
      <c r="F3779" s="45">
        <v>118.20616364707</v>
      </c>
      <c r="G3779" s="50">
        <v>1977</v>
      </c>
    </row>
    <row r="3780" spans="1:7" ht="31.5" x14ac:dyDescent="0.25">
      <c r="A3780" s="58" t="str">
        <f>VLOOKUP('By Town'!D3780,'Towns by Region'!$A$2:$B$360,2,FALSE)</f>
        <v>Salem</v>
      </c>
      <c r="B3780" s="58">
        <v>4</v>
      </c>
      <c r="C3780" s="58">
        <v>2323</v>
      </c>
      <c r="D3780" s="40" t="s">
        <v>1417</v>
      </c>
      <c r="E3780" s="49" t="s">
        <v>5497</v>
      </c>
      <c r="F3780" s="45">
        <v>118.16513176955175</v>
      </c>
      <c r="G3780" s="50">
        <v>1979</v>
      </c>
    </row>
    <row r="3781" spans="1:7" ht="31.5" x14ac:dyDescent="0.25">
      <c r="A3781" s="58" t="str">
        <f>VLOOKUP('By Town'!D3781,'Towns by Region'!$A$2:$B$360,2,FALSE)</f>
        <v>Salem</v>
      </c>
      <c r="B3781" s="58">
        <v>4</v>
      </c>
      <c r="C3781" s="58">
        <v>932</v>
      </c>
      <c r="D3781" s="40" t="s">
        <v>1417</v>
      </c>
      <c r="E3781" s="49" t="s">
        <v>5499</v>
      </c>
      <c r="F3781" s="45">
        <v>118.07564434280398</v>
      </c>
      <c r="G3781" s="50">
        <v>1982</v>
      </c>
    </row>
    <row r="3782" spans="1:7" ht="15.75" x14ac:dyDescent="0.25">
      <c r="A3782" s="58" t="str">
        <f>VLOOKUP('By Town'!D3782,'Towns by Region'!$A$2:$B$360,2,FALSE)</f>
        <v>Salem</v>
      </c>
      <c r="B3782" s="58">
        <v>4</v>
      </c>
      <c r="C3782" s="58">
        <v>11783</v>
      </c>
      <c r="D3782" s="40" t="s">
        <v>1417</v>
      </c>
      <c r="E3782" s="49" t="s">
        <v>5537</v>
      </c>
      <c r="F3782" s="45">
        <v>102.94446093028473</v>
      </c>
      <c r="G3782" s="50">
        <v>2110</v>
      </c>
    </row>
    <row r="3783" spans="1:7" ht="15.75" x14ac:dyDescent="0.25">
      <c r="A3783" s="58" t="str">
        <f>VLOOKUP('By Town'!D3783,'Towns by Region'!$A$2:$B$360,2,FALSE)</f>
        <v>Salem</v>
      </c>
      <c r="B3783" s="58">
        <v>4</v>
      </c>
      <c r="C3783" s="58">
        <v>11784</v>
      </c>
      <c r="D3783" s="40" t="s">
        <v>1417</v>
      </c>
      <c r="E3783" s="49" t="s">
        <v>5537</v>
      </c>
      <c r="F3783" s="45">
        <v>102.38450885488777</v>
      </c>
      <c r="G3783" s="50">
        <v>2112</v>
      </c>
    </row>
    <row r="3784" spans="1:7" ht="15.75" x14ac:dyDescent="0.25">
      <c r="A3784" s="58" t="str">
        <f>VLOOKUP('By Town'!D3784,'Towns by Region'!$A$2:$B$360,2,FALSE)</f>
        <v>Brockton</v>
      </c>
      <c r="B3784" s="58">
        <v>5</v>
      </c>
      <c r="C3784" s="58">
        <v>15776</v>
      </c>
      <c r="D3784" s="40" t="s">
        <v>2440</v>
      </c>
      <c r="E3784" s="49" t="s">
        <v>2441</v>
      </c>
      <c r="F3784" s="45">
        <v>280.57023239416532</v>
      </c>
      <c r="G3784" s="50">
        <v>45</v>
      </c>
    </row>
    <row r="3785" spans="1:7" ht="15.75" x14ac:dyDescent="0.25">
      <c r="A3785" s="58" t="str">
        <f>VLOOKUP('By Town'!D3785,'Towns by Region'!$A$2:$B$360,2,FALSE)</f>
        <v>Brockton</v>
      </c>
      <c r="B3785" s="58">
        <v>5</v>
      </c>
      <c r="C3785" s="58">
        <v>24215</v>
      </c>
      <c r="D3785" s="40" t="s">
        <v>2440</v>
      </c>
      <c r="E3785" s="49" t="s">
        <v>4584</v>
      </c>
      <c r="F3785" s="45">
        <v>271.89283277844584</v>
      </c>
      <c r="G3785" s="50">
        <v>65</v>
      </c>
    </row>
    <row r="3786" spans="1:7" ht="15.75" x14ac:dyDescent="0.25">
      <c r="A3786" s="58" t="str">
        <f>VLOOKUP('By Town'!D3786,'Towns by Region'!$A$2:$B$360,2,FALSE)</f>
        <v>Brockton</v>
      </c>
      <c r="B3786" s="58">
        <v>5</v>
      </c>
      <c r="C3786" s="58">
        <v>24615</v>
      </c>
      <c r="D3786" s="40" t="s">
        <v>2440</v>
      </c>
      <c r="E3786" s="49" t="s">
        <v>4619</v>
      </c>
      <c r="F3786" s="45">
        <v>255.09848690455047</v>
      </c>
      <c r="G3786" s="50">
        <v>140</v>
      </c>
    </row>
    <row r="3787" spans="1:7" ht="15.75" x14ac:dyDescent="0.25">
      <c r="A3787" s="58" t="str">
        <f>VLOOKUP('By Town'!D3787,'Towns by Region'!$A$2:$B$360,2,FALSE)</f>
        <v>Brockton</v>
      </c>
      <c r="B3787" s="58">
        <v>5</v>
      </c>
      <c r="C3787" s="58">
        <v>24616</v>
      </c>
      <c r="D3787" s="40" t="s">
        <v>2440</v>
      </c>
      <c r="E3787" s="49" t="s">
        <v>2631</v>
      </c>
      <c r="F3787" s="45">
        <v>219.90007949085506</v>
      </c>
      <c r="G3787" s="50">
        <v>271</v>
      </c>
    </row>
    <row r="3788" spans="1:7" ht="15.75" x14ac:dyDescent="0.25">
      <c r="A3788" s="58" t="str">
        <f>VLOOKUP('By Town'!D3788,'Towns by Region'!$A$2:$B$360,2,FALSE)</f>
        <v>Brockton</v>
      </c>
      <c r="B3788" s="58">
        <v>5</v>
      </c>
      <c r="C3788" s="58">
        <v>15777</v>
      </c>
      <c r="D3788" s="40" t="s">
        <v>2440</v>
      </c>
      <c r="E3788" s="49" t="s">
        <v>2643</v>
      </c>
      <c r="F3788" s="45">
        <v>217.90763281892004</v>
      </c>
      <c r="G3788" s="50">
        <v>285</v>
      </c>
    </row>
    <row r="3789" spans="1:7" ht="15.75" x14ac:dyDescent="0.25">
      <c r="A3789" s="58" t="str">
        <f>VLOOKUP('By Town'!D3789,'Towns by Region'!$A$2:$B$360,2,FALSE)</f>
        <v>Brockton</v>
      </c>
      <c r="B3789" s="58">
        <v>5</v>
      </c>
      <c r="C3789" s="58">
        <v>14837</v>
      </c>
      <c r="D3789" s="40" t="s">
        <v>2440</v>
      </c>
      <c r="E3789" s="49" t="s">
        <v>2722</v>
      </c>
      <c r="F3789" s="45">
        <v>210.39685013644652</v>
      </c>
      <c r="G3789" s="50">
        <v>387</v>
      </c>
    </row>
    <row r="3790" spans="1:7" ht="15.75" x14ac:dyDescent="0.25">
      <c r="A3790" s="58" t="str">
        <f>VLOOKUP('By Town'!D3790,'Towns by Region'!$A$2:$B$360,2,FALSE)</f>
        <v>Brockton</v>
      </c>
      <c r="B3790" s="58">
        <v>5</v>
      </c>
      <c r="C3790" s="58">
        <v>5501</v>
      </c>
      <c r="D3790" s="40" t="s">
        <v>2440</v>
      </c>
      <c r="E3790" s="49" t="s">
        <v>3044</v>
      </c>
      <c r="F3790" s="45">
        <v>149.36989333405216</v>
      </c>
      <c r="G3790" s="50">
        <v>913</v>
      </c>
    </row>
    <row r="3791" spans="1:7" ht="15.75" x14ac:dyDescent="0.25">
      <c r="A3791" s="58" t="str">
        <f>VLOOKUP('By Town'!D3791,'Towns by Region'!$A$2:$B$360,2,FALSE)</f>
        <v>Brockton</v>
      </c>
      <c r="B3791" s="58">
        <v>5</v>
      </c>
      <c r="C3791" s="58">
        <v>3288</v>
      </c>
      <c r="D3791" s="40" t="s">
        <v>2440</v>
      </c>
      <c r="E3791" s="49" t="s">
        <v>3050</v>
      </c>
      <c r="F3791" s="45">
        <v>147.9173997113549</v>
      </c>
      <c r="G3791" s="50">
        <v>923</v>
      </c>
    </row>
    <row r="3792" spans="1:7" ht="15.75" x14ac:dyDescent="0.25">
      <c r="A3792" s="58" t="str">
        <f>VLOOKUP('By Town'!D3792,'Towns by Region'!$A$2:$B$360,2,FALSE)</f>
        <v>Brockton</v>
      </c>
      <c r="B3792" s="58">
        <v>5</v>
      </c>
      <c r="C3792" s="58">
        <v>14838</v>
      </c>
      <c r="D3792" s="40" t="s">
        <v>2440</v>
      </c>
      <c r="E3792" s="49" t="s">
        <v>2722</v>
      </c>
      <c r="F3792" s="45">
        <v>132.53376537397338</v>
      </c>
      <c r="G3792" s="50">
        <v>1064</v>
      </c>
    </row>
    <row r="3793" spans="1:7" ht="15.75" x14ac:dyDescent="0.25">
      <c r="A3793" s="58" t="str">
        <f>VLOOKUP('By Town'!D3793,'Towns by Region'!$A$2:$B$360,2,FALSE)</f>
        <v>Brockton</v>
      </c>
      <c r="B3793" s="58">
        <v>5</v>
      </c>
      <c r="C3793" s="58">
        <v>24216</v>
      </c>
      <c r="D3793" s="40" t="s">
        <v>2440</v>
      </c>
      <c r="E3793" s="49" t="s">
        <v>5582</v>
      </c>
      <c r="F3793" s="45">
        <v>103.83069519821744</v>
      </c>
      <c r="G3793" s="50">
        <v>1191</v>
      </c>
    </row>
    <row r="3794" spans="1:7" ht="15.75" x14ac:dyDescent="0.25">
      <c r="A3794" s="58" t="str">
        <f>VLOOKUP('By Town'!D3794,'Towns by Region'!$A$2:$B$360,2,FALSE)</f>
        <v>Brockton</v>
      </c>
      <c r="B3794" s="58">
        <v>5</v>
      </c>
      <c r="C3794" s="58">
        <v>7846</v>
      </c>
      <c r="D3794" s="40" t="s">
        <v>2440</v>
      </c>
      <c r="E3794" s="49" t="s">
        <v>3195</v>
      </c>
      <c r="F3794" s="45">
        <v>96.793654709042201</v>
      </c>
      <c r="G3794" s="50">
        <v>1205</v>
      </c>
    </row>
    <row r="3795" spans="1:7" ht="31.5" x14ac:dyDescent="0.25">
      <c r="A3795" s="59" t="str">
        <f>VLOOKUP('By Town'!D3795,'Towns by Region'!$A$2:$B$360,2,FALSE)</f>
        <v>Worcester</v>
      </c>
      <c r="B3795" s="59">
        <v>2</v>
      </c>
      <c r="C3795" s="59">
        <v>6225</v>
      </c>
      <c r="D3795" s="41" t="s">
        <v>389</v>
      </c>
      <c r="E3795" s="48" t="s">
        <v>3863</v>
      </c>
      <c r="F3795" s="43">
        <v>230.03573227970014</v>
      </c>
      <c r="G3795" s="23">
        <v>199</v>
      </c>
    </row>
    <row r="3796" spans="1:7" ht="31.5" x14ac:dyDescent="0.25">
      <c r="A3796" s="59" t="str">
        <f>VLOOKUP('By Town'!D3796,'Towns by Region'!$A$2:$B$360,2,FALSE)</f>
        <v>Worcester</v>
      </c>
      <c r="B3796" s="59">
        <v>2</v>
      </c>
      <c r="C3796" s="59">
        <v>24933</v>
      </c>
      <c r="D3796" s="41" t="s">
        <v>389</v>
      </c>
      <c r="E3796" s="48" t="s">
        <v>3864</v>
      </c>
      <c r="F3796" s="43">
        <v>230.03573227970014</v>
      </c>
      <c r="G3796" s="23">
        <v>199</v>
      </c>
    </row>
    <row r="3797" spans="1:7" ht="31.5" x14ac:dyDescent="0.25">
      <c r="A3797" s="59" t="str">
        <f>VLOOKUP('By Town'!D3797,'Towns by Region'!$A$2:$B$360,2,FALSE)</f>
        <v>Worcester</v>
      </c>
      <c r="B3797" s="59">
        <v>2</v>
      </c>
      <c r="C3797" s="59">
        <v>24935</v>
      </c>
      <c r="D3797" s="41" t="s">
        <v>389</v>
      </c>
      <c r="E3797" s="48" t="s">
        <v>3864</v>
      </c>
      <c r="F3797" s="43">
        <v>230.03573227970014</v>
      </c>
      <c r="G3797" s="23">
        <v>199</v>
      </c>
    </row>
    <row r="3798" spans="1:7" ht="31.5" x14ac:dyDescent="0.25">
      <c r="A3798" s="59" t="str">
        <f>VLOOKUP('By Town'!D3798,'Towns by Region'!$A$2:$B$360,2,FALSE)</f>
        <v>Worcester</v>
      </c>
      <c r="B3798" s="59">
        <v>2</v>
      </c>
      <c r="C3798" s="59">
        <v>20171</v>
      </c>
      <c r="D3798" s="41" t="s">
        <v>389</v>
      </c>
      <c r="E3798" s="48" t="s">
        <v>3877</v>
      </c>
      <c r="F3798" s="43">
        <v>223.34268303657919</v>
      </c>
      <c r="G3798" s="23">
        <v>230</v>
      </c>
    </row>
    <row r="3799" spans="1:7" ht="31.5" x14ac:dyDescent="0.25">
      <c r="A3799" s="59" t="str">
        <f>VLOOKUP('By Town'!D3799,'Towns by Region'!$A$2:$B$360,2,FALSE)</f>
        <v>Worcester</v>
      </c>
      <c r="B3799" s="59">
        <v>2</v>
      </c>
      <c r="C3799" s="59">
        <v>6226</v>
      </c>
      <c r="D3799" s="41" t="s">
        <v>389</v>
      </c>
      <c r="E3799" s="48" t="s">
        <v>3863</v>
      </c>
      <c r="F3799" s="43">
        <v>205.03573227970014</v>
      </c>
      <c r="G3799" s="23">
        <v>307</v>
      </c>
    </row>
    <row r="3800" spans="1:7" ht="31.5" x14ac:dyDescent="0.25">
      <c r="A3800" s="59" t="str">
        <f>VLOOKUP('By Town'!D3800,'Towns by Region'!$A$2:$B$360,2,FALSE)</f>
        <v>Worcester</v>
      </c>
      <c r="B3800" s="59">
        <v>2</v>
      </c>
      <c r="C3800" s="59">
        <v>24934</v>
      </c>
      <c r="D3800" s="41" t="s">
        <v>389</v>
      </c>
      <c r="E3800" s="48" t="s">
        <v>3864</v>
      </c>
      <c r="F3800" s="43">
        <v>205.03573227970014</v>
      </c>
      <c r="G3800" s="23">
        <v>307</v>
      </c>
    </row>
    <row r="3801" spans="1:7" ht="31.5" x14ac:dyDescent="0.25">
      <c r="A3801" s="59" t="str">
        <f>VLOOKUP('By Town'!D3801,'Towns by Region'!$A$2:$B$360,2,FALSE)</f>
        <v>Worcester</v>
      </c>
      <c r="B3801" s="59">
        <v>2</v>
      </c>
      <c r="C3801" s="59">
        <v>6227</v>
      </c>
      <c r="D3801" s="41" t="s">
        <v>389</v>
      </c>
      <c r="E3801" s="48" t="s">
        <v>3863</v>
      </c>
      <c r="F3801" s="43">
        <v>190.03573227970014</v>
      </c>
      <c r="G3801" s="23">
        <v>370</v>
      </c>
    </row>
    <row r="3802" spans="1:7" ht="31.5" x14ac:dyDescent="0.25">
      <c r="A3802" s="59" t="str">
        <f>VLOOKUP('By Town'!D3802,'Towns by Region'!$A$2:$B$360,2,FALSE)</f>
        <v>Worcester</v>
      </c>
      <c r="B3802" s="59">
        <v>2</v>
      </c>
      <c r="C3802" s="59">
        <v>20170</v>
      </c>
      <c r="D3802" s="41" t="s">
        <v>389</v>
      </c>
      <c r="E3802" s="48" t="s">
        <v>3877</v>
      </c>
      <c r="F3802" s="43">
        <v>183.34268303657919</v>
      </c>
      <c r="G3802" s="23">
        <v>401</v>
      </c>
    </row>
    <row r="3803" spans="1:7" ht="31.5" x14ac:dyDescent="0.25">
      <c r="A3803" s="59" t="str">
        <f>VLOOKUP('By Town'!D3803,'Towns by Region'!$A$2:$B$360,2,FALSE)</f>
        <v>Worcester</v>
      </c>
      <c r="B3803" s="59">
        <v>2</v>
      </c>
      <c r="C3803" s="59">
        <v>25468</v>
      </c>
      <c r="D3803" s="41" t="s">
        <v>389</v>
      </c>
      <c r="E3803" s="48" t="s">
        <v>3963</v>
      </c>
      <c r="F3803" s="43">
        <v>150.07661659823796</v>
      </c>
      <c r="G3803" s="23">
        <v>546</v>
      </c>
    </row>
    <row r="3804" spans="1:7" ht="15.75" x14ac:dyDescent="0.25">
      <c r="A3804" s="59" t="str">
        <f>VLOOKUP('By Town'!D3804,'Towns by Region'!$A$2:$B$360,2,FALSE)</f>
        <v>Pittsfield</v>
      </c>
      <c r="B3804" s="59">
        <v>1</v>
      </c>
      <c r="C3804" s="59">
        <v>3146</v>
      </c>
      <c r="D3804" s="41" t="s">
        <v>15</v>
      </c>
      <c r="E3804" s="48" t="s">
        <v>3642</v>
      </c>
      <c r="F3804" s="25">
        <v>284.84783246104701</v>
      </c>
      <c r="G3804" s="23">
        <v>7</v>
      </c>
    </row>
    <row r="3805" spans="1:7" ht="15.75" x14ac:dyDescent="0.25">
      <c r="A3805" s="59" t="str">
        <f>VLOOKUP('By Town'!D3805,'Towns by Region'!$A$2:$B$360,2,FALSE)</f>
        <v>Pittsfield</v>
      </c>
      <c r="B3805" s="59">
        <v>1</v>
      </c>
      <c r="C3805" s="59">
        <v>14764</v>
      </c>
      <c r="D3805" s="41" t="s">
        <v>15</v>
      </c>
      <c r="E3805" s="48" t="s">
        <v>3644</v>
      </c>
      <c r="F3805" s="26">
        <v>274.62123987744144</v>
      </c>
      <c r="G3805" s="21">
        <v>12</v>
      </c>
    </row>
    <row r="3806" spans="1:7" ht="15.75" x14ac:dyDescent="0.25">
      <c r="A3806" s="59" t="str">
        <f>VLOOKUP('By Town'!D3806,'Towns by Region'!$A$2:$B$360,2,FALSE)</f>
        <v>Pittsfield</v>
      </c>
      <c r="B3806" s="59">
        <v>1</v>
      </c>
      <c r="C3806" s="59">
        <v>12289</v>
      </c>
      <c r="D3806" s="40" t="s">
        <v>15</v>
      </c>
      <c r="E3806" s="49" t="s">
        <v>3645</v>
      </c>
      <c r="F3806" s="26">
        <v>268.98275990271594</v>
      </c>
      <c r="G3806" s="21">
        <v>15</v>
      </c>
    </row>
    <row r="3807" spans="1:7" ht="15.75" x14ac:dyDescent="0.25">
      <c r="A3807" s="59" t="str">
        <f>VLOOKUP('By Town'!D3807,'Towns by Region'!$A$2:$B$360,2,FALSE)</f>
        <v>Pittsfield</v>
      </c>
      <c r="B3807" s="59">
        <v>1</v>
      </c>
      <c r="C3807" s="59">
        <v>2138</v>
      </c>
      <c r="D3807" s="41" t="s">
        <v>15</v>
      </c>
      <c r="E3807" s="48" t="s">
        <v>3646</v>
      </c>
      <c r="F3807" s="25">
        <v>266.14111093892461</v>
      </c>
      <c r="G3807" s="23">
        <v>16</v>
      </c>
    </row>
    <row r="3808" spans="1:7" ht="15.75" x14ac:dyDescent="0.25">
      <c r="A3808" s="59" t="str">
        <f>VLOOKUP('By Town'!D3808,'Towns by Region'!$A$2:$B$360,2,FALSE)</f>
        <v>Pittsfield</v>
      </c>
      <c r="B3808" s="59">
        <v>1</v>
      </c>
      <c r="C3808" s="59">
        <v>24974</v>
      </c>
      <c r="D3808" s="41" t="s">
        <v>15</v>
      </c>
      <c r="E3808" s="48" t="s">
        <v>3647</v>
      </c>
      <c r="F3808" s="25">
        <v>264.73190578593494</v>
      </c>
      <c r="G3808" s="23">
        <v>17</v>
      </c>
    </row>
    <row r="3809" spans="1:7" ht="15.75" x14ac:dyDescent="0.25">
      <c r="A3809" s="59" t="str">
        <f>VLOOKUP('By Town'!D3809,'Towns by Region'!$A$2:$B$360,2,FALSE)</f>
        <v>Pittsfield</v>
      </c>
      <c r="B3809" s="59">
        <v>1</v>
      </c>
      <c r="C3809" s="59">
        <v>186</v>
      </c>
      <c r="D3809" s="41" t="s">
        <v>15</v>
      </c>
      <c r="E3809" s="48" t="s">
        <v>3648</v>
      </c>
      <c r="F3809" s="25">
        <v>259.67563531439339</v>
      </c>
      <c r="G3809" s="23">
        <v>18</v>
      </c>
    </row>
    <row r="3810" spans="1:7" ht="15.75" x14ac:dyDescent="0.25">
      <c r="A3810" s="59" t="str">
        <f>VLOOKUP('By Town'!D3810,'Towns by Region'!$A$2:$B$360,2,FALSE)</f>
        <v>Pittsfield</v>
      </c>
      <c r="B3810" s="59">
        <v>1</v>
      </c>
      <c r="C3810" s="59">
        <v>11436</v>
      </c>
      <c r="D3810" s="41" t="s">
        <v>15</v>
      </c>
      <c r="E3810" s="48" t="s">
        <v>3649</v>
      </c>
      <c r="F3810" s="25">
        <v>258.98962039000781</v>
      </c>
      <c r="G3810" s="23">
        <v>19</v>
      </c>
    </row>
    <row r="3811" spans="1:7" ht="15.75" x14ac:dyDescent="0.25">
      <c r="A3811" s="59" t="str">
        <f>VLOOKUP('By Town'!D3811,'Towns by Region'!$A$2:$B$360,2,FALSE)</f>
        <v>Pittsfield</v>
      </c>
      <c r="B3811" s="59">
        <v>1</v>
      </c>
      <c r="C3811" s="59">
        <v>1109</v>
      </c>
      <c r="D3811" s="41" t="s">
        <v>15</v>
      </c>
      <c r="E3811" s="48" t="s">
        <v>3650</v>
      </c>
      <c r="F3811" s="25">
        <v>255.65100424243042</v>
      </c>
      <c r="G3811" s="23">
        <v>22</v>
      </c>
    </row>
    <row r="3812" spans="1:7" ht="15.75" x14ac:dyDescent="0.25">
      <c r="A3812" s="59" t="str">
        <f>VLOOKUP('By Town'!D3812,'Towns by Region'!$A$2:$B$360,2,FALSE)</f>
        <v>Pittsfield</v>
      </c>
      <c r="B3812" s="59">
        <v>1</v>
      </c>
      <c r="C3812" s="59">
        <v>11476</v>
      </c>
      <c r="D3812" s="41" t="s">
        <v>15</v>
      </c>
      <c r="E3812" s="48" t="s">
        <v>3650</v>
      </c>
      <c r="F3812" s="25">
        <v>255.65100424237596</v>
      </c>
      <c r="G3812" s="23">
        <v>23</v>
      </c>
    </row>
    <row r="3813" spans="1:7" ht="15.75" x14ac:dyDescent="0.25">
      <c r="A3813" s="59" t="str">
        <f>VLOOKUP('By Town'!D3813,'Towns by Region'!$A$2:$B$360,2,FALSE)</f>
        <v>Pittsfield</v>
      </c>
      <c r="B3813" s="59">
        <v>1</v>
      </c>
      <c r="C3813" s="59">
        <v>11475</v>
      </c>
      <c r="D3813" s="41" t="s">
        <v>15</v>
      </c>
      <c r="E3813" s="48" t="s">
        <v>3651</v>
      </c>
      <c r="F3813" s="25">
        <v>255.65057635972579</v>
      </c>
      <c r="G3813" s="23">
        <v>24</v>
      </c>
    </row>
    <row r="3814" spans="1:7" ht="15.75" x14ac:dyDescent="0.25">
      <c r="A3814" s="59" t="str">
        <f>VLOOKUP('By Town'!D3814,'Towns by Region'!$A$2:$B$360,2,FALSE)</f>
        <v>Pittsfield</v>
      </c>
      <c r="B3814" s="59">
        <v>1</v>
      </c>
      <c r="C3814" s="59">
        <v>24857</v>
      </c>
      <c r="D3814" s="41" t="s">
        <v>15</v>
      </c>
      <c r="E3814" s="48" t="s">
        <v>3652</v>
      </c>
      <c r="F3814" s="25">
        <v>255.21152861992928</v>
      </c>
      <c r="G3814" s="23">
        <v>25</v>
      </c>
    </row>
    <row r="3815" spans="1:7" ht="15.75" x14ac:dyDescent="0.25">
      <c r="A3815" s="59" t="str">
        <f>VLOOKUP('By Town'!D3815,'Towns by Region'!$A$2:$B$360,2,FALSE)</f>
        <v>Pittsfield</v>
      </c>
      <c r="B3815" s="59">
        <v>1</v>
      </c>
      <c r="C3815" s="59">
        <v>24957</v>
      </c>
      <c r="D3815" s="41" t="s">
        <v>15</v>
      </c>
      <c r="E3815" s="48" t="s">
        <v>32</v>
      </c>
      <c r="F3815" s="25">
        <v>255.01283612987834</v>
      </c>
      <c r="G3815" s="23">
        <v>26</v>
      </c>
    </row>
    <row r="3816" spans="1:7" ht="15.75" x14ac:dyDescent="0.25">
      <c r="A3816" s="59" t="str">
        <f>VLOOKUP('By Town'!D3816,'Towns by Region'!$A$2:$B$360,2,FALSE)</f>
        <v>Pittsfield</v>
      </c>
      <c r="B3816" s="59">
        <v>1</v>
      </c>
      <c r="C3816" s="59">
        <v>182</v>
      </c>
      <c r="D3816" s="41" t="s">
        <v>15</v>
      </c>
      <c r="E3816" s="48" t="s">
        <v>3653</v>
      </c>
      <c r="F3816" s="25">
        <v>254.48038001019501</v>
      </c>
      <c r="G3816" s="23">
        <v>27</v>
      </c>
    </row>
    <row r="3817" spans="1:7" ht="15.75" x14ac:dyDescent="0.25">
      <c r="A3817" s="59" t="str">
        <f>VLOOKUP('By Town'!D3817,'Towns by Region'!$A$2:$B$360,2,FALSE)</f>
        <v>Pittsfield</v>
      </c>
      <c r="B3817" s="59">
        <v>1</v>
      </c>
      <c r="C3817" s="59">
        <v>24855</v>
      </c>
      <c r="D3817" s="41" t="s">
        <v>15</v>
      </c>
      <c r="E3817" s="48" t="s">
        <v>3652</v>
      </c>
      <c r="F3817" s="25">
        <v>254.2358935927146</v>
      </c>
      <c r="G3817" s="23">
        <v>28</v>
      </c>
    </row>
    <row r="3818" spans="1:7" ht="15.75" x14ac:dyDescent="0.25">
      <c r="A3818" s="59" t="str">
        <f>VLOOKUP('By Town'!D3818,'Towns by Region'!$A$2:$B$360,2,FALSE)</f>
        <v>Pittsfield</v>
      </c>
      <c r="B3818" s="59">
        <v>1</v>
      </c>
      <c r="C3818" s="59">
        <v>24954</v>
      </c>
      <c r="D3818" s="41" t="s">
        <v>15</v>
      </c>
      <c r="E3818" s="48" t="s">
        <v>32</v>
      </c>
      <c r="F3818" s="25">
        <v>254.12288518967557</v>
      </c>
      <c r="G3818" s="23">
        <v>29</v>
      </c>
    </row>
    <row r="3819" spans="1:7" ht="15.75" x14ac:dyDescent="0.25">
      <c r="A3819" s="59" t="str">
        <f>VLOOKUP('By Town'!D3819,'Towns by Region'!$A$2:$B$360,2,FALSE)</f>
        <v>Pittsfield</v>
      </c>
      <c r="B3819" s="59">
        <v>1</v>
      </c>
      <c r="C3819" s="59">
        <v>24955</v>
      </c>
      <c r="D3819" s="41" t="s">
        <v>15</v>
      </c>
      <c r="E3819" s="48" t="s">
        <v>32</v>
      </c>
      <c r="F3819" s="25">
        <v>253.67124782452913</v>
      </c>
      <c r="G3819" s="23">
        <v>30</v>
      </c>
    </row>
    <row r="3820" spans="1:7" ht="15.75" x14ac:dyDescent="0.25">
      <c r="A3820" s="59" t="str">
        <f>VLOOKUP('By Town'!D3820,'Towns by Region'!$A$2:$B$360,2,FALSE)</f>
        <v>Pittsfield</v>
      </c>
      <c r="B3820" s="59">
        <v>1</v>
      </c>
      <c r="C3820" s="59">
        <v>24956</v>
      </c>
      <c r="D3820" s="41" t="s">
        <v>15</v>
      </c>
      <c r="E3820" s="48" t="s">
        <v>32</v>
      </c>
      <c r="F3820" s="25">
        <v>252.98196771722198</v>
      </c>
      <c r="G3820" s="23">
        <v>31</v>
      </c>
    </row>
    <row r="3821" spans="1:7" ht="15.75" x14ac:dyDescent="0.25">
      <c r="A3821" s="59" t="str">
        <f>VLOOKUP('By Town'!D3821,'Towns by Region'!$A$2:$B$360,2,FALSE)</f>
        <v>Pittsfield</v>
      </c>
      <c r="B3821" s="59">
        <v>1</v>
      </c>
      <c r="C3821" s="59">
        <v>13206</v>
      </c>
      <c r="D3821" s="41" t="s">
        <v>15</v>
      </c>
      <c r="E3821" s="48" t="s">
        <v>3655</v>
      </c>
      <c r="F3821" s="25">
        <v>251.27769634986629</v>
      </c>
      <c r="G3821" s="23">
        <v>33</v>
      </c>
    </row>
    <row r="3822" spans="1:7" ht="15.75" x14ac:dyDescent="0.25">
      <c r="A3822" s="59" t="str">
        <f>VLOOKUP('By Town'!D3822,'Towns by Region'!$A$2:$B$360,2,FALSE)</f>
        <v>Pittsfield</v>
      </c>
      <c r="B3822" s="59">
        <v>1</v>
      </c>
      <c r="C3822" s="59">
        <v>7299</v>
      </c>
      <c r="D3822" s="41" t="s">
        <v>15</v>
      </c>
      <c r="E3822" s="48" t="s">
        <v>3663</v>
      </c>
      <c r="F3822" s="26">
        <v>246.77108065705491</v>
      </c>
      <c r="G3822" s="21">
        <v>47</v>
      </c>
    </row>
    <row r="3823" spans="1:7" ht="31.5" x14ac:dyDescent="0.25">
      <c r="A3823" s="59" t="str">
        <f>VLOOKUP('By Town'!D3823,'Towns by Region'!$A$2:$B$360,2,FALSE)</f>
        <v>Pittsfield</v>
      </c>
      <c r="B3823" s="59">
        <v>1</v>
      </c>
      <c r="C3823" s="59">
        <v>15421</v>
      </c>
      <c r="D3823" s="41" t="s">
        <v>15</v>
      </c>
      <c r="E3823" s="48" t="s">
        <v>3666</v>
      </c>
      <c r="F3823" s="25">
        <v>243.60851178460641</v>
      </c>
      <c r="G3823" s="23">
        <v>53</v>
      </c>
    </row>
    <row r="3824" spans="1:7" ht="15.75" x14ac:dyDescent="0.25">
      <c r="A3824" s="59" t="str">
        <f>VLOOKUP('By Town'!D3824,'Towns by Region'!$A$2:$B$360,2,FALSE)</f>
        <v>Pittsfield</v>
      </c>
      <c r="B3824" s="59">
        <v>1</v>
      </c>
      <c r="C3824" s="59">
        <v>144</v>
      </c>
      <c r="D3824" s="41" t="s">
        <v>15</v>
      </c>
      <c r="E3824" s="48" t="s">
        <v>3668</v>
      </c>
      <c r="F3824" s="25">
        <v>243.42104196599607</v>
      </c>
      <c r="G3824" s="23">
        <v>55</v>
      </c>
    </row>
    <row r="3825" spans="1:7" ht="15.75" x14ac:dyDescent="0.25">
      <c r="A3825" s="59" t="str">
        <f>VLOOKUP('By Town'!D3825,'Towns by Region'!$A$2:$B$360,2,FALSE)</f>
        <v>Pittsfield</v>
      </c>
      <c r="B3825" s="59">
        <v>1</v>
      </c>
      <c r="C3825" s="59">
        <v>24973</v>
      </c>
      <c r="D3825" s="41" t="s">
        <v>15</v>
      </c>
      <c r="E3825" s="48" t="s">
        <v>3647</v>
      </c>
      <c r="F3825" s="25">
        <v>239.75046271365832</v>
      </c>
      <c r="G3825" s="23">
        <v>59</v>
      </c>
    </row>
    <row r="3826" spans="1:7" ht="15.75" x14ac:dyDescent="0.25">
      <c r="A3826" s="59" t="str">
        <f>VLOOKUP('By Town'!D3826,'Towns by Region'!$A$2:$B$360,2,FALSE)</f>
        <v>Pittsfield</v>
      </c>
      <c r="B3826" s="59">
        <v>1</v>
      </c>
      <c r="C3826" s="59">
        <v>2707</v>
      </c>
      <c r="D3826" s="41" t="s">
        <v>15</v>
      </c>
      <c r="E3826" s="48" t="s">
        <v>3671</v>
      </c>
      <c r="F3826" s="25">
        <v>234.02389088711928</v>
      </c>
      <c r="G3826" s="23">
        <v>61</v>
      </c>
    </row>
    <row r="3827" spans="1:7" ht="15.75" x14ac:dyDescent="0.25">
      <c r="A3827" s="59" t="str">
        <f>VLOOKUP('By Town'!D3827,'Towns by Region'!$A$2:$B$360,2,FALSE)</f>
        <v>Pittsfield</v>
      </c>
      <c r="B3827" s="59">
        <v>1</v>
      </c>
      <c r="C3827" s="59">
        <v>6401</v>
      </c>
      <c r="D3827" s="41" t="s">
        <v>15</v>
      </c>
      <c r="E3827" s="48" t="s">
        <v>3672</v>
      </c>
      <c r="F3827" s="25">
        <v>233.47939711968561</v>
      </c>
      <c r="G3827" s="23">
        <v>62</v>
      </c>
    </row>
    <row r="3828" spans="1:7" ht="15.75" x14ac:dyDescent="0.25">
      <c r="A3828" s="59" t="str">
        <f>VLOOKUP('By Town'!D3828,'Towns by Region'!$A$2:$B$360,2,FALSE)</f>
        <v>Pittsfield</v>
      </c>
      <c r="B3828" s="59">
        <v>1</v>
      </c>
      <c r="C3828" s="59">
        <v>17974</v>
      </c>
      <c r="D3828" s="41" t="s">
        <v>15</v>
      </c>
      <c r="E3828" s="48" t="s">
        <v>60</v>
      </c>
      <c r="F3828" s="25">
        <v>233.10519459250131</v>
      </c>
      <c r="G3828" s="23">
        <v>63</v>
      </c>
    </row>
    <row r="3829" spans="1:7" ht="15.75" x14ac:dyDescent="0.25">
      <c r="A3829" s="59" t="str">
        <f>VLOOKUP('By Town'!D3829,'Towns by Region'!$A$2:$B$360,2,FALSE)</f>
        <v>Pittsfield</v>
      </c>
      <c r="B3829" s="59">
        <v>1</v>
      </c>
      <c r="C3829" s="59">
        <v>183</v>
      </c>
      <c r="D3829" s="41" t="s">
        <v>15</v>
      </c>
      <c r="E3829" s="48" t="s">
        <v>3674</v>
      </c>
      <c r="F3829" s="25">
        <v>229.67563531439339</v>
      </c>
      <c r="G3829" s="23">
        <v>65</v>
      </c>
    </row>
    <row r="3830" spans="1:7" ht="15.75" x14ac:dyDescent="0.25">
      <c r="A3830" s="59" t="str">
        <f>VLOOKUP('By Town'!D3830,'Towns by Region'!$A$2:$B$360,2,FALSE)</f>
        <v>Pittsfield</v>
      </c>
      <c r="B3830" s="59">
        <v>1</v>
      </c>
      <c r="C3830" s="59">
        <v>188</v>
      </c>
      <c r="D3830" s="41" t="s">
        <v>15</v>
      </c>
      <c r="E3830" s="48" t="s">
        <v>3674</v>
      </c>
      <c r="F3830" s="25">
        <v>229.67563531439339</v>
      </c>
      <c r="G3830" s="23">
        <v>65</v>
      </c>
    </row>
    <row r="3831" spans="1:7" ht="15.75" x14ac:dyDescent="0.25">
      <c r="A3831" s="59" t="str">
        <f>VLOOKUP('By Town'!D3831,'Towns by Region'!$A$2:$B$360,2,FALSE)</f>
        <v>Pittsfield</v>
      </c>
      <c r="B3831" s="59">
        <v>1</v>
      </c>
      <c r="C3831" s="59">
        <v>10640</v>
      </c>
      <c r="D3831" s="41" t="s">
        <v>15</v>
      </c>
      <c r="E3831" s="48" t="s">
        <v>3677</v>
      </c>
      <c r="F3831" s="25">
        <v>226.96683584310134</v>
      </c>
      <c r="G3831" s="23">
        <v>69</v>
      </c>
    </row>
    <row r="3832" spans="1:7" ht="15.75" x14ac:dyDescent="0.25">
      <c r="A3832" s="59" t="str">
        <f>VLOOKUP('By Town'!D3832,'Towns by Region'!$A$2:$B$360,2,FALSE)</f>
        <v>Pittsfield</v>
      </c>
      <c r="B3832" s="59">
        <v>1</v>
      </c>
      <c r="C3832" s="59">
        <v>24589</v>
      </c>
      <c r="D3832" s="41" t="s">
        <v>15</v>
      </c>
      <c r="E3832" s="48" t="s">
        <v>3679</v>
      </c>
      <c r="F3832" s="25">
        <v>225.51742336066027</v>
      </c>
      <c r="G3832" s="23">
        <v>71</v>
      </c>
    </row>
    <row r="3833" spans="1:7" ht="15.75" x14ac:dyDescent="0.25">
      <c r="A3833" s="59" t="str">
        <f>VLOOKUP('By Town'!D3833,'Towns by Region'!$A$2:$B$360,2,FALSE)</f>
        <v>Pittsfield</v>
      </c>
      <c r="B3833" s="59">
        <v>1</v>
      </c>
      <c r="C3833" s="59">
        <v>11435</v>
      </c>
      <c r="D3833" s="41" t="s">
        <v>15</v>
      </c>
      <c r="E3833" s="48" t="s">
        <v>3649</v>
      </c>
      <c r="F3833" s="25">
        <v>218.41236464140673</v>
      </c>
      <c r="G3833" s="23">
        <v>84</v>
      </c>
    </row>
    <row r="3834" spans="1:7" ht="15.75" x14ac:dyDescent="0.25">
      <c r="A3834" s="59" t="str">
        <f>VLOOKUP('By Town'!D3834,'Towns by Region'!$A$2:$B$360,2,FALSE)</f>
        <v>Pittsfield</v>
      </c>
      <c r="B3834" s="59">
        <v>1</v>
      </c>
      <c r="C3834" s="59">
        <v>20965</v>
      </c>
      <c r="D3834" s="41" t="s">
        <v>15</v>
      </c>
      <c r="E3834" s="48" t="s">
        <v>3691</v>
      </c>
      <c r="F3834" s="25">
        <v>209.82903125670722</v>
      </c>
      <c r="G3834" s="23">
        <v>91</v>
      </c>
    </row>
    <row r="3835" spans="1:7" ht="15.75" x14ac:dyDescent="0.25">
      <c r="A3835" s="59" t="str">
        <f>VLOOKUP('By Town'!D3835,'Towns by Region'!$A$2:$B$360,2,FALSE)</f>
        <v>Pittsfield</v>
      </c>
      <c r="B3835" s="59">
        <v>1</v>
      </c>
      <c r="C3835" s="59">
        <v>20964</v>
      </c>
      <c r="D3835" s="41" t="s">
        <v>15</v>
      </c>
      <c r="E3835" s="48" t="s">
        <v>3691</v>
      </c>
      <c r="F3835" s="25">
        <v>209.8143953898394</v>
      </c>
      <c r="G3835" s="23">
        <v>92</v>
      </c>
    </row>
    <row r="3836" spans="1:7" ht="15.75" x14ac:dyDescent="0.25">
      <c r="A3836" s="59" t="str">
        <f>VLOOKUP('By Town'!D3836,'Towns by Region'!$A$2:$B$360,2,FALSE)</f>
        <v>Pittsfield</v>
      </c>
      <c r="B3836" s="59">
        <v>1</v>
      </c>
      <c r="C3836" s="59">
        <v>4750</v>
      </c>
      <c r="D3836" s="41" t="s">
        <v>15</v>
      </c>
      <c r="E3836" s="48" t="s">
        <v>3693</v>
      </c>
      <c r="F3836" s="25">
        <v>209.02618505790088</v>
      </c>
      <c r="G3836" s="23">
        <v>94</v>
      </c>
    </row>
    <row r="3837" spans="1:7" ht="15.75" x14ac:dyDescent="0.25">
      <c r="A3837" s="59" t="str">
        <f>VLOOKUP('By Town'!D3837,'Towns by Region'!$A$2:$B$360,2,FALSE)</f>
        <v>Pittsfield</v>
      </c>
      <c r="B3837" s="59">
        <v>1</v>
      </c>
      <c r="C3837" s="59">
        <v>143</v>
      </c>
      <c r="D3837" s="41" t="s">
        <v>15</v>
      </c>
      <c r="E3837" s="48" t="s">
        <v>3668</v>
      </c>
      <c r="F3837" s="25">
        <v>203.42104196599607</v>
      </c>
      <c r="G3837" s="23">
        <v>106</v>
      </c>
    </row>
    <row r="3838" spans="1:7" ht="15.75" x14ac:dyDescent="0.25">
      <c r="A3838" s="59" t="str">
        <f>VLOOKUP('By Town'!D3838,'Towns by Region'!$A$2:$B$360,2,FALSE)</f>
        <v>Pittsfield</v>
      </c>
      <c r="B3838" s="59">
        <v>1</v>
      </c>
      <c r="C3838" s="59">
        <v>4853</v>
      </c>
      <c r="D3838" s="41" t="s">
        <v>15</v>
      </c>
      <c r="E3838" s="48" t="s">
        <v>94</v>
      </c>
      <c r="F3838" s="25">
        <v>203.038183041313</v>
      </c>
      <c r="G3838" s="23">
        <v>107</v>
      </c>
    </row>
    <row r="3839" spans="1:7" ht="15.75" x14ac:dyDescent="0.25">
      <c r="A3839" s="59" t="str">
        <f>VLOOKUP('By Town'!D3839,'Towns by Region'!$A$2:$B$360,2,FALSE)</f>
        <v>Pittsfield</v>
      </c>
      <c r="B3839" s="59">
        <v>1</v>
      </c>
      <c r="C3839" s="59">
        <v>10644</v>
      </c>
      <c r="D3839" s="41" t="s">
        <v>15</v>
      </c>
      <c r="E3839" s="48" t="s">
        <v>3677</v>
      </c>
      <c r="F3839" s="25">
        <v>201.23359685526412</v>
      </c>
      <c r="G3839" s="23">
        <v>110</v>
      </c>
    </row>
    <row r="3840" spans="1:7" ht="15.75" x14ac:dyDescent="0.25">
      <c r="A3840" s="59" t="str">
        <f>VLOOKUP('By Town'!D3840,'Towns by Region'!$A$2:$B$360,2,FALSE)</f>
        <v>Pittsfield</v>
      </c>
      <c r="B3840" s="59">
        <v>1</v>
      </c>
      <c r="C3840" s="59">
        <v>16018</v>
      </c>
      <c r="D3840" s="41" t="s">
        <v>15</v>
      </c>
      <c r="E3840" s="48" t="s">
        <v>3702</v>
      </c>
      <c r="F3840" s="25">
        <v>200.65057635967133</v>
      </c>
      <c r="G3840" s="23">
        <v>112</v>
      </c>
    </row>
    <row r="3841" spans="1:7" ht="15.75" x14ac:dyDescent="0.25">
      <c r="A3841" s="59" t="str">
        <f>VLOOKUP('By Town'!D3841,'Towns by Region'!$A$2:$B$360,2,FALSE)</f>
        <v>Pittsfield</v>
      </c>
      <c r="B3841" s="59">
        <v>1</v>
      </c>
      <c r="C3841" s="59">
        <v>20768</v>
      </c>
      <c r="D3841" s="41" t="s">
        <v>15</v>
      </c>
      <c r="E3841" s="48" t="s">
        <v>3707</v>
      </c>
      <c r="F3841" s="25">
        <v>196.07415910392837</v>
      </c>
      <c r="G3841" s="23">
        <v>119</v>
      </c>
    </row>
    <row r="3842" spans="1:7" ht="15.75" x14ac:dyDescent="0.25">
      <c r="A3842" s="59" t="str">
        <f>VLOOKUP('By Town'!D3842,'Towns by Region'!$A$2:$B$360,2,FALSE)</f>
        <v>Pittsfield</v>
      </c>
      <c r="B3842" s="59">
        <v>1</v>
      </c>
      <c r="C3842" s="59">
        <v>2706</v>
      </c>
      <c r="D3842" s="41" t="s">
        <v>15</v>
      </c>
      <c r="E3842" s="48" t="s">
        <v>3713</v>
      </c>
      <c r="F3842" s="25">
        <v>194.02389088722822</v>
      </c>
      <c r="G3842" s="23">
        <v>126</v>
      </c>
    </row>
    <row r="3843" spans="1:7" ht="15.75" x14ac:dyDescent="0.25">
      <c r="A3843" s="59" t="str">
        <f>VLOOKUP('By Town'!D3843,'Towns by Region'!$A$2:$B$360,2,FALSE)</f>
        <v>Pittsfield</v>
      </c>
      <c r="B3843" s="59">
        <v>1</v>
      </c>
      <c r="C3843" s="59">
        <v>2705</v>
      </c>
      <c r="D3843" s="41" t="s">
        <v>15</v>
      </c>
      <c r="E3843" s="48" t="s">
        <v>3713</v>
      </c>
      <c r="F3843" s="25">
        <v>194.02389088711928</v>
      </c>
      <c r="G3843" s="23">
        <v>127</v>
      </c>
    </row>
    <row r="3844" spans="1:7" ht="15.75" x14ac:dyDescent="0.25">
      <c r="A3844" s="59" t="str">
        <f>VLOOKUP('By Town'!D3844,'Towns by Region'!$A$2:$B$360,2,FALSE)</f>
        <v>Pittsfield</v>
      </c>
      <c r="B3844" s="59">
        <v>1</v>
      </c>
      <c r="C3844" s="59">
        <v>11388</v>
      </c>
      <c r="D3844" s="41" t="s">
        <v>15</v>
      </c>
      <c r="E3844" s="48" t="s">
        <v>121</v>
      </c>
      <c r="F3844" s="25">
        <v>191.2563888876584</v>
      </c>
      <c r="G3844" s="23">
        <v>134</v>
      </c>
    </row>
    <row r="3845" spans="1:7" ht="15.75" x14ac:dyDescent="0.25">
      <c r="A3845" s="59" t="str">
        <f>VLOOKUP('By Town'!D3845,'Towns by Region'!$A$2:$B$360,2,FALSE)</f>
        <v>Pittsfield</v>
      </c>
      <c r="B3845" s="59">
        <v>1</v>
      </c>
      <c r="C3845" s="59">
        <v>16017</v>
      </c>
      <c r="D3845" s="41" t="s">
        <v>15</v>
      </c>
      <c r="E3845" s="48" t="s">
        <v>3702</v>
      </c>
      <c r="F3845" s="25">
        <v>185.65057635972579</v>
      </c>
      <c r="G3845" s="23">
        <v>142</v>
      </c>
    </row>
    <row r="3846" spans="1:7" ht="15.75" x14ac:dyDescent="0.25">
      <c r="A3846" s="59" t="str">
        <f>VLOOKUP('By Town'!D3846,'Towns by Region'!$A$2:$B$360,2,FALSE)</f>
        <v>Pittsfield</v>
      </c>
      <c r="B3846" s="59">
        <v>1</v>
      </c>
      <c r="C3846" s="59">
        <v>11472</v>
      </c>
      <c r="D3846" s="41" t="s">
        <v>15</v>
      </c>
      <c r="E3846" s="48" t="s">
        <v>3702</v>
      </c>
      <c r="F3846" s="25">
        <v>185.65057635967133</v>
      </c>
      <c r="G3846" s="23">
        <v>143</v>
      </c>
    </row>
    <row r="3847" spans="1:7" ht="15.75" x14ac:dyDescent="0.25">
      <c r="A3847" s="59" t="str">
        <f>VLOOKUP('By Town'!D3847,'Towns by Region'!$A$2:$B$360,2,FALSE)</f>
        <v>Pittsfield</v>
      </c>
      <c r="B3847" s="59">
        <v>1</v>
      </c>
      <c r="C3847" s="59">
        <v>3660</v>
      </c>
      <c r="D3847" s="41" t="s">
        <v>15</v>
      </c>
      <c r="E3847" s="48" t="s">
        <v>3770</v>
      </c>
      <c r="F3847" s="25">
        <v>120.13676530793792</v>
      </c>
      <c r="G3847" s="23">
        <v>255</v>
      </c>
    </row>
    <row r="3848" spans="1:7" ht="15.75" x14ac:dyDescent="0.25">
      <c r="A3848" s="59" t="str">
        <f>VLOOKUP('By Town'!D3848,'Towns by Region'!$A$2:$B$360,2,FALSE)</f>
        <v>Pittsfield</v>
      </c>
      <c r="B3848" s="59">
        <v>1</v>
      </c>
      <c r="C3848" s="59">
        <v>17655</v>
      </c>
      <c r="D3848" s="41" t="s">
        <v>15</v>
      </c>
      <c r="E3848" s="48" t="s">
        <v>3781</v>
      </c>
      <c r="F3848" s="25">
        <v>88.10392925627103</v>
      </c>
      <c r="G3848" s="23">
        <v>282</v>
      </c>
    </row>
    <row r="3849" spans="1:7" ht="15.75" x14ac:dyDescent="0.25">
      <c r="A3849" s="58" t="str">
        <f>VLOOKUP('By Town'!D3849,'Towns by Region'!$A$2:$B$360,2,FALSE)</f>
        <v>Framingham</v>
      </c>
      <c r="B3849" s="58">
        <v>5</v>
      </c>
      <c r="C3849" s="58">
        <v>17879</v>
      </c>
      <c r="D3849" s="40" t="s">
        <v>2958</v>
      </c>
      <c r="E3849" s="49" t="s">
        <v>4782</v>
      </c>
      <c r="F3849" s="45">
        <v>172.61019148307801</v>
      </c>
      <c r="G3849" s="50">
        <v>756</v>
      </c>
    </row>
    <row r="3850" spans="1:7" ht="15.75" x14ac:dyDescent="0.25">
      <c r="A3850" s="58" t="str">
        <f>VLOOKUP('By Town'!D3850,'Towns by Region'!$A$2:$B$360,2,FALSE)</f>
        <v>Brockton</v>
      </c>
      <c r="B3850" s="58">
        <v>5</v>
      </c>
      <c r="C3850" s="58">
        <v>17490</v>
      </c>
      <c r="D3850" s="40" t="s">
        <v>2414</v>
      </c>
      <c r="E3850" s="49" t="s">
        <v>2415</v>
      </c>
      <c r="F3850" s="45">
        <v>291.42855484709082</v>
      </c>
      <c r="G3850" s="50">
        <v>26</v>
      </c>
    </row>
    <row r="3851" spans="1:7" ht="15.75" x14ac:dyDescent="0.25">
      <c r="A3851" s="58" t="str">
        <f>VLOOKUP('By Town'!D3851,'Towns by Region'!$A$2:$B$360,2,FALSE)</f>
        <v>Brockton</v>
      </c>
      <c r="B3851" s="58">
        <v>5</v>
      </c>
      <c r="C3851" s="58">
        <v>17491</v>
      </c>
      <c r="D3851" s="40" t="s">
        <v>2414</v>
      </c>
      <c r="E3851" s="49" t="s">
        <v>2415</v>
      </c>
      <c r="F3851" s="45">
        <v>280.57023239416532</v>
      </c>
      <c r="G3851" s="50">
        <v>45</v>
      </c>
    </row>
    <row r="3852" spans="1:7" ht="15.75" x14ac:dyDescent="0.25">
      <c r="A3852" s="58" t="str">
        <f>VLOOKUP('By Town'!D3852,'Towns by Region'!$A$2:$B$360,2,FALSE)</f>
        <v>Brockton</v>
      </c>
      <c r="B3852" s="58">
        <v>5</v>
      </c>
      <c r="C3852" s="58">
        <v>19370</v>
      </c>
      <c r="D3852" s="40" t="s">
        <v>2414</v>
      </c>
      <c r="E3852" s="49" t="s">
        <v>2469</v>
      </c>
      <c r="F3852" s="45">
        <v>270.72738715418615</v>
      </c>
      <c r="G3852" s="50">
        <v>73</v>
      </c>
    </row>
    <row r="3853" spans="1:7" ht="15.75" x14ac:dyDescent="0.25">
      <c r="A3853" s="58" t="str">
        <f>VLOOKUP('By Town'!D3853,'Towns by Region'!$A$2:$B$360,2,FALSE)</f>
        <v>Brockton</v>
      </c>
      <c r="B3853" s="58">
        <v>5</v>
      </c>
      <c r="C3853" s="58">
        <v>25382</v>
      </c>
      <c r="D3853" s="40" t="s">
        <v>2414</v>
      </c>
      <c r="E3853" s="49" t="s">
        <v>2515</v>
      </c>
      <c r="F3853" s="45">
        <v>255.59208033434422</v>
      </c>
      <c r="G3853" s="50">
        <v>127</v>
      </c>
    </row>
    <row r="3854" spans="1:7" ht="15.75" x14ac:dyDescent="0.25">
      <c r="A3854" s="58" t="str">
        <f>VLOOKUP('By Town'!D3854,'Towns by Region'!$A$2:$B$360,2,FALSE)</f>
        <v>Brockton</v>
      </c>
      <c r="B3854" s="58">
        <v>5</v>
      </c>
      <c r="C3854" s="58">
        <v>25381</v>
      </c>
      <c r="D3854" s="40" t="s">
        <v>2414</v>
      </c>
      <c r="E3854" s="49" t="s">
        <v>2555</v>
      </c>
      <c r="F3854" s="45">
        <v>242.19614487175161</v>
      </c>
      <c r="G3854" s="50">
        <v>181</v>
      </c>
    </row>
    <row r="3855" spans="1:7" ht="15.75" x14ac:dyDescent="0.25">
      <c r="A3855" s="58" t="str">
        <f>VLOOKUP('By Town'!D3855,'Towns by Region'!$A$2:$B$360,2,FALSE)</f>
        <v>Brockton</v>
      </c>
      <c r="B3855" s="58">
        <v>5</v>
      </c>
      <c r="C3855" s="58">
        <v>16798</v>
      </c>
      <c r="D3855" s="40" t="s">
        <v>2414</v>
      </c>
      <c r="E3855" s="49" t="s">
        <v>2557</v>
      </c>
      <c r="F3855" s="45">
        <v>241.81652314553008</v>
      </c>
      <c r="G3855" s="50">
        <v>183</v>
      </c>
    </row>
    <row r="3856" spans="1:7" ht="15.75" x14ac:dyDescent="0.25">
      <c r="A3856" s="58" t="str">
        <f>VLOOKUP('By Town'!D3856,'Towns by Region'!$A$2:$B$360,2,FALSE)</f>
        <v>Brockton</v>
      </c>
      <c r="B3856" s="58">
        <v>5</v>
      </c>
      <c r="C3856" s="58">
        <v>25383</v>
      </c>
      <c r="D3856" s="40" t="s">
        <v>2414</v>
      </c>
      <c r="E3856" s="49" t="s">
        <v>2555</v>
      </c>
      <c r="F3856" s="45">
        <v>229.96547944802452</v>
      </c>
      <c r="G3856" s="50">
        <v>216</v>
      </c>
    </row>
    <row r="3857" spans="1:7" ht="15.75" x14ac:dyDescent="0.25">
      <c r="A3857" s="58" t="str">
        <f>VLOOKUP('By Town'!D3857,'Towns by Region'!$A$2:$B$360,2,FALSE)</f>
        <v>Brockton</v>
      </c>
      <c r="B3857" s="58">
        <v>5</v>
      </c>
      <c r="C3857" s="58">
        <v>24162</v>
      </c>
      <c r="D3857" s="40" t="s">
        <v>2414</v>
      </c>
      <c r="E3857" s="49" t="s">
        <v>2735</v>
      </c>
      <c r="F3857" s="45">
        <v>208.68630692516697</v>
      </c>
      <c r="G3857" s="50">
        <v>406</v>
      </c>
    </row>
    <row r="3858" spans="1:7" ht="15.75" x14ac:dyDescent="0.25">
      <c r="A3858" s="58" t="str">
        <f>VLOOKUP('By Town'!D3858,'Towns by Region'!$A$2:$B$360,2,FALSE)</f>
        <v>Brockton</v>
      </c>
      <c r="B3858" s="58">
        <v>5</v>
      </c>
      <c r="C3858" s="58">
        <v>22034</v>
      </c>
      <c r="D3858" s="40" t="s">
        <v>2414</v>
      </c>
      <c r="E3858" s="49" t="s">
        <v>2821</v>
      </c>
      <c r="F3858" s="45">
        <v>194.66459134767052</v>
      </c>
      <c r="G3858" s="50">
        <v>531</v>
      </c>
    </row>
    <row r="3859" spans="1:7" ht="15.75" x14ac:dyDescent="0.25">
      <c r="A3859" s="58" t="str">
        <f>VLOOKUP('By Town'!D3859,'Towns by Region'!$A$2:$B$360,2,FALSE)</f>
        <v>Brockton</v>
      </c>
      <c r="B3859" s="58">
        <v>5</v>
      </c>
      <c r="C3859" s="58">
        <v>17591</v>
      </c>
      <c r="D3859" s="40" t="s">
        <v>2414</v>
      </c>
      <c r="E3859" s="49" t="s">
        <v>2823</v>
      </c>
      <c r="F3859" s="45">
        <v>194.645259959524</v>
      </c>
      <c r="G3859" s="50">
        <v>534</v>
      </c>
    </row>
    <row r="3860" spans="1:7" ht="31.5" x14ac:dyDescent="0.25">
      <c r="A3860" s="58" t="str">
        <f>VLOOKUP('By Town'!D3860,'Towns by Region'!$A$2:$B$360,2,FALSE)</f>
        <v>Brockton</v>
      </c>
      <c r="B3860" s="58">
        <v>5</v>
      </c>
      <c r="C3860" s="58">
        <v>1592</v>
      </c>
      <c r="D3860" s="40" t="s">
        <v>2414</v>
      </c>
      <c r="E3860" s="49" t="s">
        <v>2876</v>
      </c>
      <c r="F3860" s="45">
        <v>186.07400633862363</v>
      </c>
      <c r="G3860" s="50">
        <v>623</v>
      </c>
    </row>
    <row r="3861" spans="1:7" ht="15.75" x14ac:dyDescent="0.25">
      <c r="A3861" s="58" t="str">
        <f>VLOOKUP('By Town'!D3861,'Towns by Region'!$A$2:$B$360,2,FALSE)</f>
        <v>Brockton</v>
      </c>
      <c r="B3861" s="58">
        <v>5</v>
      </c>
      <c r="C3861" s="58">
        <v>6693</v>
      </c>
      <c r="D3861" s="40" t="s">
        <v>2414</v>
      </c>
      <c r="E3861" s="49" t="s">
        <v>2885</v>
      </c>
      <c r="F3861" s="45">
        <v>184.27729538066814</v>
      </c>
      <c r="G3861" s="50">
        <v>642</v>
      </c>
    </row>
    <row r="3862" spans="1:7" ht="15.75" x14ac:dyDescent="0.25">
      <c r="A3862" s="58" t="str">
        <f>VLOOKUP('By Town'!D3862,'Towns by Region'!$A$2:$B$360,2,FALSE)</f>
        <v>Brockton</v>
      </c>
      <c r="B3862" s="58">
        <v>5</v>
      </c>
      <c r="C3862" s="58">
        <v>13931</v>
      </c>
      <c r="D3862" s="40" t="s">
        <v>2414</v>
      </c>
      <c r="E3862" s="49" t="s">
        <v>2891</v>
      </c>
      <c r="F3862" s="45">
        <v>182.67053496078142</v>
      </c>
      <c r="G3862" s="50">
        <v>650</v>
      </c>
    </row>
    <row r="3863" spans="1:7" ht="15.75" x14ac:dyDescent="0.25">
      <c r="A3863" s="58" t="str">
        <f>VLOOKUP('By Town'!D3863,'Towns by Region'!$A$2:$B$360,2,FALSE)</f>
        <v>Brockton</v>
      </c>
      <c r="B3863" s="58">
        <v>5</v>
      </c>
      <c r="C3863" s="58">
        <v>19319</v>
      </c>
      <c r="D3863" s="40" t="s">
        <v>2414</v>
      </c>
      <c r="E3863" s="49" t="s">
        <v>2901</v>
      </c>
      <c r="F3863" s="45">
        <v>181.43504960378436</v>
      </c>
      <c r="G3863" s="50">
        <v>666</v>
      </c>
    </row>
    <row r="3864" spans="1:7" ht="15.75" x14ac:dyDescent="0.25">
      <c r="A3864" s="58" t="str">
        <f>VLOOKUP('By Town'!D3864,'Towns by Region'!$A$2:$B$360,2,FALSE)</f>
        <v>Brockton</v>
      </c>
      <c r="B3864" s="58">
        <v>5</v>
      </c>
      <c r="C3864" s="58">
        <v>6058</v>
      </c>
      <c r="D3864" s="40" t="s">
        <v>2414</v>
      </c>
      <c r="E3864" s="49" t="s">
        <v>2906</v>
      </c>
      <c r="F3864" s="45">
        <v>180.30204982148865</v>
      </c>
      <c r="G3864" s="50">
        <v>673</v>
      </c>
    </row>
    <row r="3865" spans="1:7" ht="15.75" x14ac:dyDescent="0.25">
      <c r="A3865" s="58" t="str">
        <f>VLOOKUP('By Town'!D3865,'Towns by Region'!$A$2:$B$360,2,FALSE)</f>
        <v>Brockton</v>
      </c>
      <c r="B3865" s="58">
        <v>5</v>
      </c>
      <c r="C3865" s="58">
        <v>6059</v>
      </c>
      <c r="D3865" s="40" t="s">
        <v>2414</v>
      </c>
      <c r="E3865" s="49" t="s">
        <v>2906</v>
      </c>
      <c r="F3865" s="45">
        <v>179.86634957782672</v>
      </c>
      <c r="G3865" s="50">
        <v>676</v>
      </c>
    </row>
    <row r="3866" spans="1:7" ht="15.75" x14ac:dyDescent="0.25">
      <c r="A3866" s="58" t="str">
        <f>VLOOKUP('By Town'!D3866,'Towns by Region'!$A$2:$B$360,2,FALSE)</f>
        <v>Brockton</v>
      </c>
      <c r="B3866" s="58">
        <v>5</v>
      </c>
      <c r="C3866" s="58">
        <v>5478</v>
      </c>
      <c r="D3866" s="40" t="s">
        <v>2414</v>
      </c>
      <c r="E3866" s="49" t="s">
        <v>2914</v>
      </c>
      <c r="F3866" s="45">
        <v>178.81821722393829</v>
      </c>
      <c r="G3866" s="50">
        <v>686</v>
      </c>
    </row>
    <row r="3867" spans="1:7" ht="15.75" x14ac:dyDescent="0.25">
      <c r="A3867" s="58" t="str">
        <f>VLOOKUP('By Town'!D3867,'Towns by Region'!$A$2:$B$360,2,FALSE)</f>
        <v>Brockton</v>
      </c>
      <c r="B3867" s="58">
        <v>5</v>
      </c>
      <c r="C3867" s="58">
        <v>23892</v>
      </c>
      <c r="D3867" s="40" t="s">
        <v>2414</v>
      </c>
      <c r="E3867" s="49" t="s">
        <v>2932</v>
      </c>
      <c r="F3867" s="45">
        <v>176.78970187157998</v>
      </c>
      <c r="G3867" s="50">
        <v>715</v>
      </c>
    </row>
    <row r="3868" spans="1:7" ht="15.75" x14ac:dyDescent="0.25">
      <c r="A3868" s="58" t="str">
        <f>VLOOKUP('By Town'!D3868,'Towns by Region'!$A$2:$B$360,2,FALSE)</f>
        <v>Brockton</v>
      </c>
      <c r="B3868" s="58">
        <v>5</v>
      </c>
      <c r="C3868" s="58">
        <v>23814</v>
      </c>
      <c r="D3868" s="40" t="s">
        <v>2414</v>
      </c>
      <c r="E3868" s="49" t="s">
        <v>2978</v>
      </c>
      <c r="F3868" s="45">
        <v>169.52151442347068</v>
      </c>
      <c r="G3868" s="50">
        <v>789</v>
      </c>
    </row>
    <row r="3869" spans="1:7" ht="15.75" x14ac:dyDescent="0.25">
      <c r="A3869" s="58" t="str">
        <f>VLOOKUP('By Town'!D3869,'Towns by Region'!$A$2:$B$360,2,FALSE)</f>
        <v>Brockton</v>
      </c>
      <c r="B3869" s="58">
        <v>5</v>
      </c>
      <c r="C3869" s="58">
        <v>14643</v>
      </c>
      <c r="D3869" s="40" t="s">
        <v>2414</v>
      </c>
      <c r="E3869" s="49" t="s">
        <v>2980</v>
      </c>
      <c r="F3869" s="45">
        <v>167.76919054365402</v>
      </c>
      <c r="G3869" s="50">
        <v>793</v>
      </c>
    </row>
    <row r="3870" spans="1:7" ht="15.75" x14ac:dyDescent="0.25">
      <c r="A3870" s="58" t="str">
        <f>VLOOKUP('By Town'!D3870,'Towns by Region'!$A$2:$B$360,2,FALSE)</f>
        <v>Brockton</v>
      </c>
      <c r="B3870" s="58">
        <v>5</v>
      </c>
      <c r="C3870" s="58">
        <v>19809</v>
      </c>
      <c r="D3870" s="40" t="s">
        <v>2414</v>
      </c>
      <c r="E3870" s="49" t="s">
        <v>2991</v>
      </c>
      <c r="F3870" s="45">
        <v>166.17434371754968</v>
      </c>
      <c r="G3870" s="50">
        <v>809</v>
      </c>
    </row>
    <row r="3871" spans="1:7" ht="15.75" x14ac:dyDescent="0.25">
      <c r="A3871" s="58" t="str">
        <f>VLOOKUP('By Town'!D3871,'Towns by Region'!$A$2:$B$360,2,FALSE)</f>
        <v>Brockton</v>
      </c>
      <c r="B3871" s="58">
        <v>5</v>
      </c>
      <c r="C3871" s="58">
        <v>19369</v>
      </c>
      <c r="D3871" s="40" t="s">
        <v>2414</v>
      </c>
      <c r="E3871" s="49" t="s">
        <v>2823</v>
      </c>
      <c r="F3871" s="45">
        <v>164.15162043906918</v>
      </c>
      <c r="G3871" s="50">
        <v>828</v>
      </c>
    </row>
    <row r="3872" spans="1:7" ht="15.75" x14ac:dyDescent="0.25">
      <c r="A3872" s="58" t="str">
        <f>VLOOKUP('By Town'!D3872,'Towns by Region'!$A$2:$B$360,2,FALSE)</f>
        <v>Brockton</v>
      </c>
      <c r="B3872" s="58">
        <v>5</v>
      </c>
      <c r="C3872" s="58">
        <v>19316</v>
      </c>
      <c r="D3872" s="40" t="s">
        <v>2414</v>
      </c>
      <c r="E3872" s="49" t="s">
        <v>2901</v>
      </c>
      <c r="F3872" s="45">
        <v>163.99538692556217</v>
      </c>
      <c r="G3872" s="50">
        <v>831</v>
      </c>
    </row>
    <row r="3873" spans="1:7" ht="15.75" x14ac:dyDescent="0.25">
      <c r="A3873" s="58" t="str">
        <f>VLOOKUP('By Town'!D3873,'Towns by Region'!$A$2:$B$360,2,FALSE)</f>
        <v>Brockton</v>
      </c>
      <c r="B3873" s="58">
        <v>5</v>
      </c>
      <c r="C3873" s="58">
        <v>16799</v>
      </c>
      <c r="D3873" s="40" t="s">
        <v>2414</v>
      </c>
      <c r="E3873" s="49" t="s">
        <v>3008</v>
      </c>
      <c r="F3873" s="45">
        <v>160.91337745583786</v>
      </c>
      <c r="G3873" s="50">
        <v>847</v>
      </c>
    </row>
    <row r="3874" spans="1:7" ht="15.75" x14ac:dyDescent="0.25">
      <c r="A3874" s="58" t="str">
        <f>VLOOKUP('By Town'!D3874,'Towns by Region'!$A$2:$B$360,2,FALSE)</f>
        <v>Brockton</v>
      </c>
      <c r="B3874" s="58">
        <v>5</v>
      </c>
      <c r="C3874" s="58">
        <v>13930</v>
      </c>
      <c r="D3874" s="40" t="s">
        <v>2414</v>
      </c>
      <c r="E3874" s="49" t="s">
        <v>2891</v>
      </c>
      <c r="F3874" s="45">
        <v>158.570392381142</v>
      </c>
      <c r="G3874" s="50">
        <v>863</v>
      </c>
    </row>
    <row r="3875" spans="1:7" ht="15.75" x14ac:dyDescent="0.25">
      <c r="A3875" s="58" t="str">
        <f>VLOOKUP('By Town'!D3875,'Towns by Region'!$A$2:$B$360,2,FALSE)</f>
        <v>Brockton</v>
      </c>
      <c r="B3875" s="58">
        <v>5</v>
      </c>
      <c r="C3875" s="58">
        <v>23891</v>
      </c>
      <c r="D3875" s="40" t="s">
        <v>2414</v>
      </c>
      <c r="E3875" s="49" t="s">
        <v>2932</v>
      </c>
      <c r="F3875" s="45">
        <v>158.46897023108221</v>
      </c>
      <c r="G3875" s="50">
        <v>868</v>
      </c>
    </row>
    <row r="3876" spans="1:7" ht="15.75" x14ac:dyDescent="0.25">
      <c r="A3876" s="58" t="str">
        <f>VLOOKUP('By Town'!D3876,'Towns by Region'!$A$2:$B$360,2,FALSE)</f>
        <v>Brockton</v>
      </c>
      <c r="B3876" s="58">
        <v>5</v>
      </c>
      <c r="C3876" s="58">
        <v>19810</v>
      </c>
      <c r="D3876" s="40" t="s">
        <v>2414</v>
      </c>
      <c r="E3876" s="49" t="s">
        <v>2991</v>
      </c>
      <c r="F3876" s="45">
        <v>151.8602556505935</v>
      </c>
      <c r="G3876" s="50">
        <v>896</v>
      </c>
    </row>
    <row r="3877" spans="1:7" ht="15.75" x14ac:dyDescent="0.25">
      <c r="A3877" s="58" t="str">
        <f>VLOOKUP('By Town'!D3877,'Towns by Region'!$A$2:$B$360,2,FALSE)</f>
        <v>Brockton</v>
      </c>
      <c r="B3877" s="58">
        <v>5</v>
      </c>
      <c r="C3877" s="58">
        <v>11438</v>
      </c>
      <c r="D3877" s="40" t="s">
        <v>2414</v>
      </c>
      <c r="E3877" s="49" t="s">
        <v>3060</v>
      </c>
      <c r="F3877" s="45">
        <v>146.23742153346251</v>
      </c>
      <c r="G3877" s="50">
        <v>941</v>
      </c>
    </row>
    <row r="3878" spans="1:7" ht="15.75" x14ac:dyDescent="0.25">
      <c r="A3878" s="58" t="str">
        <f>VLOOKUP('By Town'!D3878,'Towns by Region'!$A$2:$B$360,2,FALSE)</f>
        <v>Brockton</v>
      </c>
      <c r="B3878" s="58">
        <v>5</v>
      </c>
      <c r="C3878" s="58">
        <v>25648</v>
      </c>
      <c r="D3878" s="40" t="s">
        <v>2414</v>
      </c>
      <c r="E3878" s="49" t="s">
        <v>3064</v>
      </c>
      <c r="F3878" s="45">
        <v>145.9833045420043</v>
      </c>
      <c r="G3878" s="50">
        <v>948</v>
      </c>
    </row>
    <row r="3879" spans="1:7" ht="15.75" x14ac:dyDescent="0.25">
      <c r="A3879" s="58" t="str">
        <f>VLOOKUP('By Town'!D3879,'Towns by Region'!$A$2:$B$360,2,FALSE)</f>
        <v>Brockton</v>
      </c>
      <c r="B3879" s="58">
        <v>5</v>
      </c>
      <c r="C3879" s="58">
        <v>23352</v>
      </c>
      <c r="D3879" s="40" t="s">
        <v>2414</v>
      </c>
      <c r="E3879" s="49" t="s">
        <v>3069</v>
      </c>
      <c r="F3879" s="45">
        <v>145.37900323895124</v>
      </c>
      <c r="G3879" s="50">
        <v>953</v>
      </c>
    </row>
    <row r="3880" spans="1:7" ht="15.75" x14ac:dyDescent="0.25">
      <c r="A3880" s="58" t="str">
        <f>VLOOKUP('By Town'!D3880,'Towns by Region'!$A$2:$B$360,2,FALSE)</f>
        <v>Brockton</v>
      </c>
      <c r="B3880" s="58">
        <v>5</v>
      </c>
      <c r="C3880" s="58">
        <v>6694</v>
      </c>
      <c r="D3880" s="40" t="s">
        <v>2414</v>
      </c>
      <c r="E3880" s="49" t="s">
        <v>2885</v>
      </c>
      <c r="F3880" s="45">
        <v>144.36624420120586</v>
      </c>
      <c r="G3880" s="50">
        <v>967</v>
      </c>
    </row>
    <row r="3881" spans="1:7" ht="15.75" x14ac:dyDescent="0.25">
      <c r="A3881" s="58" t="str">
        <f>VLOOKUP('By Town'!D3881,'Towns by Region'!$A$2:$B$360,2,FALSE)</f>
        <v>Brockton</v>
      </c>
      <c r="B3881" s="58">
        <v>5</v>
      </c>
      <c r="C3881" s="58">
        <v>11150</v>
      </c>
      <c r="D3881" s="40" t="s">
        <v>2414</v>
      </c>
      <c r="E3881" s="49" t="s">
        <v>3080</v>
      </c>
      <c r="F3881" s="45">
        <v>142.33969776908054</v>
      </c>
      <c r="G3881" s="50">
        <v>975</v>
      </c>
    </row>
    <row r="3882" spans="1:7" ht="15.75" x14ac:dyDescent="0.25">
      <c r="A3882" s="58" t="str">
        <f>VLOOKUP('By Town'!D3882,'Towns by Region'!$A$2:$B$360,2,FALSE)</f>
        <v>Brockton</v>
      </c>
      <c r="B3882" s="58">
        <v>5</v>
      </c>
      <c r="C3882" s="58">
        <v>741</v>
      </c>
      <c r="D3882" s="40" t="s">
        <v>2414</v>
      </c>
      <c r="E3882" s="49" t="s">
        <v>3081</v>
      </c>
      <c r="F3882" s="45">
        <v>142.06325260480793</v>
      </c>
      <c r="G3882" s="50">
        <v>976</v>
      </c>
    </row>
    <row r="3883" spans="1:7" ht="15.75" x14ac:dyDescent="0.25">
      <c r="A3883" s="58" t="str">
        <f>VLOOKUP('By Town'!D3883,'Towns by Region'!$A$2:$B$360,2,FALSE)</f>
        <v>Brockton</v>
      </c>
      <c r="B3883" s="58">
        <v>5</v>
      </c>
      <c r="C3883" s="58">
        <v>15130</v>
      </c>
      <c r="D3883" s="40" t="s">
        <v>2414</v>
      </c>
      <c r="E3883" s="49" t="s">
        <v>3098</v>
      </c>
      <c r="F3883" s="45">
        <v>137.92044880786523</v>
      </c>
      <c r="G3883" s="50">
        <v>1016</v>
      </c>
    </row>
    <row r="3884" spans="1:7" ht="15.75" x14ac:dyDescent="0.25">
      <c r="A3884" s="58" t="str">
        <f>VLOOKUP('By Town'!D3884,'Towns by Region'!$A$2:$B$360,2,FALSE)</f>
        <v>Brockton</v>
      </c>
      <c r="B3884" s="58">
        <v>5</v>
      </c>
      <c r="C3884" s="58">
        <v>490</v>
      </c>
      <c r="D3884" s="40" t="s">
        <v>2414</v>
      </c>
      <c r="E3884" s="49" t="s">
        <v>3113</v>
      </c>
      <c r="F3884" s="45">
        <v>136.67649891877647</v>
      </c>
      <c r="G3884" s="50">
        <v>1045</v>
      </c>
    </row>
    <row r="3885" spans="1:7" ht="15.75" x14ac:dyDescent="0.25">
      <c r="A3885" s="58" t="str">
        <f>VLOOKUP('By Town'!D3885,'Towns by Region'!$A$2:$B$360,2,FALSE)</f>
        <v>Brockton</v>
      </c>
      <c r="B3885" s="58">
        <v>5</v>
      </c>
      <c r="C3885" s="58">
        <v>2160</v>
      </c>
      <c r="D3885" s="40" t="s">
        <v>2414</v>
      </c>
      <c r="E3885" s="49" t="s">
        <v>3121</v>
      </c>
      <c r="F3885" s="45">
        <v>134.40785123323886</v>
      </c>
      <c r="G3885" s="50">
        <v>1060</v>
      </c>
    </row>
    <row r="3886" spans="1:7" ht="15.75" x14ac:dyDescent="0.25">
      <c r="A3886" s="58" t="str">
        <f>VLOOKUP('By Town'!D3886,'Towns by Region'!$A$2:$B$360,2,FALSE)</f>
        <v>Brockton</v>
      </c>
      <c r="B3886" s="58">
        <v>5</v>
      </c>
      <c r="C3886" s="58">
        <v>11432</v>
      </c>
      <c r="D3886" s="40" t="s">
        <v>2414</v>
      </c>
      <c r="E3886" s="49" t="s">
        <v>3129</v>
      </c>
      <c r="F3886" s="45">
        <v>131.41518182586168</v>
      </c>
      <c r="G3886" s="50">
        <v>1074</v>
      </c>
    </row>
    <row r="3887" spans="1:7" ht="15.75" x14ac:dyDescent="0.25">
      <c r="A3887" s="58" t="str">
        <f>VLOOKUP('By Town'!D3887,'Towns by Region'!$A$2:$B$360,2,FALSE)</f>
        <v>Brockton</v>
      </c>
      <c r="B3887" s="58">
        <v>5</v>
      </c>
      <c r="C3887" s="58">
        <v>11431</v>
      </c>
      <c r="D3887" s="40" t="s">
        <v>2414</v>
      </c>
      <c r="E3887" s="49" t="s">
        <v>3129</v>
      </c>
      <c r="F3887" s="45">
        <v>131.41518181049449</v>
      </c>
      <c r="G3887" s="50">
        <v>1077</v>
      </c>
    </row>
    <row r="3888" spans="1:7" ht="15.75" x14ac:dyDescent="0.25">
      <c r="A3888" s="58" t="str">
        <f>VLOOKUP('By Town'!D3888,'Towns by Region'!$A$2:$B$360,2,FALSE)</f>
        <v>Brockton</v>
      </c>
      <c r="B3888" s="58">
        <v>5</v>
      </c>
      <c r="C3888" s="58">
        <v>1664</v>
      </c>
      <c r="D3888" s="40" t="s">
        <v>2414</v>
      </c>
      <c r="E3888" s="49" t="s">
        <v>3131</v>
      </c>
      <c r="F3888" s="45">
        <v>131.11475557883492</v>
      </c>
      <c r="G3888" s="50">
        <v>1078</v>
      </c>
    </row>
    <row r="3889" spans="1:7" ht="15.75" x14ac:dyDescent="0.25">
      <c r="A3889" s="58" t="str">
        <f>VLOOKUP('By Town'!D3889,'Towns by Region'!$A$2:$B$360,2,FALSE)</f>
        <v>Brockton</v>
      </c>
      <c r="B3889" s="58">
        <v>5</v>
      </c>
      <c r="C3889" s="58">
        <v>494</v>
      </c>
      <c r="D3889" s="40" t="s">
        <v>2414</v>
      </c>
      <c r="E3889" s="49" t="s">
        <v>3135</v>
      </c>
      <c r="F3889" s="45">
        <v>130.23285528108983</v>
      </c>
      <c r="G3889" s="50">
        <v>1082</v>
      </c>
    </row>
    <row r="3890" spans="1:7" ht="15.75" x14ac:dyDescent="0.25">
      <c r="A3890" s="58" t="str">
        <f>VLOOKUP('By Town'!D3890,'Towns by Region'!$A$2:$B$360,2,FALSE)</f>
        <v>Hyannis</v>
      </c>
      <c r="B3890" s="58">
        <v>5</v>
      </c>
      <c r="C3890" s="58">
        <v>16831</v>
      </c>
      <c r="D3890" s="40" t="s">
        <v>3036</v>
      </c>
      <c r="E3890" s="49" t="s">
        <v>3037</v>
      </c>
      <c r="F3890" s="45">
        <v>151.28141852679016</v>
      </c>
      <c r="G3890" s="50">
        <v>901</v>
      </c>
    </row>
    <row r="3891" spans="1:7" ht="15.75" x14ac:dyDescent="0.25">
      <c r="A3891" s="58" t="str">
        <f>VLOOKUP('By Town'!D3891,'Towns by Region'!$A$2:$B$360,2,FALSE)</f>
        <v>Hyannis</v>
      </c>
      <c r="B3891" s="58">
        <v>5</v>
      </c>
      <c r="C3891" s="58">
        <v>16836</v>
      </c>
      <c r="D3891" s="40" t="s">
        <v>3036</v>
      </c>
      <c r="E3891" s="49" t="s">
        <v>3037</v>
      </c>
      <c r="F3891" s="45">
        <v>137.27819518744832</v>
      </c>
      <c r="G3891" s="50">
        <v>1029</v>
      </c>
    </row>
    <row r="3892" spans="1:7" ht="15.75" x14ac:dyDescent="0.25">
      <c r="A3892" s="58" t="str">
        <f>VLOOKUP('By Town'!D3892,'Towns by Region'!$A$2:$B$360,2,FALSE)</f>
        <v>Hyannis</v>
      </c>
      <c r="B3892" s="58">
        <v>5</v>
      </c>
      <c r="C3892" s="58">
        <v>1901</v>
      </c>
      <c r="D3892" s="40" t="s">
        <v>3036</v>
      </c>
      <c r="E3892" s="49" t="s">
        <v>3137</v>
      </c>
      <c r="F3892" s="45">
        <v>128.90530061368025</v>
      </c>
      <c r="G3892" s="50">
        <v>1086</v>
      </c>
    </row>
    <row r="3893" spans="1:7" ht="15.75" x14ac:dyDescent="0.25">
      <c r="A3893" s="58" t="str">
        <f>VLOOKUP('By Town'!D3893,'Towns by Region'!$A$2:$B$360,2,FALSE)</f>
        <v>Hyannis</v>
      </c>
      <c r="B3893" s="58">
        <v>5</v>
      </c>
      <c r="C3893" s="58">
        <v>10387</v>
      </c>
      <c r="D3893" s="40" t="s">
        <v>3036</v>
      </c>
      <c r="E3893" s="49" t="s">
        <v>3187</v>
      </c>
      <c r="F3893" s="45">
        <v>103.83069521624431</v>
      </c>
      <c r="G3893" s="50">
        <v>1190</v>
      </c>
    </row>
    <row r="3894" spans="1:7" ht="15.75" x14ac:dyDescent="0.25">
      <c r="A3894" s="58" t="str">
        <f>VLOOKUP('By Town'!D3894,'Towns by Region'!$A$2:$B$360,2,FALSE)</f>
        <v>Hyannis</v>
      </c>
      <c r="B3894" s="58">
        <v>5</v>
      </c>
      <c r="C3894" s="58">
        <v>10388</v>
      </c>
      <c r="D3894" s="40" t="s">
        <v>3036</v>
      </c>
      <c r="E3894" s="49" t="s">
        <v>3187</v>
      </c>
      <c r="F3894" s="45">
        <v>103.83069519821744</v>
      </c>
      <c r="G3894" s="50">
        <v>1191</v>
      </c>
    </row>
    <row r="3895" spans="1:7" ht="15.75" x14ac:dyDescent="0.25">
      <c r="A3895" s="58" t="str">
        <f>VLOOKUP('By Town'!D3895,'Towns by Region'!$A$2:$B$360,2,FALSE)</f>
        <v>Hyannis</v>
      </c>
      <c r="B3895" s="58">
        <v>5</v>
      </c>
      <c r="C3895" s="58">
        <v>1902</v>
      </c>
      <c r="D3895" s="40" t="s">
        <v>3036</v>
      </c>
      <c r="E3895" s="49" t="s">
        <v>3137</v>
      </c>
      <c r="F3895" s="45">
        <v>63.905300332342847</v>
      </c>
      <c r="G3895" s="50">
        <v>1243</v>
      </c>
    </row>
    <row r="3896" spans="1:7" ht="15.75" x14ac:dyDescent="0.25">
      <c r="A3896" s="94" t="str">
        <f>VLOOKUP('By Town'!D3896,'Towns by Region'!$A$2:$B$360,2,FALSE)</f>
        <v>Boston</v>
      </c>
      <c r="B3896" s="94">
        <v>6</v>
      </c>
      <c r="C3896" s="94">
        <v>7359</v>
      </c>
      <c r="D3896" s="40" t="s">
        <v>3330</v>
      </c>
      <c r="E3896" s="95" t="s">
        <v>3331</v>
      </c>
      <c r="F3896" s="96">
        <v>232.5885253312729</v>
      </c>
      <c r="G3896" s="50">
        <v>148</v>
      </c>
    </row>
    <row r="3897" spans="1:7" ht="15.75" x14ac:dyDescent="0.25">
      <c r="A3897" s="94" t="str">
        <f>VLOOKUP('By Town'!D3897,'Towns by Region'!$A$2:$B$360,2,FALSE)</f>
        <v>Boston</v>
      </c>
      <c r="B3897" s="94">
        <v>6</v>
      </c>
      <c r="C3897" s="94">
        <v>7360</v>
      </c>
      <c r="D3897" s="40" t="s">
        <v>3330</v>
      </c>
      <c r="E3897" s="95" t="s">
        <v>3331</v>
      </c>
      <c r="F3897" s="96">
        <v>232.51151552417903</v>
      </c>
      <c r="G3897" s="50">
        <v>149</v>
      </c>
    </row>
    <row r="3898" spans="1:7" ht="15.75" x14ac:dyDescent="0.25">
      <c r="A3898" s="94" t="str">
        <f>VLOOKUP('By Town'!D3898,'Towns by Region'!$A$2:$B$360,2,FALSE)</f>
        <v>Boston</v>
      </c>
      <c r="B3898" s="94">
        <v>6</v>
      </c>
      <c r="C3898" s="94">
        <v>16319</v>
      </c>
      <c r="D3898" s="40" t="s">
        <v>3330</v>
      </c>
      <c r="E3898" s="95" t="s">
        <v>3333</v>
      </c>
      <c r="F3898" s="96">
        <v>232.25945485941546</v>
      </c>
      <c r="G3898" s="50">
        <v>151</v>
      </c>
    </row>
    <row r="3899" spans="1:7" ht="15.75" x14ac:dyDescent="0.25">
      <c r="A3899" s="94" t="str">
        <f>VLOOKUP('By Town'!D3899,'Towns by Region'!$A$2:$B$360,2,FALSE)</f>
        <v>Boston</v>
      </c>
      <c r="B3899" s="94">
        <v>6</v>
      </c>
      <c r="C3899" s="94">
        <v>16318</v>
      </c>
      <c r="D3899" s="40" t="s">
        <v>3330</v>
      </c>
      <c r="E3899" s="95" t="s">
        <v>3333</v>
      </c>
      <c r="F3899" s="96">
        <v>232.12086324116689</v>
      </c>
      <c r="G3899" s="50">
        <v>153</v>
      </c>
    </row>
    <row r="3900" spans="1:7" ht="15.75" x14ac:dyDescent="0.25">
      <c r="A3900" s="94" t="str">
        <f>VLOOKUP('By Town'!D3900,'Towns by Region'!$A$2:$B$360,2,FALSE)</f>
        <v>Boston</v>
      </c>
      <c r="B3900" s="94">
        <v>6</v>
      </c>
      <c r="C3900" s="94">
        <v>19307</v>
      </c>
      <c r="D3900" s="40" t="s">
        <v>3330</v>
      </c>
      <c r="E3900" s="95" t="s">
        <v>3347</v>
      </c>
      <c r="F3900" s="96">
        <v>228.76258070728008</v>
      </c>
      <c r="G3900" s="50">
        <v>174</v>
      </c>
    </row>
    <row r="3901" spans="1:7" ht="15.75" x14ac:dyDescent="0.25">
      <c r="A3901" s="94" t="str">
        <f>VLOOKUP('By Town'!D3901,'Towns by Region'!$A$2:$B$360,2,FALSE)</f>
        <v>Boston</v>
      </c>
      <c r="B3901" s="94">
        <v>6</v>
      </c>
      <c r="C3901" s="94">
        <v>587</v>
      </c>
      <c r="D3901" s="40" t="s">
        <v>3330</v>
      </c>
      <c r="E3901" s="95" t="s">
        <v>3331</v>
      </c>
      <c r="F3901" s="96">
        <v>203.6595717840581</v>
      </c>
      <c r="G3901" s="50">
        <v>313</v>
      </c>
    </row>
    <row r="3902" spans="1:7" ht="15.75" x14ac:dyDescent="0.25">
      <c r="A3902" s="94" t="str">
        <f>VLOOKUP('By Town'!D3902,'Towns by Region'!$A$2:$B$360,2,FALSE)</f>
        <v>Boston</v>
      </c>
      <c r="B3902" s="94">
        <v>6</v>
      </c>
      <c r="C3902" s="94">
        <v>2339</v>
      </c>
      <c r="D3902" s="40" t="s">
        <v>3330</v>
      </c>
      <c r="E3902" s="95" t="s">
        <v>3439</v>
      </c>
      <c r="F3902" s="96">
        <v>195.59079056338351</v>
      </c>
      <c r="G3902" s="50">
        <v>352</v>
      </c>
    </row>
    <row r="3903" spans="1:7" ht="15.75" x14ac:dyDescent="0.25">
      <c r="A3903" s="94" t="str">
        <f>VLOOKUP('By Town'!D3903,'Towns by Region'!$A$2:$B$360,2,FALSE)</f>
        <v>Boston</v>
      </c>
      <c r="B3903" s="94">
        <v>6</v>
      </c>
      <c r="C3903" s="94">
        <v>2340</v>
      </c>
      <c r="D3903" s="40" t="s">
        <v>3330</v>
      </c>
      <c r="E3903" s="95" t="s">
        <v>3439</v>
      </c>
      <c r="F3903" s="96">
        <v>195.55434946233561</v>
      </c>
      <c r="G3903" s="50">
        <v>353</v>
      </c>
    </row>
    <row r="3904" spans="1:7" ht="31.5" x14ac:dyDescent="0.25">
      <c r="A3904" s="94" t="str">
        <f>VLOOKUP('By Town'!D3904,'Towns by Region'!$A$2:$B$360,2,FALSE)</f>
        <v>Boston</v>
      </c>
      <c r="B3904" s="94">
        <v>6</v>
      </c>
      <c r="C3904" s="94">
        <v>25580</v>
      </c>
      <c r="D3904" s="40" t="s">
        <v>3330</v>
      </c>
      <c r="E3904" s="95" t="s">
        <v>3496</v>
      </c>
      <c r="F3904" s="96">
        <v>180.4398863207843</v>
      </c>
      <c r="G3904" s="50">
        <v>453</v>
      </c>
    </row>
    <row r="3905" spans="1:7" ht="31.5" x14ac:dyDescent="0.25">
      <c r="A3905" s="94" t="str">
        <f>VLOOKUP('By Town'!D3905,'Towns by Region'!$A$2:$B$360,2,FALSE)</f>
        <v>Boston</v>
      </c>
      <c r="B3905" s="94">
        <v>6</v>
      </c>
      <c r="C3905" s="94">
        <v>25579</v>
      </c>
      <c r="D3905" s="40" t="s">
        <v>3330</v>
      </c>
      <c r="E3905" s="95" t="s">
        <v>3496</v>
      </c>
      <c r="F3905" s="96">
        <v>180.39617537677162</v>
      </c>
      <c r="G3905" s="50">
        <v>454</v>
      </c>
    </row>
    <row r="3906" spans="1:7" ht="15.75" x14ac:dyDescent="0.25">
      <c r="A3906" s="94" t="str">
        <f>VLOOKUP('By Town'!D3906,'Towns by Region'!$A$2:$B$360,2,FALSE)</f>
        <v>Boston</v>
      </c>
      <c r="B3906" s="94">
        <v>6</v>
      </c>
      <c r="C3906" s="94">
        <v>24944</v>
      </c>
      <c r="D3906" s="40" t="s">
        <v>3330</v>
      </c>
      <c r="E3906" s="95" t="s">
        <v>3497</v>
      </c>
      <c r="F3906" s="96">
        <v>180.20173808434743</v>
      </c>
      <c r="G3906" s="50">
        <v>455</v>
      </c>
    </row>
    <row r="3907" spans="1:7" ht="15.75" x14ac:dyDescent="0.25">
      <c r="A3907" s="94" t="str">
        <f>VLOOKUP('By Town'!D3907,'Towns by Region'!$A$2:$B$360,2,FALSE)</f>
        <v>Boston</v>
      </c>
      <c r="B3907" s="94">
        <v>6</v>
      </c>
      <c r="C3907" s="94">
        <v>24945</v>
      </c>
      <c r="D3907" s="40" t="s">
        <v>3330</v>
      </c>
      <c r="E3907" s="95" t="s">
        <v>3497</v>
      </c>
      <c r="F3907" s="96">
        <v>180.19285973427955</v>
      </c>
      <c r="G3907" s="50">
        <v>456</v>
      </c>
    </row>
    <row r="3908" spans="1:7" ht="15.75" x14ac:dyDescent="0.25">
      <c r="A3908" s="94" t="str">
        <f>VLOOKUP('By Town'!D3908,'Towns by Region'!$A$2:$B$360,2,FALSE)</f>
        <v>Boston</v>
      </c>
      <c r="B3908" s="94">
        <v>6</v>
      </c>
      <c r="C3908" s="94">
        <v>114</v>
      </c>
      <c r="D3908" s="40" t="s">
        <v>3330</v>
      </c>
      <c r="E3908" s="95" t="s">
        <v>3499</v>
      </c>
      <c r="F3908" s="96">
        <v>179.15035009775272</v>
      </c>
      <c r="G3908" s="50">
        <v>461</v>
      </c>
    </row>
    <row r="3909" spans="1:7" ht="31.5" x14ac:dyDescent="0.25">
      <c r="A3909" s="94" t="str">
        <f>VLOOKUP('By Town'!D3909,'Towns by Region'!$A$2:$B$360,2,FALSE)</f>
        <v>Boston</v>
      </c>
      <c r="B3909" s="94">
        <v>6</v>
      </c>
      <c r="C3909" s="94">
        <v>14717</v>
      </c>
      <c r="D3909" s="40" t="s">
        <v>3330</v>
      </c>
      <c r="E3909" s="95" t="s">
        <v>3506</v>
      </c>
      <c r="F3909" s="96">
        <v>177.17995972738038</v>
      </c>
      <c r="G3909" s="50">
        <v>476</v>
      </c>
    </row>
    <row r="3910" spans="1:7" ht="31.5" x14ac:dyDescent="0.25">
      <c r="A3910" s="94" t="str">
        <f>VLOOKUP('By Town'!D3910,'Towns by Region'!$A$2:$B$360,2,FALSE)</f>
        <v>Boston</v>
      </c>
      <c r="B3910" s="94">
        <v>6</v>
      </c>
      <c r="C3910" s="94">
        <v>14716</v>
      </c>
      <c r="D3910" s="40" t="s">
        <v>3330</v>
      </c>
      <c r="E3910" s="95" t="s">
        <v>3506</v>
      </c>
      <c r="F3910" s="96">
        <v>177.1199553229394</v>
      </c>
      <c r="G3910" s="50">
        <v>477</v>
      </c>
    </row>
    <row r="3911" spans="1:7" ht="15.75" x14ac:dyDescent="0.25">
      <c r="A3911" s="94" t="str">
        <f>VLOOKUP('By Town'!D3911,'Towns by Region'!$A$2:$B$360,2,FALSE)</f>
        <v>Boston</v>
      </c>
      <c r="B3911" s="94">
        <v>6</v>
      </c>
      <c r="C3911" s="94">
        <v>586</v>
      </c>
      <c r="D3911" s="40" t="s">
        <v>3330</v>
      </c>
      <c r="E3911" s="95" t="s">
        <v>3331</v>
      </c>
      <c r="F3911" s="96">
        <v>164.21747784879707</v>
      </c>
      <c r="G3911" s="50">
        <v>530</v>
      </c>
    </row>
    <row r="3912" spans="1:7" ht="31.5" x14ac:dyDescent="0.25">
      <c r="A3912" s="94" t="str">
        <f>VLOOKUP('By Town'!D3912,'Towns by Region'!$A$2:$B$360,2,FALSE)</f>
        <v>Boston</v>
      </c>
      <c r="B3912" s="94">
        <v>6</v>
      </c>
      <c r="C3912" s="94">
        <v>25485</v>
      </c>
      <c r="D3912" s="40" t="s">
        <v>3330</v>
      </c>
      <c r="E3912" s="95" t="s">
        <v>3536</v>
      </c>
      <c r="F3912" s="96">
        <v>163.66222342280793</v>
      </c>
      <c r="G3912" s="50">
        <v>531</v>
      </c>
    </row>
    <row r="3913" spans="1:7" ht="15.75" x14ac:dyDescent="0.25">
      <c r="A3913" s="94" t="str">
        <f>VLOOKUP('By Town'!D3913,'Towns by Region'!$A$2:$B$360,2,FALSE)</f>
        <v>Boston</v>
      </c>
      <c r="B3913" s="94">
        <v>6</v>
      </c>
      <c r="C3913" s="94">
        <v>5644</v>
      </c>
      <c r="D3913" s="40" t="s">
        <v>3330</v>
      </c>
      <c r="E3913" s="95" t="s">
        <v>5614</v>
      </c>
      <c r="F3913" s="96">
        <v>161.76280477404333</v>
      </c>
      <c r="G3913" s="50">
        <v>536</v>
      </c>
    </row>
    <row r="3914" spans="1:7" ht="15.75" x14ac:dyDescent="0.25">
      <c r="A3914" s="94" t="str">
        <f>VLOOKUP('By Town'!D3914,'Towns by Region'!$A$2:$B$360,2,FALSE)</f>
        <v>Boston</v>
      </c>
      <c r="B3914" s="94">
        <v>6</v>
      </c>
      <c r="C3914" s="94">
        <v>5645</v>
      </c>
      <c r="D3914" s="40" t="s">
        <v>3330</v>
      </c>
      <c r="E3914" s="95" t="s">
        <v>5614</v>
      </c>
      <c r="F3914" s="96">
        <v>161.76280477404333</v>
      </c>
      <c r="G3914" s="50">
        <v>536</v>
      </c>
    </row>
    <row r="3915" spans="1:7" ht="15.75" x14ac:dyDescent="0.25">
      <c r="A3915" s="94" t="str">
        <f>VLOOKUP('By Town'!D3915,'Towns by Region'!$A$2:$B$360,2,FALSE)</f>
        <v>Boston</v>
      </c>
      <c r="B3915" s="94">
        <v>6</v>
      </c>
      <c r="C3915" s="94">
        <v>115</v>
      </c>
      <c r="D3915" s="40" t="s">
        <v>3330</v>
      </c>
      <c r="E3915" s="95" t="s">
        <v>3499</v>
      </c>
      <c r="F3915" s="96">
        <v>150.44007342622913</v>
      </c>
      <c r="G3915" s="50">
        <v>581</v>
      </c>
    </row>
    <row r="3916" spans="1:7" ht="15.75" x14ac:dyDescent="0.25">
      <c r="A3916" s="94" t="str">
        <f>VLOOKUP('By Town'!D3916,'Towns by Region'!$A$2:$B$360,2,FALSE)</f>
        <v>Boston</v>
      </c>
      <c r="B3916" s="94">
        <v>6</v>
      </c>
      <c r="C3916" s="94">
        <v>6320</v>
      </c>
      <c r="D3916" s="40" t="s">
        <v>3330</v>
      </c>
      <c r="E3916" s="95" t="s">
        <v>5619</v>
      </c>
      <c r="F3916" s="96">
        <v>137.75123264816312</v>
      </c>
      <c r="G3916" s="50">
        <v>625</v>
      </c>
    </row>
    <row r="3917" spans="1:7" ht="31.5" x14ac:dyDescent="0.25">
      <c r="A3917" s="94" t="str">
        <f>VLOOKUP('By Town'!D3917,'Towns by Region'!$A$2:$B$360,2,FALSE)</f>
        <v>Boston</v>
      </c>
      <c r="B3917" s="94">
        <v>6</v>
      </c>
      <c r="C3917" s="94">
        <v>25486</v>
      </c>
      <c r="D3917" s="40" t="s">
        <v>3330</v>
      </c>
      <c r="E3917" s="95" t="s">
        <v>3536</v>
      </c>
      <c r="F3917" s="96">
        <v>126.19414930448946</v>
      </c>
      <c r="G3917" s="50">
        <v>647</v>
      </c>
    </row>
    <row r="3918" spans="1:7" ht="31.5" x14ac:dyDescent="0.25">
      <c r="A3918" s="94" t="str">
        <f>VLOOKUP('By Town'!D3918,'Towns by Region'!$A$2:$B$360,2,FALSE)</f>
        <v>Boston</v>
      </c>
      <c r="B3918" s="94">
        <v>6</v>
      </c>
      <c r="C3918" s="94">
        <v>25484</v>
      </c>
      <c r="D3918" s="40" t="s">
        <v>3330</v>
      </c>
      <c r="E3918" s="95" t="s">
        <v>3536</v>
      </c>
      <c r="F3918" s="96">
        <v>125.92767513478222</v>
      </c>
      <c r="G3918" s="50">
        <v>648</v>
      </c>
    </row>
    <row r="3919" spans="1:7" ht="15.75" x14ac:dyDescent="0.25">
      <c r="A3919" s="94" t="str">
        <f>VLOOKUP('By Town'!D3919,'Towns by Region'!$A$2:$B$360,2,FALSE)</f>
        <v>Boston</v>
      </c>
      <c r="B3919" s="94">
        <v>6</v>
      </c>
      <c r="C3919" s="94">
        <v>9665</v>
      </c>
      <c r="D3919" s="40" t="s">
        <v>3229</v>
      </c>
      <c r="E3919" s="95" t="s">
        <v>4851</v>
      </c>
      <c r="F3919" s="96">
        <v>276.77209204583392</v>
      </c>
      <c r="G3919" s="50">
        <v>11</v>
      </c>
    </row>
    <row r="3920" spans="1:7" ht="15.75" x14ac:dyDescent="0.25">
      <c r="A3920" s="94" t="str">
        <f>VLOOKUP('By Town'!D3920,'Towns by Region'!$A$2:$B$360,2,FALSE)</f>
        <v>Boston</v>
      </c>
      <c r="B3920" s="94">
        <v>6</v>
      </c>
      <c r="C3920" s="94">
        <v>24402</v>
      </c>
      <c r="D3920" s="40" t="s">
        <v>3229</v>
      </c>
      <c r="E3920" s="95" t="s">
        <v>4858</v>
      </c>
      <c r="F3920" s="96">
        <v>244.54396873100231</v>
      </c>
      <c r="G3920" s="50">
        <v>66</v>
      </c>
    </row>
    <row r="3921" spans="1:7" ht="15.75" x14ac:dyDescent="0.25">
      <c r="A3921" s="94" t="str">
        <f>VLOOKUP('By Town'!D3921,'Towns by Region'!$A$2:$B$360,2,FALSE)</f>
        <v>Boston</v>
      </c>
      <c r="B3921" s="94">
        <v>6</v>
      </c>
      <c r="C3921" s="94">
        <v>27031</v>
      </c>
      <c r="D3921" s="40" t="s">
        <v>3229</v>
      </c>
      <c r="E3921" s="95" t="s">
        <v>3289</v>
      </c>
      <c r="F3921" s="96">
        <v>239.76130204713388</v>
      </c>
      <c r="G3921" s="50">
        <v>90</v>
      </c>
    </row>
    <row r="3922" spans="1:7" ht="15.75" x14ac:dyDescent="0.25">
      <c r="A3922" s="94" t="str">
        <f>VLOOKUP('By Town'!D3922,'Towns by Region'!$A$2:$B$360,2,FALSE)</f>
        <v>Boston</v>
      </c>
      <c r="B3922" s="94">
        <v>6</v>
      </c>
      <c r="C3922" s="94">
        <v>9664</v>
      </c>
      <c r="D3922" s="40" t="s">
        <v>3229</v>
      </c>
      <c r="E3922" s="95" t="s">
        <v>3299</v>
      </c>
      <c r="F3922" s="96">
        <v>236.95664556643027</v>
      </c>
      <c r="G3922" s="50">
        <v>112</v>
      </c>
    </row>
    <row r="3923" spans="1:7" ht="15.75" x14ac:dyDescent="0.25">
      <c r="A3923" s="94" t="str">
        <f>VLOOKUP('By Town'!D3923,'Towns by Region'!$A$2:$B$360,2,FALSE)</f>
        <v>Boston</v>
      </c>
      <c r="B3923" s="94">
        <v>6</v>
      </c>
      <c r="C3923" s="94">
        <v>27036</v>
      </c>
      <c r="D3923" s="49" t="s">
        <v>3229</v>
      </c>
      <c r="E3923" s="95" t="s">
        <v>3303</v>
      </c>
      <c r="F3923" s="96">
        <v>236.78297267035279</v>
      </c>
      <c r="G3923" s="50">
        <v>114</v>
      </c>
    </row>
    <row r="3924" spans="1:7" ht="15.75" x14ac:dyDescent="0.25">
      <c r="A3924" s="94" t="str">
        <f>VLOOKUP('By Town'!D3924,'Towns by Region'!$A$2:$B$360,2,FALSE)</f>
        <v>Boston</v>
      </c>
      <c r="B3924" s="94">
        <v>6</v>
      </c>
      <c r="C3924" s="94">
        <v>27039</v>
      </c>
      <c r="D3924" s="49" t="s">
        <v>3229</v>
      </c>
      <c r="E3924" s="95" t="s">
        <v>3316</v>
      </c>
      <c r="F3924" s="96">
        <v>234.90909716910866</v>
      </c>
      <c r="G3924" s="50">
        <v>130</v>
      </c>
    </row>
    <row r="3925" spans="1:7" ht="15.75" x14ac:dyDescent="0.25">
      <c r="A3925" s="94" t="str">
        <f>VLOOKUP('By Town'!D3925,'Towns by Region'!$A$2:$B$360,2,FALSE)</f>
        <v>Boston</v>
      </c>
      <c r="B3925" s="94">
        <v>6</v>
      </c>
      <c r="C3925" s="94">
        <v>27037</v>
      </c>
      <c r="D3925" s="49" t="s">
        <v>3229</v>
      </c>
      <c r="E3925" s="95" t="s">
        <v>3321</v>
      </c>
      <c r="F3925" s="96">
        <v>234.39627665630664</v>
      </c>
      <c r="G3925" s="50">
        <v>136</v>
      </c>
    </row>
    <row r="3926" spans="1:7" ht="15.75" x14ac:dyDescent="0.25">
      <c r="A3926" s="94" t="str">
        <f>VLOOKUP('By Town'!D3926,'Towns by Region'!$A$2:$B$360,2,FALSE)</f>
        <v>Boston</v>
      </c>
      <c r="B3926" s="94">
        <v>6</v>
      </c>
      <c r="C3926" s="94">
        <v>27038</v>
      </c>
      <c r="D3926" s="49" t="s">
        <v>3229</v>
      </c>
      <c r="E3926" s="95" t="s">
        <v>3316</v>
      </c>
      <c r="F3926" s="96">
        <v>230.28462772983252</v>
      </c>
      <c r="G3926" s="50">
        <v>162</v>
      </c>
    </row>
    <row r="3927" spans="1:7" ht="15.75" x14ac:dyDescent="0.25">
      <c r="A3927" s="94" t="str">
        <f>VLOOKUP('By Town'!D3927,'Towns by Region'!$A$2:$B$360,2,FALSE)</f>
        <v>Boston</v>
      </c>
      <c r="B3927" s="94">
        <v>6</v>
      </c>
      <c r="C3927" s="94">
        <v>14502</v>
      </c>
      <c r="D3927" s="49" t="s">
        <v>3229</v>
      </c>
      <c r="E3927" s="95" t="s">
        <v>3343</v>
      </c>
      <c r="F3927" s="96">
        <v>229.57882645077441</v>
      </c>
      <c r="G3927" s="50">
        <v>167</v>
      </c>
    </row>
    <row r="3928" spans="1:7" ht="15.75" x14ac:dyDescent="0.25">
      <c r="A3928" s="94" t="str">
        <f>VLOOKUP('By Town'!D3928,'Towns by Region'!$A$2:$B$360,2,FALSE)</f>
        <v>Boston</v>
      </c>
      <c r="B3928" s="94">
        <v>6</v>
      </c>
      <c r="C3928" s="94">
        <v>14503</v>
      </c>
      <c r="D3928" s="49" t="s">
        <v>3229</v>
      </c>
      <c r="E3928" s="95" t="s">
        <v>3343</v>
      </c>
      <c r="F3928" s="96">
        <v>229.57407313866327</v>
      </c>
      <c r="G3928" s="50">
        <v>168</v>
      </c>
    </row>
    <row r="3929" spans="1:7" ht="15.75" x14ac:dyDescent="0.25">
      <c r="A3929" s="94" t="str">
        <f>VLOOKUP('By Town'!D3929,'Towns by Region'!$A$2:$B$360,2,FALSE)</f>
        <v>Boston</v>
      </c>
      <c r="B3929" s="94">
        <v>6</v>
      </c>
      <c r="C3929" s="94">
        <v>18426</v>
      </c>
      <c r="D3929" s="49" t="s">
        <v>3229</v>
      </c>
      <c r="E3929" s="95" t="s">
        <v>3367</v>
      </c>
      <c r="F3929" s="96">
        <v>224.08084436048844</v>
      </c>
      <c r="G3929" s="50">
        <v>207</v>
      </c>
    </row>
    <row r="3930" spans="1:7" ht="15.75" x14ac:dyDescent="0.25">
      <c r="A3930" s="94" t="str">
        <f>VLOOKUP('By Town'!D3930,'Towns by Region'!$A$2:$B$360,2,FALSE)</f>
        <v>Boston</v>
      </c>
      <c r="B3930" s="94">
        <v>6</v>
      </c>
      <c r="C3930" s="94">
        <v>27044</v>
      </c>
      <c r="D3930" s="49" t="s">
        <v>3229</v>
      </c>
      <c r="E3930" s="95" t="s">
        <v>3390</v>
      </c>
      <c r="F3930" s="96">
        <v>213.30480879640206</v>
      </c>
      <c r="G3930" s="50">
        <v>256</v>
      </c>
    </row>
    <row r="3931" spans="1:7" ht="15.75" x14ac:dyDescent="0.25">
      <c r="A3931" s="94" t="str">
        <f>VLOOKUP('By Town'!D3931,'Towns by Region'!$A$2:$B$360,2,FALSE)</f>
        <v>Boston</v>
      </c>
      <c r="B3931" s="94">
        <v>6</v>
      </c>
      <c r="C3931" s="94">
        <v>27032</v>
      </c>
      <c r="D3931" s="49" t="s">
        <v>3229</v>
      </c>
      <c r="E3931" s="95" t="s">
        <v>3289</v>
      </c>
      <c r="F3931" s="96">
        <v>212.37680145194591</v>
      </c>
      <c r="G3931" s="50">
        <v>259</v>
      </c>
    </row>
    <row r="3932" spans="1:7" ht="15.75" x14ac:dyDescent="0.25">
      <c r="A3932" s="94" t="str">
        <f>VLOOKUP('By Town'!D3932,'Towns by Region'!$A$2:$B$360,2,FALSE)</f>
        <v>Boston</v>
      </c>
      <c r="B3932" s="94">
        <v>6</v>
      </c>
      <c r="C3932" s="94">
        <v>27042</v>
      </c>
      <c r="D3932" s="49" t="s">
        <v>3229</v>
      </c>
      <c r="E3932" s="95" t="s">
        <v>3419</v>
      </c>
      <c r="F3932" s="96">
        <v>205.9918915588145</v>
      </c>
      <c r="G3932" s="50">
        <v>303</v>
      </c>
    </row>
    <row r="3933" spans="1:7" ht="15.75" x14ac:dyDescent="0.25">
      <c r="A3933" s="94" t="str">
        <f>VLOOKUP('By Town'!D3933,'Towns by Region'!$A$2:$B$360,2,FALSE)</f>
        <v>Boston</v>
      </c>
      <c r="B3933" s="94">
        <v>6</v>
      </c>
      <c r="C3933" s="94">
        <v>27029</v>
      </c>
      <c r="D3933" s="49" t="s">
        <v>3229</v>
      </c>
      <c r="E3933" s="95" t="s">
        <v>3468</v>
      </c>
      <c r="F3933" s="96">
        <v>188.89454237106673</v>
      </c>
      <c r="G3933" s="50">
        <v>403</v>
      </c>
    </row>
    <row r="3934" spans="1:7" ht="15.75" x14ac:dyDescent="0.25">
      <c r="A3934" s="94" t="str">
        <f>VLOOKUP('By Town'!D3934,'Towns by Region'!$A$2:$B$360,2,FALSE)</f>
        <v>Boston</v>
      </c>
      <c r="B3934" s="94">
        <v>6</v>
      </c>
      <c r="C3934" s="94">
        <v>23133</v>
      </c>
      <c r="D3934" s="49" t="s">
        <v>3229</v>
      </c>
      <c r="E3934" s="95" t="s">
        <v>3486</v>
      </c>
      <c r="F3934" s="96">
        <v>183.37774177552672</v>
      </c>
      <c r="G3934" s="50">
        <v>437</v>
      </c>
    </row>
    <row r="3935" spans="1:7" ht="15.75" x14ac:dyDescent="0.25">
      <c r="A3935" s="94" t="str">
        <f>VLOOKUP('By Town'!D3935,'Towns by Region'!$A$2:$B$360,2,FALSE)</f>
        <v>Boston</v>
      </c>
      <c r="B3935" s="94">
        <v>6</v>
      </c>
      <c r="C3935" s="94">
        <v>27033</v>
      </c>
      <c r="D3935" s="49" t="s">
        <v>3229</v>
      </c>
      <c r="E3935" s="95" t="s">
        <v>3490</v>
      </c>
      <c r="F3935" s="96">
        <v>181.26841719650926</v>
      </c>
      <c r="G3935" s="50">
        <v>445</v>
      </c>
    </row>
    <row r="3936" spans="1:7" ht="15.75" x14ac:dyDescent="0.25">
      <c r="A3936" s="94" t="str">
        <f>VLOOKUP('By Town'!D3936,'Towns by Region'!$A$2:$B$360,2,FALSE)</f>
        <v>Boston</v>
      </c>
      <c r="B3936" s="94">
        <v>6</v>
      </c>
      <c r="C3936" s="94">
        <v>27035</v>
      </c>
      <c r="D3936" s="49" t="s">
        <v>3229</v>
      </c>
      <c r="E3936" s="95" t="s">
        <v>3303</v>
      </c>
      <c r="F3936" s="96">
        <v>154.03033013770869</v>
      </c>
      <c r="G3936" s="50">
        <v>567</v>
      </c>
    </row>
    <row r="3937" spans="1:7" ht="15.75" x14ac:dyDescent="0.25">
      <c r="A3937" s="94" t="str">
        <f>VLOOKUP('By Town'!D3937,'Towns by Region'!$A$2:$B$360,2,FALSE)</f>
        <v>Boston</v>
      </c>
      <c r="B3937" s="94">
        <v>6</v>
      </c>
      <c r="C3937" s="94">
        <v>27034</v>
      </c>
      <c r="D3937" s="49" t="s">
        <v>3229</v>
      </c>
      <c r="E3937" s="95" t="s">
        <v>3490</v>
      </c>
      <c r="F3937" s="96">
        <v>143.04766229185176</v>
      </c>
      <c r="G3937" s="50">
        <v>603</v>
      </c>
    </row>
    <row r="3938" spans="1:7" ht="15.75" x14ac:dyDescent="0.25">
      <c r="A3938" s="94" t="str">
        <f>VLOOKUP('By Town'!D3938,'Towns by Region'!$A$2:$B$360,2,FALSE)</f>
        <v>Boston</v>
      </c>
      <c r="B3938" s="94">
        <v>6</v>
      </c>
      <c r="C3938" s="94">
        <v>27043</v>
      </c>
      <c r="D3938" s="49" t="s">
        <v>3229</v>
      </c>
      <c r="E3938" s="95" t="s">
        <v>3390</v>
      </c>
      <c r="F3938" s="96">
        <v>131.63296223942447</v>
      </c>
      <c r="G3938" s="50">
        <v>636</v>
      </c>
    </row>
    <row r="3939" spans="1:7" ht="15.75" x14ac:dyDescent="0.25">
      <c r="A3939" s="58" t="str">
        <f>VLOOKUP('By Town'!D3939,'Towns by Region'!$A$2:$B$360,2,FALSE)</f>
        <v>Brockton</v>
      </c>
      <c r="B3939" s="58">
        <v>5</v>
      </c>
      <c r="C3939" s="58">
        <v>15775</v>
      </c>
      <c r="D3939" s="49" t="s">
        <v>2509</v>
      </c>
      <c r="E3939" s="49" t="s">
        <v>4612</v>
      </c>
      <c r="F3939" s="45">
        <v>255.82958081781723</v>
      </c>
      <c r="G3939" s="50">
        <v>121</v>
      </c>
    </row>
    <row r="3940" spans="1:7" ht="15.75" x14ac:dyDescent="0.25">
      <c r="A3940" s="58" t="str">
        <f>VLOOKUP('By Town'!D3940,'Towns by Region'!$A$2:$B$360,2,FALSE)</f>
        <v>Brockton</v>
      </c>
      <c r="B3940" s="58">
        <v>5</v>
      </c>
      <c r="C3940" s="58">
        <v>5647</v>
      </c>
      <c r="D3940" s="49" t="s">
        <v>2509</v>
      </c>
      <c r="E3940" s="49" t="s">
        <v>4684</v>
      </c>
      <c r="F3940" s="45">
        <v>217.58978223667188</v>
      </c>
      <c r="G3940" s="50">
        <v>288</v>
      </c>
    </row>
    <row r="3941" spans="1:7" ht="15.75" x14ac:dyDescent="0.25">
      <c r="A3941" s="58" t="str">
        <f>VLOOKUP('By Town'!D3941,'Towns by Region'!$A$2:$B$360,2,FALSE)</f>
        <v>Brockton</v>
      </c>
      <c r="B3941" s="58">
        <v>5</v>
      </c>
      <c r="C3941" s="58">
        <v>5076</v>
      </c>
      <c r="D3941" s="49" t="s">
        <v>2509</v>
      </c>
      <c r="E3941" s="49" t="s">
        <v>4685</v>
      </c>
      <c r="F3941" s="45">
        <v>216.73573758812557</v>
      </c>
      <c r="G3941" s="50">
        <v>293</v>
      </c>
    </row>
    <row r="3942" spans="1:7" ht="15.75" x14ac:dyDescent="0.25">
      <c r="A3942" s="58" t="str">
        <f>VLOOKUP('By Town'!D3942,'Towns by Region'!$A$2:$B$360,2,FALSE)</f>
        <v>Brockton</v>
      </c>
      <c r="B3942" s="58">
        <v>5</v>
      </c>
      <c r="C3942" s="58">
        <v>5077</v>
      </c>
      <c r="D3942" s="49" t="s">
        <v>2509</v>
      </c>
      <c r="E3942" s="49" t="s">
        <v>4685</v>
      </c>
      <c r="F3942" s="45">
        <v>216.70345961797918</v>
      </c>
      <c r="G3942" s="50">
        <v>294</v>
      </c>
    </row>
    <row r="3943" spans="1:7" ht="15.75" x14ac:dyDescent="0.25">
      <c r="A3943" s="58" t="str">
        <f>VLOOKUP('By Town'!D3943,'Towns by Region'!$A$2:$B$360,2,FALSE)</f>
        <v>Brockton</v>
      </c>
      <c r="B3943" s="58">
        <v>5</v>
      </c>
      <c r="C3943" s="58">
        <v>5078</v>
      </c>
      <c r="D3943" s="49" t="s">
        <v>2509</v>
      </c>
      <c r="E3943" s="49" t="s">
        <v>4685</v>
      </c>
      <c r="F3943" s="45">
        <v>216.69175345015631</v>
      </c>
      <c r="G3943" s="50">
        <v>297</v>
      </c>
    </row>
    <row r="3944" spans="1:7" ht="15.75" x14ac:dyDescent="0.25">
      <c r="A3944" s="58" t="str">
        <f>VLOOKUP('By Town'!D3944,'Towns by Region'!$A$2:$B$360,2,FALSE)</f>
        <v>Brockton</v>
      </c>
      <c r="B3944" s="58">
        <v>5</v>
      </c>
      <c r="C3944" s="58">
        <v>5079</v>
      </c>
      <c r="D3944" s="49" t="s">
        <v>2509</v>
      </c>
      <c r="E3944" s="49" t="s">
        <v>4685</v>
      </c>
      <c r="F3944" s="45">
        <v>216.63685546192715</v>
      </c>
      <c r="G3944" s="50">
        <v>298</v>
      </c>
    </row>
    <row r="3945" spans="1:7" ht="15.75" x14ac:dyDescent="0.25">
      <c r="A3945" s="58" t="str">
        <f>VLOOKUP('By Town'!D3945,'Towns by Region'!$A$2:$B$360,2,FALSE)</f>
        <v>Brockton</v>
      </c>
      <c r="B3945" s="58">
        <v>5</v>
      </c>
      <c r="C3945" s="58">
        <v>15774</v>
      </c>
      <c r="D3945" s="49" t="s">
        <v>2509</v>
      </c>
      <c r="E3945" s="49" t="s">
        <v>4612</v>
      </c>
      <c r="F3945" s="45">
        <v>214.95512714437865</v>
      </c>
      <c r="G3945" s="50">
        <v>317</v>
      </c>
    </row>
    <row r="3946" spans="1:7" ht="31.5" x14ac:dyDescent="0.25">
      <c r="A3946" s="58" t="str">
        <f>VLOOKUP('By Town'!D3946,'Towns by Region'!$A$2:$B$360,2,FALSE)</f>
        <v>Brockton</v>
      </c>
      <c r="B3946" s="58">
        <v>5</v>
      </c>
      <c r="C3946" s="58">
        <v>19628</v>
      </c>
      <c r="D3946" s="49" t="s">
        <v>2509</v>
      </c>
      <c r="E3946" s="49" t="s">
        <v>4764</v>
      </c>
      <c r="F3946" s="45">
        <v>178.82660048274522</v>
      </c>
      <c r="G3946" s="50">
        <v>683</v>
      </c>
    </row>
    <row r="3947" spans="1:7" ht="15.75" x14ac:dyDescent="0.25">
      <c r="A3947" s="58" t="str">
        <f>VLOOKUP('By Town'!D3947,'Towns by Region'!$A$2:$B$360,2,FALSE)</f>
        <v>Brockton</v>
      </c>
      <c r="B3947" s="58">
        <v>5</v>
      </c>
      <c r="C3947" s="58">
        <v>24904</v>
      </c>
      <c r="D3947" s="49" t="s">
        <v>2509</v>
      </c>
      <c r="E3947" s="49" t="s">
        <v>2938</v>
      </c>
      <c r="F3947" s="45">
        <v>176.04767392305908</v>
      </c>
      <c r="G3947" s="50">
        <v>726</v>
      </c>
    </row>
    <row r="3948" spans="1:7" ht="15.75" x14ac:dyDescent="0.25">
      <c r="A3948" s="58" t="str">
        <f>VLOOKUP('By Town'!D3948,'Towns by Region'!$A$2:$B$360,2,FALSE)</f>
        <v>Brockton</v>
      </c>
      <c r="B3948" s="58">
        <v>5</v>
      </c>
      <c r="C3948" s="58">
        <v>8220</v>
      </c>
      <c r="D3948" s="49" t="s">
        <v>2509</v>
      </c>
      <c r="E3948" s="49" t="s">
        <v>4816</v>
      </c>
      <c r="F3948" s="45">
        <v>137.50980523855583</v>
      </c>
      <c r="G3948" s="50">
        <v>1019</v>
      </c>
    </row>
    <row r="3949" spans="1:7" ht="15.75" x14ac:dyDescent="0.25">
      <c r="A3949" s="58" t="str">
        <f>VLOOKUP('By Town'!D3949,'Towns by Region'!$A$2:$B$360,2,FALSE)</f>
        <v>Brockton</v>
      </c>
      <c r="B3949" s="58">
        <v>5</v>
      </c>
      <c r="C3949" s="58">
        <v>8221</v>
      </c>
      <c r="D3949" s="49" t="s">
        <v>2509</v>
      </c>
      <c r="E3949" s="49" t="s">
        <v>4816</v>
      </c>
      <c r="F3949" s="45">
        <v>135.87384046453715</v>
      </c>
      <c r="G3949" s="50">
        <v>1056</v>
      </c>
    </row>
    <row r="3950" spans="1:7" ht="15.75" x14ac:dyDescent="0.25">
      <c r="A3950" s="58" t="str">
        <f>VLOOKUP('By Town'!D3950,'Towns by Region'!$A$2:$B$360,2,FALSE)</f>
        <v>Brockton</v>
      </c>
      <c r="B3950" s="58">
        <v>5</v>
      </c>
      <c r="C3950" s="58">
        <v>24903</v>
      </c>
      <c r="D3950" s="49" t="s">
        <v>2509</v>
      </c>
      <c r="E3950" s="49" t="s">
        <v>2938</v>
      </c>
      <c r="F3950" s="45">
        <v>118.1453235913996</v>
      </c>
      <c r="G3950" s="50">
        <v>1128</v>
      </c>
    </row>
    <row r="3951" spans="1:7" ht="15.75" x14ac:dyDescent="0.25">
      <c r="A3951" s="58" t="str">
        <f>VLOOKUP('By Town'!D3951,'Towns by Region'!$A$2:$B$360,2,FALSE)</f>
        <v>Salem</v>
      </c>
      <c r="B3951" s="58">
        <v>4</v>
      </c>
      <c r="C3951" s="58">
        <v>375</v>
      </c>
      <c r="D3951" s="49" t="s">
        <v>1399</v>
      </c>
      <c r="E3951" s="49" t="s">
        <v>5018</v>
      </c>
      <c r="F3951" s="45">
        <v>208.01964831699422</v>
      </c>
      <c r="G3951" s="50">
        <v>379</v>
      </c>
    </row>
    <row r="3952" spans="1:7" ht="15.75" x14ac:dyDescent="0.25">
      <c r="A3952" s="58" t="str">
        <f>VLOOKUP('By Town'!D3952,'Towns by Region'!$A$2:$B$360,2,FALSE)</f>
        <v>Salem</v>
      </c>
      <c r="B3952" s="58">
        <v>4</v>
      </c>
      <c r="C3952" s="58">
        <v>374</v>
      </c>
      <c r="D3952" s="49" t="s">
        <v>1399</v>
      </c>
      <c r="E3952" s="49" t="s">
        <v>5018</v>
      </c>
      <c r="F3952" s="45">
        <v>208.00805945506625</v>
      </c>
      <c r="G3952" s="50">
        <v>380</v>
      </c>
    </row>
    <row r="3953" spans="1:7" ht="15.75" x14ac:dyDescent="0.25">
      <c r="A3953" s="58" t="str">
        <f>VLOOKUP('By Town'!D3953,'Towns by Region'!$A$2:$B$360,2,FALSE)</f>
        <v>Salem</v>
      </c>
      <c r="B3953" s="58">
        <v>4</v>
      </c>
      <c r="C3953" s="58">
        <v>1203</v>
      </c>
      <c r="D3953" s="49" t="s">
        <v>1399</v>
      </c>
      <c r="E3953" s="49" t="s">
        <v>5022</v>
      </c>
      <c r="F3953" s="45">
        <v>207.91750221988485</v>
      </c>
      <c r="G3953" s="50">
        <v>387</v>
      </c>
    </row>
    <row r="3954" spans="1:7" ht="15.75" x14ac:dyDescent="0.25">
      <c r="A3954" s="58" t="str">
        <f>VLOOKUP('By Town'!D3954,'Towns by Region'!$A$2:$B$360,2,FALSE)</f>
        <v>Salem</v>
      </c>
      <c r="B3954" s="58">
        <v>4</v>
      </c>
      <c r="C3954" s="58">
        <v>1204</v>
      </c>
      <c r="D3954" s="49" t="s">
        <v>1399</v>
      </c>
      <c r="E3954" s="49" t="s">
        <v>5022</v>
      </c>
      <c r="F3954" s="45">
        <v>207.89671778448627</v>
      </c>
      <c r="G3954" s="50">
        <v>388</v>
      </c>
    </row>
    <row r="3955" spans="1:7" ht="15.75" x14ac:dyDescent="0.25">
      <c r="A3955" s="58" t="str">
        <f>VLOOKUP('By Town'!D3955,'Towns by Region'!$A$2:$B$360,2,FALSE)</f>
        <v>Salem</v>
      </c>
      <c r="B3955" s="58">
        <v>4</v>
      </c>
      <c r="C3955" s="58">
        <v>634</v>
      </c>
      <c r="D3955" s="49" t="s">
        <v>1399</v>
      </c>
      <c r="E3955" s="49" t="s">
        <v>5133</v>
      </c>
      <c r="F3955" s="45">
        <v>194.6839050090376</v>
      </c>
      <c r="G3955" s="50">
        <v>687</v>
      </c>
    </row>
    <row r="3956" spans="1:7" ht="15.75" x14ac:dyDescent="0.25">
      <c r="A3956" s="58" t="str">
        <f>VLOOKUP('By Town'!D3956,'Towns by Region'!$A$2:$B$360,2,FALSE)</f>
        <v>Salem</v>
      </c>
      <c r="B3956" s="58">
        <v>4</v>
      </c>
      <c r="C3956" s="58">
        <v>637</v>
      </c>
      <c r="D3956" s="49" t="s">
        <v>1399</v>
      </c>
      <c r="E3956" s="49" t="s">
        <v>5133</v>
      </c>
      <c r="F3956" s="45">
        <v>194.61623279355896</v>
      </c>
      <c r="G3956" s="50">
        <v>689</v>
      </c>
    </row>
    <row r="3957" spans="1:7" ht="15.75" x14ac:dyDescent="0.25">
      <c r="A3957" s="58" t="str">
        <f>VLOOKUP('By Town'!D3957,'Towns by Region'!$A$2:$B$360,2,FALSE)</f>
        <v>Salem</v>
      </c>
      <c r="B3957" s="58">
        <v>4</v>
      </c>
      <c r="C3957" s="58">
        <v>2870</v>
      </c>
      <c r="D3957" s="49" t="s">
        <v>1399</v>
      </c>
      <c r="E3957" s="49" t="s">
        <v>5160</v>
      </c>
      <c r="F3957" s="45">
        <v>192.44825069013191</v>
      </c>
      <c r="G3957" s="50">
        <v>747</v>
      </c>
    </row>
    <row r="3958" spans="1:7" ht="15.75" x14ac:dyDescent="0.25">
      <c r="A3958" s="58" t="str">
        <f>VLOOKUP('By Town'!D3958,'Towns by Region'!$A$2:$B$360,2,FALSE)</f>
        <v>Salem</v>
      </c>
      <c r="B3958" s="58">
        <v>4</v>
      </c>
      <c r="C3958" s="58">
        <v>6588</v>
      </c>
      <c r="D3958" s="49" t="s">
        <v>1399</v>
      </c>
      <c r="E3958" s="49" t="s">
        <v>5162</v>
      </c>
      <c r="F3958" s="45">
        <v>192.26830032757775</v>
      </c>
      <c r="G3958" s="50">
        <v>750</v>
      </c>
    </row>
    <row r="3959" spans="1:7" ht="15.75" x14ac:dyDescent="0.25">
      <c r="A3959" s="58" t="str">
        <f>VLOOKUP('By Town'!D3959,'Towns by Region'!$A$2:$B$360,2,FALSE)</f>
        <v>Salem</v>
      </c>
      <c r="B3959" s="58">
        <v>4</v>
      </c>
      <c r="C3959" s="58">
        <v>2520</v>
      </c>
      <c r="D3959" s="49" t="s">
        <v>1399</v>
      </c>
      <c r="E3959" s="49" t="s">
        <v>5283</v>
      </c>
      <c r="F3959" s="45">
        <v>172.95801405885268</v>
      </c>
      <c r="G3959" s="50">
        <v>1157</v>
      </c>
    </row>
    <row r="3960" spans="1:7" ht="15.75" x14ac:dyDescent="0.25">
      <c r="A3960" s="58" t="str">
        <f>VLOOKUP('By Town'!D3960,'Towns by Region'!$A$2:$B$360,2,FALSE)</f>
        <v>Salem</v>
      </c>
      <c r="B3960" s="58">
        <v>4</v>
      </c>
      <c r="C3960" s="58">
        <v>5649</v>
      </c>
      <c r="D3960" s="49" t="s">
        <v>1399</v>
      </c>
      <c r="E3960" s="49" t="s">
        <v>5294</v>
      </c>
      <c r="F3960" s="45">
        <v>170.5996242375717</v>
      </c>
      <c r="G3960" s="50">
        <v>1192</v>
      </c>
    </row>
    <row r="3961" spans="1:7" ht="15.75" x14ac:dyDescent="0.25">
      <c r="A3961" s="58" t="str">
        <f>VLOOKUP('By Town'!D3961,'Towns by Region'!$A$2:$B$360,2,FALSE)</f>
        <v>Salem</v>
      </c>
      <c r="B3961" s="58">
        <v>4</v>
      </c>
      <c r="C3961" s="58">
        <v>635</v>
      </c>
      <c r="D3961" s="49" t="s">
        <v>1399</v>
      </c>
      <c r="E3961" s="49" t="s">
        <v>5133</v>
      </c>
      <c r="F3961" s="45">
        <v>169.68653132112456</v>
      </c>
      <c r="G3961" s="50">
        <v>1205</v>
      </c>
    </row>
    <row r="3962" spans="1:7" ht="15.75" x14ac:dyDescent="0.25">
      <c r="A3962" s="58" t="str">
        <f>VLOOKUP('By Town'!D3962,'Towns by Region'!$A$2:$B$360,2,FALSE)</f>
        <v>Salem</v>
      </c>
      <c r="B3962" s="58">
        <v>4</v>
      </c>
      <c r="C3962" s="58">
        <v>631</v>
      </c>
      <c r="D3962" s="49" t="s">
        <v>1399</v>
      </c>
      <c r="E3962" s="49" t="s">
        <v>5133</v>
      </c>
      <c r="F3962" s="45">
        <v>169.60578903822127</v>
      </c>
      <c r="G3962" s="50">
        <v>1209</v>
      </c>
    </row>
    <row r="3963" spans="1:7" ht="15.75" x14ac:dyDescent="0.25">
      <c r="A3963" s="58" t="str">
        <f>VLOOKUP('By Town'!D3963,'Towns by Region'!$A$2:$B$360,2,FALSE)</f>
        <v>Salem</v>
      </c>
      <c r="B3963" s="58">
        <v>4</v>
      </c>
      <c r="C3963" s="58">
        <v>632</v>
      </c>
      <c r="D3963" s="49" t="s">
        <v>1399</v>
      </c>
      <c r="E3963" s="49" t="s">
        <v>5133</v>
      </c>
      <c r="F3963" s="45">
        <v>169.59592445966959</v>
      </c>
      <c r="G3963" s="50">
        <v>1210</v>
      </c>
    </row>
    <row r="3964" spans="1:7" ht="15.75" x14ac:dyDescent="0.25">
      <c r="A3964" s="58" t="str">
        <f>VLOOKUP('By Town'!D3964,'Towns by Region'!$A$2:$B$360,2,FALSE)</f>
        <v>Salem</v>
      </c>
      <c r="B3964" s="58">
        <v>4</v>
      </c>
      <c r="C3964" s="58">
        <v>13842</v>
      </c>
      <c r="D3964" s="49" t="s">
        <v>1399</v>
      </c>
      <c r="E3964" s="49" t="s">
        <v>5302</v>
      </c>
      <c r="F3964" s="45">
        <v>169.5190331574573</v>
      </c>
      <c r="G3964" s="50">
        <v>1213</v>
      </c>
    </row>
    <row r="3965" spans="1:7" ht="15.75" x14ac:dyDescent="0.25">
      <c r="A3965" s="58" t="str">
        <f>VLOOKUP('By Town'!D3965,'Towns by Region'!$A$2:$B$360,2,FALSE)</f>
        <v>Salem</v>
      </c>
      <c r="B3965" s="58">
        <v>4</v>
      </c>
      <c r="C3965" s="58">
        <v>13841</v>
      </c>
      <c r="D3965" s="49" t="s">
        <v>1399</v>
      </c>
      <c r="E3965" s="49" t="s">
        <v>5302</v>
      </c>
      <c r="F3965" s="45">
        <v>169.4963417629157</v>
      </c>
      <c r="G3965" s="50">
        <v>1214</v>
      </c>
    </row>
    <row r="3966" spans="1:7" ht="15.75" x14ac:dyDescent="0.25">
      <c r="A3966" s="58" t="str">
        <f>VLOOKUP('By Town'!D3966,'Towns by Region'!$A$2:$B$360,2,FALSE)</f>
        <v>Salem</v>
      </c>
      <c r="B3966" s="58">
        <v>4</v>
      </c>
      <c r="C3966" s="58">
        <v>9340</v>
      </c>
      <c r="D3966" s="49" t="s">
        <v>1399</v>
      </c>
      <c r="E3966" s="49" t="s">
        <v>5303</v>
      </c>
      <c r="F3966" s="45">
        <v>169.46623519063741</v>
      </c>
      <c r="G3966" s="50">
        <v>1215</v>
      </c>
    </row>
    <row r="3967" spans="1:7" ht="15.75" x14ac:dyDescent="0.25">
      <c r="A3967" s="58" t="str">
        <f>VLOOKUP('By Town'!D3967,'Towns by Region'!$A$2:$B$360,2,FALSE)</f>
        <v>Salem</v>
      </c>
      <c r="B3967" s="58">
        <v>4</v>
      </c>
      <c r="C3967" s="58">
        <v>3917</v>
      </c>
      <c r="D3967" s="49" t="s">
        <v>1399</v>
      </c>
      <c r="E3967" s="49" t="s">
        <v>5304</v>
      </c>
      <c r="F3967" s="45">
        <v>169.38679663711449</v>
      </c>
      <c r="G3967" s="50">
        <v>1216</v>
      </c>
    </row>
    <row r="3968" spans="1:7" ht="15.75" x14ac:dyDescent="0.25">
      <c r="A3968" s="58" t="str">
        <f>VLOOKUP('By Town'!D3968,'Towns by Region'!$A$2:$B$360,2,FALSE)</f>
        <v>Salem</v>
      </c>
      <c r="B3968" s="58">
        <v>4</v>
      </c>
      <c r="C3968" s="58">
        <v>7366</v>
      </c>
      <c r="D3968" s="49" t="s">
        <v>1399</v>
      </c>
      <c r="E3968" s="49" t="s">
        <v>5310</v>
      </c>
      <c r="F3968" s="45">
        <v>168.5540382544371</v>
      </c>
      <c r="G3968" s="50">
        <v>1227</v>
      </c>
    </row>
    <row r="3969" spans="1:7" ht="15.75" x14ac:dyDescent="0.25">
      <c r="A3969" s="58" t="str">
        <f>VLOOKUP('By Town'!D3969,'Towns by Region'!$A$2:$B$360,2,FALSE)</f>
        <v>Salem</v>
      </c>
      <c r="B3969" s="58">
        <v>4</v>
      </c>
      <c r="C3969" s="58">
        <v>7365</v>
      </c>
      <c r="D3969" s="49" t="s">
        <v>1399</v>
      </c>
      <c r="E3969" s="49" t="s">
        <v>5310</v>
      </c>
      <c r="F3969" s="45">
        <v>168.54789411443767</v>
      </c>
      <c r="G3969" s="50">
        <v>1228</v>
      </c>
    </row>
    <row r="3970" spans="1:7" ht="15.75" x14ac:dyDescent="0.25">
      <c r="A3970" s="58" t="str">
        <f>VLOOKUP('By Town'!D3970,'Towns by Region'!$A$2:$B$360,2,FALSE)</f>
        <v>Salem</v>
      </c>
      <c r="B3970" s="58">
        <v>4</v>
      </c>
      <c r="C3970" s="58">
        <v>7313</v>
      </c>
      <c r="D3970" s="49" t="s">
        <v>1399</v>
      </c>
      <c r="E3970" s="49" t="s">
        <v>5315</v>
      </c>
      <c r="F3970" s="45">
        <v>167.74543521391527</v>
      </c>
      <c r="G3970" s="50">
        <v>1243</v>
      </c>
    </row>
    <row r="3971" spans="1:7" ht="15.75" x14ac:dyDescent="0.25">
      <c r="A3971" s="58" t="str">
        <f>VLOOKUP('By Town'!D3971,'Towns by Region'!$A$2:$B$360,2,FALSE)</f>
        <v>Salem</v>
      </c>
      <c r="B3971" s="58">
        <v>4</v>
      </c>
      <c r="C3971" s="58">
        <v>2871</v>
      </c>
      <c r="D3971" s="49" t="s">
        <v>1399</v>
      </c>
      <c r="E3971" s="49" t="s">
        <v>5160</v>
      </c>
      <c r="F3971" s="45">
        <v>167.40615547143707</v>
      </c>
      <c r="G3971" s="50">
        <v>1248</v>
      </c>
    </row>
    <row r="3972" spans="1:7" ht="15.75" x14ac:dyDescent="0.25">
      <c r="A3972" s="58" t="str">
        <f>VLOOKUP('By Town'!D3972,'Towns by Region'!$A$2:$B$360,2,FALSE)</f>
        <v>Salem</v>
      </c>
      <c r="B3972" s="58">
        <v>4</v>
      </c>
      <c r="C3972" s="58">
        <v>16551</v>
      </c>
      <c r="D3972" s="49" t="s">
        <v>1399</v>
      </c>
      <c r="E3972" s="49" t="s">
        <v>5318</v>
      </c>
      <c r="F3972" s="45">
        <v>167.31687217895603</v>
      </c>
      <c r="G3972" s="50">
        <v>1251</v>
      </c>
    </row>
    <row r="3973" spans="1:7" ht="15.75" x14ac:dyDescent="0.25">
      <c r="A3973" s="58" t="str">
        <f>VLOOKUP('By Town'!D3973,'Towns by Region'!$A$2:$B$360,2,FALSE)</f>
        <v>Salem</v>
      </c>
      <c r="B3973" s="58">
        <v>4</v>
      </c>
      <c r="C3973" s="58">
        <v>6583</v>
      </c>
      <c r="D3973" s="49" t="s">
        <v>1399</v>
      </c>
      <c r="E3973" s="49" t="s">
        <v>5162</v>
      </c>
      <c r="F3973" s="45">
        <v>167.31070567753088</v>
      </c>
      <c r="G3973" s="50">
        <v>1252</v>
      </c>
    </row>
    <row r="3974" spans="1:7" ht="15.75" x14ac:dyDescent="0.25">
      <c r="A3974" s="58" t="str">
        <f>VLOOKUP('By Town'!D3974,'Towns by Region'!$A$2:$B$360,2,FALSE)</f>
        <v>Salem</v>
      </c>
      <c r="B3974" s="58">
        <v>4</v>
      </c>
      <c r="C3974" s="58">
        <v>15276</v>
      </c>
      <c r="D3974" s="49" t="s">
        <v>1399</v>
      </c>
      <c r="E3974" s="49" t="s">
        <v>5343</v>
      </c>
      <c r="F3974" s="45">
        <v>163.49726509095191</v>
      </c>
      <c r="G3974" s="50">
        <v>1327</v>
      </c>
    </row>
    <row r="3975" spans="1:7" ht="15.75" x14ac:dyDescent="0.25">
      <c r="A3975" s="58" t="str">
        <f>VLOOKUP('By Town'!D3975,'Towns by Region'!$A$2:$B$360,2,FALSE)</f>
        <v>Salem</v>
      </c>
      <c r="B3975" s="58">
        <v>4</v>
      </c>
      <c r="C3975" s="58">
        <v>12621</v>
      </c>
      <c r="D3975" s="49" t="s">
        <v>1399</v>
      </c>
      <c r="E3975" s="49" t="s">
        <v>5355</v>
      </c>
      <c r="F3975" s="45">
        <v>161.18342181496109</v>
      </c>
      <c r="G3975" s="50">
        <v>1372</v>
      </c>
    </row>
    <row r="3976" spans="1:7" ht="15.75" x14ac:dyDescent="0.25">
      <c r="A3976" s="58" t="str">
        <f>VLOOKUP('By Town'!D3976,'Towns by Region'!$A$2:$B$360,2,FALSE)</f>
        <v>Salem</v>
      </c>
      <c r="B3976" s="58">
        <v>4</v>
      </c>
      <c r="C3976" s="58">
        <v>147</v>
      </c>
      <c r="D3976" s="49" t="s">
        <v>1399</v>
      </c>
      <c r="E3976" s="49" t="s">
        <v>5357</v>
      </c>
      <c r="F3976" s="45">
        <v>161.14646895736593</v>
      </c>
      <c r="G3976" s="50">
        <v>1374</v>
      </c>
    </row>
    <row r="3977" spans="1:7" ht="15.75" x14ac:dyDescent="0.25">
      <c r="A3977" s="58" t="str">
        <f>VLOOKUP('By Town'!D3977,'Towns by Region'!$A$2:$B$360,2,FALSE)</f>
        <v>Salem</v>
      </c>
      <c r="B3977" s="58">
        <v>4</v>
      </c>
      <c r="C3977" s="58">
        <v>21277</v>
      </c>
      <c r="D3977" s="49" t="s">
        <v>1399</v>
      </c>
      <c r="E3977" s="49" t="s">
        <v>5379</v>
      </c>
      <c r="F3977" s="45">
        <v>153.75773066501486</v>
      </c>
      <c r="G3977" s="50">
        <v>1481</v>
      </c>
    </row>
    <row r="3978" spans="1:7" ht="15.75" x14ac:dyDescent="0.25">
      <c r="A3978" s="58" t="str">
        <f>VLOOKUP('By Town'!D3978,'Towns by Region'!$A$2:$B$360,2,FALSE)</f>
        <v>Salem</v>
      </c>
      <c r="B3978" s="58">
        <v>4</v>
      </c>
      <c r="C3978" s="58">
        <v>4934</v>
      </c>
      <c r="D3978" s="49" t="s">
        <v>1399</v>
      </c>
      <c r="E3978" s="49" t="s">
        <v>5444</v>
      </c>
      <c r="F3978" s="45">
        <v>132.53336160359277</v>
      </c>
      <c r="G3978" s="50">
        <v>1768</v>
      </c>
    </row>
    <row r="3979" spans="1:7" ht="15.75" x14ac:dyDescent="0.25">
      <c r="A3979" s="58" t="str">
        <f>VLOOKUP('By Town'!D3979,'Towns by Region'!$A$2:$B$360,2,FALSE)</f>
        <v>Salem</v>
      </c>
      <c r="B3979" s="58">
        <v>4</v>
      </c>
      <c r="C3979" s="58">
        <v>4935</v>
      </c>
      <c r="D3979" s="49" t="s">
        <v>1399</v>
      </c>
      <c r="E3979" s="49" t="s">
        <v>5444</v>
      </c>
      <c r="F3979" s="45">
        <v>132.48825867440922</v>
      </c>
      <c r="G3979" s="50">
        <v>1771</v>
      </c>
    </row>
    <row r="3980" spans="1:7" ht="31.5" x14ac:dyDescent="0.25">
      <c r="A3980" s="58" t="str">
        <f>VLOOKUP('By Town'!D3980,'Towns by Region'!$A$2:$B$360,2,FALSE)</f>
        <v>Salem</v>
      </c>
      <c r="B3980" s="58">
        <v>4</v>
      </c>
      <c r="C3980" s="58">
        <v>2191</v>
      </c>
      <c r="D3980" s="49" t="s">
        <v>1399</v>
      </c>
      <c r="E3980" s="49" t="s">
        <v>4506</v>
      </c>
      <c r="F3980" s="45">
        <v>131.68802994366405</v>
      </c>
      <c r="G3980" s="50">
        <v>1781</v>
      </c>
    </row>
    <row r="3981" spans="1:7" ht="31.5" x14ac:dyDescent="0.25">
      <c r="A3981" s="58" t="str">
        <f>VLOOKUP('By Town'!D3981,'Towns by Region'!$A$2:$B$360,2,FALSE)</f>
        <v>Salem</v>
      </c>
      <c r="B3981" s="58">
        <v>4</v>
      </c>
      <c r="C3981" s="58">
        <v>2190</v>
      </c>
      <c r="D3981" s="49" t="s">
        <v>1399</v>
      </c>
      <c r="E3981" s="49" t="s">
        <v>4506</v>
      </c>
      <c r="F3981" s="45">
        <v>131.68734290249745</v>
      </c>
      <c r="G3981" s="50">
        <v>1782</v>
      </c>
    </row>
    <row r="3982" spans="1:7" ht="15.75" x14ac:dyDescent="0.25">
      <c r="A3982" s="58" t="str">
        <f>VLOOKUP('By Town'!D3982,'Towns by Region'!$A$2:$B$360,2,FALSE)</f>
        <v>Salem</v>
      </c>
      <c r="B3982" s="58">
        <v>4</v>
      </c>
      <c r="C3982" s="58">
        <v>8884</v>
      </c>
      <c r="D3982" s="49" t="s">
        <v>1399</v>
      </c>
      <c r="E3982" s="49" t="s">
        <v>2146</v>
      </c>
      <c r="F3982" s="45">
        <v>130.78013478624976</v>
      </c>
      <c r="G3982" s="50">
        <v>1800</v>
      </c>
    </row>
    <row r="3983" spans="1:7" ht="15.75" x14ac:dyDescent="0.25">
      <c r="A3983" s="58" t="str">
        <f>VLOOKUP('By Town'!D3983,'Towns by Region'!$A$2:$B$360,2,FALSE)</f>
        <v>Salem</v>
      </c>
      <c r="B3983" s="58">
        <v>4</v>
      </c>
      <c r="C3983" s="58">
        <v>22839</v>
      </c>
      <c r="D3983" s="49" t="s">
        <v>1399</v>
      </c>
      <c r="E3983" s="49" t="s">
        <v>5452</v>
      </c>
      <c r="F3983" s="45">
        <v>130.59621304838649</v>
      </c>
      <c r="G3983" s="50">
        <v>1801</v>
      </c>
    </row>
    <row r="3984" spans="1:7" ht="15.75" x14ac:dyDescent="0.25">
      <c r="A3984" s="58" t="str">
        <f>VLOOKUP('By Town'!D3984,'Towns by Region'!$A$2:$B$360,2,FALSE)</f>
        <v>Salem</v>
      </c>
      <c r="B3984" s="58">
        <v>4</v>
      </c>
      <c r="C3984" s="58">
        <v>9342</v>
      </c>
      <c r="D3984" s="49" t="s">
        <v>1399</v>
      </c>
      <c r="E3984" s="49" t="s">
        <v>5303</v>
      </c>
      <c r="F3984" s="45">
        <v>129.52558467796536</v>
      </c>
      <c r="G3984" s="50">
        <v>1820</v>
      </c>
    </row>
    <row r="3985" spans="1:7" ht="15.75" x14ac:dyDescent="0.25">
      <c r="A3985" s="58" t="str">
        <f>VLOOKUP('By Town'!D3985,'Towns by Region'!$A$2:$B$360,2,FALSE)</f>
        <v>Salem</v>
      </c>
      <c r="B3985" s="58">
        <v>4</v>
      </c>
      <c r="C3985" s="58">
        <v>9341</v>
      </c>
      <c r="D3985" s="49" t="s">
        <v>1399</v>
      </c>
      <c r="E3985" s="49" t="s">
        <v>5303</v>
      </c>
      <c r="F3985" s="45">
        <v>129.41057850732838</v>
      </c>
      <c r="G3985" s="50">
        <v>1822</v>
      </c>
    </row>
    <row r="3986" spans="1:7" ht="15.75" x14ac:dyDescent="0.25">
      <c r="A3986" s="58" t="str">
        <f>VLOOKUP('By Town'!D3986,'Towns by Region'!$A$2:$B$360,2,FALSE)</f>
        <v>Salem</v>
      </c>
      <c r="B3986" s="58">
        <v>4</v>
      </c>
      <c r="C3986" s="58">
        <v>13702</v>
      </c>
      <c r="D3986" s="49" t="s">
        <v>1399</v>
      </c>
      <c r="E3986" s="49" t="s">
        <v>5463</v>
      </c>
      <c r="F3986" s="45">
        <v>128.92171285316354</v>
      </c>
      <c r="G3986" s="50">
        <v>1845</v>
      </c>
    </row>
    <row r="3987" spans="1:7" ht="15.75" x14ac:dyDescent="0.25">
      <c r="A3987" s="58" t="str">
        <f>VLOOKUP('By Town'!D3987,'Towns by Region'!$A$2:$B$360,2,FALSE)</f>
        <v>Salem</v>
      </c>
      <c r="B3987" s="58">
        <v>4</v>
      </c>
      <c r="C3987" s="58">
        <v>7314</v>
      </c>
      <c r="D3987" s="49" t="s">
        <v>1399</v>
      </c>
      <c r="E3987" s="49" t="s">
        <v>5315</v>
      </c>
      <c r="F3987" s="45">
        <v>127.7489102762201</v>
      </c>
      <c r="G3987" s="50">
        <v>1869</v>
      </c>
    </row>
    <row r="3988" spans="1:7" ht="15.75" x14ac:dyDescent="0.25">
      <c r="A3988" s="58" t="str">
        <f>VLOOKUP('By Town'!D3988,'Towns by Region'!$A$2:$B$360,2,FALSE)</f>
        <v>Salem</v>
      </c>
      <c r="B3988" s="58">
        <v>4</v>
      </c>
      <c r="C3988" s="58">
        <v>22480</v>
      </c>
      <c r="D3988" s="49" t="s">
        <v>1399</v>
      </c>
      <c r="E3988" s="49" t="s">
        <v>5467</v>
      </c>
      <c r="F3988" s="45">
        <v>127.72212155689263</v>
      </c>
      <c r="G3988" s="50">
        <v>1870</v>
      </c>
    </row>
    <row r="3989" spans="1:7" ht="15.75" x14ac:dyDescent="0.25">
      <c r="A3989" s="58" t="str">
        <f>VLOOKUP('By Town'!D3989,'Towns by Region'!$A$2:$B$360,2,FALSE)</f>
        <v>Salem</v>
      </c>
      <c r="B3989" s="58">
        <v>4</v>
      </c>
      <c r="C3989" s="58">
        <v>2872</v>
      </c>
      <c r="D3989" s="49" t="s">
        <v>1399</v>
      </c>
      <c r="E3989" s="49" t="s">
        <v>5160</v>
      </c>
      <c r="F3989" s="45">
        <v>127.40648228716172</v>
      </c>
      <c r="G3989" s="50">
        <v>1872</v>
      </c>
    </row>
    <row r="3990" spans="1:7" ht="15.75" x14ac:dyDescent="0.25">
      <c r="A3990" s="58" t="str">
        <f>VLOOKUP('By Town'!D3990,'Towns by Region'!$A$2:$B$360,2,FALSE)</f>
        <v>Salem</v>
      </c>
      <c r="B3990" s="58">
        <v>4</v>
      </c>
      <c r="C3990" s="58">
        <v>16552</v>
      </c>
      <c r="D3990" s="49" t="s">
        <v>1399</v>
      </c>
      <c r="E3990" s="49" t="s">
        <v>5318</v>
      </c>
      <c r="F3990" s="45">
        <v>127.3158878245587</v>
      </c>
      <c r="G3990" s="50">
        <v>1873</v>
      </c>
    </row>
    <row r="3991" spans="1:7" ht="15.75" x14ac:dyDescent="0.25">
      <c r="A3991" s="58" t="str">
        <f>VLOOKUP('By Town'!D3991,'Towns by Region'!$A$2:$B$360,2,FALSE)</f>
        <v>Salem</v>
      </c>
      <c r="B3991" s="58">
        <v>4</v>
      </c>
      <c r="C3991" s="58">
        <v>909</v>
      </c>
      <c r="D3991" s="49" t="s">
        <v>1399</v>
      </c>
      <c r="E3991" s="49" t="s">
        <v>5469</v>
      </c>
      <c r="F3991" s="45">
        <v>127.22163348579488</v>
      </c>
      <c r="G3991" s="50">
        <v>1874</v>
      </c>
    </row>
    <row r="3992" spans="1:7" ht="15.75" x14ac:dyDescent="0.25">
      <c r="A3992" s="58" t="str">
        <f>VLOOKUP('By Town'!D3992,'Towns by Region'!$A$2:$B$360,2,FALSE)</f>
        <v>Salem</v>
      </c>
      <c r="B3992" s="58">
        <v>4</v>
      </c>
      <c r="C3992" s="58">
        <v>910</v>
      </c>
      <c r="D3992" s="49" t="s">
        <v>1399</v>
      </c>
      <c r="E3992" s="49" t="s">
        <v>5469</v>
      </c>
      <c r="F3992" s="45">
        <v>127.21709247531953</v>
      </c>
      <c r="G3992" s="50">
        <v>1875</v>
      </c>
    </row>
    <row r="3993" spans="1:7" ht="15.75" x14ac:dyDescent="0.25">
      <c r="A3993" s="58" t="str">
        <f>VLOOKUP('By Town'!D3993,'Towns by Region'!$A$2:$B$360,2,FALSE)</f>
        <v>Salem</v>
      </c>
      <c r="B3993" s="58">
        <v>4</v>
      </c>
      <c r="C3993" s="58">
        <v>11311</v>
      </c>
      <c r="D3993" s="49" t="s">
        <v>1399</v>
      </c>
      <c r="E3993" s="49" t="s">
        <v>5484</v>
      </c>
      <c r="F3993" s="45">
        <v>123.07475798921115</v>
      </c>
      <c r="G3993" s="50">
        <v>1926</v>
      </c>
    </row>
    <row r="3994" spans="1:7" ht="15.75" x14ac:dyDescent="0.25">
      <c r="A3994" s="58" t="str">
        <f>VLOOKUP('By Town'!D3994,'Towns by Region'!$A$2:$B$360,2,FALSE)</f>
        <v>Salem</v>
      </c>
      <c r="B3994" s="58">
        <v>4</v>
      </c>
      <c r="C3994" s="58">
        <v>148</v>
      </c>
      <c r="D3994" s="49" t="s">
        <v>1399</v>
      </c>
      <c r="E3994" s="49" t="s">
        <v>5357</v>
      </c>
      <c r="F3994" s="45">
        <v>121.14975595816965</v>
      </c>
      <c r="G3994" s="50">
        <v>1936</v>
      </c>
    </row>
    <row r="3995" spans="1:7" ht="15.75" x14ac:dyDescent="0.25">
      <c r="A3995" s="58" t="str">
        <f>VLOOKUP('By Town'!D3995,'Towns by Region'!$A$2:$B$360,2,FALSE)</f>
        <v>Salem</v>
      </c>
      <c r="B3995" s="58">
        <v>4</v>
      </c>
      <c r="C3995" s="58">
        <v>3357</v>
      </c>
      <c r="D3995" s="49" t="s">
        <v>1399</v>
      </c>
      <c r="E3995" s="49" t="s">
        <v>5512</v>
      </c>
      <c r="F3995" s="45">
        <v>112.64014824168781</v>
      </c>
      <c r="G3995" s="50">
        <v>2009</v>
      </c>
    </row>
    <row r="3996" spans="1:7" ht="15.75" x14ac:dyDescent="0.25">
      <c r="A3996" s="58" t="str">
        <f>VLOOKUP('By Town'!D3996,'Towns by Region'!$A$2:$B$360,2,FALSE)</f>
        <v>Salem</v>
      </c>
      <c r="B3996" s="58">
        <v>4</v>
      </c>
      <c r="C3996" s="58">
        <v>3403</v>
      </c>
      <c r="D3996" s="49" t="s">
        <v>1399</v>
      </c>
      <c r="E3996" s="49" t="s">
        <v>5513</v>
      </c>
      <c r="F3996" s="45">
        <v>112.62786856219019</v>
      </c>
      <c r="G3996" s="50">
        <v>2010</v>
      </c>
    </row>
    <row r="3997" spans="1:7" ht="31.5" x14ac:dyDescent="0.25">
      <c r="A3997" s="58" t="str">
        <f>VLOOKUP('By Town'!D3997,'Towns by Region'!$A$2:$B$360,2,FALSE)</f>
        <v>Salem</v>
      </c>
      <c r="B3997" s="58">
        <v>4</v>
      </c>
      <c r="C3997" s="58">
        <v>10791</v>
      </c>
      <c r="D3997" s="49" t="s">
        <v>1399</v>
      </c>
      <c r="E3997" s="49" t="s">
        <v>4523</v>
      </c>
      <c r="F3997" s="45">
        <v>108.1074761361066</v>
      </c>
      <c r="G3997" s="50">
        <v>2045</v>
      </c>
    </row>
    <row r="3998" spans="1:7" ht="31.5" x14ac:dyDescent="0.25">
      <c r="A3998" s="58" t="str">
        <f>VLOOKUP('By Town'!D3998,'Towns by Region'!$A$2:$B$360,2,FALSE)</f>
        <v>Salem</v>
      </c>
      <c r="B3998" s="58">
        <v>4</v>
      </c>
      <c r="C3998" s="58">
        <v>10789</v>
      </c>
      <c r="D3998" s="49" t="s">
        <v>1399</v>
      </c>
      <c r="E3998" s="49" t="s">
        <v>4523</v>
      </c>
      <c r="F3998" s="45">
        <v>108.07468080025693</v>
      </c>
      <c r="G3998" s="50">
        <v>2046</v>
      </c>
    </row>
    <row r="3999" spans="1:7" ht="31.5" x14ac:dyDescent="0.25">
      <c r="A3999" s="58" t="str">
        <f>VLOOKUP('By Town'!D3999,'Towns by Region'!$A$2:$B$360,2,FALSE)</f>
        <v>Salem</v>
      </c>
      <c r="B3999" s="58">
        <v>4</v>
      </c>
      <c r="C3999" s="58">
        <v>10790</v>
      </c>
      <c r="D3999" s="49" t="s">
        <v>1399</v>
      </c>
      <c r="E3999" s="49" t="s">
        <v>4523</v>
      </c>
      <c r="F3999" s="45">
        <v>108.04940871316855</v>
      </c>
      <c r="G3999" s="50">
        <v>2047</v>
      </c>
    </row>
    <row r="4000" spans="1:7" ht="15.75" x14ac:dyDescent="0.25">
      <c r="A4000" s="58" t="str">
        <f>VLOOKUP('By Town'!D4000,'Towns by Region'!$A$2:$B$360,2,FALSE)</f>
        <v>Salem</v>
      </c>
      <c r="B4000" s="58">
        <v>4</v>
      </c>
      <c r="C4000" s="58">
        <v>9624</v>
      </c>
      <c r="D4000" s="49" t="s">
        <v>1399</v>
      </c>
      <c r="E4000" s="49" t="s">
        <v>5523</v>
      </c>
      <c r="F4000" s="45">
        <v>107.24608333507119</v>
      </c>
      <c r="G4000" s="50">
        <v>2056</v>
      </c>
    </row>
    <row r="4001" spans="1:7" ht="15.75" x14ac:dyDescent="0.25">
      <c r="A4001" s="58" t="str">
        <f>VLOOKUP('By Town'!D4001,'Towns by Region'!$A$2:$B$360,2,FALSE)</f>
        <v>Salem</v>
      </c>
      <c r="B4001" s="58">
        <v>4</v>
      </c>
      <c r="C4001" s="58">
        <v>13704</v>
      </c>
      <c r="D4001" s="49" t="s">
        <v>1399</v>
      </c>
      <c r="E4001" s="49" t="s">
        <v>5463</v>
      </c>
      <c r="F4001" s="45">
        <v>103.90734090519391</v>
      </c>
      <c r="G4001" s="50">
        <v>2099</v>
      </c>
    </row>
    <row r="4002" spans="1:7" ht="15.75" x14ac:dyDescent="0.25">
      <c r="A4002" s="58" t="str">
        <f>VLOOKUP('By Town'!D4002,'Towns by Region'!$A$2:$B$360,2,FALSE)</f>
        <v>Salem</v>
      </c>
      <c r="B4002" s="58">
        <v>4</v>
      </c>
      <c r="C4002" s="58">
        <v>13701</v>
      </c>
      <c r="D4002" s="49" t="s">
        <v>1399</v>
      </c>
      <c r="E4002" s="49" t="s">
        <v>5463</v>
      </c>
      <c r="F4002" s="45">
        <v>103.8832772740416</v>
      </c>
      <c r="G4002" s="50">
        <v>2100</v>
      </c>
    </row>
    <row r="4003" spans="1:7" ht="15.75" x14ac:dyDescent="0.25">
      <c r="A4003" s="58" t="str">
        <f>VLOOKUP('By Town'!D4003,'Towns by Region'!$A$2:$B$360,2,FALSE)</f>
        <v>Salem</v>
      </c>
      <c r="B4003" s="58">
        <v>4</v>
      </c>
      <c r="C4003" s="58">
        <v>9623</v>
      </c>
      <c r="D4003" s="49" t="s">
        <v>1399</v>
      </c>
      <c r="E4003" s="49" t="s">
        <v>5523</v>
      </c>
      <c r="F4003" s="45">
        <v>92.228389087601627</v>
      </c>
      <c r="G4003" s="50">
        <v>2177</v>
      </c>
    </row>
    <row r="4004" spans="1:7" ht="15.75" x14ac:dyDescent="0.25">
      <c r="A4004" s="58" t="str">
        <f>VLOOKUP('By Town'!D4004,'Towns by Region'!$A$2:$B$360,2,FALSE)</f>
        <v>Salem</v>
      </c>
      <c r="B4004" s="58">
        <v>4</v>
      </c>
      <c r="C4004" s="58">
        <v>8885</v>
      </c>
      <c r="D4004" s="49" t="s">
        <v>1399</v>
      </c>
      <c r="E4004" s="49" t="s">
        <v>2146</v>
      </c>
      <c r="F4004" s="45">
        <v>90.771672796092219</v>
      </c>
      <c r="G4004" s="50">
        <v>2188</v>
      </c>
    </row>
    <row r="4005" spans="1:7" ht="31.5" x14ac:dyDescent="0.25">
      <c r="A4005" s="58" t="str">
        <f>VLOOKUP('By Town'!D4005,'Towns by Region'!$A$2:$B$360,2,FALSE)</f>
        <v>Fall River</v>
      </c>
      <c r="B4005" s="58">
        <v>5</v>
      </c>
      <c r="C4005" s="58">
        <v>20335</v>
      </c>
      <c r="D4005" s="49" t="s">
        <v>2405</v>
      </c>
      <c r="E4005" s="49" t="s">
        <v>4552</v>
      </c>
      <c r="F4005" s="45">
        <v>294.36089821876169</v>
      </c>
      <c r="G4005" s="50">
        <v>14</v>
      </c>
    </row>
    <row r="4006" spans="1:7" ht="15.75" x14ac:dyDescent="0.25">
      <c r="A4006" s="58" t="str">
        <f>VLOOKUP('By Town'!D4006,'Towns by Region'!$A$2:$B$360,2,FALSE)</f>
        <v>Fall River</v>
      </c>
      <c r="B4006" s="58">
        <v>5</v>
      </c>
      <c r="C4006" s="58">
        <v>27132</v>
      </c>
      <c r="D4006" s="49" t="s">
        <v>2405</v>
      </c>
      <c r="E4006" s="49" t="s">
        <v>2427</v>
      </c>
      <c r="F4006" s="45">
        <v>289.06374302615046</v>
      </c>
      <c r="G4006" s="50">
        <v>35</v>
      </c>
    </row>
    <row r="4007" spans="1:7" ht="15.75" x14ac:dyDescent="0.25">
      <c r="A4007" s="58" t="str">
        <f>VLOOKUP('By Town'!D4007,'Towns by Region'!$A$2:$B$360,2,FALSE)</f>
        <v>Fall River</v>
      </c>
      <c r="B4007" s="58">
        <v>5</v>
      </c>
      <c r="C4007" s="58">
        <v>27131</v>
      </c>
      <c r="D4007" s="49" t="s">
        <v>2405</v>
      </c>
      <c r="E4007" s="49" t="s">
        <v>2427</v>
      </c>
      <c r="F4007" s="45">
        <v>226.41257291407862</v>
      </c>
      <c r="G4007" s="50">
        <v>248</v>
      </c>
    </row>
    <row r="4008" spans="1:7" ht="15.75" x14ac:dyDescent="0.25">
      <c r="A4008" s="58" t="str">
        <f>VLOOKUP('By Town'!D4008,'Towns by Region'!$A$2:$B$360,2,FALSE)</f>
        <v>Fall River</v>
      </c>
      <c r="B4008" s="58">
        <v>5</v>
      </c>
      <c r="C4008" s="58">
        <v>24629</v>
      </c>
      <c r="D4008" s="49" t="s">
        <v>2405</v>
      </c>
      <c r="E4008" s="49" t="s">
        <v>4682</v>
      </c>
      <c r="F4008" s="45">
        <v>218.51993345180165</v>
      </c>
      <c r="G4008" s="50">
        <v>280</v>
      </c>
    </row>
    <row r="4009" spans="1:7" ht="31.5" x14ac:dyDescent="0.25">
      <c r="A4009" s="58" t="str">
        <f>VLOOKUP('By Town'!D4009,'Towns by Region'!$A$2:$B$360,2,FALSE)</f>
        <v>Fall River</v>
      </c>
      <c r="B4009" s="58">
        <v>5</v>
      </c>
      <c r="C4009" s="58">
        <v>15373</v>
      </c>
      <c r="D4009" s="49" t="s">
        <v>2405</v>
      </c>
      <c r="E4009" s="49" t="s">
        <v>4728</v>
      </c>
      <c r="F4009" s="45">
        <v>202.16703317395593</v>
      </c>
      <c r="G4009" s="50">
        <v>483</v>
      </c>
    </row>
    <row r="4010" spans="1:7" ht="15.75" x14ac:dyDescent="0.25">
      <c r="A4010" s="58" t="str">
        <f>VLOOKUP('By Town'!D4010,'Towns by Region'!$A$2:$B$360,2,FALSE)</f>
        <v>Fall River</v>
      </c>
      <c r="B4010" s="58">
        <v>5</v>
      </c>
      <c r="C4010" s="58">
        <v>24679</v>
      </c>
      <c r="D4010" s="49" t="s">
        <v>2405</v>
      </c>
      <c r="E4010" s="49" t="s">
        <v>4792</v>
      </c>
      <c r="F4010" s="45">
        <v>167.71651771825466</v>
      </c>
      <c r="G4010" s="50">
        <v>795</v>
      </c>
    </row>
    <row r="4011" spans="1:7" ht="15.75" x14ac:dyDescent="0.25">
      <c r="A4011" s="58" t="str">
        <f>VLOOKUP('By Town'!D4011,'Towns by Region'!$A$2:$B$360,2,FALSE)</f>
        <v>Fall River</v>
      </c>
      <c r="B4011" s="58">
        <v>5</v>
      </c>
      <c r="C4011" s="58">
        <v>24678</v>
      </c>
      <c r="D4011" s="49" t="s">
        <v>2405</v>
      </c>
      <c r="E4011" s="49" t="s">
        <v>4792</v>
      </c>
      <c r="F4011" s="45">
        <v>148.57070561298153</v>
      </c>
      <c r="G4011" s="50">
        <v>918</v>
      </c>
    </row>
    <row r="4012" spans="1:7" ht="15.75" x14ac:dyDescent="0.25">
      <c r="A4012" s="58" t="str">
        <f>VLOOKUP('By Town'!D4012,'Towns by Region'!$A$2:$B$360,2,FALSE)</f>
        <v>Fall River</v>
      </c>
      <c r="B4012" s="58">
        <v>5</v>
      </c>
      <c r="C4012" s="58">
        <v>24630</v>
      </c>
      <c r="D4012" s="49" t="s">
        <v>2405</v>
      </c>
      <c r="E4012" s="49" t="s">
        <v>4682</v>
      </c>
      <c r="F4012" s="45">
        <v>138.56750498334321</v>
      </c>
      <c r="G4012" s="50">
        <v>1002</v>
      </c>
    </row>
    <row r="4013" spans="1:7" ht="31.5" x14ac:dyDescent="0.25">
      <c r="A4013" s="58" t="str">
        <f>VLOOKUP('By Town'!D4013,'Towns by Region'!$A$2:$B$360,2,FALSE)</f>
        <v>Fall River</v>
      </c>
      <c r="B4013" s="58">
        <v>5</v>
      </c>
      <c r="C4013" s="58">
        <v>15372</v>
      </c>
      <c r="D4013" s="49" t="s">
        <v>2405</v>
      </c>
      <c r="E4013" s="49" t="s">
        <v>4728</v>
      </c>
      <c r="F4013" s="45">
        <v>125.25083503217901</v>
      </c>
      <c r="G4013" s="50">
        <v>1097</v>
      </c>
    </row>
    <row r="4014" spans="1:7" ht="15.75" x14ac:dyDescent="0.25">
      <c r="A4014" s="58" t="str">
        <f>VLOOKUP('By Town'!D4014,'Towns by Region'!$A$2:$B$360,2,FALSE)</f>
        <v>Boston</v>
      </c>
      <c r="B4014" s="58">
        <v>4</v>
      </c>
      <c r="C4014" s="58">
        <v>3085</v>
      </c>
      <c r="D4014" s="49" t="s">
        <v>1162</v>
      </c>
      <c r="E4014" s="49" t="s">
        <v>4869</v>
      </c>
      <c r="F4014" s="45">
        <v>311.13488313056263</v>
      </c>
      <c r="G4014" s="50">
        <v>1</v>
      </c>
    </row>
    <row r="4015" spans="1:7" ht="15.75" x14ac:dyDescent="0.25">
      <c r="A4015" s="58" t="str">
        <f>VLOOKUP('By Town'!D4015,'Towns by Region'!$A$2:$B$360,2,FALSE)</f>
        <v>Boston</v>
      </c>
      <c r="B4015" s="58">
        <v>4</v>
      </c>
      <c r="C4015" s="58">
        <v>3084</v>
      </c>
      <c r="D4015" s="49" t="s">
        <v>1162</v>
      </c>
      <c r="E4015" s="49" t="s">
        <v>4869</v>
      </c>
      <c r="F4015" s="45">
        <v>310.20586579921149</v>
      </c>
      <c r="G4015" s="50">
        <v>2</v>
      </c>
    </row>
    <row r="4016" spans="1:7" ht="15.75" x14ac:dyDescent="0.25">
      <c r="A4016" s="58" t="str">
        <f>VLOOKUP('By Town'!D4016,'Towns by Region'!$A$2:$B$360,2,FALSE)</f>
        <v>Boston</v>
      </c>
      <c r="B4016" s="58">
        <v>4</v>
      </c>
      <c r="C4016" s="58">
        <v>3115</v>
      </c>
      <c r="D4016" s="49" t="s">
        <v>1162</v>
      </c>
      <c r="E4016" s="49" t="s">
        <v>4870</v>
      </c>
      <c r="F4016" s="45">
        <v>306.88263987766413</v>
      </c>
      <c r="G4016" s="50">
        <v>3</v>
      </c>
    </row>
    <row r="4017" spans="1:7" ht="15.75" x14ac:dyDescent="0.25">
      <c r="A4017" s="58" t="str">
        <f>VLOOKUP('By Town'!D4017,'Towns by Region'!$A$2:$B$360,2,FALSE)</f>
        <v>Boston</v>
      </c>
      <c r="B4017" s="58">
        <v>4</v>
      </c>
      <c r="C4017" s="58">
        <v>3114</v>
      </c>
      <c r="D4017" s="49" t="s">
        <v>1162</v>
      </c>
      <c r="E4017" s="49" t="s">
        <v>4870</v>
      </c>
      <c r="F4017" s="45">
        <v>306.80793326776586</v>
      </c>
      <c r="G4017" s="50">
        <v>4</v>
      </c>
    </row>
    <row r="4018" spans="1:7" ht="15.75" x14ac:dyDescent="0.25">
      <c r="A4018" s="58" t="str">
        <f>VLOOKUP('By Town'!D4018,'Towns by Region'!$A$2:$B$360,2,FALSE)</f>
        <v>Boston</v>
      </c>
      <c r="B4018" s="58">
        <v>4</v>
      </c>
      <c r="C4018" s="58">
        <v>1969</v>
      </c>
      <c r="D4018" s="49" t="s">
        <v>1162</v>
      </c>
      <c r="E4018" s="49" t="s">
        <v>4872</v>
      </c>
      <c r="F4018" s="45">
        <v>297.85013668808472</v>
      </c>
      <c r="G4018" s="50">
        <v>7</v>
      </c>
    </row>
    <row r="4019" spans="1:7" ht="15.75" x14ac:dyDescent="0.25">
      <c r="A4019" s="58" t="str">
        <f>VLOOKUP('By Town'!D4019,'Towns by Region'!$A$2:$B$360,2,FALSE)</f>
        <v>Boston</v>
      </c>
      <c r="B4019" s="58">
        <v>4</v>
      </c>
      <c r="C4019" s="58">
        <v>5722</v>
      </c>
      <c r="D4019" s="49" t="s">
        <v>1162</v>
      </c>
      <c r="E4019" s="49" t="s">
        <v>4878</v>
      </c>
      <c r="F4019" s="45">
        <v>280.34809462076447</v>
      </c>
      <c r="G4019" s="50">
        <v>15</v>
      </c>
    </row>
    <row r="4020" spans="1:7" ht="15.75" x14ac:dyDescent="0.25">
      <c r="A4020" s="58" t="str">
        <f>VLOOKUP('By Town'!D4020,'Towns by Region'!$A$2:$B$360,2,FALSE)</f>
        <v>Boston</v>
      </c>
      <c r="B4020" s="58">
        <v>4</v>
      </c>
      <c r="C4020" s="58">
        <v>5723</v>
      </c>
      <c r="D4020" s="49" t="s">
        <v>1162</v>
      </c>
      <c r="E4020" s="49" t="s">
        <v>4878</v>
      </c>
      <c r="F4020" s="45">
        <v>280.33017928555739</v>
      </c>
      <c r="G4020" s="50">
        <v>16</v>
      </c>
    </row>
    <row r="4021" spans="1:7" ht="15.75" x14ac:dyDescent="0.25">
      <c r="A4021" s="58" t="str">
        <f>VLOOKUP('By Town'!D4021,'Towns by Region'!$A$2:$B$360,2,FALSE)</f>
        <v>Boston</v>
      </c>
      <c r="B4021" s="58">
        <v>4</v>
      </c>
      <c r="C4021" s="58">
        <v>17872</v>
      </c>
      <c r="D4021" s="49" t="s">
        <v>1162</v>
      </c>
      <c r="E4021" s="49" t="s">
        <v>4883</v>
      </c>
      <c r="F4021" s="45">
        <v>276.62031623077138</v>
      </c>
      <c r="G4021" s="50">
        <v>26</v>
      </c>
    </row>
    <row r="4022" spans="1:7" ht="15.75" x14ac:dyDescent="0.25">
      <c r="A4022" s="58" t="str">
        <f>VLOOKUP('By Town'!D4022,'Towns by Region'!$A$2:$B$360,2,FALSE)</f>
        <v>Boston</v>
      </c>
      <c r="B4022" s="58">
        <v>4</v>
      </c>
      <c r="C4022" s="58">
        <v>13754</v>
      </c>
      <c r="D4022" s="49" t="s">
        <v>1162</v>
      </c>
      <c r="E4022" s="49" t="s">
        <v>4884</v>
      </c>
      <c r="F4022" s="45">
        <v>275.69318314341814</v>
      </c>
      <c r="G4022" s="50">
        <v>29</v>
      </c>
    </row>
    <row r="4023" spans="1:7" ht="15.75" x14ac:dyDescent="0.25">
      <c r="A4023" s="58" t="str">
        <f>VLOOKUP('By Town'!D4023,'Towns by Region'!$A$2:$B$360,2,FALSE)</f>
        <v>Boston</v>
      </c>
      <c r="B4023" s="58">
        <v>4</v>
      </c>
      <c r="C4023" s="58">
        <v>9947</v>
      </c>
      <c r="D4023" s="49" t="s">
        <v>1162</v>
      </c>
      <c r="E4023" s="49" t="s">
        <v>4886</v>
      </c>
      <c r="F4023" s="45">
        <v>275.31924040883263</v>
      </c>
      <c r="G4023" s="50">
        <v>31</v>
      </c>
    </row>
    <row r="4024" spans="1:7" ht="15.75" x14ac:dyDescent="0.25">
      <c r="A4024" s="58" t="str">
        <f>VLOOKUP('By Town'!D4024,'Towns by Region'!$A$2:$B$360,2,FALSE)</f>
        <v>Boston</v>
      </c>
      <c r="B4024" s="58">
        <v>4</v>
      </c>
      <c r="C4024" s="58">
        <v>13755</v>
      </c>
      <c r="D4024" s="49" t="s">
        <v>1162</v>
      </c>
      <c r="E4024" s="49" t="s">
        <v>4884</v>
      </c>
      <c r="F4024" s="45">
        <v>271.70033600878173</v>
      </c>
      <c r="G4024" s="50">
        <v>41</v>
      </c>
    </row>
    <row r="4025" spans="1:7" ht="15.75" x14ac:dyDescent="0.25">
      <c r="A4025" s="58" t="str">
        <f>VLOOKUP('By Town'!D4025,'Towns by Region'!$A$2:$B$360,2,FALSE)</f>
        <v>Boston</v>
      </c>
      <c r="B4025" s="58">
        <v>4</v>
      </c>
      <c r="C4025" s="58">
        <v>20409</v>
      </c>
      <c r="D4025" s="49" t="s">
        <v>1162</v>
      </c>
      <c r="E4025" s="49" t="s">
        <v>4890</v>
      </c>
      <c r="F4025" s="45">
        <v>271.65758055096381</v>
      </c>
      <c r="G4025" s="50">
        <v>42</v>
      </c>
    </row>
    <row r="4026" spans="1:7" ht="15.75" x14ac:dyDescent="0.25">
      <c r="A4026" s="58" t="str">
        <f>VLOOKUP('By Town'!D4026,'Towns by Region'!$A$2:$B$360,2,FALSE)</f>
        <v>Boston</v>
      </c>
      <c r="B4026" s="58">
        <v>4</v>
      </c>
      <c r="C4026" s="58">
        <v>20408</v>
      </c>
      <c r="D4026" s="49" t="s">
        <v>1162</v>
      </c>
      <c r="E4026" s="49" t="s">
        <v>4890</v>
      </c>
      <c r="F4026" s="45">
        <v>271.57013535400807</v>
      </c>
      <c r="G4026" s="50">
        <v>43</v>
      </c>
    </row>
    <row r="4027" spans="1:7" ht="15.75" x14ac:dyDescent="0.25">
      <c r="A4027" s="58" t="str">
        <f>VLOOKUP('By Town'!D4027,'Towns by Region'!$A$2:$B$360,2,FALSE)</f>
        <v>Boston</v>
      </c>
      <c r="B4027" s="58">
        <v>4</v>
      </c>
      <c r="C4027" s="58">
        <v>10735</v>
      </c>
      <c r="D4027" s="49" t="s">
        <v>1162</v>
      </c>
      <c r="E4027" s="49" t="s">
        <v>4891</v>
      </c>
      <c r="F4027" s="45">
        <v>271.45006797117173</v>
      </c>
      <c r="G4027" s="50">
        <v>44</v>
      </c>
    </row>
    <row r="4028" spans="1:7" ht="15.75" x14ac:dyDescent="0.25">
      <c r="A4028" s="58" t="str">
        <f>VLOOKUP('By Town'!D4028,'Towns by Region'!$A$2:$B$360,2,FALSE)</f>
        <v>Boston</v>
      </c>
      <c r="B4028" s="58">
        <v>4</v>
      </c>
      <c r="C4028" s="58">
        <v>10734</v>
      </c>
      <c r="D4028" s="49" t="s">
        <v>1162</v>
      </c>
      <c r="E4028" s="49" t="s">
        <v>4891</v>
      </c>
      <c r="F4028" s="45">
        <v>271.40069825840482</v>
      </c>
      <c r="G4028" s="50">
        <v>45</v>
      </c>
    </row>
    <row r="4029" spans="1:7" ht="15.75" x14ac:dyDescent="0.25">
      <c r="A4029" s="58" t="str">
        <f>VLOOKUP('By Town'!D4029,'Towns by Region'!$A$2:$B$360,2,FALSE)</f>
        <v>Boston</v>
      </c>
      <c r="B4029" s="58">
        <v>4</v>
      </c>
      <c r="C4029" s="58">
        <v>9948</v>
      </c>
      <c r="D4029" s="49" t="s">
        <v>1162</v>
      </c>
      <c r="E4029" s="49" t="s">
        <v>4886</v>
      </c>
      <c r="F4029" s="45">
        <v>270.92091061166093</v>
      </c>
      <c r="G4029" s="50">
        <v>48</v>
      </c>
    </row>
    <row r="4030" spans="1:7" ht="15.75" x14ac:dyDescent="0.25">
      <c r="A4030" s="58" t="str">
        <f>VLOOKUP('By Town'!D4030,'Towns by Region'!$A$2:$B$360,2,FALSE)</f>
        <v>Boston</v>
      </c>
      <c r="B4030" s="58">
        <v>4</v>
      </c>
      <c r="C4030" s="58">
        <v>22059</v>
      </c>
      <c r="D4030" s="49" t="s">
        <v>1162</v>
      </c>
      <c r="E4030" s="49" t="s">
        <v>4894</v>
      </c>
      <c r="F4030" s="45">
        <v>269.4614294317978</v>
      </c>
      <c r="G4030" s="50">
        <v>54</v>
      </c>
    </row>
    <row r="4031" spans="1:7" ht="15.75" x14ac:dyDescent="0.25">
      <c r="A4031" s="58" t="str">
        <f>VLOOKUP('By Town'!D4031,'Towns by Region'!$A$2:$B$360,2,FALSE)</f>
        <v>Boston</v>
      </c>
      <c r="B4031" s="58">
        <v>4</v>
      </c>
      <c r="C4031" s="58">
        <v>23358</v>
      </c>
      <c r="D4031" s="49" t="s">
        <v>1162</v>
      </c>
      <c r="E4031" s="49" t="s">
        <v>4898</v>
      </c>
      <c r="F4031" s="45">
        <v>266.01715001083392</v>
      </c>
      <c r="G4031" s="50">
        <v>62</v>
      </c>
    </row>
    <row r="4032" spans="1:7" ht="31.5" x14ac:dyDescent="0.25">
      <c r="A4032" s="58" t="str">
        <f>VLOOKUP('By Town'!D4032,'Towns by Region'!$A$2:$B$360,2,FALSE)</f>
        <v>Boston</v>
      </c>
      <c r="B4032" s="58">
        <v>4</v>
      </c>
      <c r="C4032" s="58">
        <v>24237</v>
      </c>
      <c r="D4032" s="49" t="s">
        <v>1162</v>
      </c>
      <c r="E4032" s="49" t="s">
        <v>4899</v>
      </c>
      <c r="F4032" s="45">
        <v>266.01542329435603</v>
      </c>
      <c r="G4032" s="50">
        <v>63</v>
      </c>
    </row>
    <row r="4033" spans="1:7" ht="15.75" x14ac:dyDescent="0.25">
      <c r="A4033" s="58" t="str">
        <f>VLOOKUP('By Town'!D4033,'Towns by Region'!$A$2:$B$360,2,FALSE)</f>
        <v>Boston</v>
      </c>
      <c r="B4033" s="58">
        <v>4</v>
      </c>
      <c r="C4033" s="58">
        <v>25118</v>
      </c>
      <c r="D4033" s="49" t="s">
        <v>1162</v>
      </c>
      <c r="E4033" s="49" t="s">
        <v>4900</v>
      </c>
      <c r="F4033" s="45">
        <v>265.90544330606855</v>
      </c>
      <c r="G4033" s="50">
        <v>64</v>
      </c>
    </row>
    <row r="4034" spans="1:7" ht="15.75" x14ac:dyDescent="0.25">
      <c r="A4034" s="58" t="str">
        <f>VLOOKUP('By Town'!D4034,'Towns by Region'!$A$2:$B$360,2,FALSE)</f>
        <v>Boston</v>
      </c>
      <c r="B4034" s="58">
        <v>4</v>
      </c>
      <c r="C4034" s="58">
        <v>25116</v>
      </c>
      <c r="D4034" s="49" t="s">
        <v>1162</v>
      </c>
      <c r="E4034" s="49" t="s">
        <v>4900</v>
      </c>
      <c r="F4034" s="45">
        <v>265.85726880270357</v>
      </c>
      <c r="G4034" s="50">
        <v>65</v>
      </c>
    </row>
    <row r="4035" spans="1:7" ht="15.75" x14ac:dyDescent="0.25">
      <c r="A4035" s="58" t="str">
        <f>VLOOKUP('By Town'!D4035,'Towns by Region'!$A$2:$B$360,2,FALSE)</f>
        <v>Boston</v>
      </c>
      <c r="B4035" s="58">
        <v>4</v>
      </c>
      <c r="C4035" s="58">
        <v>15735</v>
      </c>
      <c r="D4035" s="49" t="s">
        <v>1162</v>
      </c>
      <c r="E4035" s="49" t="s">
        <v>4901</v>
      </c>
      <c r="F4035" s="45">
        <v>264.3125477729227</v>
      </c>
      <c r="G4035" s="50">
        <v>67</v>
      </c>
    </row>
    <row r="4036" spans="1:7" ht="31.5" x14ac:dyDescent="0.25">
      <c r="A4036" s="58" t="str">
        <f>VLOOKUP('By Town'!D4036,'Towns by Region'!$A$2:$B$360,2,FALSE)</f>
        <v>Boston</v>
      </c>
      <c r="B4036" s="58">
        <v>4</v>
      </c>
      <c r="C4036" s="58">
        <v>22519</v>
      </c>
      <c r="D4036" s="49" t="s">
        <v>1162</v>
      </c>
      <c r="E4036" s="49" t="s">
        <v>4903</v>
      </c>
      <c r="F4036" s="45">
        <v>263.54787056528119</v>
      </c>
      <c r="G4036" s="50">
        <v>70</v>
      </c>
    </row>
    <row r="4037" spans="1:7" ht="15.75" x14ac:dyDescent="0.25">
      <c r="A4037" s="58" t="str">
        <f>VLOOKUP('By Town'!D4037,'Towns by Region'!$A$2:$B$360,2,FALSE)</f>
        <v>Boston</v>
      </c>
      <c r="B4037" s="58">
        <v>4</v>
      </c>
      <c r="C4037" s="58">
        <v>8472</v>
      </c>
      <c r="D4037" s="49" t="s">
        <v>1162</v>
      </c>
      <c r="E4037" s="49" t="s">
        <v>4904</v>
      </c>
      <c r="F4037" s="45">
        <v>262.82399778757292</v>
      </c>
      <c r="G4037" s="50">
        <v>71</v>
      </c>
    </row>
    <row r="4038" spans="1:7" ht="15.75" x14ac:dyDescent="0.25">
      <c r="A4038" s="58" t="str">
        <f>VLOOKUP('By Town'!D4038,'Towns by Region'!$A$2:$B$360,2,FALSE)</f>
        <v>Boston</v>
      </c>
      <c r="B4038" s="58">
        <v>4</v>
      </c>
      <c r="C4038" s="58">
        <v>13234</v>
      </c>
      <c r="D4038" s="49" t="s">
        <v>1162</v>
      </c>
      <c r="E4038" s="49" t="s">
        <v>4905</v>
      </c>
      <c r="F4038" s="45">
        <v>262.72075379202846</v>
      </c>
      <c r="G4038" s="50">
        <v>72</v>
      </c>
    </row>
    <row r="4039" spans="1:7" ht="15.75" x14ac:dyDescent="0.25">
      <c r="A4039" s="58" t="str">
        <f>VLOOKUP('By Town'!D4039,'Towns by Region'!$A$2:$B$360,2,FALSE)</f>
        <v>Boston</v>
      </c>
      <c r="B4039" s="58">
        <v>4</v>
      </c>
      <c r="C4039" s="58">
        <v>11445</v>
      </c>
      <c r="D4039" s="49" t="s">
        <v>1162</v>
      </c>
      <c r="E4039" s="49" t="s">
        <v>1218</v>
      </c>
      <c r="F4039" s="45">
        <v>261.83846322852304</v>
      </c>
      <c r="G4039" s="50">
        <v>73</v>
      </c>
    </row>
    <row r="4040" spans="1:7" ht="15.75" x14ac:dyDescent="0.25">
      <c r="A4040" s="58" t="str">
        <f>VLOOKUP('By Town'!D4040,'Towns by Region'!$A$2:$B$360,2,FALSE)</f>
        <v>Boston</v>
      </c>
      <c r="B4040" s="58">
        <v>4</v>
      </c>
      <c r="C4040" s="58">
        <v>24232</v>
      </c>
      <c r="D4040" s="49" t="s">
        <v>1162</v>
      </c>
      <c r="E4040" s="49" t="s">
        <v>1223</v>
      </c>
      <c r="F4040" s="45">
        <v>259.0660763598795</v>
      </c>
      <c r="G4040" s="50">
        <v>83</v>
      </c>
    </row>
    <row r="4041" spans="1:7" ht="15.75" x14ac:dyDescent="0.25">
      <c r="A4041" s="58" t="str">
        <f>VLOOKUP('By Town'!D4041,'Towns by Region'!$A$2:$B$360,2,FALSE)</f>
        <v>Boston</v>
      </c>
      <c r="B4041" s="58">
        <v>4</v>
      </c>
      <c r="C4041" s="58">
        <v>13558</v>
      </c>
      <c r="D4041" s="49" t="s">
        <v>1162</v>
      </c>
      <c r="E4041" s="49" t="s">
        <v>4910</v>
      </c>
      <c r="F4041" s="45">
        <v>258.75381397487547</v>
      </c>
      <c r="G4041" s="50">
        <v>85</v>
      </c>
    </row>
    <row r="4042" spans="1:7" ht="15.75" x14ac:dyDescent="0.25">
      <c r="A4042" s="58" t="str">
        <f>VLOOKUP('By Town'!D4042,'Towns by Region'!$A$2:$B$360,2,FALSE)</f>
        <v>Boston</v>
      </c>
      <c r="B4042" s="58">
        <v>4</v>
      </c>
      <c r="C4042" s="58">
        <v>5716</v>
      </c>
      <c r="D4042" s="49" t="s">
        <v>1162</v>
      </c>
      <c r="E4042" s="49" t="s">
        <v>4912</v>
      </c>
      <c r="F4042" s="45">
        <v>257.97105435831423</v>
      </c>
      <c r="G4042" s="50">
        <v>87</v>
      </c>
    </row>
    <row r="4043" spans="1:7" ht="15.75" x14ac:dyDescent="0.25">
      <c r="A4043" s="58" t="str">
        <f>VLOOKUP('By Town'!D4043,'Towns by Region'!$A$2:$B$360,2,FALSE)</f>
        <v>Boston</v>
      </c>
      <c r="B4043" s="58">
        <v>4</v>
      </c>
      <c r="C4043" s="58">
        <v>5715</v>
      </c>
      <c r="D4043" s="49" t="s">
        <v>1162</v>
      </c>
      <c r="E4043" s="49" t="s">
        <v>4912</v>
      </c>
      <c r="F4043" s="45">
        <v>257.9613798532763</v>
      </c>
      <c r="G4043" s="50">
        <v>88</v>
      </c>
    </row>
    <row r="4044" spans="1:7" ht="31.5" x14ac:dyDescent="0.25">
      <c r="A4044" s="58" t="str">
        <f>VLOOKUP('By Town'!D4044,'Towns by Region'!$A$2:$B$360,2,FALSE)</f>
        <v>Boston</v>
      </c>
      <c r="B4044" s="58">
        <v>4</v>
      </c>
      <c r="C4044" s="58">
        <v>6429</v>
      </c>
      <c r="D4044" s="49" t="s">
        <v>1162</v>
      </c>
      <c r="E4044" s="49" t="s">
        <v>4914</v>
      </c>
      <c r="F4044" s="45">
        <v>256.43374610073607</v>
      </c>
      <c r="G4044" s="50">
        <v>90</v>
      </c>
    </row>
    <row r="4045" spans="1:7" ht="15.75" x14ac:dyDescent="0.25">
      <c r="A4045" s="58" t="str">
        <f>VLOOKUP('By Town'!D4045,'Towns by Region'!$A$2:$B$360,2,FALSE)</f>
        <v>Boston</v>
      </c>
      <c r="B4045" s="58">
        <v>4</v>
      </c>
      <c r="C4045" s="58">
        <v>24896</v>
      </c>
      <c r="D4045" s="49" t="s">
        <v>1162</v>
      </c>
      <c r="E4045" s="49" t="s">
        <v>4371</v>
      </c>
      <c r="F4045" s="45">
        <v>255.96451945514664</v>
      </c>
      <c r="G4045" s="50">
        <v>91</v>
      </c>
    </row>
    <row r="4046" spans="1:7" ht="15.75" x14ac:dyDescent="0.25">
      <c r="A4046" s="58" t="str">
        <f>VLOOKUP('By Town'!D4046,'Towns by Region'!$A$2:$B$360,2,FALSE)</f>
        <v>Boston</v>
      </c>
      <c r="B4046" s="58">
        <v>4</v>
      </c>
      <c r="C4046" s="58">
        <v>6917</v>
      </c>
      <c r="D4046" s="49" t="s">
        <v>1162</v>
      </c>
      <c r="E4046" s="49" t="s">
        <v>4917</v>
      </c>
      <c r="F4046" s="45">
        <v>254.6207688467023</v>
      </c>
      <c r="G4046" s="50">
        <v>94</v>
      </c>
    </row>
    <row r="4047" spans="1:7" ht="15.75" x14ac:dyDescent="0.25">
      <c r="A4047" s="58" t="str">
        <f>VLOOKUP('By Town'!D4047,'Towns by Region'!$A$2:$B$360,2,FALSE)</f>
        <v>Boston</v>
      </c>
      <c r="B4047" s="58">
        <v>4</v>
      </c>
      <c r="C4047" s="58">
        <v>6918</v>
      </c>
      <c r="D4047" s="49" t="s">
        <v>1162</v>
      </c>
      <c r="E4047" s="49" t="s">
        <v>4917</v>
      </c>
      <c r="F4047" s="45">
        <v>253.85837610652155</v>
      </c>
      <c r="G4047" s="50">
        <v>96</v>
      </c>
    </row>
    <row r="4048" spans="1:7" ht="15.75" x14ac:dyDescent="0.25">
      <c r="A4048" s="58" t="str">
        <f>VLOOKUP('By Town'!D4048,'Towns by Region'!$A$2:$B$360,2,FALSE)</f>
        <v>Boston</v>
      </c>
      <c r="B4048" s="58">
        <v>4</v>
      </c>
      <c r="C4048" s="58">
        <v>14383</v>
      </c>
      <c r="D4048" s="49" t="s">
        <v>1162</v>
      </c>
      <c r="E4048" s="49" t="s">
        <v>1236</v>
      </c>
      <c r="F4048" s="45">
        <v>253.2187449682595</v>
      </c>
      <c r="G4048" s="50">
        <v>99</v>
      </c>
    </row>
    <row r="4049" spans="1:7" ht="15.75" x14ac:dyDescent="0.25">
      <c r="A4049" s="58" t="str">
        <f>VLOOKUP('By Town'!D4049,'Towns by Region'!$A$2:$B$360,2,FALSE)</f>
        <v>Boston</v>
      </c>
      <c r="B4049" s="58">
        <v>4</v>
      </c>
      <c r="C4049" s="58">
        <v>14381</v>
      </c>
      <c r="D4049" s="49" t="s">
        <v>1162</v>
      </c>
      <c r="E4049" s="49" t="s">
        <v>1236</v>
      </c>
      <c r="F4049" s="45">
        <v>253.20944019695935</v>
      </c>
      <c r="G4049" s="50">
        <v>100</v>
      </c>
    </row>
    <row r="4050" spans="1:7" ht="15.75" x14ac:dyDescent="0.25">
      <c r="A4050" s="58" t="str">
        <f>VLOOKUP('By Town'!D4050,'Towns by Region'!$A$2:$B$360,2,FALSE)</f>
        <v>Boston</v>
      </c>
      <c r="B4050" s="58">
        <v>4</v>
      </c>
      <c r="C4050" s="58">
        <v>14382</v>
      </c>
      <c r="D4050" s="49" t="s">
        <v>1162</v>
      </c>
      <c r="E4050" s="49" t="s">
        <v>1236</v>
      </c>
      <c r="F4050" s="45">
        <v>253.13987075122614</v>
      </c>
      <c r="G4050" s="50">
        <v>101</v>
      </c>
    </row>
    <row r="4051" spans="1:7" ht="31.5" x14ac:dyDescent="0.25">
      <c r="A4051" s="58" t="str">
        <f>VLOOKUP('By Town'!D4051,'Towns by Region'!$A$2:$B$360,2,FALSE)</f>
        <v>Boston</v>
      </c>
      <c r="B4051" s="58">
        <v>4</v>
      </c>
      <c r="C4051" s="58">
        <v>13980</v>
      </c>
      <c r="D4051" s="49" t="s">
        <v>1162</v>
      </c>
      <c r="E4051" s="49" t="s">
        <v>1237</v>
      </c>
      <c r="F4051" s="45">
        <v>253.08709025856174</v>
      </c>
      <c r="G4051" s="50">
        <v>102</v>
      </c>
    </row>
    <row r="4052" spans="1:7" ht="15.75" x14ac:dyDescent="0.25">
      <c r="A4052" s="58" t="str">
        <f>VLOOKUP('By Town'!D4052,'Towns by Region'!$A$2:$B$360,2,FALSE)</f>
        <v>Boston</v>
      </c>
      <c r="B4052" s="58">
        <v>4</v>
      </c>
      <c r="C4052" s="58">
        <v>25164</v>
      </c>
      <c r="D4052" s="49" t="s">
        <v>1162</v>
      </c>
      <c r="E4052" s="49" t="s">
        <v>4921</v>
      </c>
      <c r="F4052" s="45">
        <v>252.75765267798201</v>
      </c>
      <c r="G4052" s="50">
        <v>104</v>
      </c>
    </row>
    <row r="4053" spans="1:7" ht="15.75" x14ac:dyDescent="0.25">
      <c r="A4053" s="58" t="str">
        <f>VLOOKUP('By Town'!D4053,'Towns by Region'!$A$2:$B$360,2,FALSE)</f>
        <v>Boston</v>
      </c>
      <c r="B4053" s="58">
        <v>4</v>
      </c>
      <c r="C4053" s="58">
        <v>13559</v>
      </c>
      <c r="D4053" s="49" t="s">
        <v>1162</v>
      </c>
      <c r="E4053" s="49" t="s">
        <v>4910</v>
      </c>
      <c r="F4053" s="45">
        <v>251.86680744975905</v>
      </c>
      <c r="G4053" s="50">
        <v>108</v>
      </c>
    </row>
    <row r="4054" spans="1:7" ht="15.75" x14ac:dyDescent="0.25">
      <c r="A4054" s="58" t="str">
        <f>VLOOKUP('By Town'!D4054,'Towns by Region'!$A$2:$B$360,2,FALSE)</f>
        <v>Boston</v>
      </c>
      <c r="B4054" s="58">
        <v>4</v>
      </c>
      <c r="C4054" s="58">
        <v>13756</v>
      </c>
      <c r="D4054" s="49" t="s">
        <v>1162</v>
      </c>
      <c r="E4054" s="49" t="s">
        <v>4884</v>
      </c>
      <c r="F4054" s="45">
        <v>251.01292860275399</v>
      </c>
      <c r="G4054" s="50">
        <v>111</v>
      </c>
    </row>
    <row r="4055" spans="1:7" ht="15.75" x14ac:dyDescent="0.25">
      <c r="A4055" s="58" t="str">
        <f>VLOOKUP('By Town'!D4055,'Towns by Region'!$A$2:$B$360,2,FALSE)</f>
        <v>Boston</v>
      </c>
      <c r="B4055" s="58">
        <v>4</v>
      </c>
      <c r="C4055" s="58">
        <v>17069</v>
      </c>
      <c r="D4055" s="49" t="s">
        <v>1162</v>
      </c>
      <c r="E4055" s="49" t="s">
        <v>1243</v>
      </c>
      <c r="F4055" s="45">
        <v>249.82765791035652</v>
      </c>
      <c r="G4055" s="50">
        <v>113</v>
      </c>
    </row>
    <row r="4056" spans="1:7" ht="15.75" x14ac:dyDescent="0.25">
      <c r="A4056" s="58" t="str">
        <f>VLOOKUP('By Town'!D4056,'Towns by Region'!$A$2:$B$360,2,FALSE)</f>
        <v>Boston</v>
      </c>
      <c r="B4056" s="58">
        <v>4</v>
      </c>
      <c r="C4056" s="58">
        <v>17068</v>
      </c>
      <c r="D4056" s="49" t="s">
        <v>1162</v>
      </c>
      <c r="E4056" s="49" t="s">
        <v>1243</v>
      </c>
      <c r="F4056" s="45">
        <v>249.75706550287558</v>
      </c>
      <c r="G4056" s="50">
        <v>114</v>
      </c>
    </row>
    <row r="4057" spans="1:7" ht="15.75" x14ac:dyDescent="0.25">
      <c r="A4057" s="58" t="str">
        <f>VLOOKUP('By Town'!D4057,'Towns by Region'!$A$2:$B$360,2,FALSE)</f>
        <v>Boston</v>
      </c>
      <c r="B4057" s="58">
        <v>4</v>
      </c>
      <c r="C4057" s="58">
        <v>14252</v>
      </c>
      <c r="D4057" s="49" t="s">
        <v>1162</v>
      </c>
      <c r="E4057" s="49" t="s">
        <v>1244</v>
      </c>
      <c r="F4057" s="45">
        <v>248.60316887918336</v>
      </c>
      <c r="G4057" s="50">
        <v>115</v>
      </c>
    </row>
    <row r="4058" spans="1:7" ht="15.75" x14ac:dyDescent="0.25">
      <c r="A4058" s="58" t="str">
        <f>VLOOKUP('By Town'!D4058,'Towns by Region'!$A$2:$B$360,2,FALSE)</f>
        <v>Boston</v>
      </c>
      <c r="B4058" s="58">
        <v>4</v>
      </c>
      <c r="C4058" s="58">
        <v>24895</v>
      </c>
      <c r="D4058" s="49" t="s">
        <v>1162</v>
      </c>
      <c r="E4058" s="49" t="s">
        <v>4371</v>
      </c>
      <c r="F4058" s="45">
        <v>248.20996303738244</v>
      </c>
      <c r="G4058" s="50">
        <v>117</v>
      </c>
    </row>
    <row r="4059" spans="1:7" ht="15.75" x14ac:dyDescent="0.25">
      <c r="A4059" s="58" t="str">
        <f>VLOOKUP('By Town'!D4059,'Towns by Region'!$A$2:$B$360,2,FALSE)</f>
        <v>Boston</v>
      </c>
      <c r="B4059" s="58">
        <v>4</v>
      </c>
      <c r="C4059" s="58">
        <v>24316</v>
      </c>
      <c r="D4059" s="49" t="s">
        <v>1162</v>
      </c>
      <c r="E4059" s="49" t="s">
        <v>4930</v>
      </c>
      <c r="F4059" s="45">
        <v>245.18141340496888</v>
      </c>
      <c r="G4059" s="50">
        <v>136</v>
      </c>
    </row>
    <row r="4060" spans="1:7" ht="15.75" x14ac:dyDescent="0.25">
      <c r="A4060" s="58" t="str">
        <f>VLOOKUP('By Town'!D4060,'Towns by Region'!$A$2:$B$360,2,FALSE)</f>
        <v>Boston</v>
      </c>
      <c r="B4060" s="58">
        <v>4</v>
      </c>
      <c r="C4060" s="58">
        <v>3011</v>
      </c>
      <c r="D4060" s="49" t="s">
        <v>1162</v>
      </c>
      <c r="E4060" s="49" t="s">
        <v>1256</v>
      </c>
      <c r="F4060" s="45">
        <v>245.16813212353998</v>
      </c>
      <c r="G4060" s="50">
        <v>137</v>
      </c>
    </row>
    <row r="4061" spans="1:7" ht="15.75" x14ac:dyDescent="0.25">
      <c r="A4061" s="58" t="str">
        <f>VLOOKUP('By Town'!D4061,'Towns by Region'!$A$2:$B$360,2,FALSE)</f>
        <v>Boston</v>
      </c>
      <c r="B4061" s="58">
        <v>4</v>
      </c>
      <c r="C4061" s="58">
        <v>3294</v>
      </c>
      <c r="D4061" s="49" t="s">
        <v>1162</v>
      </c>
      <c r="E4061" s="49" t="s">
        <v>4934</v>
      </c>
      <c r="F4061" s="45">
        <v>242.66993544028844</v>
      </c>
      <c r="G4061" s="50">
        <v>146</v>
      </c>
    </row>
    <row r="4062" spans="1:7" ht="15.75" x14ac:dyDescent="0.25">
      <c r="A4062" s="58" t="str">
        <f>VLOOKUP('By Town'!D4062,'Towns by Region'!$A$2:$B$360,2,FALSE)</f>
        <v>Boston</v>
      </c>
      <c r="B4062" s="58">
        <v>4</v>
      </c>
      <c r="C4062" s="58">
        <v>12</v>
      </c>
      <c r="D4062" s="49" t="s">
        <v>1162</v>
      </c>
      <c r="E4062" s="49" t="s">
        <v>4936</v>
      </c>
      <c r="F4062" s="45">
        <v>242.37197155728299</v>
      </c>
      <c r="G4062" s="50">
        <v>149</v>
      </c>
    </row>
    <row r="4063" spans="1:7" ht="15.75" x14ac:dyDescent="0.25">
      <c r="A4063" s="58" t="str">
        <f>VLOOKUP('By Town'!D4063,'Towns by Region'!$A$2:$B$360,2,FALSE)</f>
        <v>Boston</v>
      </c>
      <c r="B4063" s="58">
        <v>4</v>
      </c>
      <c r="C4063" s="58">
        <v>23357</v>
      </c>
      <c r="D4063" s="49" t="s">
        <v>1162</v>
      </c>
      <c r="E4063" s="49" t="s">
        <v>4898</v>
      </c>
      <c r="F4063" s="45">
        <v>241.01707444789662</v>
      </c>
      <c r="G4063" s="50">
        <v>155</v>
      </c>
    </row>
    <row r="4064" spans="1:7" ht="15.75" x14ac:dyDescent="0.25">
      <c r="A4064" s="58" t="str">
        <f>VLOOKUP('By Town'!D4064,'Towns by Region'!$A$2:$B$360,2,FALSE)</f>
        <v>Boston</v>
      </c>
      <c r="B4064" s="58">
        <v>4</v>
      </c>
      <c r="C4064" s="58">
        <v>15938</v>
      </c>
      <c r="D4064" s="49" t="s">
        <v>1162</v>
      </c>
      <c r="E4064" s="49" t="s">
        <v>1271</v>
      </c>
      <c r="F4064" s="45">
        <v>238.61063115846022</v>
      </c>
      <c r="G4064" s="50">
        <v>162</v>
      </c>
    </row>
    <row r="4065" spans="1:7" ht="15.75" x14ac:dyDescent="0.25">
      <c r="A4065" s="58" t="str">
        <f>VLOOKUP('By Town'!D4065,'Towns by Region'!$A$2:$B$360,2,FALSE)</f>
        <v>Boston</v>
      </c>
      <c r="B4065" s="58">
        <v>4</v>
      </c>
      <c r="C4065" s="58">
        <v>8698</v>
      </c>
      <c r="D4065" s="49" t="s">
        <v>1162</v>
      </c>
      <c r="E4065" s="49" t="s">
        <v>4942</v>
      </c>
      <c r="F4065" s="45">
        <v>238.25540462923539</v>
      </c>
      <c r="G4065" s="50">
        <v>166</v>
      </c>
    </row>
    <row r="4066" spans="1:7" ht="15.75" x14ac:dyDescent="0.25">
      <c r="A4066" s="58" t="str">
        <f>VLOOKUP('By Town'!D4066,'Towns by Region'!$A$2:$B$360,2,FALSE)</f>
        <v>Boston</v>
      </c>
      <c r="B4066" s="58">
        <v>4</v>
      </c>
      <c r="C4066" s="58">
        <v>18811</v>
      </c>
      <c r="D4066" s="49" t="s">
        <v>1162</v>
      </c>
      <c r="E4066" s="49" t="s">
        <v>4944</v>
      </c>
      <c r="F4066" s="45">
        <v>237.2677932753941</v>
      </c>
      <c r="G4066" s="50">
        <v>181</v>
      </c>
    </row>
    <row r="4067" spans="1:7" ht="15.75" x14ac:dyDescent="0.25">
      <c r="A4067" s="58" t="str">
        <f>VLOOKUP('By Town'!D4067,'Towns by Region'!$A$2:$B$360,2,FALSE)</f>
        <v>Boston</v>
      </c>
      <c r="B4067" s="58">
        <v>4</v>
      </c>
      <c r="C4067" s="58">
        <v>3488</v>
      </c>
      <c r="D4067" s="49" t="s">
        <v>1162</v>
      </c>
      <c r="E4067" s="49" t="s">
        <v>4946</v>
      </c>
      <c r="F4067" s="45">
        <v>236.27461744787004</v>
      </c>
      <c r="G4067" s="50">
        <v>187</v>
      </c>
    </row>
    <row r="4068" spans="1:7" ht="15.75" x14ac:dyDescent="0.25">
      <c r="A4068" s="58" t="str">
        <f>VLOOKUP('By Town'!D4068,'Towns by Region'!$A$2:$B$360,2,FALSE)</f>
        <v>Boston</v>
      </c>
      <c r="B4068" s="58">
        <v>4</v>
      </c>
      <c r="C4068" s="58">
        <v>3489</v>
      </c>
      <c r="D4068" s="49" t="s">
        <v>1162</v>
      </c>
      <c r="E4068" s="49" t="s">
        <v>4946</v>
      </c>
      <c r="F4068" s="45">
        <v>236.10659995012651</v>
      </c>
      <c r="G4068" s="50">
        <v>188</v>
      </c>
    </row>
    <row r="4069" spans="1:7" ht="15.75" x14ac:dyDescent="0.25">
      <c r="A4069" s="58" t="str">
        <f>VLOOKUP('By Town'!D4069,'Towns by Region'!$A$2:$B$360,2,FALSE)</f>
        <v>Boston</v>
      </c>
      <c r="B4069" s="58">
        <v>4</v>
      </c>
      <c r="C4069" s="58">
        <v>13757</v>
      </c>
      <c r="D4069" s="49" t="s">
        <v>1162</v>
      </c>
      <c r="E4069" s="49" t="s">
        <v>4884</v>
      </c>
      <c r="F4069" s="45">
        <v>236.01198748050311</v>
      </c>
      <c r="G4069" s="50">
        <v>189</v>
      </c>
    </row>
    <row r="4070" spans="1:7" ht="31.5" x14ac:dyDescent="0.25">
      <c r="A4070" s="58" t="str">
        <f>VLOOKUP('By Town'!D4070,'Towns by Region'!$A$2:$B$360,2,FALSE)</f>
        <v>Boston</v>
      </c>
      <c r="B4070" s="58">
        <v>4</v>
      </c>
      <c r="C4070" s="58">
        <v>18164</v>
      </c>
      <c r="D4070" s="49" t="s">
        <v>1162</v>
      </c>
      <c r="E4070" s="49" t="s">
        <v>1295</v>
      </c>
      <c r="F4070" s="45">
        <v>234.91599862981161</v>
      </c>
      <c r="G4070" s="50">
        <v>199</v>
      </c>
    </row>
    <row r="4071" spans="1:7" ht="15.75" x14ac:dyDescent="0.25">
      <c r="A4071" s="58" t="str">
        <f>VLOOKUP('By Town'!D4071,'Towns by Region'!$A$2:$B$360,2,FALSE)</f>
        <v>Boston</v>
      </c>
      <c r="B4071" s="58">
        <v>4</v>
      </c>
      <c r="C4071" s="58">
        <v>8277</v>
      </c>
      <c r="D4071" s="49" t="s">
        <v>1162</v>
      </c>
      <c r="E4071" s="49" t="s">
        <v>1300</v>
      </c>
      <c r="F4071" s="45">
        <v>234.0920948434927</v>
      </c>
      <c r="G4071" s="50">
        <v>206</v>
      </c>
    </row>
    <row r="4072" spans="1:7" ht="15.75" x14ac:dyDescent="0.25">
      <c r="A4072" s="58" t="str">
        <f>VLOOKUP('By Town'!D4072,'Towns by Region'!$A$2:$B$360,2,FALSE)</f>
        <v>Boston</v>
      </c>
      <c r="B4072" s="58">
        <v>4</v>
      </c>
      <c r="C4072" s="58">
        <v>17863</v>
      </c>
      <c r="D4072" s="49" t="s">
        <v>1162</v>
      </c>
      <c r="E4072" s="49" t="s">
        <v>4956</v>
      </c>
      <c r="F4072" s="45">
        <v>233.69434075046937</v>
      </c>
      <c r="G4072" s="50">
        <v>209</v>
      </c>
    </row>
    <row r="4073" spans="1:7" ht="15.75" x14ac:dyDescent="0.25">
      <c r="A4073" s="58" t="str">
        <f>VLOOKUP('By Town'!D4073,'Towns by Region'!$A$2:$B$360,2,FALSE)</f>
        <v>Boston</v>
      </c>
      <c r="B4073" s="58">
        <v>4</v>
      </c>
      <c r="C4073" s="58">
        <v>13290</v>
      </c>
      <c r="D4073" s="49" t="s">
        <v>1162</v>
      </c>
      <c r="E4073" s="49" t="s">
        <v>4957</v>
      </c>
      <c r="F4073" s="45">
        <v>233.48128193901576</v>
      </c>
      <c r="G4073" s="50">
        <v>211</v>
      </c>
    </row>
    <row r="4074" spans="1:7" ht="15.75" x14ac:dyDescent="0.25">
      <c r="A4074" s="58" t="str">
        <f>VLOOKUP('By Town'!D4074,'Towns by Region'!$A$2:$B$360,2,FALSE)</f>
        <v>Boston</v>
      </c>
      <c r="B4074" s="58">
        <v>4</v>
      </c>
      <c r="C4074" s="58">
        <v>13291</v>
      </c>
      <c r="D4074" s="49" t="s">
        <v>1162</v>
      </c>
      <c r="E4074" s="49" t="s">
        <v>4957</v>
      </c>
      <c r="F4074" s="45">
        <v>233.45364468635077</v>
      </c>
      <c r="G4074" s="50">
        <v>212</v>
      </c>
    </row>
    <row r="4075" spans="1:7" ht="15.75" x14ac:dyDescent="0.25">
      <c r="A4075" s="58" t="str">
        <f>VLOOKUP('By Town'!D4075,'Towns by Region'!$A$2:$B$360,2,FALSE)</f>
        <v>Boston</v>
      </c>
      <c r="B4075" s="58">
        <v>4</v>
      </c>
      <c r="C4075" s="58">
        <v>13289</v>
      </c>
      <c r="D4075" s="49" t="s">
        <v>1162</v>
      </c>
      <c r="E4075" s="49" t="s">
        <v>4957</v>
      </c>
      <c r="F4075" s="45">
        <v>233.41732858973532</v>
      </c>
      <c r="G4075" s="50">
        <v>213</v>
      </c>
    </row>
    <row r="4076" spans="1:7" ht="15.75" x14ac:dyDescent="0.25">
      <c r="A4076" s="58" t="str">
        <f>VLOOKUP('By Town'!D4076,'Towns by Region'!$A$2:$B$360,2,FALSE)</f>
        <v>Boston</v>
      </c>
      <c r="B4076" s="58">
        <v>4</v>
      </c>
      <c r="C4076" s="58">
        <v>13292</v>
      </c>
      <c r="D4076" s="49" t="s">
        <v>1162</v>
      </c>
      <c r="E4076" s="49" t="s">
        <v>4957</v>
      </c>
      <c r="F4076" s="45">
        <v>233.34004694269839</v>
      </c>
      <c r="G4076" s="50">
        <v>214</v>
      </c>
    </row>
    <row r="4077" spans="1:7" ht="15.75" x14ac:dyDescent="0.25">
      <c r="A4077" s="58" t="str">
        <f>VLOOKUP('By Town'!D4077,'Towns by Region'!$A$2:$B$360,2,FALSE)</f>
        <v>Boston</v>
      </c>
      <c r="B4077" s="58">
        <v>4</v>
      </c>
      <c r="C4077" s="58">
        <v>8283</v>
      </c>
      <c r="D4077" s="49" t="s">
        <v>1162</v>
      </c>
      <c r="E4077" s="49" t="s">
        <v>1300</v>
      </c>
      <c r="F4077" s="45">
        <v>233.17345274600257</v>
      </c>
      <c r="G4077" s="50">
        <v>215</v>
      </c>
    </row>
    <row r="4078" spans="1:7" ht="31.5" x14ac:dyDescent="0.25">
      <c r="A4078" s="58" t="str">
        <f>VLOOKUP('By Town'!D4078,'Towns by Region'!$A$2:$B$360,2,FALSE)</f>
        <v>Boston</v>
      </c>
      <c r="B4078" s="58">
        <v>4</v>
      </c>
      <c r="C4078" s="58">
        <v>21963</v>
      </c>
      <c r="D4078" s="49" t="s">
        <v>1162</v>
      </c>
      <c r="E4078" s="49" t="s">
        <v>4384</v>
      </c>
      <c r="F4078" s="45">
        <v>232.75144576898302</v>
      </c>
      <c r="G4078" s="50">
        <v>223</v>
      </c>
    </row>
    <row r="4079" spans="1:7" ht="15.75" x14ac:dyDescent="0.25">
      <c r="A4079" s="58" t="str">
        <f>VLOOKUP('By Town'!D4079,'Towns by Region'!$A$2:$B$360,2,FALSE)</f>
        <v>Boston</v>
      </c>
      <c r="B4079" s="58">
        <v>4</v>
      </c>
      <c r="C4079" s="58">
        <v>9361</v>
      </c>
      <c r="D4079" s="49" t="s">
        <v>1162</v>
      </c>
      <c r="E4079" s="49" t="s">
        <v>1318</v>
      </c>
      <c r="F4079" s="45">
        <v>229.99166286283793</v>
      </c>
      <c r="G4079" s="50">
        <v>234</v>
      </c>
    </row>
    <row r="4080" spans="1:7" ht="15.75" x14ac:dyDescent="0.25">
      <c r="A4080" s="58" t="str">
        <f>VLOOKUP('By Town'!D4080,'Towns by Region'!$A$2:$B$360,2,FALSE)</f>
        <v>Boston</v>
      </c>
      <c r="B4080" s="58">
        <v>4</v>
      </c>
      <c r="C4080" s="58">
        <v>9358</v>
      </c>
      <c r="D4080" s="49" t="s">
        <v>1162</v>
      </c>
      <c r="E4080" s="49" t="s">
        <v>1318</v>
      </c>
      <c r="F4080" s="45">
        <v>229.88827973166224</v>
      </c>
      <c r="G4080" s="50">
        <v>235</v>
      </c>
    </row>
    <row r="4081" spans="1:7" ht="15.75" x14ac:dyDescent="0.25">
      <c r="A4081" s="58" t="str">
        <f>VLOOKUP('By Town'!D4081,'Towns by Region'!$A$2:$B$360,2,FALSE)</f>
        <v>Boston</v>
      </c>
      <c r="B4081" s="58">
        <v>4</v>
      </c>
      <c r="C4081" s="58">
        <v>9359</v>
      </c>
      <c r="D4081" s="49" t="s">
        <v>1162</v>
      </c>
      <c r="E4081" s="49" t="s">
        <v>1318</v>
      </c>
      <c r="F4081" s="45">
        <v>229.81111862023289</v>
      </c>
      <c r="G4081" s="50">
        <v>236</v>
      </c>
    </row>
    <row r="4082" spans="1:7" ht="15.75" x14ac:dyDescent="0.25">
      <c r="A4082" s="58" t="str">
        <f>VLOOKUP('By Town'!D4082,'Towns by Region'!$A$2:$B$360,2,FALSE)</f>
        <v>Boston</v>
      </c>
      <c r="B4082" s="58">
        <v>4</v>
      </c>
      <c r="C4082" s="58">
        <v>8484</v>
      </c>
      <c r="D4082" s="49" t="s">
        <v>1162</v>
      </c>
      <c r="E4082" s="49" t="s">
        <v>4966</v>
      </c>
      <c r="F4082" s="45">
        <v>229.45720009852081</v>
      </c>
      <c r="G4082" s="50">
        <v>238</v>
      </c>
    </row>
    <row r="4083" spans="1:7" ht="15.75" x14ac:dyDescent="0.25">
      <c r="A4083" s="58" t="str">
        <f>VLOOKUP('By Town'!D4083,'Towns by Region'!$A$2:$B$360,2,FALSE)</f>
        <v>Boston</v>
      </c>
      <c r="B4083" s="58">
        <v>4</v>
      </c>
      <c r="C4083" s="58">
        <v>25114</v>
      </c>
      <c r="D4083" s="49" t="s">
        <v>1162</v>
      </c>
      <c r="E4083" s="49" t="s">
        <v>4900</v>
      </c>
      <c r="F4083" s="45">
        <v>229.19937123620736</v>
      </c>
      <c r="G4083" s="50">
        <v>240</v>
      </c>
    </row>
    <row r="4084" spans="1:7" ht="15.75" x14ac:dyDescent="0.25">
      <c r="A4084" s="58" t="str">
        <f>VLOOKUP('By Town'!D4084,'Towns by Region'!$A$2:$B$360,2,FALSE)</f>
        <v>Boston</v>
      </c>
      <c r="B4084" s="58">
        <v>4</v>
      </c>
      <c r="C4084" s="58">
        <v>8485</v>
      </c>
      <c r="D4084" s="49" t="s">
        <v>1162</v>
      </c>
      <c r="E4084" s="49" t="s">
        <v>4966</v>
      </c>
      <c r="F4084" s="45">
        <v>229.01714832831618</v>
      </c>
      <c r="G4084" s="50">
        <v>242</v>
      </c>
    </row>
    <row r="4085" spans="1:7" ht="15.75" x14ac:dyDescent="0.25">
      <c r="A4085" s="58" t="str">
        <f>VLOOKUP('By Town'!D4085,'Towns by Region'!$A$2:$B$360,2,FALSE)</f>
        <v>Boston</v>
      </c>
      <c r="B4085" s="58">
        <v>4</v>
      </c>
      <c r="C4085" s="58">
        <v>14378</v>
      </c>
      <c r="D4085" s="49" t="s">
        <v>1162</v>
      </c>
      <c r="E4085" s="49" t="s">
        <v>1236</v>
      </c>
      <c r="F4085" s="45">
        <v>228.76954096455324</v>
      </c>
      <c r="G4085" s="50">
        <v>243</v>
      </c>
    </row>
    <row r="4086" spans="1:7" ht="15.75" x14ac:dyDescent="0.25">
      <c r="A4086" s="58" t="str">
        <f>VLOOKUP('By Town'!D4086,'Towns by Region'!$A$2:$B$360,2,FALSE)</f>
        <v>Boston</v>
      </c>
      <c r="B4086" s="58">
        <v>4</v>
      </c>
      <c r="C4086" s="58">
        <v>15840</v>
      </c>
      <c r="D4086" s="49" t="s">
        <v>1162</v>
      </c>
      <c r="E4086" s="49" t="s">
        <v>1320</v>
      </c>
      <c r="F4086" s="45">
        <v>228.75489261808116</v>
      </c>
      <c r="G4086" s="50">
        <v>244</v>
      </c>
    </row>
    <row r="4087" spans="1:7" ht="15.75" x14ac:dyDescent="0.25">
      <c r="A4087" s="58" t="str">
        <f>VLOOKUP('By Town'!D4087,'Towns by Region'!$A$2:$B$360,2,FALSE)</f>
        <v>Boston</v>
      </c>
      <c r="B4087" s="58">
        <v>4</v>
      </c>
      <c r="C4087" s="58">
        <v>22348</v>
      </c>
      <c r="D4087" s="49" t="s">
        <v>1162</v>
      </c>
      <c r="E4087" s="49" t="s">
        <v>4967</v>
      </c>
      <c r="F4087" s="45">
        <v>228.48875308419423</v>
      </c>
      <c r="G4087" s="50">
        <v>245</v>
      </c>
    </row>
    <row r="4088" spans="1:7" ht="15.75" x14ac:dyDescent="0.25">
      <c r="A4088" s="58" t="str">
        <f>VLOOKUP('By Town'!D4088,'Towns by Region'!$A$2:$B$360,2,FALSE)</f>
        <v>Boston</v>
      </c>
      <c r="B4088" s="58">
        <v>4</v>
      </c>
      <c r="C4088" s="58">
        <v>14380</v>
      </c>
      <c r="D4088" s="49" t="s">
        <v>1162</v>
      </c>
      <c r="E4088" s="49" t="s">
        <v>1236</v>
      </c>
      <c r="F4088" s="45">
        <v>228.13388380206487</v>
      </c>
      <c r="G4088" s="50">
        <v>246</v>
      </c>
    </row>
    <row r="4089" spans="1:7" ht="15.75" x14ac:dyDescent="0.25">
      <c r="A4089" s="58" t="str">
        <f>VLOOKUP('By Town'!D4089,'Towns by Region'!$A$2:$B$360,2,FALSE)</f>
        <v>Boston</v>
      </c>
      <c r="B4089" s="58">
        <v>4</v>
      </c>
      <c r="C4089" s="58">
        <v>11</v>
      </c>
      <c r="D4089" s="49" t="s">
        <v>1162</v>
      </c>
      <c r="E4089" s="49" t="s">
        <v>4936</v>
      </c>
      <c r="F4089" s="45">
        <v>227.37610159996865</v>
      </c>
      <c r="G4089" s="50">
        <v>251</v>
      </c>
    </row>
    <row r="4090" spans="1:7" ht="15.75" x14ac:dyDescent="0.25">
      <c r="A4090" s="58" t="str">
        <f>VLOOKUP('By Town'!D4090,'Towns by Region'!$A$2:$B$360,2,FALSE)</f>
        <v>Boston</v>
      </c>
      <c r="B4090" s="58">
        <v>4</v>
      </c>
      <c r="C4090" s="58">
        <v>22058</v>
      </c>
      <c r="D4090" s="49" t="s">
        <v>1162</v>
      </c>
      <c r="E4090" s="49" t="s">
        <v>4894</v>
      </c>
      <c r="F4090" s="45">
        <v>224.53974012857145</v>
      </c>
      <c r="G4090" s="50">
        <v>258</v>
      </c>
    </row>
    <row r="4091" spans="1:7" ht="15.75" x14ac:dyDescent="0.25">
      <c r="A4091" s="58" t="str">
        <f>VLOOKUP('By Town'!D4091,'Towns by Region'!$A$2:$B$360,2,FALSE)</f>
        <v>Boston</v>
      </c>
      <c r="B4091" s="58">
        <v>4</v>
      </c>
      <c r="C4091" s="58">
        <v>4289</v>
      </c>
      <c r="D4091" s="49" t="s">
        <v>1162</v>
      </c>
      <c r="E4091" s="49" t="s">
        <v>4974</v>
      </c>
      <c r="F4091" s="45">
        <v>224.45659158556464</v>
      </c>
      <c r="G4091" s="50">
        <v>259</v>
      </c>
    </row>
    <row r="4092" spans="1:7" ht="15.75" x14ac:dyDescent="0.25">
      <c r="A4092" s="58" t="str">
        <f>VLOOKUP('By Town'!D4092,'Towns by Region'!$A$2:$B$360,2,FALSE)</f>
        <v>Boston</v>
      </c>
      <c r="B4092" s="58">
        <v>4</v>
      </c>
      <c r="C4092" s="58">
        <v>11694</v>
      </c>
      <c r="D4092" s="49" t="s">
        <v>1162</v>
      </c>
      <c r="E4092" s="49" t="s">
        <v>4975</v>
      </c>
      <c r="F4092" s="45">
        <v>224.42774898728365</v>
      </c>
      <c r="G4092" s="50">
        <v>260</v>
      </c>
    </row>
    <row r="4093" spans="1:7" ht="15.75" x14ac:dyDescent="0.25">
      <c r="A4093" s="58" t="str">
        <f>VLOOKUP('By Town'!D4093,'Towns by Region'!$A$2:$B$360,2,FALSE)</f>
        <v>Boston</v>
      </c>
      <c r="B4093" s="58">
        <v>4</v>
      </c>
      <c r="C4093" s="58">
        <v>21342</v>
      </c>
      <c r="D4093" s="49" t="s">
        <v>1162</v>
      </c>
      <c r="E4093" s="49" t="s">
        <v>4976</v>
      </c>
      <c r="F4093" s="45">
        <v>224.40027021659026</v>
      </c>
      <c r="G4093" s="50">
        <v>261</v>
      </c>
    </row>
    <row r="4094" spans="1:7" ht="15.75" x14ac:dyDescent="0.25">
      <c r="A4094" s="58" t="str">
        <f>VLOOKUP('By Town'!D4094,'Towns by Region'!$A$2:$B$360,2,FALSE)</f>
        <v>Boston</v>
      </c>
      <c r="B4094" s="58">
        <v>4</v>
      </c>
      <c r="C4094" s="58">
        <v>11693</v>
      </c>
      <c r="D4094" s="49" t="s">
        <v>1162</v>
      </c>
      <c r="E4094" s="49" t="s">
        <v>4975</v>
      </c>
      <c r="F4094" s="45">
        <v>224.38104926000108</v>
      </c>
      <c r="G4094" s="50">
        <v>262</v>
      </c>
    </row>
    <row r="4095" spans="1:7" ht="31.5" x14ac:dyDescent="0.25">
      <c r="A4095" s="58" t="str">
        <f>VLOOKUP('By Town'!D4095,'Towns by Region'!$A$2:$B$360,2,FALSE)</f>
        <v>Boston</v>
      </c>
      <c r="B4095" s="58">
        <v>4</v>
      </c>
      <c r="C4095" s="58">
        <v>13982</v>
      </c>
      <c r="D4095" s="49" t="s">
        <v>1162</v>
      </c>
      <c r="E4095" s="49" t="s">
        <v>1237</v>
      </c>
      <c r="F4095" s="45">
        <v>223.70510451907828</v>
      </c>
      <c r="G4095" s="50">
        <v>263</v>
      </c>
    </row>
    <row r="4096" spans="1:7" ht="31.5" x14ac:dyDescent="0.25">
      <c r="A4096" s="58" t="str">
        <f>VLOOKUP('By Town'!D4096,'Towns by Region'!$A$2:$B$360,2,FALSE)</f>
        <v>Boston</v>
      </c>
      <c r="B4096" s="58">
        <v>4</v>
      </c>
      <c r="C4096" s="58">
        <v>13979</v>
      </c>
      <c r="D4096" s="49" t="s">
        <v>1162</v>
      </c>
      <c r="E4096" s="49" t="s">
        <v>1237</v>
      </c>
      <c r="F4096" s="45">
        <v>223.64094611791612</v>
      </c>
      <c r="G4096" s="50">
        <v>264</v>
      </c>
    </row>
    <row r="4097" spans="1:7" ht="31.5" x14ac:dyDescent="0.25">
      <c r="A4097" s="58" t="str">
        <f>VLOOKUP('By Town'!D4097,'Towns by Region'!$A$2:$B$360,2,FALSE)</f>
        <v>Boston</v>
      </c>
      <c r="B4097" s="58">
        <v>4</v>
      </c>
      <c r="C4097" s="58">
        <v>13981</v>
      </c>
      <c r="D4097" s="49" t="s">
        <v>1162</v>
      </c>
      <c r="E4097" s="49" t="s">
        <v>1237</v>
      </c>
      <c r="F4097" s="45">
        <v>223.60844857000902</v>
      </c>
      <c r="G4097" s="50">
        <v>266</v>
      </c>
    </row>
    <row r="4098" spans="1:7" ht="31.5" x14ac:dyDescent="0.25">
      <c r="A4098" s="58" t="str">
        <f>VLOOKUP('By Town'!D4098,'Towns by Region'!$A$2:$B$360,2,FALSE)</f>
        <v>Boston</v>
      </c>
      <c r="B4098" s="58">
        <v>4</v>
      </c>
      <c r="C4098" s="58">
        <v>22520</v>
      </c>
      <c r="D4098" s="49" t="s">
        <v>1162</v>
      </c>
      <c r="E4098" s="49" t="s">
        <v>4903</v>
      </c>
      <c r="F4098" s="45">
        <v>223.56826135965832</v>
      </c>
      <c r="G4098" s="50">
        <v>267</v>
      </c>
    </row>
    <row r="4099" spans="1:7" ht="15.75" x14ac:dyDescent="0.25">
      <c r="A4099" s="58" t="str">
        <f>VLOOKUP('By Town'!D4099,'Towns by Region'!$A$2:$B$360,2,FALSE)</f>
        <v>Boston</v>
      </c>
      <c r="B4099" s="58">
        <v>4</v>
      </c>
      <c r="C4099" s="58">
        <v>23528</v>
      </c>
      <c r="D4099" s="49" t="s">
        <v>1162</v>
      </c>
      <c r="E4099" s="49" t="s">
        <v>4977</v>
      </c>
      <c r="F4099" s="45">
        <v>223.00247583276811</v>
      </c>
      <c r="G4099" s="50">
        <v>270</v>
      </c>
    </row>
    <row r="4100" spans="1:7" ht="15.75" x14ac:dyDescent="0.25">
      <c r="A4100" s="58" t="str">
        <f>VLOOKUP('By Town'!D4100,'Towns by Region'!$A$2:$B$360,2,FALSE)</f>
        <v>Boston</v>
      </c>
      <c r="B4100" s="58">
        <v>4</v>
      </c>
      <c r="C4100" s="58">
        <v>24755</v>
      </c>
      <c r="D4100" s="49" t="s">
        <v>1162</v>
      </c>
      <c r="E4100" s="49" t="s">
        <v>4978</v>
      </c>
      <c r="F4100" s="45">
        <v>222.90106538453503</v>
      </c>
      <c r="G4100" s="50">
        <v>271</v>
      </c>
    </row>
    <row r="4101" spans="1:7" ht="15.75" x14ac:dyDescent="0.25">
      <c r="A4101" s="58" t="str">
        <f>VLOOKUP('By Town'!D4101,'Towns by Region'!$A$2:$B$360,2,FALSE)</f>
        <v>Boston</v>
      </c>
      <c r="B4101" s="58">
        <v>4</v>
      </c>
      <c r="C4101" s="58">
        <v>16039</v>
      </c>
      <c r="D4101" s="49" t="s">
        <v>1162</v>
      </c>
      <c r="E4101" s="49" t="s">
        <v>4979</v>
      </c>
      <c r="F4101" s="45">
        <v>222.85112901027324</v>
      </c>
      <c r="G4101" s="50">
        <v>272</v>
      </c>
    </row>
    <row r="4102" spans="1:7" ht="15.75" x14ac:dyDescent="0.25">
      <c r="A4102" s="58" t="str">
        <f>VLOOKUP('By Town'!D4102,'Towns by Region'!$A$2:$B$360,2,FALSE)</f>
        <v>Boston</v>
      </c>
      <c r="B4102" s="58">
        <v>4</v>
      </c>
      <c r="C4102" s="58">
        <v>8473</v>
      </c>
      <c r="D4102" s="49" t="s">
        <v>1162</v>
      </c>
      <c r="E4102" s="49" t="s">
        <v>4904</v>
      </c>
      <c r="F4102" s="45">
        <v>222.6932457880115</v>
      </c>
      <c r="G4102" s="50">
        <v>273</v>
      </c>
    </row>
    <row r="4103" spans="1:7" ht="15.75" x14ac:dyDescent="0.25">
      <c r="A4103" s="58" t="str">
        <f>VLOOKUP('By Town'!D4103,'Towns by Region'!$A$2:$B$360,2,FALSE)</f>
        <v>Boston</v>
      </c>
      <c r="B4103" s="58">
        <v>4</v>
      </c>
      <c r="C4103" s="58">
        <v>11446</v>
      </c>
      <c r="D4103" s="49" t="s">
        <v>1162</v>
      </c>
      <c r="E4103" s="49" t="s">
        <v>1218</v>
      </c>
      <c r="F4103" s="45">
        <v>222.0262856079591</v>
      </c>
      <c r="G4103" s="50">
        <v>275</v>
      </c>
    </row>
    <row r="4104" spans="1:7" ht="15.75" x14ac:dyDescent="0.25">
      <c r="A4104" s="58" t="str">
        <f>VLOOKUP('By Town'!D4104,'Towns by Region'!$A$2:$B$360,2,FALSE)</f>
        <v>Boston</v>
      </c>
      <c r="B4104" s="58">
        <v>4</v>
      </c>
      <c r="C4104" s="58">
        <v>15939</v>
      </c>
      <c r="D4104" s="49" t="s">
        <v>1162</v>
      </c>
      <c r="E4104" s="49" t="s">
        <v>1271</v>
      </c>
      <c r="F4104" s="45">
        <v>219.98896013620782</v>
      </c>
      <c r="G4104" s="50">
        <v>283</v>
      </c>
    </row>
    <row r="4105" spans="1:7" ht="15.75" x14ac:dyDescent="0.25">
      <c r="A4105" s="58" t="str">
        <f>VLOOKUP('By Town'!D4105,'Towns by Region'!$A$2:$B$360,2,FALSE)</f>
        <v>Boston</v>
      </c>
      <c r="B4105" s="58">
        <v>4</v>
      </c>
      <c r="C4105" s="58">
        <v>2846</v>
      </c>
      <c r="D4105" s="49" t="s">
        <v>1162</v>
      </c>
      <c r="E4105" s="49" t="s">
        <v>4989</v>
      </c>
      <c r="F4105" s="45">
        <v>215.41183159718196</v>
      </c>
      <c r="G4105" s="50">
        <v>304</v>
      </c>
    </row>
    <row r="4106" spans="1:7" ht="15.75" x14ac:dyDescent="0.25">
      <c r="A4106" s="58" t="str">
        <f>VLOOKUP('By Town'!D4106,'Towns by Region'!$A$2:$B$360,2,FALSE)</f>
        <v>Boston</v>
      </c>
      <c r="B4106" s="58">
        <v>4</v>
      </c>
      <c r="C4106" s="58">
        <v>15940</v>
      </c>
      <c r="D4106" s="49" t="s">
        <v>1162</v>
      </c>
      <c r="E4106" s="49" t="s">
        <v>1271</v>
      </c>
      <c r="F4106" s="45">
        <v>213.71534184437488</v>
      </c>
      <c r="G4106" s="50">
        <v>308</v>
      </c>
    </row>
    <row r="4107" spans="1:7" ht="15.75" x14ac:dyDescent="0.25">
      <c r="A4107" s="58" t="str">
        <f>VLOOKUP('By Town'!D4107,'Towns by Region'!$A$2:$B$360,2,FALSE)</f>
        <v>Boston</v>
      </c>
      <c r="B4107" s="58">
        <v>4</v>
      </c>
      <c r="C4107" s="58">
        <v>18810</v>
      </c>
      <c r="D4107" s="49" t="s">
        <v>1162</v>
      </c>
      <c r="E4107" s="49" t="s">
        <v>4944</v>
      </c>
      <c r="F4107" s="45">
        <v>212.27656095506819</v>
      </c>
      <c r="G4107" s="50">
        <v>317</v>
      </c>
    </row>
    <row r="4108" spans="1:7" ht="15.75" x14ac:dyDescent="0.25">
      <c r="A4108" s="58" t="str">
        <f>VLOOKUP('By Town'!D4108,'Towns by Region'!$A$2:$B$360,2,FALSE)</f>
        <v>Boston</v>
      </c>
      <c r="B4108" s="58">
        <v>4</v>
      </c>
      <c r="C4108" s="58">
        <v>18809</v>
      </c>
      <c r="D4108" s="49" t="s">
        <v>1162</v>
      </c>
      <c r="E4108" s="49" t="s">
        <v>4944</v>
      </c>
      <c r="F4108" s="45">
        <v>212.26985378941961</v>
      </c>
      <c r="G4108" s="50">
        <v>318</v>
      </c>
    </row>
    <row r="4109" spans="1:7" ht="15.75" x14ac:dyDescent="0.25">
      <c r="A4109" s="58" t="str">
        <f>VLOOKUP('By Town'!D4109,'Towns by Region'!$A$2:$B$360,2,FALSE)</f>
        <v>Boston</v>
      </c>
      <c r="B4109" s="58">
        <v>4</v>
      </c>
      <c r="C4109" s="58">
        <v>19464</v>
      </c>
      <c r="D4109" s="49" t="s">
        <v>1162</v>
      </c>
      <c r="E4109" s="49" t="s">
        <v>4995</v>
      </c>
      <c r="F4109" s="45">
        <v>212.20196888700801</v>
      </c>
      <c r="G4109" s="50">
        <v>320</v>
      </c>
    </row>
    <row r="4110" spans="1:7" ht="15.75" x14ac:dyDescent="0.25">
      <c r="A4110" s="58" t="str">
        <f>VLOOKUP('By Town'!D4110,'Towns by Region'!$A$2:$B$360,2,FALSE)</f>
        <v>Boston</v>
      </c>
      <c r="B4110" s="58">
        <v>4</v>
      </c>
      <c r="C4110" s="58">
        <v>19466</v>
      </c>
      <c r="D4110" s="49" t="s">
        <v>1162</v>
      </c>
      <c r="E4110" s="49" t="s">
        <v>4995</v>
      </c>
      <c r="F4110" s="45">
        <v>212.19589025856436</v>
      </c>
      <c r="G4110" s="50">
        <v>321</v>
      </c>
    </row>
    <row r="4111" spans="1:7" ht="15.75" x14ac:dyDescent="0.25">
      <c r="A4111" s="58" t="str">
        <f>VLOOKUP('By Town'!D4111,'Towns by Region'!$A$2:$B$360,2,FALSE)</f>
        <v>Boston</v>
      </c>
      <c r="B4111" s="58">
        <v>4</v>
      </c>
      <c r="C4111" s="58">
        <v>20462</v>
      </c>
      <c r="D4111" s="49" t="s">
        <v>1162</v>
      </c>
      <c r="E4111" s="49" t="s">
        <v>4996</v>
      </c>
      <c r="F4111" s="45">
        <v>212.0088936542607</v>
      </c>
      <c r="G4111" s="50">
        <v>323</v>
      </c>
    </row>
    <row r="4112" spans="1:7" ht="15.75" x14ac:dyDescent="0.25">
      <c r="A4112" s="58" t="str">
        <f>VLOOKUP('By Town'!D4112,'Towns by Region'!$A$2:$B$360,2,FALSE)</f>
        <v>Boston</v>
      </c>
      <c r="B4112" s="58">
        <v>4</v>
      </c>
      <c r="C4112" s="58">
        <v>10969</v>
      </c>
      <c r="D4112" s="49" t="s">
        <v>1162</v>
      </c>
      <c r="E4112" s="49" t="s">
        <v>5006</v>
      </c>
      <c r="F4112" s="45">
        <v>209.57673310697385</v>
      </c>
      <c r="G4112" s="50">
        <v>353</v>
      </c>
    </row>
    <row r="4113" spans="1:7" ht="15.75" x14ac:dyDescent="0.25">
      <c r="A4113" s="58" t="str">
        <f>VLOOKUP('By Town'!D4113,'Towns by Region'!$A$2:$B$360,2,FALSE)</f>
        <v>Boston</v>
      </c>
      <c r="B4113" s="58">
        <v>4</v>
      </c>
      <c r="C4113" s="58">
        <v>17862</v>
      </c>
      <c r="D4113" s="49" t="s">
        <v>1162</v>
      </c>
      <c r="E4113" s="49" t="s">
        <v>4956</v>
      </c>
      <c r="F4113" s="45">
        <v>208.69498249507009</v>
      </c>
      <c r="G4113" s="50">
        <v>363</v>
      </c>
    </row>
    <row r="4114" spans="1:7" ht="15.75" x14ac:dyDescent="0.25">
      <c r="A4114" s="58" t="str">
        <f>VLOOKUP('By Town'!D4114,'Towns by Region'!$A$2:$B$360,2,FALSE)</f>
        <v>Boston</v>
      </c>
      <c r="B4114" s="58">
        <v>4</v>
      </c>
      <c r="C4114" s="58">
        <v>22575</v>
      </c>
      <c r="D4114" s="49" t="s">
        <v>1162</v>
      </c>
      <c r="E4114" s="49" t="s">
        <v>5012</v>
      </c>
      <c r="F4114" s="45">
        <v>208.69486359415009</v>
      </c>
      <c r="G4114" s="50">
        <v>364</v>
      </c>
    </row>
    <row r="4115" spans="1:7" ht="15.75" x14ac:dyDescent="0.25">
      <c r="A4115" s="58" t="str">
        <f>VLOOKUP('By Town'!D4115,'Towns by Region'!$A$2:$B$360,2,FALSE)</f>
        <v>Boston</v>
      </c>
      <c r="B4115" s="58">
        <v>4</v>
      </c>
      <c r="C4115" s="58">
        <v>17861</v>
      </c>
      <c r="D4115" s="49" t="s">
        <v>1162</v>
      </c>
      <c r="E4115" s="49" t="s">
        <v>4956</v>
      </c>
      <c r="F4115" s="45">
        <v>208.69397794513026</v>
      </c>
      <c r="G4115" s="50">
        <v>365</v>
      </c>
    </row>
    <row r="4116" spans="1:7" ht="15.75" x14ac:dyDescent="0.25">
      <c r="A4116" s="58" t="str">
        <f>VLOOKUP('By Town'!D4116,'Towns by Region'!$A$2:$B$360,2,FALSE)</f>
        <v>Boston</v>
      </c>
      <c r="B4116" s="58">
        <v>4</v>
      </c>
      <c r="C4116" s="58">
        <v>13295</v>
      </c>
      <c r="D4116" s="49" t="s">
        <v>1162</v>
      </c>
      <c r="E4116" s="49" t="s">
        <v>4957</v>
      </c>
      <c r="F4116" s="45">
        <v>208.21346512190337</v>
      </c>
      <c r="G4116" s="50">
        <v>374</v>
      </c>
    </row>
    <row r="4117" spans="1:7" ht="15.75" x14ac:dyDescent="0.25">
      <c r="A4117" s="58" t="str">
        <f>VLOOKUP('By Town'!D4117,'Towns by Region'!$A$2:$B$360,2,FALSE)</f>
        <v>Boston</v>
      </c>
      <c r="B4117" s="58">
        <v>4</v>
      </c>
      <c r="C4117" s="58">
        <v>18159</v>
      </c>
      <c r="D4117" s="49" t="s">
        <v>1162</v>
      </c>
      <c r="E4117" s="49" t="s">
        <v>5023</v>
      </c>
      <c r="F4117" s="45">
        <v>207.88873522472889</v>
      </c>
      <c r="G4117" s="50">
        <v>389</v>
      </c>
    </row>
    <row r="4118" spans="1:7" ht="15.75" x14ac:dyDescent="0.25">
      <c r="A4118" s="58" t="str">
        <f>VLOOKUP('By Town'!D4118,'Towns by Region'!$A$2:$B$360,2,FALSE)</f>
        <v>Boston</v>
      </c>
      <c r="B4118" s="58">
        <v>4</v>
      </c>
      <c r="C4118" s="58">
        <v>19567</v>
      </c>
      <c r="D4118" s="49" t="s">
        <v>1162</v>
      </c>
      <c r="E4118" s="49" t="s">
        <v>5027</v>
      </c>
      <c r="F4118" s="45">
        <v>207.3108093120959</v>
      </c>
      <c r="G4118" s="50">
        <v>398</v>
      </c>
    </row>
    <row r="4119" spans="1:7" ht="15.75" x14ac:dyDescent="0.25">
      <c r="A4119" s="58" t="str">
        <f>VLOOKUP('By Town'!D4119,'Towns by Region'!$A$2:$B$360,2,FALSE)</f>
        <v>Boston</v>
      </c>
      <c r="B4119" s="58">
        <v>4</v>
      </c>
      <c r="C4119" s="58">
        <v>25117</v>
      </c>
      <c r="D4119" s="49" t="s">
        <v>1162</v>
      </c>
      <c r="E4119" s="49" t="s">
        <v>4900</v>
      </c>
      <c r="F4119" s="45">
        <v>207.03394181683805</v>
      </c>
      <c r="G4119" s="50">
        <v>401</v>
      </c>
    </row>
    <row r="4120" spans="1:7" ht="15.75" x14ac:dyDescent="0.25">
      <c r="A4120" s="58" t="str">
        <f>VLOOKUP('By Town'!D4120,'Towns by Region'!$A$2:$B$360,2,FALSE)</f>
        <v>Boston</v>
      </c>
      <c r="B4120" s="58">
        <v>4</v>
      </c>
      <c r="C4120" s="58">
        <v>13356</v>
      </c>
      <c r="D4120" s="49" t="s">
        <v>1162</v>
      </c>
      <c r="E4120" s="49" t="s">
        <v>1416</v>
      </c>
      <c r="F4120" s="45">
        <v>206.81125753610692</v>
      </c>
      <c r="G4120" s="50">
        <v>407</v>
      </c>
    </row>
    <row r="4121" spans="1:7" ht="15.75" x14ac:dyDescent="0.25">
      <c r="A4121" s="58" t="str">
        <f>VLOOKUP('By Town'!D4121,'Towns by Region'!$A$2:$B$360,2,FALSE)</f>
        <v>Boston</v>
      </c>
      <c r="B4121" s="58">
        <v>4</v>
      </c>
      <c r="C4121" s="58">
        <v>11813</v>
      </c>
      <c r="D4121" s="49" t="s">
        <v>1162</v>
      </c>
      <c r="E4121" s="49" t="s">
        <v>1424</v>
      </c>
      <c r="F4121" s="45">
        <v>206.20233879908903</v>
      </c>
      <c r="G4121" s="50">
        <v>416</v>
      </c>
    </row>
    <row r="4122" spans="1:7" ht="15.75" x14ac:dyDescent="0.25">
      <c r="A4122" s="58" t="str">
        <f>VLOOKUP('By Town'!D4122,'Towns by Region'!$A$2:$B$360,2,FALSE)</f>
        <v>Boston</v>
      </c>
      <c r="B4122" s="58">
        <v>4</v>
      </c>
      <c r="C4122" s="58">
        <v>19465</v>
      </c>
      <c r="D4122" s="49" t="s">
        <v>1162</v>
      </c>
      <c r="E4122" s="49" t="s">
        <v>4995</v>
      </c>
      <c r="F4122" s="45">
        <v>205.29883534592392</v>
      </c>
      <c r="G4122" s="50">
        <v>423</v>
      </c>
    </row>
    <row r="4123" spans="1:7" ht="15.75" x14ac:dyDescent="0.25">
      <c r="A4123" s="58" t="str">
        <f>VLOOKUP('By Town'!D4123,'Towns by Region'!$A$2:$B$360,2,FALSE)</f>
        <v>Boston</v>
      </c>
      <c r="B4123" s="58">
        <v>4</v>
      </c>
      <c r="C4123" s="58">
        <v>19467</v>
      </c>
      <c r="D4123" s="49" t="s">
        <v>1162</v>
      </c>
      <c r="E4123" s="49" t="s">
        <v>4995</v>
      </c>
      <c r="F4123" s="45">
        <v>205.14190035094654</v>
      </c>
      <c r="G4123" s="50">
        <v>430</v>
      </c>
    </row>
    <row r="4124" spans="1:7" ht="15.75" x14ac:dyDescent="0.25">
      <c r="A4124" s="58" t="str">
        <f>VLOOKUP('By Town'!D4124,'Towns by Region'!$A$2:$B$360,2,FALSE)</f>
        <v>Boston</v>
      </c>
      <c r="B4124" s="58">
        <v>4</v>
      </c>
      <c r="C4124" s="58">
        <v>19468</v>
      </c>
      <c r="D4124" s="49" t="s">
        <v>1162</v>
      </c>
      <c r="E4124" s="49" t="s">
        <v>4995</v>
      </c>
      <c r="F4124" s="45">
        <v>205.1293122213313</v>
      </c>
      <c r="G4124" s="50">
        <v>432</v>
      </c>
    </row>
    <row r="4125" spans="1:7" ht="15.75" x14ac:dyDescent="0.25">
      <c r="A4125" s="58" t="str">
        <f>VLOOKUP('By Town'!D4125,'Towns by Region'!$A$2:$B$360,2,FALSE)</f>
        <v>Boston</v>
      </c>
      <c r="B4125" s="58">
        <v>4</v>
      </c>
      <c r="C4125" s="58">
        <v>24211</v>
      </c>
      <c r="D4125" s="49" t="s">
        <v>1162</v>
      </c>
      <c r="E4125" s="49" t="s">
        <v>1435</v>
      </c>
      <c r="F4125" s="45">
        <v>205.03999132490566</v>
      </c>
      <c r="G4125" s="50">
        <v>438</v>
      </c>
    </row>
    <row r="4126" spans="1:7" ht="15.75" x14ac:dyDescent="0.25">
      <c r="A4126" s="58" t="str">
        <f>VLOOKUP('By Town'!D4126,'Towns by Region'!$A$2:$B$360,2,FALSE)</f>
        <v>Boston</v>
      </c>
      <c r="B4126" s="58">
        <v>4</v>
      </c>
      <c r="C4126" s="58">
        <v>23035</v>
      </c>
      <c r="D4126" s="49" t="s">
        <v>1162</v>
      </c>
      <c r="E4126" s="49" t="s">
        <v>5041</v>
      </c>
      <c r="F4126" s="45">
        <v>204.97562110621317</v>
      </c>
      <c r="G4126" s="50">
        <v>440</v>
      </c>
    </row>
    <row r="4127" spans="1:7" ht="15.75" x14ac:dyDescent="0.25">
      <c r="A4127" s="58" t="str">
        <f>VLOOKUP('By Town'!D4127,'Towns by Region'!$A$2:$B$360,2,FALSE)</f>
        <v>Boston</v>
      </c>
      <c r="B4127" s="58">
        <v>4</v>
      </c>
      <c r="C4127" s="58">
        <v>23036</v>
      </c>
      <c r="D4127" s="49" t="s">
        <v>1162</v>
      </c>
      <c r="E4127" s="49" t="s">
        <v>5041</v>
      </c>
      <c r="F4127" s="45">
        <v>204.91265114476457</v>
      </c>
      <c r="G4127" s="50">
        <v>442</v>
      </c>
    </row>
    <row r="4128" spans="1:7" ht="15.75" x14ac:dyDescent="0.25">
      <c r="A4128" s="58" t="str">
        <f>VLOOKUP('By Town'!D4128,'Towns by Region'!$A$2:$B$360,2,FALSE)</f>
        <v>Boston</v>
      </c>
      <c r="B4128" s="58">
        <v>4</v>
      </c>
      <c r="C4128" s="58">
        <v>210</v>
      </c>
      <c r="D4128" s="49" t="s">
        <v>1162</v>
      </c>
      <c r="E4128" s="49" t="s">
        <v>1443</v>
      </c>
      <c r="F4128" s="45">
        <v>204.3110983203365</v>
      </c>
      <c r="G4128" s="50">
        <v>449</v>
      </c>
    </row>
    <row r="4129" spans="1:7" ht="15.75" x14ac:dyDescent="0.25">
      <c r="A4129" s="58" t="str">
        <f>VLOOKUP('By Town'!D4129,'Towns by Region'!$A$2:$B$360,2,FALSE)</f>
        <v>Boston</v>
      </c>
      <c r="B4129" s="58">
        <v>4</v>
      </c>
      <c r="C4129" s="58">
        <v>209</v>
      </c>
      <c r="D4129" s="49" t="s">
        <v>1162</v>
      </c>
      <c r="E4129" s="49" t="s">
        <v>1443</v>
      </c>
      <c r="F4129" s="45">
        <v>204.30380063351814</v>
      </c>
      <c r="G4129" s="50">
        <v>450</v>
      </c>
    </row>
    <row r="4130" spans="1:7" ht="15.75" x14ac:dyDescent="0.25">
      <c r="A4130" s="58" t="str">
        <f>VLOOKUP('By Town'!D4130,'Towns by Region'!$A$2:$B$360,2,FALSE)</f>
        <v>Boston</v>
      </c>
      <c r="B4130" s="58">
        <v>4</v>
      </c>
      <c r="C4130" s="58">
        <v>12172</v>
      </c>
      <c r="D4130" s="49" t="s">
        <v>1162</v>
      </c>
      <c r="E4130" s="49" t="s">
        <v>1444</v>
      </c>
      <c r="F4130" s="45">
        <v>204.19447093509976</v>
      </c>
      <c r="G4130" s="50">
        <v>451</v>
      </c>
    </row>
    <row r="4131" spans="1:7" ht="15.75" x14ac:dyDescent="0.25">
      <c r="A4131" s="58" t="str">
        <f>VLOOKUP('By Town'!D4131,'Towns by Region'!$A$2:$B$360,2,FALSE)</f>
        <v>Boston</v>
      </c>
      <c r="B4131" s="58">
        <v>4</v>
      </c>
      <c r="C4131" s="58">
        <v>12173</v>
      </c>
      <c r="D4131" s="49" t="s">
        <v>1162</v>
      </c>
      <c r="E4131" s="49" t="s">
        <v>1444</v>
      </c>
      <c r="F4131" s="45">
        <v>204.17844114300985</v>
      </c>
      <c r="G4131" s="50">
        <v>452</v>
      </c>
    </row>
    <row r="4132" spans="1:7" ht="15.75" x14ac:dyDescent="0.25">
      <c r="A4132" s="58" t="str">
        <f>VLOOKUP('By Town'!D4132,'Towns by Region'!$A$2:$B$360,2,FALSE)</f>
        <v>Boston</v>
      </c>
      <c r="B4132" s="58">
        <v>4</v>
      </c>
      <c r="C4132" s="58">
        <v>12174</v>
      </c>
      <c r="D4132" s="49" t="s">
        <v>1162</v>
      </c>
      <c r="E4132" s="49" t="s">
        <v>1444</v>
      </c>
      <c r="F4132" s="45">
        <v>203.94773692409248</v>
      </c>
      <c r="G4132" s="50">
        <v>454</v>
      </c>
    </row>
    <row r="4133" spans="1:7" ht="15.75" x14ac:dyDescent="0.25">
      <c r="A4133" s="58" t="str">
        <f>VLOOKUP('By Town'!D4133,'Towns by Region'!$A$2:$B$360,2,FALSE)</f>
        <v>Boston</v>
      </c>
      <c r="B4133" s="58">
        <v>4</v>
      </c>
      <c r="C4133" s="58">
        <v>3293</v>
      </c>
      <c r="D4133" s="49" t="s">
        <v>1162</v>
      </c>
      <c r="E4133" s="49" t="s">
        <v>4934</v>
      </c>
      <c r="F4133" s="45">
        <v>202.66981744098445</v>
      </c>
      <c r="G4133" s="50">
        <v>487</v>
      </c>
    </row>
    <row r="4134" spans="1:7" ht="15.75" x14ac:dyDescent="0.25">
      <c r="A4134" s="58" t="str">
        <f>VLOOKUP('By Town'!D4134,'Towns by Region'!$A$2:$B$360,2,FALSE)</f>
        <v>Boston</v>
      </c>
      <c r="B4134" s="58">
        <v>4</v>
      </c>
      <c r="C4134" s="58">
        <v>17284</v>
      </c>
      <c r="D4134" s="49" t="s">
        <v>1162</v>
      </c>
      <c r="E4134" s="49" t="s">
        <v>5062</v>
      </c>
      <c r="F4134" s="45">
        <v>201.59693073968137</v>
      </c>
      <c r="G4134" s="50">
        <v>507</v>
      </c>
    </row>
    <row r="4135" spans="1:7" ht="15.75" x14ac:dyDescent="0.25">
      <c r="A4135" s="58" t="str">
        <f>VLOOKUP('By Town'!D4135,'Towns by Region'!$A$2:$B$360,2,FALSE)</f>
        <v>Boston</v>
      </c>
      <c r="B4135" s="58">
        <v>4</v>
      </c>
      <c r="C4135" s="58">
        <v>17285</v>
      </c>
      <c r="D4135" s="49" t="s">
        <v>1162</v>
      </c>
      <c r="E4135" s="49" t="s">
        <v>5062</v>
      </c>
      <c r="F4135" s="45">
        <v>201.33899279734152</v>
      </c>
      <c r="G4135" s="50">
        <v>515</v>
      </c>
    </row>
    <row r="4136" spans="1:7" ht="15.75" x14ac:dyDescent="0.25">
      <c r="A4136" s="58" t="str">
        <f>VLOOKUP('By Town'!D4136,'Towns by Region'!$A$2:$B$360,2,FALSE)</f>
        <v>Boston</v>
      </c>
      <c r="B4136" s="58">
        <v>4</v>
      </c>
      <c r="C4136" s="58">
        <v>21336</v>
      </c>
      <c r="D4136" s="49" t="s">
        <v>1162</v>
      </c>
      <c r="E4136" s="49" t="s">
        <v>4976</v>
      </c>
      <c r="F4136" s="45">
        <v>199.90478188901338</v>
      </c>
      <c r="G4136" s="50">
        <v>546</v>
      </c>
    </row>
    <row r="4137" spans="1:7" ht="15.75" x14ac:dyDescent="0.25">
      <c r="A4137" s="58" t="str">
        <f>VLOOKUP('By Town'!D4137,'Towns by Region'!$A$2:$B$360,2,FALSE)</f>
        <v>Boston</v>
      </c>
      <c r="B4137" s="58">
        <v>4</v>
      </c>
      <c r="C4137" s="58">
        <v>21337</v>
      </c>
      <c r="D4137" s="49" t="s">
        <v>1162</v>
      </c>
      <c r="E4137" s="49" t="s">
        <v>4976</v>
      </c>
      <c r="F4137" s="45">
        <v>199.77999506892328</v>
      </c>
      <c r="G4137" s="50">
        <v>549</v>
      </c>
    </row>
    <row r="4138" spans="1:7" ht="15.75" x14ac:dyDescent="0.25">
      <c r="A4138" s="58" t="str">
        <f>VLOOKUP('By Town'!D4138,'Towns by Region'!$A$2:$B$360,2,FALSE)</f>
        <v>Boston</v>
      </c>
      <c r="B4138" s="58">
        <v>4</v>
      </c>
      <c r="C4138" s="58">
        <v>21338</v>
      </c>
      <c r="D4138" s="49" t="s">
        <v>1162</v>
      </c>
      <c r="E4138" s="49" t="s">
        <v>4976</v>
      </c>
      <c r="F4138" s="45">
        <v>199.73632179384248</v>
      </c>
      <c r="G4138" s="50">
        <v>552</v>
      </c>
    </row>
    <row r="4139" spans="1:7" ht="15.75" x14ac:dyDescent="0.25">
      <c r="A4139" s="58" t="str">
        <f>VLOOKUP('By Town'!D4139,'Towns by Region'!$A$2:$B$360,2,FALSE)</f>
        <v>Boston</v>
      </c>
      <c r="B4139" s="58">
        <v>4</v>
      </c>
      <c r="C4139" s="58">
        <v>21344</v>
      </c>
      <c r="D4139" s="49" t="s">
        <v>1162</v>
      </c>
      <c r="E4139" s="49" t="s">
        <v>4976</v>
      </c>
      <c r="F4139" s="45">
        <v>199.56900360340225</v>
      </c>
      <c r="G4139" s="50">
        <v>558</v>
      </c>
    </row>
    <row r="4140" spans="1:7" ht="15.75" x14ac:dyDescent="0.25">
      <c r="A4140" s="58" t="str">
        <f>VLOOKUP('By Town'!D4140,'Towns by Region'!$A$2:$B$360,2,FALSE)</f>
        <v>Boston</v>
      </c>
      <c r="B4140" s="58">
        <v>4</v>
      </c>
      <c r="C4140" s="58">
        <v>4288</v>
      </c>
      <c r="D4140" s="49" t="s">
        <v>1162</v>
      </c>
      <c r="E4140" s="49" t="s">
        <v>4974</v>
      </c>
      <c r="F4140" s="45">
        <v>199.55490369794933</v>
      </c>
      <c r="G4140" s="50">
        <v>559</v>
      </c>
    </row>
    <row r="4141" spans="1:7" ht="15.75" x14ac:dyDescent="0.25">
      <c r="A4141" s="58" t="str">
        <f>VLOOKUP('By Town'!D4141,'Towns by Region'!$A$2:$B$360,2,FALSE)</f>
        <v>Boston</v>
      </c>
      <c r="B4141" s="58">
        <v>4</v>
      </c>
      <c r="C4141" s="58">
        <v>21340</v>
      </c>
      <c r="D4141" s="49" t="s">
        <v>1162</v>
      </c>
      <c r="E4141" s="49" t="s">
        <v>4976</v>
      </c>
      <c r="F4141" s="45">
        <v>199.52587604157242</v>
      </c>
      <c r="G4141" s="50">
        <v>560</v>
      </c>
    </row>
    <row r="4142" spans="1:7" ht="15.75" x14ac:dyDescent="0.25">
      <c r="A4142" s="58" t="str">
        <f>VLOOKUP('By Town'!D4142,'Towns by Region'!$A$2:$B$360,2,FALSE)</f>
        <v>Boston</v>
      </c>
      <c r="B4142" s="58">
        <v>4</v>
      </c>
      <c r="C4142" s="58">
        <v>21343</v>
      </c>
      <c r="D4142" s="49" t="s">
        <v>1162</v>
      </c>
      <c r="E4142" s="49" t="s">
        <v>4976</v>
      </c>
      <c r="F4142" s="45">
        <v>199.50314675919461</v>
      </c>
      <c r="G4142" s="50">
        <v>562</v>
      </c>
    </row>
    <row r="4143" spans="1:7" ht="15.75" x14ac:dyDescent="0.25">
      <c r="A4143" s="58" t="str">
        <f>VLOOKUP('By Town'!D4143,'Towns by Region'!$A$2:$B$360,2,FALSE)</f>
        <v>Boston</v>
      </c>
      <c r="B4143" s="58">
        <v>4</v>
      </c>
      <c r="C4143" s="58">
        <v>12813</v>
      </c>
      <c r="D4143" s="49" t="s">
        <v>1162</v>
      </c>
      <c r="E4143" s="49" t="s">
        <v>5093</v>
      </c>
      <c r="F4143" s="45">
        <v>198.04738026561009</v>
      </c>
      <c r="G4143" s="50">
        <v>591</v>
      </c>
    </row>
    <row r="4144" spans="1:7" ht="15.75" x14ac:dyDescent="0.25">
      <c r="A4144" s="58" t="str">
        <f>VLOOKUP('By Town'!D4144,'Towns by Region'!$A$2:$B$360,2,FALSE)</f>
        <v>Boston</v>
      </c>
      <c r="B4144" s="58">
        <v>4</v>
      </c>
      <c r="C4144" s="58">
        <v>8282</v>
      </c>
      <c r="D4144" s="49" t="s">
        <v>1162</v>
      </c>
      <c r="E4144" s="49" t="s">
        <v>1300</v>
      </c>
      <c r="F4144" s="45">
        <v>197.73379337097433</v>
      </c>
      <c r="G4144" s="50">
        <v>602</v>
      </c>
    </row>
    <row r="4145" spans="1:7" ht="15.75" x14ac:dyDescent="0.25">
      <c r="A4145" s="58" t="str">
        <f>VLOOKUP('By Town'!D4145,'Towns by Region'!$A$2:$B$360,2,FALSE)</f>
        <v>Boston</v>
      </c>
      <c r="B4145" s="58">
        <v>4</v>
      </c>
      <c r="C4145" s="58">
        <v>13355</v>
      </c>
      <c r="D4145" s="49" t="s">
        <v>1162</v>
      </c>
      <c r="E4145" s="49" t="s">
        <v>1416</v>
      </c>
      <c r="F4145" s="45">
        <v>197.60862022024054</v>
      </c>
      <c r="G4145" s="50">
        <v>606</v>
      </c>
    </row>
    <row r="4146" spans="1:7" ht="15.75" x14ac:dyDescent="0.25">
      <c r="A4146" s="58" t="str">
        <f>VLOOKUP('By Town'!D4146,'Towns by Region'!$A$2:$B$360,2,FALSE)</f>
        <v>Boston</v>
      </c>
      <c r="B4146" s="58">
        <v>4</v>
      </c>
      <c r="C4146" s="58">
        <v>14404</v>
      </c>
      <c r="D4146" s="49" t="s">
        <v>1162</v>
      </c>
      <c r="E4146" s="49" t="s">
        <v>5115</v>
      </c>
      <c r="F4146" s="45">
        <v>195.93475385719077</v>
      </c>
      <c r="G4146" s="50">
        <v>648</v>
      </c>
    </row>
    <row r="4147" spans="1:7" ht="15.75" x14ac:dyDescent="0.25">
      <c r="A4147" s="58" t="str">
        <f>VLOOKUP('By Town'!D4147,'Towns by Region'!$A$2:$B$360,2,FALSE)</f>
        <v>Boston</v>
      </c>
      <c r="B4147" s="58">
        <v>4</v>
      </c>
      <c r="C4147" s="58">
        <v>11898</v>
      </c>
      <c r="D4147" s="49" t="s">
        <v>1162</v>
      </c>
      <c r="E4147" s="49" t="s">
        <v>5143</v>
      </c>
      <c r="F4147" s="45">
        <v>193.99205630875963</v>
      </c>
      <c r="G4147" s="50">
        <v>705</v>
      </c>
    </row>
    <row r="4148" spans="1:7" ht="15.75" x14ac:dyDescent="0.25">
      <c r="A4148" s="58" t="str">
        <f>VLOOKUP('By Town'!D4148,'Towns by Region'!$A$2:$B$360,2,FALSE)</f>
        <v>Boston</v>
      </c>
      <c r="B4148" s="58">
        <v>4</v>
      </c>
      <c r="C4148" s="58">
        <v>13296</v>
      </c>
      <c r="D4148" s="49" t="s">
        <v>1162</v>
      </c>
      <c r="E4148" s="49" t="s">
        <v>4957</v>
      </c>
      <c r="F4148" s="45">
        <v>193.49749690157773</v>
      </c>
      <c r="G4148" s="50">
        <v>717</v>
      </c>
    </row>
    <row r="4149" spans="1:7" ht="15.75" x14ac:dyDescent="0.25">
      <c r="A4149" s="58" t="str">
        <f>VLOOKUP('By Town'!D4149,'Towns by Region'!$A$2:$B$360,2,FALSE)</f>
        <v>Boston</v>
      </c>
      <c r="B4149" s="58">
        <v>4</v>
      </c>
      <c r="C4149" s="58">
        <v>13293</v>
      </c>
      <c r="D4149" s="49" t="s">
        <v>1162</v>
      </c>
      <c r="E4149" s="49" t="s">
        <v>4957</v>
      </c>
      <c r="F4149" s="45">
        <v>193.43112634668728</v>
      </c>
      <c r="G4149" s="50">
        <v>721</v>
      </c>
    </row>
    <row r="4150" spans="1:7" ht="15.75" x14ac:dyDescent="0.25">
      <c r="A4150" s="58" t="str">
        <f>VLOOKUP('By Town'!D4150,'Towns by Region'!$A$2:$B$360,2,FALSE)</f>
        <v>Boston</v>
      </c>
      <c r="B4150" s="58">
        <v>4</v>
      </c>
      <c r="C4150" s="58">
        <v>9360</v>
      </c>
      <c r="D4150" s="49" t="s">
        <v>1162</v>
      </c>
      <c r="E4150" s="49" t="s">
        <v>1318</v>
      </c>
      <c r="F4150" s="45">
        <v>189.91579673530225</v>
      </c>
      <c r="G4150" s="50">
        <v>823</v>
      </c>
    </row>
    <row r="4151" spans="1:7" ht="15.75" x14ac:dyDescent="0.25">
      <c r="A4151" s="58" t="str">
        <f>VLOOKUP('By Town'!D4151,'Towns by Region'!$A$2:$B$360,2,FALSE)</f>
        <v>Boston</v>
      </c>
      <c r="B4151" s="58">
        <v>4</v>
      </c>
      <c r="C4151" s="58">
        <v>8514</v>
      </c>
      <c r="D4151" s="49" t="s">
        <v>1162</v>
      </c>
      <c r="E4151" s="49" t="s">
        <v>5195</v>
      </c>
      <c r="F4151" s="45">
        <v>188.55699393195209</v>
      </c>
      <c r="G4151" s="50">
        <v>854</v>
      </c>
    </row>
    <row r="4152" spans="1:7" ht="15.75" x14ac:dyDescent="0.25">
      <c r="A4152" s="58" t="str">
        <f>VLOOKUP('By Town'!D4152,'Towns by Region'!$A$2:$B$360,2,FALSE)</f>
        <v>Boston</v>
      </c>
      <c r="B4152" s="58">
        <v>4</v>
      </c>
      <c r="C4152" s="58">
        <v>21341</v>
      </c>
      <c r="D4152" s="49" t="s">
        <v>1162</v>
      </c>
      <c r="E4152" s="49" t="s">
        <v>4976</v>
      </c>
      <c r="F4152" s="45">
        <v>184.32152641429073</v>
      </c>
      <c r="G4152" s="50">
        <v>980</v>
      </c>
    </row>
    <row r="4153" spans="1:7" ht="15.75" x14ac:dyDescent="0.25">
      <c r="A4153" s="58" t="str">
        <f>VLOOKUP('By Town'!D4153,'Towns by Region'!$A$2:$B$360,2,FALSE)</f>
        <v>Boston</v>
      </c>
      <c r="B4153" s="58">
        <v>4</v>
      </c>
      <c r="C4153" s="58">
        <v>23527</v>
      </c>
      <c r="D4153" s="49" t="s">
        <v>1162</v>
      </c>
      <c r="E4153" s="49" t="s">
        <v>4977</v>
      </c>
      <c r="F4153" s="45">
        <v>181.62783459957612</v>
      </c>
      <c r="G4153" s="50">
        <v>1023</v>
      </c>
    </row>
    <row r="4154" spans="1:7" ht="15.75" x14ac:dyDescent="0.25">
      <c r="A4154" s="58" t="str">
        <f>VLOOKUP('By Town'!D4154,'Towns by Region'!$A$2:$B$360,2,FALSE)</f>
        <v>Boston</v>
      </c>
      <c r="B4154" s="58">
        <v>4</v>
      </c>
      <c r="C4154" s="58">
        <v>23039</v>
      </c>
      <c r="D4154" s="49" t="s">
        <v>1162</v>
      </c>
      <c r="E4154" s="49" t="s">
        <v>5041</v>
      </c>
      <c r="F4154" s="45">
        <v>180.55843086670674</v>
      </c>
      <c r="G4154" s="50">
        <v>1038</v>
      </c>
    </row>
    <row r="4155" spans="1:7" ht="15.75" x14ac:dyDescent="0.25">
      <c r="A4155" s="58" t="str">
        <f>VLOOKUP('By Town'!D4155,'Towns by Region'!$A$2:$B$360,2,FALSE)</f>
        <v>Boston</v>
      </c>
      <c r="B4155" s="58">
        <v>4</v>
      </c>
      <c r="C4155" s="58">
        <v>3010</v>
      </c>
      <c r="D4155" s="49" t="s">
        <v>1162</v>
      </c>
      <c r="E4155" s="49" t="s">
        <v>1256</v>
      </c>
      <c r="F4155" s="45">
        <v>179.9195991073141</v>
      </c>
      <c r="G4155" s="50">
        <v>1042</v>
      </c>
    </row>
    <row r="4156" spans="1:7" ht="15.75" x14ac:dyDescent="0.25">
      <c r="A4156" s="58" t="str">
        <f>VLOOKUP('By Town'!D4156,'Towns by Region'!$A$2:$B$360,2,FALSE)</f>
        <v>Boston</v>
      </c>
      <c r="B4156" s="58">
        <v>4</v>
      </c>
      <c r="C4156" s="58">
        <v>23037</v>
      </c>
      <c r="D4156" s="49" t="s">
        <v>1162</v>
      </c>
      <c r="E4156" s="49" t="s">
        <v>5041</v>
      </c>
      <c r="F4156" s="45">
        <v>179.76405189800099</v>
      </c>
      <c r="G4156" s="50">
        <v>1044</v>
      </c>
    </row>
    <row r="4157" spans="1:7" ht="15.75" x14ac:dyDescent="0.25">
      <c r="A4157" s="58" t="str">
        <f>VLOOKUP('By Town'!D4157,'Towns by Region'!$A$2:$B$360,2,FALSE)</f>
        <v>Boston</v>
      </c>
      <c r="B4157" s="58">
        <v>4</v>
      </c>
      <c r="C4157" s="58">
        <v>16083</v>
      </c>
      <c r="D4157" s="49" t="s">
        <v>1162</v>
      </c>
      <c r="E4157" s="49" t="s">
        <v>5258</v>
      </c>
      <c r="F4157" s="45">
        <v>176.41734653883339</v>
      </c>
      <c r="G4157" s="50">
        <v>1098</v>
      </c>
    </row>
    <row r="4158" spans="1:7" ht="31.5" x14ac:dyDescent="0.25">
      <c r="A4158" s="58" t="str">
        <f>VLOOKUP('By Town'!D4158,'Towns by Region'!$A$2:$B$360,2,FALSE)</f>
        <v>Boston</v>
      </c>
      <c r="B4158" s="58">
        <v>4</v>
      </c>
      <c r="C4158" s="58">
        <v>6927</v>
      </c>
      <c r="D4158" s="49" t="s">
        <v>1162</v>
      </c>
      <c r="E4158" s="49" t="s">
        <v>4460</v>
      </c>
      <c r="F4158" s="45">
        <v>171.94489445040273</v>
      </c>
      <c r="G4158" s="50">
        <v>1169</v>
      </c>
    </row>
    <row r="4159" spans="1:7" ht="31.5" x14ac:dyDescent="0.25">
      <c r="A4159" s="58" t="str">
        <f>VLOOKUP('By Town'!D4159,'Towns by Region'!$A$2:$B$360,2,FALSE)</f>
        <v>Boston</v>
      </c>
      <c r="B4159" s="58">
        <v>4</v>
      </c>
      <c r="C4159" s="58">
        <v>6930</v>
      </c>
      <c r="D4159" s="49" t="s">
        <v>1162</v>
      </c>
      <c r="E4159" s="49" t="s">
        <v>4460</v>
      </c>
      <c r="F4159" s="45">
        <v>171.5962459865269</v>
      </c>
      <c r="G4159" s="50">
        <v>1176</v>
      </c>
    </row>
    <row r="4160" spans="1:7" ht="31.5" x14ac:dyDescent="0.25">
      <c r="A4160" s="58" t="str">
        <f>VLOOKUP('By Town'!D4160,'Towns by Region'!$A$2:$B$360,2,FALSE)</f>
        <v>Boston</v>
      </c>
      <c r="B4160" s="58">
        <v>4</v>
      </c>
      <c r="C4160" s="58">
        <v>6931</v>
      </c>
      <c r="D4160" s="49" t="s">
        <v>1162</v>
      </c>
      <c r="E4160" s="49" t="s">
        <v>4460</v>
      </c>
      <c r="F4160" s="45">
        <v>170.76193376212498</v>
      </c>
      <c r="G4160" s="50">
        <v>1191</v>
      </c>
    </row>
    <row r="4161" spans="1:7" ht="15.75" x14ac:dyDescent="0.25">
      <c r="A4161" s="58" t="str">
        <f>VLOOKUP('By Town'!D4161,'Towns by Region'!$A$2:$B$360,2,FALSE)</f>
        <v>Boston</v>
      </c>
      <c r="B4161" s="58">
        <v>4</v>
      </c>
      <c r="C4161" s="58">
        <v>25115</v>
      </c>
      <c r="D4161" s="49" t="s">
        <v>1162</v>
      </c>
      <c r="E4161" s="49" t="s">
        <v>4900</v>
      </c>
      <c r="F4161" s="45">
        <v>170.55686120654642</v>
      </c>
      <c r="G4161" s="50">
        <v>1194</v>
      </c>
    </row>
    <row r="4162" spans="1:7" ht="15.75" x14ac:dyDescent="0.25">
      <c r="A4162" s="58" t="str">
        <f>VLOOKUP('By Town'!D4162,'Towns by Region'!$A$2:$B$360,2,FALSE)</f>
        <v>Boston</v>
      </c>
      <c r="B4162" s="58">
        <v>4</v>
      </c>
      <c r="C4162" s="58">
        <v>17865</v>
      </c>
      <c r="D4162" s="49" t="s">
        <v>1162</v>
      </c>
      <c r="E4162" s="49" t="s">
        <v>4956</v>
      </c>
      <c r="F4162" s="45">
        <v>168.69472634527452</v>
      </c>
      <c r="G4162" s="50">
        <v>1226</v>
      </c>
    </row>
    <row r="4163" spans="1:7" ht="15.75" x14ac:dyDescent="0.25">
      <c r="A4163" s="58" t="str">
        <f>VLOOKUP('By Town'!D4163,'Towns by Region'!$A$2:$B$360,2,FALSE)</f>
        <v>Boston</v>
      </c>
      <c r="B4163" s="58">
        <v>4</v>
      </c>
      <c r="C4163" s="58">
        <v>20461</v>
      </c>
      <c r="D4163" s="49" t="s">
        <v>1162</v>
      </c>
      <c r="E4163" s="49" t="s">
        <v>5312</v>
      </c>
      <c r="F4163" s="45">
        <v>168.51283082640606</v>
      </c>
      <c r="G4163" s="50">
        <v>1230</v>
      </c>
    </row>
    <row r="4164" spans="1:7" ht="15.75" x14ac:dyDescent="0.25">
      <c r="A4164" s="58" t="str">
        <f>VLOOKUP('By Town'!D4164,'Towns by Region'!$A$2:$B$360,2,FALSE)</f>
        <v>Boston</v>
      </c>
      <c r="B4164" s="58">
        <v>4</v>
      </c>
      <c r="C4164" s="58">
        <v>20460</v>
      </c>
      <c r="D4164" s="49" t="s">
        <v>1162</v>
      </c>
      <c r="E4164" s="49" t="s">
        <v>5312</v>
      </c>
      <c r="F4164" s="45">
        <v>168.3642259739039</v>
      </c>
      <c r="G4164" s="50">
        <v>1232</v>
      </c>
    </row>
    <row r="4165" spans="1:7" ht="15.75" x14ac:dyDescent="0.25">
      <c r="A4165" s="58" t="str">
        <f>VLOOKUP('By Town'!D4165,'Towns by Region'!$A$2:$B$360,2,FALSE)</f>
        <v>Boston</v>
      </c>
      <c r="B4165" s="58">
        <v>4</v>
      </c>
      <c r="C4165" s="58">
        <v>4936</v>
      </c>
      <c r="D4165" s="49" t="s">
        <v>1162</v>
      </c>
      <c r="E4165" s="49" t="s">
        <v>5314</v>
      </c>
      <c r="F4165" s="45">
        <v>168.13950710286079</v>
      </c>
      <c r="G4165" s="50">
        <v>1235</v>
      </c>
    </row>
    <row r="4166" spans="1:7" ht="15.75" x14ac:dyDescent="0.25">
      <c r="A4166" s="58" t="str">
        <f>VLOOKUP('By Town'!D4166,'Towns by Region'!$A$2:$B$360,2,FALSE)</f>
        <v>Boston</v>
      </c>
      <c r="B4166" s="58">
        <v>4</v>
      </c>
      <c r="C4166" s="58">
        <v>4937</v>
      </c>
      <c r="D4166" s="49" t="s">
        <v>1162</v>
      </c>
      <c r="E4166" s="49" t="s">
        <v>5314</v>
      </c>
      <c r="F4166" s="45">
        <v>168.12359225881744</v>
      </c>
      <c r="G4166" s="50">
        <v>1236</v>
      </c>
    </row>
    <row r="4167" spans="1:7" ht="31.5" x14ac:dyDescent="0.25">
      <c r="A4167" s="58" t="str">
        <f>VLOOKUP('By Town'!D4167,'Towns by Region'!$A$2:$B$360,2,FALSE)</f>
        <v>Boston</v>
      </c>
      <c r="B4167" s="58">
        <v>4</v>
      </c>
      <c r="C4167" s="58">
        <v>6928</v>
      </c>
      <c r="D4167" s="49" t="s">
        <v>1162</v>
      </c>
      <c r="E4167" s="49" t="s">
        <v>4460</v>
      </c>
      <c r="F4167" s="45">
        <v>167.61400944471961</v>
      </c>
      <c r="G4167" s="50">
        <v>1245</v>
      </c>
    </row>
    <row r="4168" spans="1:7" ht="31.5" x14ac:dyDescent="0.25">
      <c r="A4168" s="58" t="str">
        <f>VLOOKUP('By Town'!D4168,'Towns by Region'!$A$2:$B$360,2,FALSE)</f>
        <v>Boston</v>
      </c>
      <c r="B4168" s="58">
        <v>4</v>
      </c>
      <c r="C4168" s="58">
        <v>6926</v>
      </c>
      <c r="D4168" s="49" t="s">
        <v>1162</v>
      </c>
      <c r="E4168" s="49" t="s">
        <v>4460</v>
      </c>
      <c r="F4168" s="45">
        <v>166.91111953877896</v>
      </c>
      <c r="G4168" s="50">
        <v>1254</v>
      </c>
    </row>
    <row r="4169" spans="1:7" ht="31.5" x14ac:dyDescent="0.25">
      <c r="A4169" s="58" t="str">
        <f>VLOOKUP('By Town'!D4169,'Towns by Region'!$A$2:$B$360,2,FALSE)</f>
        <v>Boston</v>
      </c>
      <c r="B4169" s="58">
        <v>4</v>
      </c>
      <c r="C4169" s="58">
        <v>16498</v>
      </c>
      <c r="D4169" s="49" t="s">
        <v>1162</v>
      </c>
      <c r="E4169" s="49" t="s">
        <v>5326</v>
      </c>
      <c r="F4169" s="45">
        <v>165.81995884597083</v>
      </c>
      <c r="G4169" s="50">
        <v>1268</v>
      </c>
    </row>
    <row r="4170" spans="1:7" ht="31.5" x14ac:dyDescent="0.25">
      <c r="A4170" s="58" t="str">
        <f>VLOOKUP('By Town'!D4170,'Towns by Region'!$A$2:$B$360,2,FALSE)</f>
        <v>Boston</v>
      </c>
      <c r="B4170" s="58">
        <v>4</v>
      </c>
      <c r="C4170" s="58">
        <v>16503</v>
      </c>
      <c r="D4170" s="49" t="s">
        <v>1162</v>
      </c>
      <c r="E4170" s="49" t="s">
        <v>5326</v>
      </c>
      <c r="F4170" s="45">
        <v>165.64687764283474</v>
      </c>
      <c r="G4170" s="50">
        <v>1274</v>
      </c>
    </row>
    <row r="4171" spans="1:7" ht="15.75" x14ac:dyDescent="0.25">
      <c r="A4171" s="58" t="str">
        <f>VLOOKUP('By Town'!D4171,'Towns by Region'!$A$2:$B$360,2,FALSE)</f>
        <v>Boston</v>
      </c>
      <c r="B4171" s="58">
        <v>4</v>
      </c>
      <c r="C4171" s="58">
        <v>20463</v>
      </c>
      <c r="D4171" s="49" t="s">
        <v>1162</v>
      </c>
      <c r="E4171" s="49" t="s">
        <v>4996</v>
      </c>
      <c r="F4171" s="45">
        <v>165.58716320374685</v>
      </c>
      <c r="G4171" s="50">
        <v>1277</v>
      </c>
    </row>
    <row r="4172" spans="1:7" ht="15.75" x14ac:dyDescent="0.25">
      <c r="A4172" s="58" t="str">
        <f>VLOOKUP('By Town'!D4172,'Towns by Region'!$A$2:$B$360,2,FALSE)</f>
        <v>Boston</v>
      </c>
      <c r="B4172" s="58">
        <v>4</v>
      </c>
      <c r="C4172" s="58">
        <v>20856</v>
      </c>
      <c r="D4172" s="49" t="s">
        <v>1162</v>
      </c>
      <c r="E4172" s="49" t="s">
        <v>5347</v>
      </c>
      <c r="F4172" s="45">
        <v>162.14153801899704</v>
      </c>
      <c r="G4172" s="50">
        <v>1345</v>
      </c>
    </row>
    <row r="4173" spans="1:7" ht="15.75" x14ac:dyDescent="0.25">
      <c r="A4173" s="58" t="str">
        <f>VLOOKUP('By Town'!D4173,'Towns by Region'!$A$2:$B$360,2,FALSE)</f>
        <v>Boston</v>
      </c>
      <c r="B4173" s="58">
        <v>4</v>
      </c>
      <c r="C4173" s="58">
        <v>20857</v>
      </c>
      <c r="D4173" s="49" t="s">
        <v>1162</v>
      </c>
      <c r="E4173" s="49" t="s">
        <v>5347</v>
      </c>
      <c r="F4173" s="45">
        <v>161.6900138885043</v>
      </c>
      <c r="G4173" s="50">
        <v>1359</v>
      </c>
    </row>
    <row r="4174" spans="1:7" ht="15.75" x14ac:dyDescent="0.25">
      <c r="A4174" s="58" t="str">
        <f>VLOOKUP('By Town'!D4174,'Towns by Region'!$A$2:$B$360,2,FALSE)</f>
        <v>Boston</v>
      </c>
      <c r="B4174" s="58">
        <v>4</v>
      </c>
      <c r="C4174" s="58">
        <v>18734</v>
      </c>
      <c r="D4174" s="49" t="s">
        <v>1162</v>
      </c>
      <c r="E4174" s="49" t="s">
        <v>5383</v>
      </c>
      <c r="F4174" s="45">
        <v>152.1978688896624</v>
      </c>
      <c r="G4174" s="50">
        <v>1498</v>
      </c>
    </row>
    <row r="4175" spans="1:7" ht="15.75" x14ac:dyDescent="0.25">
      <c r="A4175" s="58" t="str">
        <f>VLOOKUP('By Town'!D4175,'Towns by Region'!$A$2:$B$360,2,FALSE)</f>
        <v>Boston</v>
      </c>
      <c r="B4175" s="58">
        <v>4</v>
      </c>
      <c r="C4175" s="58">
        <v>19463</v>
      </c>
      <c r="D4175" s="49" t="s">
        <v>1162</v>
      </c>
      <c r="E4175" s="49" t="s">
        <v>4995</v>
      </c>
      <c r="F4175" s="45">
        <v>147.19268638009018</v>
      </c>
      <c r="G4175" s="50">
        <v>1570</v>
      </c>
    </row>
    <row r="4176" spans="1:7" ht="15.75" x14ac:dyDescent="0.25">
      <c r="A4176" s="58" t="str">
        <f>VLOOKUP('By Town'!D4176,'Towns by Region'!$A$2:$B$360,2,FALSE)</f>
        <v>Boston</v>
      </c>
      <c r="B4176" s="58">
        <v>4</v>
      </c>
      <c r="C4176" s="58">
        <v>10555</v>
      </c>
      <c r="D4176" s="49" t="s">
        <v>1162</v>
      </c>
      <c r="E4176" s="49" t="s">
        <v>2071</v>
      </c>
      <c r="F4176" s="45">
        <v>140.9666205760291</v>
      </c>
      <c r="G4176" s="50">
        <v>1648</v>
      </c>
    </row>
    <row r="4177" spans="1:7" ht="31.5" x14ac:dyDescent="0.25">
      <c r="A4177" s="58" t="str">
        <f>VLOOKUP('By Town'!D4177,'Towns by Region'!$A$2:$B$360,2,FALSE)</f>
        <v>Boston</v>
      </c>
      <c r="B4177" s="58">
        <v>4</v>
      </c>
      <c r="C4177" s="58">
        <v>16507</v>
      </c>
      <c r="D4177" s="49" t="s">
        <v>1162</v>
      </c>
      <c r="E4177" s="49" t="s">
        <v>5326</v>
      </c>
      <c r="F4177" s="45">
        <v>140.47177298054373</v>
      </c>
      <c r="G4177" s="50">
        <v>1652</v>
      </c>
    </row>
    <row r="4178" spans="1:7" ht="31.5" x14ac:dyDescent="0.25">
      <c r="A4178" s="58" t="str">
        <f>VLOOKUP('By Town'!D4178,'Towns by Region'!$A$2:$B$360,2,FALSE)</f>
        <v>Boston</v>
      </c>
      <c r="B4178" s="58">
        <v>4</v>
      </c>
      <c r="C4178" s="58">
        <v>16493</v>
      </c>
      <c r="D4178" s="49" t="s">
        <v>1162</v>
      </c>
      <c r="E4178" s="49" t="s">
        <v>5326</v>
      </c>
      <c r="F4178" s="45">
        <v>135.83980144461461</v>
      </c>
      <c r="G4178" s="50">
        <v>1723</v>
      </c>
    </row>
    <row r="4179" spans="1:7" ht="31.5" x14ac:dyDescent="0.25">
      <c r="A4179" s="58" t="str">
        <f>VLOOKUP('By Town'!D4179,'Towns by Region'!$A$2:$B$360,2,FALSE)</f>
        <v>Boston</v>
      </c>
      <c r="B4179" s="58">
        <v>4</v>
      </c>
      <c r="C4179" s="58">
        <v>16492</v>
      </c>
      <c r="D4179" s="49" t="s">
        <v>1162</v>
      </c>
      <c r="E4179" s="49" t="s">
        <v>5326</v>
      </c>
      <c r="F4179" s="45">
        <v>135.7606296020507</v>
      </c>
      <c r="G4179" s="50">
        <v>1727</v>
      </c>
    </row>
    <row r="4180" spans="1:7" ht="31.5" x14ac:dyDescent="0.25">
      <c r="A4180" s="58" t="str">
        <f>VLOOKUP('By Town'!D4180,'Towns by Region'!$A$2:$B$360,2,FALSE)</f>
        <v>Boston</v>
      </c>
      <c r="B4180" s="58">
        <v>4</v>
      </c>
      <c r="C4180" s="58">
        <v>16491</v>
      </c>
      <c r="D4180" s="49" t="s">
        <v>1162</v>
      </c>
      <c r="E4180" s="49" t="s">
        <v>5326</v>
      </c>
      <c r="F4180" s="45">
        <v>135.74366108856771</v>
      </c>
      <c r="G4180" s="50">
        <v>1728</v>
      </c>
    </row>
    <row r="4181" spans="1:7" ht="15.75" x14ac:dyDescent="0.25">
      <c r="A4181" s="58" t="str">
        <f>VLOOKUP('By Town'!D4181,'Towns by Region'!$A$2:$B$360,2,FALSE)</f>
        <v>Boston</v>
      </c>
      <c r="B4181" s="58">
        <v>4</v>
      </c>
      <c r="C4181" s="58">
        <v>14402</v>
      </c>
      <c r="D4181" s="49" t="s">
        <v>1162</v>
      </c>
      <c r="E4181" s="49" t="s">
        <v>5115</v>
      </c>
      <c r="F4181" s="45">
        <v>135.50459034340247</v>
      </c>
      <c r="G4181" s="50">
        <v>1732</v>
      </c>
    </row>
    <row r="4182" spans="1:7" ht="31.5" x14ac:dyDescent="0.25">
      <c r="A4182" s="58" t="str">
        <f>VLOOKUP('By Town'!D4182,'Towns by Region'!$A$2:$B$360,2,FALSE)</f>
        <v>Boston</v>
      </c>
      <c r="B4182" s="58">
        <v>4</v>
      </c>
      <c r="C4182" s="58">
        <v>16500</v>
      </c>
      <c r="D4182" s="49" t="s">
        <v>1162</v>
      </c>
      <c r="E4182" s="49" t="s">
        <v>5326</v>
      </c>
      <c r="F4182" s="45">
        <v>135.16128458332739</v>
      </c>
      <c r="G4182" s="50">
        <v>1735</v>
      </c>
    </row>
    <row r="4183" spans="1:7" ht="31.5" x14ac:dyDescent="0.25">
      <c r="A4183" s="58" t="str">
        <f>VLOOKUP('By Town'!D4183,'Towns by Region'!$A$2:$B$360,2,FALSE)</f>
        <v>Boston</v>
      </c>
      <c r="B4183" s="58">
        <v>4</v>
      </c>
      <c r="C4183" s="58">
        <v>16502</v>
      </c>
      <c r="D4183" s="49" t="s">
        <v>1162</v>
      </c>
      <c r="E4183" s="49" t="s">
        <v>5326</v>
      </c>
      <c r="F4183" s="45">
        <v>135.08342307539351</v>
      </c>
      <c r="G4183" s="50">
        <v>1736</v>
      </c>
    </row>
    <row r="4184" spans="1:7" ht="31.5" x14ac:dyDescent="0.25">
      <c r="A4184" s="58" t="str">
        <f>VLOOKUP('By Town'!D4184,'Towns by Region'!$A$2:$B$360,2,FALSE)</f>
        <v>Boston</v>
      </c>
      <c r="B4184" s="58">
        <v>4</v>
      </c>
      <c r="C4184" s="58">
        <v>16499</v>
      </c>
      <c r="D4184" s="49" t="s">
        <v>1162</v>
      </c>
      <c r="E4184" s="49" t="s">
        <v>5326</v>
      </c>
      <c r="F4184" s="45">
        <v>135.0186088733775</v>
      </c>
      <c r="G4184" s="50">
        <v>1738</v>
      </c>
    </row>
    <row r="4185" spans="1:7" ht="31.5" x14ac:dyDescent="0.25">
      <c r="A4185" s="58" t="str">
        <f>VLOOKUP('By Town'!D4185,'Towns by Region'!$A$2:$B$360,2,FALSE)</f>
        <v>Boston</v>
      </c>
      <c r="B4185" s="58">
        <v>4</v>
      </c>
      <c r="C4185" s="58">
        <v>16501</v>
      </c>
      <c r="D4185" s="49" t="s">
        <v>1162</v>
      </c>
      <c r="E4185" s="49" t="s">
        <v>5326</v>
      </c>
      <c r="F4185" s="45">
        <v>134.92319539498084</v>
      </c>
      <c r="G4185" s="50">
        <v>1744</v>
      </c>
    </row>
    <row r="4186" spans="1:7" ht="15.75" x14ac:dyDescent="0.25">
      <c r="A4186" s="58" t="str">
        <f>VLOOKUP('By Town'!D4186,'Towns by Region'!$A$2:$B$360,2,FALSE)</f>
        <v>Boston</v>
      </c>
      <c r="B4186" s="58">
        <v>4</v>
      </c>
      <c r="C4186" s="58">
        <v>17462</v>
      </c>
      <c r="D4186" s="49" t="s">
        <v>1162</v>
      </c>
      <c r="E4186" s="49" t="s">
        <v>5468</v>
      </c>
      <c r="F4186" s="45">
        <v>127.71661702302055</v>
      </c>
      <c r="G4186" s="50">
        <v>1871</v>
      </c>
    </row>
    <row r="4187" spans="1:7" ht="15.75" x14ac:dyDescent="0.25">
      <c r="A4187" s="58" t="str">
        <f>VLOOKUP('By Town'!D4187,'Towns by Region'!$A$2:$B$360,2,FALSE)</f>
        <v>Boston</v>
      </c>
      <c r="B4187" s="58">
        <v>4</v>
      </c>
      <c r="C4187" s="58">
        <v>10553</v>
      </c>
      <c r="D4187" s="49" t="s">
        <v>1162</v>
      </c>
      <c r="E4187" s="49" t="s">
        <v>2071</v>
      </c>
      <c r="F4187" s="45">
        <v>126.919933767781</v>
      </c>
      <c r="G4187" s="50">
        <v>1879</v>
      </c>
    </row>
    <row r="4188" spans="1:7" ht="31.5" x14ac:dyDescent="0.25">
      <c r="A4188" s="58" t="str">
        <f>VLOOKUP('By Town'!D4188,'Towns by Region'!$A$2:$B$360,2,FALSE)</f>
        <v>Boston</v>
      </c>
      <c r="B4188" s="58">
        <v>4</v>
      </c>
      <c r="C4188" s="58">
        <v>16497</v>
      </c>
      <c r="D4188" s="49" t="s">
        <v>1162</v>
      </c>
      <c r="E4188" s="49" t="s">
        <v>5326</v>
      </c>
      <c r="F4188" s="45">
        <v>125.92862048952061</v>
      </c>
      <c r="G4188" s="50">
        <v>1900</v>
      </c>
    </row>
    <row r="4189" spans="1:7" ht="15.75" x14ac:dyDescent="0.25">
      <c r="A4189" s="58" t="str">
        <f>VLOOKUP('By Town'!D4189,'Towns by Region'!$A$2:$B$360,2,FALSE)</f>
        <v>Boston</v>
      </c>
      <c r="B4189" s="58">
        <v>4</v>
      </c>
      <c r="C4189" s="58">
        <v>17461</v>
      </c>
      <c r="D4189" s="49" t="s">
        <v>1162</v>
      </c>
      <c r="E4189" s="49" t="s">
        <v>5468</v>
      </c>
      <c r="F4189" s="45">
        <v>104.9910461497569</v>
      </c>
      <c r="G4189" s="50">
        <v>2082</v>
      </c>
    </row>
    <row r="4190" spans="1:7" ht="31.5" x14ac:dyDescent="0.25">
      <c r="A4190" s="58" t="str">
        <f>VLOOKUP('By Town'!D4190,'Towns by Region'!$A$2:$B$360,2,FALSE)</f>
        <v>Boston</v>
      </c>
      <c r="B4190" s="58">
        <v>4</v>
      </c>
      <c r="C4190" s="58">
        <v>16496</v>
      </c>
      <c r="D4190" s="49" t="s">
        <v>1162</v>
      </c>
      <c r="E4190" s="49" t="s">
        <v>5326</v>
      </c>
      <c r="F4190" s="45">
        <v>101.06723773897515</v>
      </c>
      <c r="G4190" s="50">
        <v>2132</v>
      </c>
    </row>
    <row r="4191" spans="1:7" ht="31.5" x14ac:dyDescent="0.25">
      <c r="A4191" s="58" t="str">
        <f>VLOOKUP('By Town'!D4191,'Towns by Region'!$A$2:$B$360,2,FALSE)</f>
        <v>Boston</v>
      </c>
      <c r="B4191" s="58">
        <v>4</v>
      </c>
      <c r="C4191" s="58">
        <v>16506</v>
      </c>
      <c r="D4191" s="49" t="s">
        <v>1162</v>
      </c>
      <c r="E4191" s="49" t="s">
        <v>5326</v>
      </c>
      <c r="F4191" s="45">
        <v>99.87255908927068</v>
      </c>
      <c r="G4191" s="50">
        <v>2145</v>
      </c>
    </row>
    <row r="4192" spans="1:7" ht="31.5" x14ac:dyDescent="0.25">
      <c r="A4192" s="58" t="str">
        <f>VLOOKUP('By Town'!D4192,'Towns by Region'!$A$2:$B$360,2,FALSE)</f>
        <v>Boston</v>
      </c>
      <c r="B4192" s="58">
        <v>4</v>
      </c>
      <c r="C4192" s="58">
        <v>16495</v>
      </c>
      <c r="D4192" s="49" t="s">
        <v>1162</v>
      </c>
      <c r="E4192" s="49" t="s">
        <v>5326</v>
      </c>
      <c r="F4192" s="45">
        <v>96.298388114772848</v>
      </c>
      <c r="G4192" s="50">
        <v>2162</v>
      </c>
    </row>
    <row r="4193" spans="1:7" ht="31.5" x14ac:dyDescent="0.25">
      <c r="A4193" s="58" t="str">
        <f>VLOOKUP('By Town'!D4193,'Towns by Region'!$A$2:$B$360,2,FALSE)</f>
        <v>Boston</v>
      </c>
      <c r="B4193" s="58">
        <v>4</v>
      </c>
      <c r="C4193" s="58">
        <v>16494</v>
      </c>
      <c r="D4193" s="49" t="s">
        <v>1162</v>
      </c>
      <c r="E4193" s="49" t="s">
        <v>5326</v>
      </c>
      <c r="F4193" s="45">
        <v>96.232997038394984</v>
      </c>
      <c r="G4193" s="50">
        <v>2163</v>
      </c>
    </row>
    <row r="4194" spans="1:7" ht="15.75" x14ac:dyDescent="0.25">
      <c r="A4194" s="59" t="str">
        <f>VLOOKUP('By Town'!D4194,'Towns by Region'!$A$2:$B$360,2,FALSE)</f>
        <v>Pittsfield</v>
      </c>
      <c r="B4194" s="59">
        <v>1</v>
      </c>
      <c r="C4194" s="59">
        <v>17797</v>
      </c>
      <c r="D4194" s="48" t="s">
        <v>229</v>
      </c>
      <c r="E4194" s="48" t="s">
        <v>230</v>
      </c>
      <c r="F4194" s="25">
        <v>114.0340969479805</v>
      </c>
      <c r="G4194" s="23">
        <v>264</v>
      </c>
    </row>
    <row r="4195" spans="1:7" ht="15.75" x14ac:dyDescent="0.25">
      <c r="A4195" s="59" t="str">
        <f>VLOOKUP('By Town'!D4195,'Towns by Region'!$A$2:$B$360,2,FALSE)</f>
        <v>Pittsfield</v>
      </c>
      <c r="B4195" s="59">
        <v>1</v>
      </c>
      <c r="C4195" s="59">
        <v>17798</v>
      </c>
      <c r="D4195" s="48" t="s">
        <v>229</v>
      </c>
      <c r="E4195" s="48" t="s">
        <v>230</v>
      </c>
      <c r="F4195" s="25">
        <v>114.03409694787155</v>
      </c>
      <c r="G4195" s="23">
        <v>265</v>
      </c>
    </row>
    <row r="4196" spans="1:7" ht="15.75" x14ac:dyDescent="0.25">
      <c r="A4196" s="59" t="str">
        <f>VLOOKUP('By Town'!D4196,'Towns by Region'!$A$2:$B$360,2,FALSE)</f>
        <v>Pittsfield</v>
      </c>
      <c r="B4196" s="59">
        <v>1</v>
      </c>
      <c r="C4196" s="59">
        <v>23474</v>
      </c>
      <c r="D4196" s="48" t="s">
        <v>229</v>
      </c>
      <c r="E4196" s="48" t="s">
        <v>3778</v>
      </c>
      <c r="F4196" s="25">
        <v>103.71593760989195</v>
      </c>
      <c r="G4196" s="23">
        <v>270</v>
      </c>
    </row>
    <row r="4197" spans="1:7" ht="15.75" x14ac:dyDescent="0.25">
      <c r="A4197" s="58" t="str">
        <f>VLOOKUP('By Town'!D4197,'Towns by Region'!$A$2:$B$360,2,FALSE)</f>
        <v>Brockton</v>
      </c>
      <c r="B4197" s="58">
        <v>5</v>
      </c>
      <c r="C4197" s="58">
        <v>3335</v>
      </c>
      <c r="D4197" s="49" t="s">
        <v>2633</v>
      </c>
      <c r="E4197" s="49" t="s">
        <v>2634</v>
      </c>
      <c r="F4197" s="45">
        <v>219.03787831481566</v>
      </c>
      <c r="G4197" s="50">
        <v>276</v>
      </c>
    </row>
    <row r="4198" spans="1:7" ht="15.75" x14ac:dyDescent="0.25">
      <c r="A4198" s="58" t="str">
        <f>VLOOKUP('By Town'!D4198,'Towns by Region'!$A$2:$B$360,2,FALSE)</f>
        <v>Brockton</v>
      </c>
      <c r="B4198" s="58">
        <v>5</v>
      </c>
      <c r="C4198" s="58">
        <v>22734</v>
      </c>
      <c r="D4198" s="49" t="s">
        <v>2633</v>
      </c>
      <c r="E4198" s="49" t="s">
        <v>2637</v>
      </c>
      <c r="F4198" s="45">
        <v>218.51993345180165</v>
      </c>
      <c r="G4198" s="50">
        <v>280</v>
      </c>
    </row>
    <row r="4199" spans="1:7" ht="15.75" x14ac:dyDescent="0.25">
      <c r="A4199" s="58" t="str">
        <f>VLOOKUP('By Town'!D4199,'Towns by Region'!$A$2:$B$360,2,FALSE)</f>
        <v>Brockton</v>
      </c>
      <c r="B4199" s="58">
        <v>5</v>
      </c>
      <c r="C4199" s="58">
        <v>2568</v>
      </c>
      <c r="D4199" s="49" t="s">
        <v>2633</v>
      </c>
      <c r="E4199" s="49" t="s">
        <v>2639</v>
      </c>
      <c r="F4199" s="45">
        <v>218.35236135036862</v>
      </c>
      <c r="G4199" s="50">
        <v>283</v>
      </c>
    </row>
    <row r="4200" spans="1:7" ht="15.75" x14ac:dyDescent="0.25">
      <c r="A4200" s="58" t="str">
        <f>VLOOKUP('By Town'!D4200,'Towns by Region'!$A$2:$B$360,2,FALSE)</f>
        <v>Brockton</v>
      </c>
      <c r="B4200" s="58">
        <v>5</v>
      </c>
      <c r="C4200" s="58">
        <v>24069</v>
      </c>
      <c r="D4200" s="49" t="s">
        <v>2633</v>
      </c>
      <c r="E4200" s="49" t="s">
        <v>2744</v>
      </c>
      <c r="F4200" s="45">
        <v>208.37521518246166</v>
      </c>
      <c r="G4200" s="50">
        <v>415</v>
      </c>
    </row>
    <row r="4201" spans="1:7" ht="15.75" x14ac:dyDescent="0.25">
      <c r="A4201" s="58" t="str">
        <f>VLOOKUP('By Town'!D4201,'Towns by Region'!$A$2:$B$360,2,FALSE)</f>
        <v>Brockton</v>
      </c>
      <c r="B4201" s="58">
        <v>5</v>
      </c>
      <c r="C4201" s="58">
        <v>24070</v>
      </c>
      <c r="D4201" s="49" t="s">
        <v>2633</v>
      </c>
      <c r="E4201" s="49" t="s">
        <v>2744</v>
      </c>
      <c r="F4201" s="45">
        <v>201.76510070567929</v>
      </c>
      <c r="G4201" s="50">
        <v>490</v>
      </c>
    </row>
    <row r="4202" spans="1:7" ht="15.75" x14ac:dyDescent="0.25">
      <c r="A4202" s="58" t="str">
        <f>VLOOKUP('By Town'!D4202,'Towns by Region'!$A$2:$B$360,2,FALSE)</f>
        <v>Brockton</v>
      </c>
      <c r="B4202" s="58">
        <v>5</v>
      </c>
      <c r="C4202" s="58">
        <v>3212</v>
      </c>
      <c r="D4202" s="49" t="s">
        <v>2633</v>
      </c>
      <c r="E4202" s="49" t="s">
        <v>2858</v>
      </c>
      <c r="F4202" s="45">
        <v>188.28997421354478</v>
      </c>
      <c r="G4202" s="50">
        <v>601</v>
      </c>
    </row>
    <row r="4203" spans="1:7" ht="15.75" x14ac:dyDescent="0.25">
      <c r="A4203" s="58" t="str">
        <f>VLOOKUP('By Town'!D4203,'Towns by Region'!$A$2:$B$360,2,FALSE)</f>
        <v>Brockton</v>
      </c>
      <c r="B4203" s="58">
        <v>5</v>
      </c>
      <c r="C4203" s="58">
        <v>7962</v>
      </c>
      <c r="D4203" s="49" t="s">
        <v>2633</v>
      </c>
      <c r="E4203" s="49" t="s">
        <v>2872</v>
      </c>
      <c r="F4203" s="45">
        <v>186.37930499281617</v>
      </c>
      <c r="G4203" s="50">
        <v>619</v>
      </c>
    </row>
    <row r="4204" spans="1:7" ht="15.75" x14ac:dyDescent="0.25">
      <c r="A4204" s="58" t="str">
        <f>VLOOKUP('By Town'!D4204,'Towns by Region'!$A$2:$B$360,2,FALSE)</f>
        <v>Brockton</v>
      </c>
      <c r="B4204" s="58">
        <v>5</v>
      </c>
      <c r="C4204" s="58">
        <v>2570</v>
      </c>
      <c r="D4204" s="49" t="s">
        <v>2633</v>
      </c>
      <c r="E4204" s="49" t="s">
        <v>2639</v>
      </c>
      <c r="F4204" s="45">
        <v>174.91441587722943</v>
      </c>
      <c r="G4204" s="50">
        <v>738</v>
      </c>
    </row>
    <row r="4205" spans="1:7" ht="15.75" x14ac:dyDescent="0.25">
      <c r="A4205" s="58" t="str">
        <f>VLOOKUP('By Town'!D4205,'Towns by Region'!$A$2:$B$360,2,FALSE)</f>
        <v>Brockton</v>
      </c>
      <c r="B4205" s="58">
        <v>5</v>
      </c>
      <c r="C4205" s="58">
        <v>3210</v>
      </c>
      <c r="D4205" s="49" t="s">
        <v>2633</v>
      </c>
      <c r="E4205" s="49" t="s">
        <v>2858</v>
      </c>
      <c r="F4205" s="45">
        <v>173.75129962457694</v>
      </c>
      <c r="G4205" s="50">
        <v>745</v>
      </c>
    </row>
    <row r="4206" spans="1:7" ht="15.75" x14ac:dyDescent="0.25">
      <c r="A4206" s="58" t="str">
        <f>VLOOKUP('By Town'!D4206,'Towns by Region'!$A$2:$B$360,2,FALSE)</f>
        <v>Brockton</v>
      </c>
      <c r="B4206" s="58">
        <v>5</v>
      </c>
      <c r="C4206" s="58">
        <v>21744</v>
      </c>
      <c r="D4206" s="49" t="s">
        <v>2633</v>
      </c>
      <c r="E4206" s="49" t="s">
        <v>2971</v>
      </c>
      <c r="F4206" s="45">
        <v>170.57908146736384</v>
      </c>
      <c r="G4206" s="50">
        <v>777</v>
      </c>
    </row>
    <row r="4207" spans="1:7" ht="15.75" x14ac:dyDescent="0.25">
      <c r="A4207" s="58" t="str">
        <f>VLOOKUP('By Town'!D4207,'Towns by Region'!$A$2:$B$360,2,FALSE)</f>
        <v>Brockton</v>
      </c>
      <c r="B4207" s="58">
        <v>5</v>
      </c>
      <c r="C4207" s="58">
        <v>15010</v>
      </c>
      <c r="D4207" s="49" t="s">
        <v>2633</v>
      </c>
      <c r="E4207" s="49" t="s">
        <v>3120</v>
      </c>
      <c r="F4207" s="45">
        <v>135.05070023600396</v>
      </c>
      <c r="G4207" s="50">
        <v>1058</v>
      </c>
    </row>
    <row r="4208" spans="1:7" ht="15.75" x14ac:dyDescent="0.25">
      <c r="A4208" s="58" t="str">
        <f>VLOOKUP('By Town'!D4208,'Towns by Region'!$A$2:$B$360,2,FALSE)</f>
        <v>Brockton</v>
      </c>
      <c r="B4208" s="58">
        <v>5</v>
      </c>
      <c r="C4208" s="58">
        <v>14511</v>
      </c>
      <c r="D4208" s="49" t="s">
        <v>2633</v>
      </c>
      <c r="E4208" s="49" t="s">
        <v>3132</v>
      </c>
      <c r="F4208" s="45">
        <v>131.11475557883492</v>
      </c>
      <c r="G4208" s="50">
        <v>1078</v>
      </c>
    </row>
    <row r="4209" spans="1:7" ht="15.75" x14ac:dyDescent="0.25">
      <c r="A4209" s="58" t="str">
        <f>VLOOKUP('By Town'!D4209,'Towns by Region'!$A$2:$B$360,2,FALSE)</f>
        <v>Brockton</v>
      </c>
      <c r="B4209" s="58">
        <v>5</v>
      </c>
      <c r="C4209" s="58">
        <v>14514</v>
      </c>
      <c r="D4209" s="49" t="s">
        <v>2633</v>
      </c>
      <c r="E4209" s="49" t="s">
        <v>3132</v>
      </c>
      <c r="F4209" s="45">
        <v>117.88479649610612</v>
      </c>
      <c r="G4209" s="50">
        <v>1130</v>
      </c>
    </row>
    <row r="4210" spans="1:7" ht="15.75" x14ac:dyDescent="0.25">
      <c r="A4210" s="58" t="str">
        <f>VLOOKUP('By Town'!D4210,'Towns by Region'!$A$2:$B$360,2,FALSE)</f>
        <v>Salem</v>
      </c>
      <c r="B4210" s="58">
        <v>4</v>
      </c>
      <c r="C4210" s="58">
        <v>13166</v>
      </c>
      <c r="D4210" s="49" t="s">
        <v>1561</v>
      </c>
      <c r="E4210" s="49" t="s">
        <v>5113</v>
      </c>
      <c r="F4210" s="45">
        <v>196.18205328718207</v>
      </c>
      <c r="G4210" s="50">
        <v>645</v>
      </c>
    </row>
    <row r="4211" spans="1:7" ht="15.75" x14ac:dyDescent="0.25">
      <c r="A4211" s="58" t="str">
        <f>VLOOKUP('By Town'!D4211,'Towns by Region'!$A$2:$B$360,2,FALSE)</f>
        <v>Salem</v>
      </c>
      <c r="B4211" s="58">
        <v>4</v>
      </c>
      <c r="C4211" s="58">
        <v>17313</v>
      </c>
      <c r="D4211" s="49" t="s">
        <v>1561</v>
      </c>
      <c r="E4211" s="49" t="s">
        <v>5278</v>
      </c>
      <c r="F4211" s="45">
        <v>173.95827700855216</v>
      </c>
      <c r="G4211" s="50">
        <v>1144</v>
      </c>
    </row>
    <row r="4212" spans="1:7" ht="31.5" x14ac:dyDescent="0.25">
      <c r="A4212" s="58" t="str">
        <f>VLOOKUP('By Town'!D4212,'Towns by Region'!$A$2:$B$360,2,FALSE)</f>
        <v>Salem</v>
      </c>
      <c r="B4212" s="58">
        <v>4</v>
      </c>
      <c r="C4212" s="58">
        <v>25046</v>
      </c>
      <c r="D4212" s="49" t="s">
        <v>1561</v>
      </c>
      <c r="E4212" s="49" t="s">
        <v>5279</v>
      </c>
      <c r="F4212" s="45">
        <v>173.9544168316107</v>
      </c>
      <c r="G4212" s="50">
        <v>1145</v>
      </c>
    </row>
    <row r="4213" spans="1:7" ht="31.5" x14ac:dyDescent="0.25">
      <c r="A4213" s="58" t="str">
        <f>VLOOKUP('By Town'!D4213,'Towns by Region'!$A$2:$B$360,2,FALSE)</f>
        <v>Salem</v>
      </c>
      <c r="B4213" s="58">
        <v>4</v>
      </c>
      <c r="C4213" s="58">
        <v>25045</v>
      </c>
      <c r="D4213" s="49" t="s">
        <v>1561</v>
      </c>
      <c r="E4213" s="49" t="s">
        <v>5279</v>
      </c>
      <c r="F4213" s="45">
        <v>173.95294781562635</v>
      </c>
      <c r="G4213" s="50">
        <v>1146</v>
      </c>
    </row>
    <row r="4214" spans="1:7" ht="31.5" x14ac:dyDescent="0.25">
      <c r="A4214" s="58" t="str">
        <f>VLOOKUP('By Town'!D4214,'Towns by Region'!$A$2:$B$360,2,FALSE)</f>
        <v>Salem</v>
      </c>
      <c r="B4214" s="58">
        <v>4</v>
      </c>
      <c r="C4214" s="58">
        <v>9159</v>
      </c>
      <c r="D4214" s="49" t="s">
        <v>1561</v>
      </c>
      <c r="E4214" s="49" t="s">
        <v>5286</v>
      </c>
      <c r="F4214" s="45">
        <v>172.1737196045861</v>
      </c>
      <c r="G4214" s="50">
        <v>1165</v>
      </c>
    </row>
    <row r="4215" spans="1:7" ht="15.75" x14ac:dyDescent="0.25">
      <c r="A4215" s="58" t="str">
        <f>VLOOKUP('By Town'!D4215,'Towns by Region'!$A$2:$B$360,2,FALSE)</f>
        <v>Salem</v>
      </c>
      <c r="B4215" s="58">
        <v>4</v>
      </c>
      <c r="C4215" s="58">
        <v>14704</v>
      </c>
      <c r="D4215" s="49" t="s">
        <v>1561</v>
      </c>
      <c r="E4215" s="49" t="s">
        <v>5287</v>
      </c>
      <c r="F4215" s="45">
        <v>172.17088137295266</v>
      </c>
      <c r="G4215" s="50">
        <v>1166</v>
      </c>
    </row>
    <row r="4216" spans="1:7" ht="15.75" x14ac:dyDescent="0.25">
      <c r="A4216" s="58" t="str">
        <f>VLOOKUP('By Town'!D4216,'Towns by Region'!$A$2:$B$360,2,FALSE)</f>
        <v>Salem</v>
      </c>
      <c r="B4216" s="58">
        <v>4</v>
      </c>
      <c r="C4216" s="58">
        <v>590</v>
      </c>
      <c r="D4216" s="49" t="s">
        <v>1561</v>
      </c>
      <c r="E4216" s="49" t="s">
        <v>5367</v>
      </c>
      <c r="F4216" s="45">
        <v>158.97628115261045</v>
      </c>
      <c r="G4216" s="50">
        <v>1420</v>
      </c>
    </row>
    <row r="4217" spans="1:7" ht="15.75" x14ac:dyDescent="0.25">
      <c r="A4217" s="58" t="str">
        <f>VLOOKUP('By Town'!D4217,'Towns by Region'!$A$2:$B$360,2,FALSE)</f>
        <v>Salem</v>
      </c>
      <c r="B4217" s="58">
        <v>4</v>
      </c>
      <c r="C4217" s="58">
        <v>13167</v>
      </c>
      <c r="D4217" s="49" t="s">
        <v>1561</v>
      </c>
      <c r="E4217" s="49" t="s">
        <v>5113</v>
      </c>
      <c r="F4217" s="45">
        <v>156.12265883323329</v>
      </c>
      <c r="G4217" s="50">
        <v>1453</v>
      </c>
    </row>
    <row r="4218" spans="1:7" ht="15.75" x14ac:dyDescent="0.25">
      <c r="A4218" s="58" t="str">
        <f>VLOOKUP('By Town'!D4218,'Towns by Region'!$A$2:$B$360,2,FALSE)</f>
        <v>Salem</v>
      </c>
      <c r="B4218" s="58">
        <v>4</v>
      </c>
      <c r="C4218" s="58">
        <v>13165</v>
      </c>
      <c r="D4218" s="49" t="s">
        <v>1561</v>
      </c>
      <c r="E4218" s="49" t="s">
        <v>5113</v>
      </c>
      <c r="F4218" s="45">
        <v>131.12368731902109</v>
      </c>
      <c r="G4218" s="50">
        <v>1796</v>
      </c>
    </row>
    <row r="4219" spans="1:7" ht="15.75" x14ac:dyDescent="0.25">
      <c r="A4219" s="58" t="str">
        <f>VLOOKUP('By Town'!D4219,'Towns by Region'!$A$2:$B$360,2,FALSE)</f>
        <v>Salem</v>
      </c>
      <c r="B4219" s="58">
        <v>4</v>
      </c>
      <c r="C4219" s="58">
        <v>24089</v>
      </c>
      <c r="D4219" s="49" t="s">
        <v>1586</v>
      </c>
      <c r="E4219" s="49" t="s">
        <v>5130</v>
      </c>
      <c r="F4219" s="45">
        <v>194.73942031350251</v>
      </c>
      <c r="G4219" s="50">
        <v>681</v>
      </c>
    </row>
    <row r="4220" spans="1:7" ht="15.75" x14ac:dyDescent="0.25">
      <c r="A4220" s="58" t="str">
        <f>VLOOKUP('By Town'!D4220,'Towns by Region'!$A$2:$B$360,2,FALSE)</f>
        <v>Salem</v>
      </c>
      <c r="B4220" s="58">
        <v>4</v>
      </c>
      <c r="C4220" s="58">
        <v>24090</v>
      </c>
      <c r="D4220" s="49" t="s">
        <v>1586</v>
      </c>
      <c r="E4220" s="49" t="s">
        <v>5130</v>
      </c>
      <c r="F4220" s="45">
        <v>194.73942031350251</v>
      </c>
      <c r="G4220" s="50">
        <v>681</v>
      </c>
    </row>
    <row r="4221" spans="1:7" ht="15.75" x14ac:dyDescent="0.25">
      <c r="A4221" s="58" t="str">
        <f>VLOOKUP('By Town'!D4221,'Towns by Region'!$A$2:$B$360,2,FALSE)</f>
        <v>Salem</v>
      </c>
      <c r="B4221" s="58">
        <v>4</v>
      </c>
      <c r="C4221" s="58">
        <v>24093</v>
      </c>
      <c r="D4221" s="49" t="s">
        <v>1586</v>
      </c>
      <c r="E4221" s="49" t="s">
        <v>5130</v>
      </c>
      <c r="F4221" s="45">
        <v>194.73942031350251</v>
      </c>
      <c r="G4221" s="50">
        <v>681</v>
      </c>
    </row>
    <row r="4222" spans="1:7" ht="31.5" x14ac:dyDescent="0.25">
      <c r="A4222" s="58" t="str">
        <f>VLOOKUP('By Town'!D4222,'Towns by Region'!$A$2:$B$360,2,FALSE)</f>
        <v>Salem</v>
      </c>
      <c r="B4222" s="58">
        <v>4</v>
      </c>
      <c r="C4222" s="58">
        <v>11381</v>
      </c>
      <c r="D4222" s="49" t="s">
        <v>1586</v>
      </c>
      <c r="E4222" s="49" t="s">
        <v>4425</v>
      </c>
      <c r="F4222" s="45">
        <v>191.40608698016919</v>
      </c>
      <c r="G4222" s="50">
        <v>776</v>
      </c>
    </row>
    <row r="4223" spans="1:7" ht="31.5" x14ac:dyDescent="0.25">
      <c r="A4223" s="58" t="str">
        <f>VLOOKUP('By Town'!D4223,'Towns by Region'!$A$2:$B$360,2,FALSE)</f>
        <v>Salem</v>
      </c>
      <c r="B4223" s="58">
        <v>4</v>
      </c>
      <c r="C4223" s="58">
        <v>11382</v>
      </c>
      <c r="D4223" s="49" t="s">
        <v>1586</v>
      </c>
      <c r="E4223" s="49" t="s">
        <v>4425</v>
      </c>
      <c r="F4223" s="45">
        <v>191.40608698016919</v>
      </c>
      <c r="G4223" s="50">
        <v>776</v>
      </c>
    </row>
    <row r="4224" spans="1:7" ht="31.5" x14ac:dyDescent="0.25">
      <c r="A4224" s="58" t="str">
        <f>VLOOKUP('By Town'!D4224,'Towns by Region'!$A$2:$B$360,2,FALSE)</f>
        <v>Salem</v>
      </c>
      <c r="B4224" s="58">
        <v>4</v>
      </c>
      <c r="C4224" s="58">
        <v>16334</v>
      </c>
      <c r="D4224" s="49" t="s">
        <v>1586</v>
      </c>
      <c r="E4224" s="49" t="s">
        <v>4426</v>
      </c>
      <c r="F4224" s="45">
        <v>191.28255903713054</v>
      </c>
      <c r="G4224" s="50">
        <v>778</v>
      </c>
    </row>
    <row r="4225" spans="1:7" ht="31.5" x14ac:dyDescent="0.25">
      <c r="A4225" s="58" t="str">
        <f>VLOOKUP('By Town'!D4225,'Towns by Region'!$A$2:$B$360,2,FALSE)</f>
        <v>Salem</v>
      </c>
      <c r="B4225" s="58">
        <v>4</v>
      </c>
      <c r="C4225" s="58">
        <v>16335</v>
      </c>
      <c r="D4225" s="49" t="s">
        <v>1586</v>
      </c>
      <c r="E4225" s="49" t="s">
        <v>4426</v>
      </c>
      <c r="F4225" s="45">
        <v>191.28255903713054</v>
      </c>
      <c r="G4225" s="50">
        <v>778</v>
      </c>
    </row>
    <row r="4226" spans="1:7" ht="15.75" x14ac:dyDescent="0.25">
      <c r="A4226" s="58" t="str">
        <f>VLOOKUP('By Town'!D4226,'Towns by Region'!$A$2:$B$360,2,FALSE)</f>
        <v>Salem</v>
      </c>
      <c r="B4226" s="58">
        <v>4</v>
      </c>
      <c r="C4226" s="58">
        <v>20714</v>
      </c>
      <c r="D4226" s="49" t="s">
        <v>1586</v>
      </c>
      <c r="E4226" s="49" t="s">
        <v>5170</v>
      </c>
      <c r="F4226" s="45">
        <v>191.26232639043261</v>
      </c>
      <c r="G4226" s="50">
        <v>782</v>
      </c>
    </row>
    <row r="4227" spans="1:7" ht="15.75" x14ac:dyDescent="0.25">
      <c r="A4227" s="58" t="str">
        <f>VLOOKUP('By Town'!D4227,'Towns by Region'!$A$2:$B$360,2,FALSE)</f>
        <v>Salem</v>
      </c>
      <c r="B4227" s="58">
        <v>4</v>
      </c>
      <c r="C4227" s="58">
        <v>22211</v>
      </c>
      <c r="D4227" s="49" t="s">
        <v>1586</v>
      </c>
      <c r="E4227" s="49" t="s">
        <v>4428</v>
      </c>
      <c r="F4227" s="45">
        <v>191.26232639043261</v>
      </c>
      <c r="G4227" s="50">
        <v>782</v>
      </c>
    </row>
    <row r="4228" spans="1:7" ht="15.75" x14ac:dyDescent="0.25">
      <c r="A4228" s="58" t="str">
        <f>VLOOKUP('By Town'!D4228,'Towns by Region'!$A$2:$B$360,2,FALSE)</f>
        <v>Salem</v>
      </c>
      <c r="B4228" s="58">
        <v>4</v>
      </c>
      <c r="C4228" s="58">
        <v>4065</v>
      </c>
      <c r="D4228" s="49" t="s">
        <v>1586</v>
      </c>
      <c r="E4228" s="49" t="s">
        <v>5171</v>
      </c>
      <c r="F4228" s="45">
        <v>191.07954677770667</v>
      </c>
      <c r="G4228" s="50">
        <v>784</v>
      </c>
    </row>
    <row r="4229" spans="1:7" ht="15.75" x14ac:dyDescent="0.25">
      <c r="A4229" s="58" t="str">
        <f>VLOOKUP('By Town'!D4229,'Towns by Region'!$A$2:$B$360,2,FALSE)</f>
        <v>Salem</v>
      </c>
      <c r="B4229" s="58">
        <v>4</v>
      </c>
      <c r="C4229" s="58">
        <v>13241</v>
      </c>
      <c r="D4229" s="49" t="s">
        <v>1586</v>
      </c>
      <c r="E4229" s="49" t="s">
        <v>4430</v>
      </c>
      <c r="F4229" s="45">
        <v>190.17895952972111</v>
      </c>
      <c r="G4229" s="50">
        <v>813</v>
      </c>
    </row>
    <row r="4230" spans="1:7" ht="15.75" x14ac:dyDescent="0.25">
      <c r="A4230" s="58" t="str">
        <f>VLOOKUP('By Town'!D4230,'Towns by Region'!$A$2:$B$360,2,FALSE)</f>
        <v>Salem</v>
      </c>
      <c r="B4230" s="58">
        <v>4</v>
      </c>
      <c r="C4230" s="58">
        <v>18648</v>
      </c>
      <c r="D4230" s="49" t="s">
        <v>1586</v>
      </c>
      <c r="E4230" s="49" t="s">
        <v>5201</v>
      </c>
      <c r="F4230" s="45">
        <v>187.92899305709923</v>
      </c>
      <c r="G4230" s="50">
        <v>873</v>
      </c>
    </row>
    <row r="4231" spans="1:7" ht="15.75" x14ac:dyDescent="0.25">
      <c r="A4231" s="58" t="str">
        <f>VLOOKUP('By Town'!D4231,'Towns by Region'!$A$2:$B$360,2,FALSE)</f>
        <v>Salem</v>
      </c>
      <c r="B4231" s="58">
        <v>4</v>
      </c>
      <c r="C4231" s="58">
        <v>18853</v>
      </c>
      <c r="D4231" s="49" t="s">
        <v>1586</v>
      </c>
      <c r="E4231" s="49" t="s">
        <v>5202</v>
      </c>
      <c r="F4231" s="45">
        <v>187.89505860475546</v>
      </c>
      <c r="G4231" s="50">
        <v>874</v>
      </c>
    </row>
    <row r="4232" spans="1:7" ht="15.75" x14ac:dyDescent="0.25">
      <c r="A4232" s="58" t="str">
        <f>VLOOKUP('By Town'!D4232,'Towns by Region'!$A$2:$B$360,2,FALSE)</f>
        <v>Salem</v>
      </c>
      <c r="B4232" s="58">
        <v>4</v>
      </c>
      <c r="C4232" s="58">
        <v>18854</v>
      </c>
      <c r="D4232" s="49" t="s">
        <v>1586</v>
      </c>
      <c r="E4232" s="49" t="s">
        <v>5202</v>
      </c>
      <c r="F4232" s="45">
        <v>187.89505860475546</v>
      </c>
      <c r="G4232" s="50">
        <v>874</v>
      </c>
    </row>
    <row r="4233" spans="1:7" ht="15.75" x14ac:dyDescent="0.25">
      <c r="A4233" s="58" t="str">
        <f>VLOOKUP('By Town'!D4233,'Towns by Region'!$A$2:$B$360,2,FALSE)</f>
        <v>Salem</v>
      </c>
      <c r="B4233" s="58">
        <v>4</v>
      </c>
      <c r="C4233" s="58">
        <v>7053</v>
      </c>
      <c r="D4233" s="49" t="s">
        <v>1586</v>
      </c>
      <c r="E4233" s="49" t="s">
        <v>5203</v>
      </c>
      <c r="F4233" s="45">
        <v>187.89302152332007</v>
      </c>
      <c r="G4233" s="50">
        <v>876</v>
      </c>
    </row>
    <row r="4234" spans="1:7" ht="15.75" x14ac:dyDescent="0.25">
      <c r="A4234" s="58" t="str">
        <f>VLOOKUP('By Town'!D4234,'Towns by Region'!$A$2:$B$360,2,FALSE)</f>
        <v>Salem</v>
      </c>
      <c r="B4234" s="58">
        <v>4</v>
      </c>
      <c r="C4234" s="58">
        <v>7055</v>
      </c>
      <c r="D4234" s="49" t="s">
        <v>1586</v>
      </c>
      <c r="E4234" s="49" t="s">
        <v>5203</v>
      </c>
      <c r="F4234" s="45">
        <v>187.89302152332007</v>
      </c>
      <c r="G4234" s="50">
        <v>876</v>
      </c>
    </row>
    <row r="4235" spans="1:7" ht="15.75" x14ac:dyDescent="0.25">
      <c r="A4235" s="58" t="str">
        <f>VLOOKUP('By Town'!D4235,'Towns by Region'!$A$2:$B$360,2,FALSE)</f>
        <v>Salem</v>
      </c>
      <c r="B4235" s="58">
        <v>4</v>
      </c>
      <c r="C4235" s="58">
        <v>8797</v>
      </c>
      <c r="D4235" s="49" t="s">
        <v>1586</v>
      </c>
      <c r="E4235" s="49" t="s">
        <v>5225</v>
      </c>
      <c r="F4235" s="45">
        <v>184.58473544876946</v>
      </c>
      <c r="G4235" s="50">
        <v>966</v>
      </c>
    </row>
    <row r="4236" spans="1:7" ht="15.75" x14ac:dyDescent="0.25">
      <c r="A4236" s="58" t="str">
        <f>VLOOKUP('By Town'!D4236,'Towns by Region'!$A$2:$B$360,2,FALSE)</f>
        <v>Salem</v>
      </c>
      <c r="B4236" s="58">
        <v>4</v>
      </c>
      <c r="C4236" s="58">
        <v>98</v>
      </c>
      <c r="D4236" s="49" t="s">
        <v>1586</v>
      </c>
      <c r="E4236" s="49" t="s">
        <v>5297</v>
      </c>
      <c r="F4236" s="45">
        <v>169.76816458318166</v>
      </c>
      <c r="G4236" s="50">
        <v>1202</v>
      </c>
    </row>
    <row r="4237" spans="1:7" ht="15.75" x14ac:dyDescent="0.25">
      <c r="A4237" s="58" t="str">
        <f>VLOOKUP('By Town'!D4237,'Towns by Region'!$A$2:$B$360,2,FALSE)</f>
        <v>Salem</v>
      </c>
      <c r="B4237" s="58">
        <v>4</v>
      </c>
      <c r="C4237" s="58">
        <v>18074</v>
      </c>
      <c r="D4237" s="49" t="s">
        <v>1586</v>
      </c>
      <c r="E4237" s="49" t="s">
        <v>5329</v>
      </c>
      <c r="F4237" s="45">
        <v>165.168110901208</v>
      </c>
      <c r="G4237" s="50">
        <v>1279</v>
      </c>
    </row>
    <row r="4238" spans="1:7" ht="15.75" x14ac:dyDescent="0.25">
      <c r="A4238" s="58" t="str">
        <f>VLOOKUP('By Town'!D4238,'Towns by Region'!$A$2:$B$360,2,FALSE)</f>
        <v>Salem</v>
      </c>
      <c r="B4238" s="58">
        <v>4</v>
      </c>
      <c r="C4238" s="58">
        <v>7054</v>
      </c>
      <c r="D4238" s="49" t="s">
        <v>1586</v>
      </c>
      <c r="E4238" s="49" t="s">
        <v>5203</v>
      </c>
      <c r="F4238" s="45">
        <v>162.89302152332007</v>
      </c>
      <c r="G4238" s="50">
        <v>1337</v>
      </c>
    </row>
    <row r="4239" spans="1:7" ht="15.75" x14ac:dyDescent="0.25">
      <c r="A4239" s="58" t="str">
        <f>VLOOKUP('By Town'!D4239,'Towns by Region'!$A$2:$B$360,2,FALSE)</f>
        <v>Salem</v>
      </c>
      <c r="B4239" s="58">
        <v>4</v>
      </c>
      <c r="C4239" s="58">
        <v>94</v>
      </c>
      <c r="D4239" s="49" t="s">
        <v>1586</v>
      </c>
      <c r="E4239" s="49" t="s">
        <v>5297</v>
      </c>
      <c r="F4239" s="45">
        <v>154.76816458318166</v>
      </c>
      <c r="G4239" s="50">
        <v>1475</v>
      </c>
    </row>
    <row r="4240" spans="1:7" ht="15.75" x14ac:dyDescent="0.25">
      <c r="A4240" s="58" t="str">
        <f>VLOOKUP('By Town'!D4240,'Towns by Region'!$A$2:$B$360,2,FALSE)</f>
        <v>Salem</v>
      </c>
      <c r="B4240" s="58">
        <v>4</v>
      </c>
      <c r="C4240" s="58">
        <v>20713</v>
      </c>
      <c r="D4240" s="49" t="s">
        <v>1586</v>
      </c>
      <c r="E4240" s="49" t="s">
        <v>5170</v>
      </c>
      <c r="F4240" s="45">
        <v>151.26232639043261</v>
      </c>
      <c r="G4240" s="50">
        <v>1515</v>
      </c>
    </row>
    <row r="4241" spans="1:7" ht="15.75" x14ac:dyDescent="0.25">
      <c r="A4241" s="58" t="str">
        <f>VLOOKUP('By Town'!D4241,'Towns by Region'!$A$2:$B$360,2,FALSE)</f>
        <v>Salem</v>
      </c>
      <c r="B4241" s="58">
        <v>4</v>
      </c>
      <c r="C4241" s="58">
        <v>93</v>
      </c>
      <c r="D4241" s="49" t="s">
        <v>1586</v>
      </c>
      <c r="E4241" s="49" t="s">
        <v>5297</v>
      </c>
      <c r="F4241" s="45">
        <v>129.76816458318166</v>
      </c>
      <c r="G4241" s="50">
        <v>1816</v>
      </c>
    </row>
    <row r="4242" spans="1:7" ht="15.75" x14ac:dyDescent="0.25">
      <c r="A4242" s="58" t="str">
        <f>VLOOKUP('By Town'!D4242,'Towns by Region'!$A$2:$B$360,2,FALSE)</f>
        <v>Salem</v>
      </c>
      <c r="B4242" s="58">
        <v>4</v>
      </c>
      <c r="C4242" s="58">
        <v>24091</v>
      </c>
      <c r="D4242" s="49" t="s">
        <v>1586</v>
      </c>
      <c r="E4242" s="49" t="s">
        <v>5130</v>
      </c>
      <c r="F4242" s="45">
        <v>129.73942031350251</v>
      </c>
      <c r="G4242" s="50">
        <v>1817</v>
      </c>
    </row>
    <row r="4243" spans="1:7" ht="15.75" x14ac:dyDescent="0.25">
      <c r="A4243" s="58" t="str">
        <f>VLOOKUP('By Town'!D4243,'Towns by Region'!$A$2:$B$360,2,FALSE)</f>
        <v>Salem</v>
      </c>
      <c r="B4243" s="58">
        <v>4</v>
      </c>
      <c r="C4243" s="58">
        <v>22210</v>
      </c>
      <c r="D4243" s="49" t="s">
        <v>1586</v>
      </c>
      <c r="E4243" s="49" t="s">
        <v>4512</v>
      </c>
      <c r="F4243" s="45">
        <v>126.26232639043256</v>
      </c>
      <c r="G4243" s="50">
        <v>1888</v>
      </c>
    </row>
    <row r="4244" spans="1:7" ht="15.75" x14ac:dyDescent="0.25">
      <c r="A4244" s="58" t="str">
        <f>VLOOKUP('By Town'!D4244,'Towns by Region'!$A$2:$B$360,2,FALSE)</f>
        <v>Salem</v>
      </c>
      <c r="B4244" s="58">
        <v>4</v>
      </c>
      <c r="C4244" s="58">
        <v>4064</v>
      </c>
      <c r="D4244" s="49" t="s">
        <v>1586</v>
      </c>
      <c r="E4244" s="49" t="s">
        <v>5171</v>
      </c>
      <c r="F4244" s="45">
        <v>126.16616142074334</v>
      </c>
      <c r="G4244" s="50">
        <v>1893</v>
      </c>
    </row>
    <row r="4245" spans="1:7" ht="15.75" x14ac:dyDescent="0.25">
      <c r="A4245" s="58" t="str">
        <f>VLOOKUP('By Town'!D4245,'Towns by Region'!$A$2:$B$360,2,FALSE)</f>
        <v>Salem</v>
      </c>
      <c r="B4245" s="58">
        <v>4</v>
      </c>
      <c r="C4245" s="58">
        <v>13240</v>
      </c>
      <c r="D4245" s="49" t="s">
        <v>1586</v>
      </c>
      <c r="E4245" s="49" t="s">
        <v>4514</v>
      </c>
      <c r="F4245" s="45">
        <v>125.21263093118466</v>
      </c>
      <c r="G4245" s="50">
        <v>1909</v>
      </c>
    </row>
    <row r="4246" spans="1:7" ht="15.75" x14ac:dyDescent="0.25">
      <c r="A4246" s="58" t="str">
        <f>VLOOKUP('By Town'!D4246,'Towns by Region'!$A$2:$B$360,2,FALSE)</f>
        <v>Salem</v>
      </c>
      <c r="B4246" s="58">
        <v>4</v>
      </c>
      <c r="C4246" s="58">
        <v>18649</v>
      </c>
      <c r="D4246" s="49" t="s">
        <v>1586</v>
      </c>
      <c r="E4246" s="49" t="s">
        <v>5201</v>
      </c>
      <c r="F4246" s="45">
        <v>122.92899305709925</v>
      </c>
      <c r="G4246" s="50">
        <v>1927</v>
      </c>
    </row>
    <row r="4247" spans="1:7" ht="15.75" x14ac:dyDescent="0.25">
      <c r="A4247" s="58" t="str">
        <f>VLOOKUP('By Town'!D4247,'Towns by Region'!$A$2:$B$360,2,FALSE)</f>
        <v>Salem</v>
      </c>
      <c r="B4247" s="58">
        <v>4</v>
      </c>
      <c r="C4247" s="58">
        <v>8796</v>
      </c>
      <c r="D4247" s="49" t="s">
        <v>1586</v>
      </c>
      <c r="E4247" s="49" t="s">
        <v>5225</v>
      </c>
      <c r="F4247" s="45">
        <v>119.58473544876945</v>
      </c>
      <c r="G4247" s="50">
        <v>1953</v>
      </c>
    </row>
    <row r="4248" spans="1:7" ht="15.75" x14ac:dyDescent="0.25">
      <c r="A4248" s="59" t="str">
        <f>VLOOKUP('By Town'!D4248,'Towns by Region'!$A$2:$B$360,2,FALSE)</f>
        <v>Amherst</v>
      </c>
      <c r="B4248" s="59">
        <v>1</v>
      </c>
      <c r="C4248" s="59">
        <v>13441</v>
      </c>
      <c r="D4248" s="48" t="s">
        <v>108</v>
      </c>
      <c r="E4248" s="48" t="s">
        <v>3709</v>
      </c>
      <c r="F4248" s="25">
        <v>195.06444315185658</v>
      </c>
      <c r="G4248" s="23">
        <v>122</v>
      </c>
    </row>
    <row r="4249" spans="1:7" ht="15.75" x14ac:dyDescent="0.25">
      <c r="A4249" s="59" t="str">
        <f>VLOOKUP('By Town'!D4249,'Towns by Region'!$A$2:$B$360,2,FALSE)</f>
        <v>Amherst</v>
      </c>
      <c r="B4249" s="59">
        <v>1</v>
      </c>
      <c r="C4249" s="59">
        <v>10025</v>
      </c>
      <c r="D4249" s="48" t="s">
        <v>108</v>
      </c>
      <c r="E4249" s="48" t="s">
        <v>3716</v>
      </c>
      <c r="F4249" s="26">
        <v>190.98484943516513</v>
      </c>
      <c r="G4249" s="21">
        <v>135</v>
      </c>
    </row>
    <row r="4250" spans="1:7" ht="15.75" x14ac:dyDescent="0.25">
      <c r="A4250" s="59" t="str">
        <f>VLOOKUP('By Town'!D4250,'Towns by Region'!$A$2:$B$360,2,FALSE)</f>
        <v>Amherst</v>
      </c>
      <c r="B4250" s="59">
        <v>1</v>
      </c>
      <c r="C4250" s="59">
        <v>10411</v>
      </c>
      <c r="D4250" s="48" t="s">
        <v>108</v>
      </c>
      <c r="E4250" s="48" t="s">
        <v>3717</v>
      </c>
      <c r="F4250" s="25">
        <v>190.98484943516513</v>
      </c>
      <c r="G4250" s="23">
        <v>135</v>
      </c>
    </row>
    <row r="4251" spans="1:7" ht="15.75" x14ac:dyDescent="0.25">
      <c r="A4251" s="59" t="str">
        <f>VLOOKUP('By Town'!D4251,'Towns by Region'!$A$2:$B$360,2,FALSE)</f>
        <v>Amherst</v>
      </c>
      <c r="B4251" s="59">
        <v>1</v>
      </c>
      <c r="C4251" s="59">
        <v>17166</v>
      </c>
      <c r="D4251" s="48" t="s">
        <v>108</v>
      </c>
      <c r="E4251" s="48" t="s">
        <v>3746</v>
      </c>
      <c r="F4251" s="25">
        <v>155.0644431518021</v>
      </c>
      <c r="G4251" s="23">
        <v>200</v>
      </c>
    </row>
    <row r="4252" spans="1:7" ht="15.75" x14ac:dyDescent="0.25">
      <c r="A4252" s="93" t="str">
        <f>VLOOKUP('By Town'!D4252,'Towns by Region'!$A$2:$B$360,2,FALSE)</f>
        <v>Worcester</v>
      </c>
      <c r="B4252" s="93">
        <v>3</v>
      </c>
      <c r="C4252" s="93">
        <v>15483</v>
      </c>
      <c r="D4252" s="23" t="s">
        <v>1131</v>
      </c>
      <c r="E4252" s="49" t="s">
        <v>4340</v>
      </c>
      <c r="F4252" s="25">
        <v>124.07431568760016</v>
      </c>
      <c r="G4252" s="23">
        <v>626</v>
      </c>
    </row>
    <row r="4253" spans="1:7" ht="15.75" x14ac:dyDescent="0.25">
      <c r="A4253" s="58" t="str">
        <f>VLOOKUP('By Town'!D4253,'Towns by Region'!$A$2:$B$360,2,FALSE)</f>
        <v>Salem</v>
      </c>
      <c r="B4253" s="58">
        <v>4</v>
      </c>
      <c r="C4253" s="58">
        <v>3172</v>
      </c>
      <c r="D4253" s="49" t="s">
        <v>1168</v>
      </c>
      <c r="E4253" s="49" t="s">
        <v>4873</v>
      </c>
      <c r="F4253" s="45">
        <v>287.16532302453413</v>
      </c>
      <c r="G4253" s="50">
        <v>8</v>
      </c>
    </row>
    <row r="4254" spans="1:7" ht="15.75" x14ac:dyDescent="0.25">
      <c r="A4254" s="58" t="str">
        <f>VLOOKUP('By Town'!D4254,'Towns by Region'!$A$2:$B$360,2,FALSE)</f>
        <v>Salem</v>
      </c>
      <c r="B4254" s="58">
        <v>4</v>
      </c>
      <c r="C4254" s="58">
        <v>1470</v>
      </c>
      <c r="D4254" s="49" t="s">
        <v>1168</v>
      </c>
      <c r="E4254" s="49" t="s">
        <v>4887</v>
      </c>
      <c r="F4254" s="45">
        <v>275.22422902175913</v>
      </c>
      <c r="G4254" s="50">
        <v>32</v>
      </c>
    </row>
    <row r="4255" spans="1:7" ht="15.75" x14ac:dyDescent="0.25">
      <c r="A4255" s="58" t="str">
        <f>VLOOKUP('By Town'!D4255,'Towns by Region'!$A$2:$B$360,2,FALSE)</f>
        <v>Salem</v>
      </c>
      <c r="B4255" s="58">
        <v>4</v>
      </c>
      <c r="C4255" s="58">
        <v>1669</v>
      </c>
      <c r="D4255" s="49" t="s">
        <v>1168</v>
      </c>
      <c r="E4255" s="49" t="s">
        <v>4897</v>
      </c>
      <c r="F4255" s="45">
        <v>267.25893739121926</v>
      </c>
      <c r="G4255" s="50">
        <v>60</v>
      </c>
    </row>
    <row r="4256" spans="1:7" ht="15.75" x14ac:dyDescent="0.25">
      <c r="A4256" s="58" t="str">
        <f>VLOOKUP('By Town'!D4256,'Towns by Region'!$A$2:$B$360,2,FALSE)</f>
        <v>Salem</v>
      </c>
      <c r="B4256" s="58">
        <v>4</v>
      </c>
      <c r="C4256" s="58">
        <v>1668</v>
      </c>
      <c r="D4256" s="49" t="s">
        <v>1168</v>
      </c>
      <c r="E4256" s="49" t="s">
        <v>4897</v>
      </c>
      <c r="F4256" s="45">
        <v>267.24818907511434</v>
      </c>
      <c r="G4256" s="50">
        <v>61</v>
      </c>
    </row>
    <row r="4257" spans="1:7" ht="15.75" x14ac:dyDescent="0.25">
      <c r="A4257" s="58" t="str">
        <f>VLOOKUP('By Town'!D4257,'Towns by Region'!$A$2:$B$360,2,FALSE)</f>
        <v>Salem</v>
      </c>
      <c r="B4257" s="58">
        <v>4</v>
      </c>
      <c r="C4257" s="58">
        <v>14854</v>
      </c>
      <c r="D4257" s="49" t="s">
        <v>1168</v>
      </c>
      <c r="E4257" s="49" t="s">
        <v>4909</v>
      </c>
      <c r="F4257" s="45">
        <v>259.49464788281136</v>
      </c>
      <c r="G4257" s="50">
        <v>82</v>
      </c>
    </row>
    <row r="4258" spans="1:7" ht="15.75" x14ac:dyDescent="0.25">
      <c r="A4258" s="58" t="str">
        <f>VLOOKUP('By Town'!D4258,'Towns by Region'!$A$2:$B$360,2,FALSE)</f>
        <v>Salem</v>
      </c>
      <c r="B4258" s="58">
        <v>4</v>
      </c>
      <c r="C4258" s="58">
        <v>7469</v>
      </c>
      <c r="D4258" s="49" t="s">
        <v>1168</v>
      </c>
      <c r="E4258" s="49" t="s">
        <v>4911</v>
      </c>
      <c r="F4258" s="45">
        <v>258.41170854757144</v>
      </c>
      <c r="G4258" s="50">
        <v>86</v>
      </c>
    </row>
    <row r="4259" spans="1:7" ht="15.75" x14ac:dyDescent="0.25">
      <c r="A4259" s="58" t="str">
        <f>VLOOKUP('By Town'!D4259,'Towns by Region'!$A$2:$B$360,2,FALSE)</f>
        <v>Salem</v>
      </c>
      <c r="B4259" s="58">
        <v>4</v>
      </c>
      <c r="C4259" s="58">
        <v>22202</v>
      </c>
      <c r="D4259" s="49" t="s">
        <v>1168</v>
      </c>
      <c r="E4259" s="49" t="s">
        <v>4915</v>
      </c>
      <c r="F4259" s="45">
        <v>255.51345277173536</v>
      </c>
      <c r="G4259" s="50">
        <v>92</v>
      </c>
    </row>
    <row r="4260" spans="1:7" ht="15.75" x14ac:dyDescent="0.25">
      <c r="A4260" s="58" t="str">
        <f>VLOOKUP('By Town'!D4260,'Towns by Region'!$A$2:$B$360,2,FALSE)</f>
        <v>Salem</v>
      </c>
      <c r="B4260" s="58">
        <v>4</v>
      </c>
      <c r="C4260" s="58">
        <v>22201</v>
      </c>
      <c r="D4260" s="49" t="s">
        <v>1168</v>
      </c>
      <c r="E4260" s="49" t="s">
        <v>4915</v>
      </c>
      <c r="F4260" s="45">
        <v>248.16021030355762</v>
      </c>
      <c r="G4260" s="50">
        <v>118</v>
      </c>
    </row>
    <row r="4261" spans="1:7" ht="15.75" x14ac:dyDescent="0.25">
      <c r="A4261" s="58" t="str">
        <f>VLOOKUP('By Town'!D4261,'Towns by Region'!$A$2:$B$360,2,FALSE)</f>
        <v>Salem</v>
      </c>
      <c r="B4261" s="58">
        <v>4</v>
      </c>
      <c r="C4261" s="58">
        <v>2972</v>
      </c>
      <c r="D4261" s="49" t="s">
        <v>1168</v>
      </c>
      <c r="E4261" s="49" t="s">
        <v>4935</v>
      </c>
      <c r="F4261" s="45">
        <v>242.37264120397265</v>
      </c>
      <c r="G4261" s="50">
        <v>148</v>
      </c>
    </row>
    <row r="4262" spans="1:7" ht="15.75" x14ac:dyDescent="0.25">
      <c r="A4262" s="58" t="str">
        <f>VLOOKUP('By Town'!D4262,'Towns by Region'!$A$2:$B$360,2,FALSE)</f>
        <v>Salem</v>
      </c>
      <c r="B4262" s="58">
        <v>4</v>
      </c>
      <c r="C4262" s="58">
        <v>2971</v>
      </c>
      <c r="D4262" s="49" t="s">
        <v>1168</v>
      </c>
      <c r="E4262" s="49" t="s">
        <v>4935</v>
      </c>
      <c r="F4262" s="45">
        <v>242.36745488633645</v>
      </c>
      <c r="G4262" s="50">
        <v>150</v>
      </c>
    </row>
    <row r="4263" spans="1:7" ht="15.75" x14ac:dyDescent="0.25">
      <c r="A4263" s="58" t="str">
        <f>VLOOKUP('By Town'!D4263,'Towns by Region'!$A$2:$B$360,2,FALSE)</f>
        <v>Salem</v>
      </c>
      <c r="B4263" s="58">
        <v>4</v>
      </c>
      <c r="C4263" s="58">
        <v>11838</v>
      </c>
      <c r="D4263" s="49" t="s">
        <v>1168</v>
      </c>
      <c r="E4263" s="49" t="s">
        <v>4938</v>
      </c>
      <c r="F4263" s="45">
        <v>241.05781926771382</v>
      </c>
      <c r="G4263" s="50">
        <v>154</v>
      </c>
    </row>
    <row r="4264" spans="1:7" ht="15.75" x14ac:dyDescent="0.25">
      <c r="A4264" s="58" t="str">
        <f>VLOOKUP('By Town'!D4264,'Towns by Region'!$A$2:$B$360,2,FALSE)</f>
        <v>Salem</v>
      </c>
      <c r="B4264" s="58">
        <v>4</v>
      </c>
      <c r="C4264" s="58">
        <v>11695</v>
      </c>
      <c r="D4264" s="49" t="s">
        <v>1168</v>
      </c>
      <c r="E4264" s="49" t="s">
        <v>4940</v>
      </c>
      <c r="F4264" s="45">
        <v>239.21877017340938</v>
      </c>
      <c r="G4264" s="50">
        <v>160</v>
      </c>
    </row>
    <row r="4265" spans="1:7" ht="15.75" x14ac:dyDescent="0.25">
      <c r="A4265" s="58" t="str">
        <f>VLOOKUP('By Town'!D4265,'Towns by Region'!$A$2:$B$360,2,FALSE)</f>
        <v>Salem</v>
      </c>
      <c r="B4265" s="58">
        <v>4</v>
      </c>
      <c r="C4265" s="58">
        <v>25089</v>
      </c>
      <c r="D4265" s="49" t="s">
        <v>1168</v>
      </c>
      <c r="E4265" s="49" t="s">
        <v>4951</v>
      </c>
      <c r="F4265" s="45">
        <v>234.79526031261841</v>
      </c>
      <c r="G4265" s="50">
        <v>200</v>
      </c>
    </row>
    <row r="4266" spans="1:7" ht="15.75" x14ac:dyDescent="0.25">
      <c r="A4266" s="58" t="str">
        <f>VLOOKUP('By Town'!D4266,'Towns by Region'!$A$2:$B$360,2,FALSE)</f>
        <v>Salem</v>
      </c>
      <c r="B4266" s="58">
        <v>4</v>
      </c>
      <c r="C4266" s="58">
        <v>15474</v>
      </c>
      <c r="D4266" s="49" t="s">
        <v>1168</v>
      </c>
      <c r="E4266" s="49" t="s">
        <v>4962</v>
      </c>
      <c r="F4266" s="45">
        <v>232.68085046593848</v>
      </c>
      <c r="G4266" s="50">
        <v>224</v>
      </c>
    </row>
    <row r="4267" spans="1:7" ht="15.75" x14ac:dyDescent="0.25">
      <c r="A4267" s="58" t="str">
        <f>VLOOKUP('By Town'!D4267,'Towns by Region'!$A$2:$B$360,2,FALSE)</f>
        <v>Salem</v>
      </c>
      <c r="B4267" s="58">
        <v>4</v>
      </c>
      <c r="C4267" s="58">
        <v>15475</v>
      </c>
      <c r="D4267" s="49" t="s">
        <v>1168</v>
      </c>
      <c r="E4267" s="49" t="s">
        <v>4962</v>
      </c>
      <c r="F4267" s="45">
        <v>232.67769959238598</v>
      </c>
      <c r="G4267" s="50">
        <v>225</v>
      </c>
    </row>
    <row r="4268" spans="1:7" ht="15.75" x14ac:dyDescent="0.25">
      <c r="A4268" s="58" t="str">
        <f>VLOOKUP('By Town'!D4268,'Towns by Region'!$A$2:$B$360,2,FALSE)</f>
        <v>Salem</v>
      </c>
      <c r="B4268" s="58">
        <v>4</v>
      </c>
      <c r="C4268" s="58">
        <v>9285</v>
      </c>
      <c r="D4268" s="49" t="s">
        <v>1168</v>
      </c>
      <c r="E4268" s="49" t="s">
        <v>4963</v>
      </c>
      <c r="F4268" s="45">
        <v>232.29677316066898</v>
      </c>
      <c r="G4268" s="50">
        <v>227</v>
      </c>
    </row>
    <row r="4269" spans="1:7" ht="15.75" x14ac:dyDescent="0.25">
      <c r="A4269" s="58" t="str">
        <f>VLOOKUP('By Town'!D4269,'Towns by Region'!$A$2:$B$360,2,FALSE)</f>
        <v>Salem</v>
      </c>
      <c r="B4269" s="58">
        <v>4</v>
      </c>
      <c r="C4269" s="58">
        <v>3173</v>
      </c>
      <c r="D4269" s="49" t="s">
        <v>1168</v>
      </c>
      <c r="E4269" s="49" t="s">
        <v>4873</v>
      </c>
      <c r="F4269" s="45">
        <v>227.43386147204816</v>
      </c>
      <c r="G4269" s="50">
        <v>250</v>
      </c>
    </row>
    <row r="4270" spans="1:7" ht="15.75" x14ac:dyDescent="0.25">
      <c r="A4270" s="58" t="str">
        <f>VLOOKUP('By Town'!D4270,'Towns by Region'!$A$2:$B$360,2,FALSE)</f>
        <v>Salem</v>
      </c>
      <c r="B4270" s="58">
        <v>4</v>
      </c>
      <c r="C4270" s="58">
        <v>14853</v>
      </c>
      <c r="D4270" s="49" t="s">
        <v>1168</v>
      </c>
      <c r="E4270" s="49" t="s">
        <v>4909</v>
      </c>
      <c r="F4270" s="45">
        <v>219.4795456605255</v>
      </c>
      <c r="G4270" s="50">
        <v>291</v>
      </c>
    </row>
    <row r="4271" spans="1:7" ht="15.75" x14ac:dyDescent="0.25">
      <c r="A4271" s="58" t="str">
        <f>VLOOKUP('By Town'!D4271,'Towns by Region'!$A$2:$B$360,2,FALSE)</f>
        <v>Salem</v>
      </c>
      <c r="B4271" s="58">
        <v>4</v>
      </c>
      <c r="C4271" s="58">
        <v>19417</v>
      </c>
      <c r="D4271" s="49" t="s">
        <v>1168</v>
      </c>
      <c r="E4271" s="49" t="s">
        <v>4982</v>
      </c>
      <c r="F4271" s="45">
        <v>219.20861460873246</v>
      </c>
      <c r="G4271" s="50">
        <v>292</v>
      </c>
    </row>
    <row r="4272" spans="1:7" ht="15.75" x14ac:dyDescent="0.25">
      <c r="A4272" s="58" t="str">
        <f>VLOOKUP('By Town'!D4272,'Towns by Region'!$A$2:$B$360,2,FALSE)</f>
        <v>Salem</v>
      </c>
      <c r="B4272" s="58">
        <v>4</v>
      </c>
      <c r="C4272" s="58">
        <v>7470</v>
      </c>
      <c r="D4272" s="49" t="s">
        <v>1168</v>
      </c>
      <c r="E4272" s="49" t="s">
        <v>4911</v>
      </c>
      <c r="F4272" s="45">
        <v>218.39129692855795</v>
      </c>
      <c r="G4272" s="50">
        <v>295</v>
      </c>
    </row>
    <row r="4273" spans="1:7" ht="15.75" x14ac:dyDescent="0.25">
      <c r="A4273" s="58" t="str">
        <f>VLOOKUP('By Town'!D4273,'Towns by Region'!$A$2:$B$360,2,FALSE)</f>
        <v>Salem</v>
      </c>
      <c r="B4273" s="58">
        <v>4</v>
      </c>
      <c r="C4273" s="58">
        <v>11837</v>
      </c>
      <c r="D4273" s="49" t="s">
        <v>1168</v>
      </c>
      <c r="E4273" s="49" t="s">
        <v>4938</v>
      </c>
      <c r="F4273" s="45">
        <v>216.20660392590588</v>
      </c>
      <c r="G4273" s="50">
        <v>300</v>
      </c>
    </row>
    <row r="4274" spans="1:7" ht="15.75" x14ac:dyDescent="0.25">
      <c r="A4274" s="58" t="str">
        <f>VLOOKUP('By Town'!D4274,'Towns by Region'!$A$2:$B$360,2,FALSE)</f>
        <v>Salem</v>
      </c>
      <c r="B4274" s="58">
        <v>4</v>
      </c>
      <c r="C4274" s="58">
        <v>1471</v>
      </c>
      <c r="D4274" s="49" t="s">
        <v>1168</v>
      </c>
      <c r="E4274" s="49" t="s">
        <v>4887</v>
      </c>
      <c r="F4274" s="45">
        <v>210.80490555330226</v>
      </c>
      <c r="G4274" s="50">
        <v>339</v>
      </c>
    </row>
    <row r="4275" spans="1:7" ht="15.75" x14ac:dyDescent="0.25">
      <c r="A4275" s="58" t="str">
        <f>VLOOKUP('By Town'!D4275,'Towns by Region'!$A$2:$B$360,2,FALSE)</f>
        <v>Salem</v>
      </c>
      <c r="B4275" s="58">
        <v>4</v>
      </c>
      <c r="C4275" s="58">
        <v>25088</v>
      </c>
      <c r="D4275" s="49" t="s">
        <v>1168</v>
      </c>
      <c r="E4275" s="49" t="s">
        <v>4951</v>
      </c>
      <c r="F4275" s="45">
        <v>209.79542318475049</v>
      </c>
      <c r="G4275" s="50">
        <v>351</v>
      </c>
    </row>
    <row r="4276" spans="1:7" ht="15.75" x14ac:dyDescent="0.25">
      <c r="A4276" s="58" t="str">
        <f>VLOOKUP('By Town'!D4276,'Towns by Region'!$A$2:$B$360,2,FALSE)</f>
        <v>Salem</v>
      </c>
      <c r="B4276" s="58">
        <v>4</v>
      </c>
      <c r="C4276" s="58">
        <v>11696</v>
      </c>
      <c r="D4276" s="49" t="s">
        <v>1168</v>
      </c>
      <c r="E4276" s="49" t="s">
        <v>4940</v>
      </c>
      <c r="F4276" s="45">
        <v>199.73693405622436</v>
      </c>
      <c r="G4276" s="50">
        <v>551</v>
      </c>
    </row>
    <row r="4277" spans="1:7" ht="15.75" x14ac:dyDescent="0.25">
      <c r="A4277" s="58" t="str">
        <f>VLOOKUP('By Town'!D4277,'Towns by Region'!$A$2:$B$360,2,FALSE)</f>
        <v>Salem</v>
      </c>
      <c r="B4277" s="58">
        <v>4</v>
      </c>
      <c r="C4277" s="58">
        <v>9286</v>
      </c>
      <c r="D4277" s="49" t="s">
        <v>1168</v>
      </c>
      <c r="E4277" s="49" t="s">
        <v>4963</v>
      </c>
      <c r="F4277" s="45">
        <v>191.7745810730712</v>
      </c>
      <c r="G4277" s="50">
        <v>763</v>
      </c>
    </row>
    <row r="4278" spans="1:7" ht="15.75" x14ac:dyDescent="0.25">
      <c r="A4278" s="58" t="str">
        <f>VLOOKUP('By Town'!D4278,'Towns by Region'!$A$2:$B$360,2,FALSE)</f>
        <v>Salem</v>
      </c>
      <c r="B4278" s="58">
        <v>4</v>
      </c>
      <c r="C4278" s="58">
        <v>9555</v>
      </c>
      <c r="D4278" s="49" t="s">
        <v>1168</v>
      </c>
      <c r="E4278" s="49" t="s">
        <v>5194</v>
      </c>
      <c r="F4278" s="45">
        <v>188.96219581162822</v>
      </c>
      <c r="G4278" s="50">
        <v>846</v>
      </c>
    </row>
    <row r="4279" spans="1:7" ht="31.5" x14ac:dyDescent="0.25">
      <c r="A4279" s="58" t="str">
        <f>VLOOKUP('By Town'!D4279,'Towns by Region'!$A$2:$B$360,2,FALSE)</f>
        <v>Salem</v>
      </c>
      <c r="B4279" s="58">
        <v>4</v>
      </c>
      <c r="C4279" s="58">
        <v>14151</v>
      </c>
      <c r="D4279" s="49" t="s">
        <v>1168</v>
      </c>
      <c r="E4279" s="49" t="s">
        <v>5313</v>
      </c>
      <c r="F4279" s="45">
        <v>168.31728007228512</v>
      </c>
      <c r="G4279" s="50">
        <v>1233</v>
      </c>
    </row>
    <row r="4280" spans="1:7" ht="15.75" x14ac:dyDescent="0.25">
      <c r="A4280" s="58" t="str">
        <f>VLOOKUP('By Town'!D4280,'Towns by Region'!$A$2:$B$360,2,FALSE)</f>
        <v>Salem</v>
      </c>
      <c r="B4280" s="58">
        <v>4</v>
      </c>
      <c r="C4280" s="58">
        <v>9554</v>
      </c>
      <c r="D4280" s="49" t="s">
        <v>1168</v>
      </c>
      <c r="E4280" s="49" t="s">
        <v>5194</v>
      </c>
      <c r="F4280" s="45">
        <v>163.95615902655217</v>
      </c>
      <c r="G4280" s="50">
        <v>1311</v>
      </c>
    </row>
    <row r="4281" spans="1:7" ht="31.5" x14ac:dyDescent="0.25">
      <c r="A4281" s="58" t="str">
        <f>VLOOKUP('By Town'!D4281,'Towns by Region'!$A$2:$B$360,2,FALSE)</f>
        <v>Salem</v>
      </c>
      <c r="B4281" s="58">
        <v>4</v>
      </c>
      <c r="C4281" s="58">
        <v>22016</v>
      </c>
      <c r="D4281" s="49" t="s">
        <v>1168</v>
      </c>
      <c r="E4281" s="49" t="s">
        <v>5351</v>
      </c>
      <c r="F4281" s="45">
        <v>161.54093280079556</v>
      </c>
      <c r="G4281" s="50">
        <v>1363</v>
      </c>
    </row>
    <row r="4282" spans="1:7" ht="15.75" x14ac:dyDescent="0.25">
      <c r="A4282" s="58" t="str">
        <f>VLOOKUP('By Town'!D4282,'Towns by Region'!$A$2:$B$360,2,FALSE)</f>
        <v>Salem</v>
      </c>
      <c r="B4282" s="58">
        <v>4</v>
      </c>
      <c r="C4282" s="58">
        <v>17809</v>
      </c>
      <c r="D4282" s="49" t="s">
        <v>1168</v>
      </c>
      <c r="E4282" s="49" t="s">
        <v>4487</v>
      </c>
      <c r="F4282" s="45">
        <v>155.85253640451816</v>
      </c>
      <c r="G4282" s="50">
        <v>1460</v>
      </c>
    </row>
    <row r="4283" spans="1:7" ht="31.5" x14ac:dyDescent="0.25">
      <c r="A4283" s="58" t="str">
        <f>VLOOKUP('By Town'!D4283,'Towns by Region'!$A$2:$B$360,2,FALSE)</f>
        <v>Salem</v>
      </c>
      <c r="B4283" s="58">
        <v>4</v>
      </c>
      <c r="C4283" s="58">
        <v>16399</v>
      </c>
      <c r="D4283" s="49" t="s">
        <v>1168</v>
      </c>
      <c r="E4283" s="49" t="s">
        <v>4495</v>
      </c>
      <c r="F4283" s="45">
        <v>144.79976501723144</v>
      </c>
      <c r="G4283" s="50">
        <v>1614</v>
      </c>
    </row>
    <row r="4284" spans="1:7" ht="31.5" x14ac:dyDescent="0.25">
      <c r="A4284" s="58" t="str">
        <f>VLOOKUP('By Town'!D4284,'Towns by Region'!$A$2:$B$360,2,FALSE)</f>
        <v>Salem</v>
      </c>
      <c r="B4284" s="58">
        <v>4</v>
      </c>
      <c r="C4284" s="58">
        <v>16398</v>
      </c>
      <c r="D4284" s="49" t="s">
        <v>1168</v>
      </c>
      <c r="E4284" s="49" t="s">
        <v>4495</v>
      </c>
      <c r="F4284" s="45">
        <v>144.76196093434601</v>
      </c>
      <c r="G4284" s="50">
        <v>1615</v>
      </c>
    </row>
    <row r="4285" spans="1:7" ht="15.75" x14ac:dyDescent="0.25">
      <c r="A4285" s="58" t="str">
        <f>VLOOKUP('By Town'!D4285,'Towns by Region'!$A$2:$B$360,2,FALSE)</f>
        <v>Salem</v>
      </c>
      <c r="B4285" s="58">
        <v>4</v>
      </c>
      <c r="C4285" s="58">
        <v>19357</v>
      </c>
      <c r="D4285" s="49" t="s">
        <v>1168</v>
      </c>
      <c r="E4285" s="49" t="s">
        <v>5426</v>
      </c>
      <c r="F4285" s="45">
        <v>138.12850131560583</v>
      </c>
      <c r="G4285" s="50">
        <v>1674</v>
      </c>
    </row>
    <row r="4286" spans="1:7" ht="15.75" x14ac:dyDescent="0.25">
      <c r="A4286" s="58" t="str">
        <f>VLOOKUP('By Town'!D4286,'Towns by Region'!$A$2:$B$360,2,FALSE)</f>
        <v>Salem</v>
      </c>
      <c r="B4286" s="58">
        <v>4</v>
      </c>
      <c r="C4286" s="58">
        <v>10452</v>
      </c>
      <c r="D4286" s="49" t="s">
        <v>1168</v>
      </c>
      <c r="E4286" s="49" t="s">
        <v>5502</v>
      </c>
      <c r="F4286" s="45">
        <v>116.79924779044353</v>
      </c>
      <c r="G4286" s="50">
        <v>1985</v>
      </c>
    </row>
    <row r="4287" spans="1:7" ht="15.75" x14ac:dyDescent="0.25">
      <c r="A4287" s="58" t="str">
        <f>VLOOKUP('By Town'!D4287,'Towns by Region'!$A$2:$B$360,2,FALSE)</f>
        <v>Salem</v>
      </c>
      <c r="B4287" s="58">
        <v>4</v>
      </c>
      <c r="C4287" s="58">
        <v>17810</v>
      </c>
      <c r="D4287" s="49" t="s">
        <v>1168</v>
      </c>
      <c r="E4287" s="49" t="s">
        <v>4519</v>
      </c>
      <c r="F4287" s="45">
        <v>114.31407486605664</v>
      </c>
      <c r="G4287" s="50">
        <v>1996</v>
      </c>
    </row>
    <row r="4288" spans="1:7" ht="15.75" x14ac:dyDescent="0.25">
      <c r="A4288" s="58" t="str">
        <f>VLOOKUP('By Town'!D4288,'Towns by Region'!$A$2:$B$360,2,FALSE)</f>
        <v>Salem</v>
      </c>
      <c r="B4288" s="58">
        <v>4</v>
      </c>
      <c r="C4288" s="58">
        <v>19360</v>
      </c>
      <c r="D4288" s="49" t="s">
        <v>1168</v>
      </c>
      <c r="E4288" s="49" t="s">
        <v>5426</v>
      </c>
      <c r="F4288" s="45">
        <v>73.128501315605831</v>
      </c>
      <c r="G4288" s="50">
        <v>2234</v>
      </c>
    </row>
    <row r="4289" spans="1:7" ht="15.75" x14ac:dyDescent="0.25">
      <c r="A4289" s="58" t="str">
        <f>VLOOKUP('By Town'!D4289,'Towns by Region'!$A$2:$B$360,2,FALSE)</f>
        <v>Salem</v>
      </c>
      <c r="B4289" s="58">
        <v>4</v>
      </c>
      <c r="C4289" s="58">
        <v>1864</v>
      </c>
      <c r="D4289" s="49" t="s">
        <v>1168</v>
      </c>
      <c r="E4289" s="49" t="s">
        <v>5572</v>
      </c>
      <c r="F4289" s="45">
        <v>68.409533575805071</v>
      </c>
      <c r="G4289" s="50">
        <v>2245</v>
      </c>
    </row>
    <row r="4290" spans="1:7" ht="15.75" x14ac:dyDescent="0.25">
      <c r="A4290" s="58" t="str">
        <f>VLOOKUP('By Town'!D4290,'Towns by Region'!$A$2:$B$360,2,FALSE)</f>
        <v>Lawrence</v>
      </c>
      <c r="B4290" s="58">
        <v>4</v>
      </c>
      <c r="C4290" s="58">
        <v>17299</v>
      </c>
      <c r="D4290" s="49" t="s">
        <v>1427</v>
      </c>
      <c r="E4290" s="49" t="s">
        <v>5036</v>
      </c>
      <c r="F4290" s="45">
        <v>206.03152464568478</v>
      </c>
      <c r="G4290" s="50">
        <v>419</v>
      </c>
    </row>
    <row r="4291" spans="1:7" ht="15.75" x14ac:dyDescent="0.25">
      <c r="A4291" s="58" t="str">
        <f>VLOOKUP('By Town'!D4291,'Towns by Region'!$A$2:$B$360,2,FALSE)</f>
        <v>Lawrence</v>
      </c>
      <c r="B4291" s="58">
        <v>4</v>
      </c>
      <c r="C4291" s="58">
        <v>15039</v>
      </c>
      <c r="D4291" s="49" t="s">
        <v>1427</v>
      </c>
      <c r="E4291" s="49" t="s">
        <v>4397</v>
      </c>
      <c r="F4291" s="45">
        <v>206.03121919824338</v>
      </c>
      <c r="G4291" s="50">
        <v>420</v>
      </c>
    </row>
    <row r="4292" spans="1:7" ht="15.75" x14ac:dyDescent="0.25">
      <c r="A4292" s="58" t="str">
        <f>VLOOKUP('By Town'!D4292,'Towns by Region'!$A$2:$B$360,2,FALSE)</f>
        <v>Lawrence</v>
      </c>
      <c r="B4292" s="58">
        <v>4</v>
      </c>
      <c r="C4292" s="58">
        <v>23735</v>
      </c>
      <c r="D4292" s="49" t="s">
        <v>1427</v>
      </c>
      <c r="E4292" s="49" t="s">
        <v>5054</v>
      </c>
      <c r="F4292" s="45">
        <v>202.57733779955032</v>
      </c>
      <c r="G4292" s="50">
        <v>488</v>
      </c>
    </row>
    <row r="4293" spans="1:7" ht="15.75" x14ac:dyDescent="0.25">
      <c r="A4293" s="58" t="str">
        <f>VLOOKUP('By Town'!D4293,'Towns by Region'!$A$2:$B$360,2,FALSE)</f>
        <v>Lawrence</v>
      </c>
      <c r="B4293" s="58">
        <v>4</v>
      </c>
      <c r="C4293" s="58">
        <v>6680</v>
      </c>
      <c r="D4293" s="49" t="s">
        <v>1427</v>
      </c>
      <c r="E4293" s="49" t="s">
        <v>4433</v>
      </c>
      <c r="F4293" s="45">
        <v>189.91354004435439</v>
      </c>
      <c r="G4293" s="50">
        <v>825</v>
      </c>
    </row>
    <row r="4294" spans="1:7" ht="15.75" x14ac:dyDescent="0.25">
      <c r="A4294" s="58" t="str">
        <f>VLOOKUP('By Town'!D4294,'Towns by Region'!$A$2:$B$360,2,FALSE)</f>
        <v>Lawrence</v>
      </c>
      <c r="B4294" s="58">
        <v>4</v>
      </c>
      <c r="C4294" s="58">
        <v>5744</v>
      </c>
      <c r="D4294" s="49" t="s">
        <v>1427</v>
      </c>
      <c r="E4294" s="49" t="s">
        <v>4434</v>
      </c>
      <c r="F4294" s="45">
        <v>189.81502089065839</v>
      </c>
      <c r="G4294" s="50">
        <v>826</v>
      </c>
    </row>
    <row r="4295" spans="1:7" ht="15.75" x14ac:dyDescent="0.25">
      <c r="A4295" s="58" t="str">
        <f>VLOOKUP('By Town'!D4295,'Towns by Region'!$A$2:$B$360,2,FALSE)</f>
        <v>Lawrence</v>
      </c>
      <c r="B4295" s="58">
        <v>4</v>
      </c>
      <c r="C4295" s="58">
        <v>5949</v>
      </c>
      <c r="D4295" s="49" t="s">
        <v>1427</v>
      </c>
      <c r="E4295" s="49" t="s">
        <v>4435</v>
      </c>
      <c r="F4295" s="45">
        <v>189.39210235876871</v>
      </c>
      <c r="G4295" s="50">
        <v>831</v>
      </c>
    </row>
    <row r="4296" spans="1:7" ht="15.75" x14ac:dyDescent="0.25">
      <c r="A4296" s="58" t="str">
        <f>VLOOKUP('By Town'!D4296,'Towns by Region'!$A$2:$B$360,2,FALSE)</f>
        <v>Lawrence</v>
      </c>
      <c r="B4296" s="58">
        <v>4</v>
      </c>
      <c r="C4296" s="58">
        <v>20670</v>
      </c>
      <c r="D4296" s="49" t="s">
        <v>1427</v>
      </c>
      <c r="E4296" s="49" t="s">
        <v>5215</v>
      </c>
      <c r="F4296" s="45">
        <v>186.4815642396257</v>
      </c>
      <c r="G4296" s="50">
        <v>906</v>
      </c>
    </row>
    <row r="4297" spans="1:7" ht="15.75" x14ac:dyDescent="0.25">
      <c r="A4297" s="58" t="str">
        <f>VLOOKUP('By Town'!D4297,'Towns by Region'!$A$2:$B$360,2,FALSE)</f>
        <v>Lawrence</v>
      </c>
      <c r="B4297" s="58">
        <v>4</v>
      </c>
      <c r="C4297" s="58">
        <v>13859</v>
      </c>
      <c r="D4297" s="49" t="s">
        <v>1427</v>
      </c>
      <c r="E4297" s="49" t="s">
        <v>5222</v>
      </c>
      <c r="F4297" s="45">
        <v>184.77742216620217</v>
      </c>
      <c r="G4297" s="50">
        <v>956</v>
      </c>
    </row>
    <row r="4298" spans="1:7" ht="15.75" x14ac:dyDescent="0.25">
      <c r="A4298" s="58" t="str">
        <f>VLOOKUP('By Town'!D4298,'Towns by Region'!$A$2:$B$360,2,FALSE)</f>
        <v>Lawrence</v>
      </c>
      <c r="B4298" s="58">
        <v>4</v>
      </c>
      <c r="C4298" s="58">
        <v>15962</v>
      </c>
      <c r="D4298" s="49" t="s">
        <v>1427</v>
      </c>
      <c r="E4298" s="49" t="s">
        <v>4448</v>
      </c>
      <c r="F4298" s="45">
        <v>184.16839110869088</v>
      </c>
      <c r="G4298" s="50">
        <v>981</v>
      </c>
    </row>
    <row r="4299" spans="1:7" ht="15.75" x14ac:dyDescent="0.25">
      <c r="A4299" s="58" t="str">
        <f>VLOOKUP('By Town'!D4299,'Towns by Region'!$A$2:$B$360,2,FALSE)</f>
        <v>Lawrence</v>
      </c>
      <c r="B4299" s="58">
        <v>4</v>
      </c>
      <c r="C4299" s="58">
        <v>18485</v>
      </c>
      <c r="D4299" s="49" t="s">
        <v>1427</v>
      </c>
      <c r="E4299" s="49" t="s">
        <v>4449</v>
      </c>
      <c r="F4299" s="45">
        <v>184.10598968070801</v>
      </c>
      <c r="G4299" s="50">
        <v>982</v>
      </c>
    </row>
    <row r="4300" spans="1:7" ht="15.75" x14ac:dyDescent="0.25">
      <c r="A4300" s="58" t="str">
        <f>VLOOKUP('By Town'!D4300,'Towns by Region'!$A$2:$B$360,2,FALSE)</f>
        <v>Lawrence</v>
      </c>
      <c r="B4300" s="58">
        <v>4</v>
      </c>
      <c r="C4300" s="58">
        <v>18083</v>
      </c>
      <c r="D4300" s="49" t="s">
        <v>1427</v>
      </c>
      <c r="E4300" s="49" t="s">
        <v>5227</v>
      </c>
      <c r="F4300" s="45">
        <v>184.01467009526786</v>
      </c>
      <c r="G4300" s="50">
        <v>983</v>
      </c>
    </row>
    <row r="4301" spans="1:7" ht="15.75" x14ac:dyDescent="0.25">
      <c r="A4301" s="58" t="str">
        <f>VLOOKUP('By Town'!D4301,'Towns by Region'!$A$2:$B$360,2,FALSE)</f>
        <v>Lawrence</v>
      </c>
      <c r="B4301" s="58">
        <v>4</v>
      </c>
      <c r="C4301" s="58">
        <v>18084</v>
      </c>
      <c r="D4301" s="49" t="s">
        <v>1427</v>
      </c>
      <c r="E4301" s="49" t="s">
        <v>5227</v>
      </c>
      <c r="F4301" s="45">
        <v>184.00851923082325</v>
      </c>
      <c r="G4301" s="50">
        <v>984</v>
      </c>
    </row>
    <row r="4302" spans="1:7" ht="15.75" x14ac:dyDescent="0.25">
      <c r="A4302" s="58" t="str">
        <f>VLOOKUP('By Town'!D4302,'Towns by Region'!$A$2:$B$360,2,FALSE)</f>
        <v>Lawrence</v>
      </c>
      <c r="B4302" s="58">
        <v>4</v>
      </c>
      <c r="C4302" s="58">
        <v>15038</v>
      </c>
      <c r="D4302" s="49" t="s">
        <v>1427</v>
      </c>
      <c r="E4302" s="49" t="s">
        <v>4450</v>
      </c>
      <c r="F4302" s="45">
        <v>180.99109748682415</v>
      </c>
      <c r="G4302" s="50">
        <v>1027</v>
      </c>
    </row>
    <row r="4303" spans="1:7" ht="15.75" x14ac:dyDescent="0.25">
      <c r="A4303" s="58" t="str">
        <f>VLOOKUP('By Town'!D4303,'Towns by Region'!$A$2:$B$360,2,FALSE)</f>
        <v>Lawrence</v>
      </c>
      <c r="B4303" s="58">
        <v>4</v>
      </c>
      <c r="C4303" s="58">
        <v>17302</v>
      </c>
      <c r="D4303" s="49" t="s">
        <v>1427</v>
      </c>
      <c r="E4303" s="49" t="s">
        <v>5036</v>
      </c>
      <c r="F4303" s="45">
        <v>180.9780537508986</v>
      </c>
      <c r="G4303" s="50">
        <v>1029</v>
      </c>
    </row>
    <row r="4304" spans="1:7" ht="15.75" x14ac:dyDescent="0.25">
      <c r="A4304" s="58" t="str">
        <f>VLOOKUP('By Town'!D4304,'Towns by Region'!$A$2:$B$360,2,FALSE)</f>
        <v>Lawrence</v>
      </c>
      <c r="B4304" s="58">
        <v>4</v>
      </c>
      <c r="C4304" s="58">
        <v>23733</v>
      </c>
      <c r="D4304" s="49" t="s">
        <v>1427</v>
      </c>
      <c r="E4304" s="49" t="s">
        <v>5054</v>
      </c>
      <c r="F4304" s="45">
        <v>177.52911847524166</v>
      </c>
      <c r="G4304" s="50">
        <v>1078</v>
      </c>
    </row>
    <row r="4305" spans="1:7" ht="15.75" x14ac:dyDescent="0.25">
      <c r="A4305" s="58" t="str">
        <f>VLOOKUP('By Town'!D4305,'Towns by Region'!$A$2:$B$360,2,FALSE)</f>
        <v>Lawrence</v>
      </c>
      <c r="B4305" s="58">
        <v>4</v>
      </c>
      <c r="C4305" s="58">
        <v>763</v>
      </c>
      <c r="D4305" s="49" t="s">
        <v>1427</v>
      </c>
      <c r="E4305" s="49" t="s">
        <v>5268</v>
      </c>
      <c r="F4305" s="45">
        <v>174.87334015244002</v>
      </c>
      <c r="G4305" s="50">
        <v>1125</v>
      </c>
    </row>
    <row r="4306" spans="1:7" ht="15.75" x14ac:dyDescent="0.25">
      <c r="A4306" s="58" t="str">
        <f>VLOOKUP('By Town'!D4306,'Towns by Region'!$A$2:$B$360,2,FALSE)</f>
        <v>Lawrence</v>
      </c>
      <c r="B4306" s="58">
        <v>4</v>
      </c>
      <c r="C4306" s="58">
        <v>4409</v>
      </c>
      <c r="D4306" s="49" t="s">
        <v>1427</v>
      </c>
      <c r="E4306" s="49" t="s">
        <v>5281</v>
      </c>
      <c r="F4306" s="45">
        <v>173.85328301855054</v>
      </c>
      <c r="G4306" s="50">
        <v>1150</v>
      </c>
    </row>
    <row r="4307" spans="1:7" ht="15.75" x14ac:dyDescent="0.25">
      <c r="A4307" s="58" t="str">
        <f>VLOOKUP('By Town'!D4307,'Towns by Region'!$A$2:$B$360,2,FALSE)</f>
        <v>Lawrence</v>
      </c>
      <c r="B4307" s="58">
        <v>4</v>
      </c>
      <c r="C4307" s="58">
        <v>4408</v>
      </c>
      <c r="D4307" s="49" t="s">
        <v>1427</v>
      </c>
      <c r="E4307" s="49" t="s">
        <v>5281</v>
      </c>
      <c r="F4307" s="45">
        <v>173.82884523230226</v>
      </c>
      <c r="G4307" s="50">
        <v>1152</v>
      </c>
    </row>
    <row r="4308" spans="1:7" ht="15.75" x14ac:dyDescent="0.25">
      <c r="A4308" s="58" t="str">
        <f>VLOOKUP('By Town'!D4308,'Towns by Region'!$A$2:$B$360,2,FALSE)</f>
        <v>Lawrence</v>
      </c>
      <c r="B4308" s="58">
        <v>4</v>
      </c>
      <c r="C4308" s="58">
        <v>21329</v>
      </c>
      <c r="D4308" s="49" t="s">
        <v>1427</v>
      </c>
      <c r="E4308" s="49" t="s">
        <v>5324</v>
      </c>
      <c r="F4308" s="45">
        <v>166.0838944851387</v>
      </c>
      <c r="G4308" s="50">
        <v>1265</v>
      </c>
    </row>
    <row r="4309" spans="1:7" ht="15.75" x14ac:dyDescent="0.25">
      <c r="A4309" s="58" t="str">
        <f>VLOOKUP('By Town'!D4309,'Towns by Region'!$A$2:$B$360,2,FALSE)</f>
        <v>Lawrence</v>
      </c>
      <c r="B4309" s="58">
        <v>4</v>
      </c>
      <c r="C4309" s="58">
        <v>14362</v>
      </c>
      <c r="D4309" s="49" t="s">
        <v>1427</v>
      </c>
      <c r="E4309" s="49" t="s">
        <v>1905</v>
      </c>
      <c r="F4309" s="45">
        <v>165.64759815663712</v>
      </c>
      <c r="G4309" s="50">
        <v>1273</v>
      </c>
    </row>
    <row r="4310" spans="1:7" ht="15.75" x14ac:dyDescent="0.25">
      <c r="A4310" s="58" t="str">
        <f>VLOOKUP('By Town'!D4310,'Towns by Region'!$A$2:$B$360,2,FALSE)</f>
        <v>Lawrence</v>
      </c>
      <c r="B4310" s="58">
        <v>4</v>
      </c>
      <c r="C4310" s="58">
        <v>21050</v>
      </c>
      <c r="D4310" s="49" t="s">
        <v>1427</v>
      </c>
      <c r="E4310" s="49" t="s">
        <v>5333</v>
      </c>
      <c r="F4310" s="45">
        <v>164.89747257177967</v>
      </c>
      <c r="G4310" s="50">
        <v>1291</v>
      </c>
    </row>
    <row r="4311" spans="1:7" ht="15.75" x14ac:dyDescent="0.25">
      <c r="A4311" s="58" t="str">
        <f>VLOOKUP('By Town'!D4311,'Towns by Region'!$A$2:$B$360,2,FALSE)</f>
        <v>Lawrence</v>
      </c>
      <c r="B4311" s="58">
        <v>4</v>
      </c>
      <c r="C4311" s="58">
        <v>5743</v>
      </c>
      <c r="D4311" s="49" t="s">
        <v>1427</v>
      </c>
      <c r="E4311" s="49" t="s">
        <v>4467</v>
      </c>
      <c r="F4311" s="45">
        <v>164.87076722495246</v>
      </c>
      <c r="G4311" s="50">
        <v>1292</v>
      </c>
    </row>
    <row r="4312" spans="1:7" ht="15.75" x14ac:dyDescent="0.25">
      <c r="A4312" s="58" t="str">
        <f>VLOOKUP('By Town'!D4312,'Towns by Region'!$A$2:$B$360,2,FALSE)</f>
        <v>Lawrence</v>
      </c>
      <c r="B4312" s="58">
        <v>4</v>
      </c>
      <c r="C4312" s="58">
        <v>6787</v>
      </c>
      <c r="D4312" s="49" t="s">
        <v>1427</v>
      </c>
      <c r="E4312" s="49" t="s">
        <v>5334</v>
      </c>
      <c r="F4312" s="45">
        <v>164.84600834418447</v>
      </c>
      <c r="G4312" s="50">
        <v>1293</v>
      </c>
    </row>
    <row r="4313" spans="1:7" ht="15.75" x14ac:dyDescent="0.25">
      <c r="A4313" s="58" t="str">
        <f>VLOOKUP('By Town'!D4313,'Towns by Region'!$A$2:$B$360,2,FALSE)</f>
        <v>Lawrence</v>
      </c>
      <c r="B4313" s="58">
        <v>4</v>
      </c>
      <c r="C4313" s="58">
        <v>6788</v>
      </c>
      <c r="D4313" s="49" t="s">
        <v>1427</v>
      </c>
      <c r="E4313" s="49" t="s">
        <v>5334</v>
      </c>
      <c r="F4313" s="45">
        <v>164.79916856694919</v>
      </c>
      <c r="G4313" s="50">
        <v>1294</v>
      </c>
    </row>
    <row r="4314" spans="1:7" ht="15.75" x14ac:dyDescent="0.25">
      <c r="A4314" s="58" t="str">
        <f>VLOOKUP('By Town'!D4314,'Towns by Region'!$A$2:$B$360,2,FALSE)</f>
        <v>Lawrence</v>
      </c>
      <c r="B4314" s="58">
        <v>4</v>
      </c>
      <c r="C4314" s="58">
        <v>8448</v>
      </c>
      <c r="D4314" s="49" t="s">
        <v>1427</v>
      </c>
      <c r="E4314" s="49" t="s">
        <v>5335</v>
      </c>
      <c r="F4314" s="45">
        <v>164.49478461907043</v>
      </c>
      <c r="G4314" s="50">
        <v>1298</v>
      </c>
    </row>
    <row r="4315" spans="1:7" ht="15.75" x14ac:dyDescent="0.25">
      <c r="A4315" s="58" t="str">
        <f>VLOOKUP('By Town'!D4315,'Towns by Region'!$A$2:$B$360,2,FALSE)</f>
        <v>Lawrence</v>
      </c>
      <c r="B4315" s="58">
        <v>4</v>
      </c>
      <c r="C4315" s="58">
        <v>5948</v>
      </c>
      <c r="D4315" s="49" t="s">
        <v>1427</v>
      </c>
      <c r="E4315" s="49" t="s">
        <v>4469</v>
      </c>
      <c r="F4315" s="45">
        <v>164.4174840888426</v>
      </c>
      <c r="G4315" s="50">
        <v>1301</v>
      </c>
    </row>
    <row r="4316" spans="1:7" ht="15.75" x14ac:dyDescent="0.25">
      <c r="A4316" s="58" t="str">
        <f>VLOOKUP('By Town'!D4316,'Towns by Region'!$A$2:$B$360,2,FALSE)</f>
        <v>Lawrence</v>
      </c>
      <c r="B4316" s="58">
        <v>4</v>
      </c>
      <c r="C4316" s="58">
        <v>3626</v>
      </c>
      <c r="D4316" s="49" t="s">
        <v>1427</v>
      </c>
      <c r="E4316" s="49" t="s">
        <v>4471</v>
      </c>
      <c r="F4316" s="45">
        <v>164.26825523338687</v>
      </c>
      <c r="G4316" s="50">
        <v>1304</v>
      </c>
    </row>
    <row r="4317" spans="1:7" ht="15.75" x14ac:dyDescent="0.25">
      <c r="A4317" s="58" t="str">
        <f>VLOOKUP('By Town'!D4317,'Towns by Region'!$A$2:$B$360,2,FALSE)</f>
        <v>Lawrence</v>
      </c>
      <c r="B4317" s="58">
        <v>4</v>
      </c>
      <c r="C4317" s="58">
        <v>7316</v>
      </c>
      <c r="D4317" s="49" t="s">
        <v>1427</v>
      </c>
      <c r="E4317" s="49" t="s">
        <v>5339</v>
      </c>
      <c r="F4317" s="45">
        <v>164.24160971572059</v>
      </c>
      <c r="G4317" s="50">
        <v>1305</v>
      </c>
    </row>
    <row r="4318" spans="1:7" ht="15.75" x14ac:dyDescent="0.25">
      <c r="A4318" s="58" t="str">
        <f>VLOOKUP('By Town'!D4318,'Towns by Region'!$A$2:$B$360,2,FALSE)</f>
        <v>Lawrence</v>
      </c>
      <c r="B4318" s="58">
        <v>4</v>
      </c>
      <c r="C4318" s="58">
        <v>11441</v>
      </c>
      <c r="D4318" s="49" t="s">
        <v>1427</v>
      </c>
      <c r="E4318" s="49" t="s">
        <v>5340</v>
      </c>
      <c r="F4318" s="45">
        <v>164.24142977382138</v>
      </c>
      <c r="G4318" s="50">
        <v>1306</v>
      </c>
    </row>
    <row r="4319" spans="1:7" ht="15.75" x14ac:dyDescent="0.25">
      <c r="A4319" s="58" t="str">
        <f>VLOOKUP('By Town'!D4319,'Towns by Region'!$A$2:$B$360,2,FALSE)</f>
        <v>Lawrence</v>
      </c>
      <c r="B4319" s="58">
        <v>4</v>
      </c>
      <c r="C4319" s="58">
        <v>20032</v>
      </c>
      <c r="D4319" s="49" t="s">
        <v>1427</v>
      </c>
      <c r="E4319" s="49" t="s">
        <v>5352</v>
      </c>
      <c r="F4319" s="45">
        <v>161.48238158031484</v>
      </c>
      <c r="G4319" s="50">
        <v>1364</v>
      </c>
    </row>
    <row r="4320" spans="1:7" ht="15.75" x14ac:dyDescent="0.25">
      <c r="A4320" s="58" t="str">
        <f>VLOOKUP('By Town'!D4320,'Towns by Region'!$A$2:$B$360,2,FALSE)</f>
        <v>Lawrence</v>
      </c>
      <c r="B4320" s="58">
        <v>4</v>
      </c>
      <c r="C4320" s="58">
        <v>20669</v>
      </c>
      <c r="D4320" s="49" t="s">
        <v>1427</v>
      </c>
      <c r="E4320" s="49" t="s">
        <v>5215</v>
      </c>
      <c r="F4320" s="45">
        <v>161.4815642396257</v>
      </c>
      <c r="G4320" s="50">
        <v>1365</v>
      </c>
    </row>
    <row r="4321" spans="1:7" ht="15.75" x14ac:dyDescent="0.25">
      <c r="A4321" s="58" t="str">
        <f>VLOOKUP('By Town'!D4321,'Towns by Region'!$A$2:$B$360,2,FALSE)</f>
        <v>Lawrence</v>
      </c>
      <c r="B4321" s="58">
        <v>4</v>
      </c>
      <c r="C4321" s="58">
        <v>3463</v>
      </c>
      <c r="D4321" s="49" t="s">
        <v>1427</v>
      </c>
      <c r="E4321" s="49" t="s">
        <v>5353</v>
      </c>
      <c r="F4321" s="45">
        <v>161.4814139341205</v>
      </c>
      <c r="G4321" s="50">
        <v>1366</v>
      </c>
    </row>
    <row r="4322" spans="1:7" ht="15.75" x14ac:dyDescent="0.25">
      <c r="A4322" s="58" t="str">
        <f>VLOOKUP('By Town'!D4322,'Towns by Region'!$A$2:$B$360,2,FALSE)</f>
        <v>Lawrence</v>
      </c>
      <c r="B4322" s="58">
        <v>4</v>
      </c>
      <c r="C4322" s="58">
        <v>764</v>
      </c>
      <c r="D4322" s="49" t="s">
        <v>1427</v>
      </c>
      <c r="E4322" s="49" t="s">
        <v>5268</v>
      </c>
      <c r="F4322" s="45">
        <v>159.87334015244002</v>
      </c>
      <c r="G4322" s="50">
        <v>1400</v>
      </c>
    </row>
    <row r="4323" spans="1:7" ht="15.75" x14ac:dyDescent="0.25">
      <c r="A4323" s="58" t="str">
        <f>VLOOKUP('By Town'!D4323,'Towns by Region'!$A$2:$B$360,2,FALSE)</f>
        <v>Lawrence</v>
      </c>
      <c r="B4323" s="58">
        <v>4</v>
      </c>
      <c r="C4323" s="58">
        <v>15952</v>
      </c>
      <c r="D4323" s="49" t="s">
        <v>1427</v>
      </c>
      <c r="E4323" s="49" t="s">
        <v>5365</v>
      </c>
      <c r="F4323" s="45">
        <v>159.87293078676203</v>
      </c>
      <c r="G4323" s="50">
        <v>1401</v>
      </c>
    </row>
    <row r="4324" spans="1:7" ht="15.75" x14ac:dyDescent="0.25">
      <c r="A4324" s="58" t="str">
        <f>VLOOKUP('By Town'!D4324,'Towns by Region'!$A$2:$B$360,2,FALSE)</f>
        <v>Lawrence</v>
      </c>
      <c r="B4324" s="58">
        <v>4</v>
      </c>
      <c r="C4324" s="58">
        <v>13858</v>
      </c>
      <c r="D4324" s="49" t="s">
        <v>1427</v>
      </c>
      <c r="E4324" s="49" t="s">
        <v>5222</v>
      </c>
      <c r="F4324" s="45">
        <v>159.82016030398486</v>
      </c>
      <c r="G4324" s="50">
        <v>1402</v>
      </c>
    </row>
    <row r="4325" spans="1:7" ht="15.75" x14ac:dyDescent="0.25">
      <c r="A4325" s="58" t="str">
        <f>VLOOKUP('By Town'!D4325,'Towns by Region'!$A$2:$B$360,2,FALSE)</f>
        <v>Lawrence</v>
      </c>
      <c r="B4325" s="58">
        <v>4</v>
      </c>
      <c r="C4325" s="58">
        <v>18484</v>
      </c>
      <c r="D4325" s="49" t="s">
        <v>1427</v>
      </c>
      <c r="E4325" s="49" t="s">
        <v>4476</v>
      </c>
      <c r="F4325" s="45">
        <v>159.17290997469982</v>
      </c>
      <c r="G4325" s="50">
        <v>1413</v>
      </c>
    </row>
    <row r="4326" spans="1:7" ht="15.75" x14ac:dyDescent="0.25">
      <c r="A4326" s="58" t="str">
        <f>VLOOKUP('By Town'!D4326,'Towns by Region'!$A$2:$B$360,2,FALSE)</f>
        <v>Lawrence</v>
      </c>
      <c r="B4326" s="58">
        <v>4</v>
      </c>
      <c r="C4326" s="58">
        <v>13715</v>
      </c>
      <c r="D4326" s="49" t="s">
        <v>1427</v>
      </c>
      <c r="E4326" s="49" t="s">
        <v>4477</v>
      </c>
      <c r="F4326" s="45">
        <v>159.16718424683123</v>
      </c>
      <c r="G4326" s="50">
        <v>1414</v>
      </c>
    </row>
    <row r="4327" spans="1:7" ht="15.75" x14ac:dyDescent="0.25">
      <c r="A4327" s="58" t="str">
        <f>VLOOKUP('By Town'!D4327,'Towns by Region'!$A$2:$B$360,2,FALSE)</f>
        <v>Lawrence</v>
      </c>
      <c r="B4327" s="58">
        <v>4</v>
      </c>
      <c r="C4327" s="58">
        <v>12744</v>
      </c>
      <c r="D4327" s="49" t="s">
        <v>1427</v>
      </c>
      <c r="E4327" s="49" t="s">
        <v>4478</v>
      </c>
      <c r="F4327" s="45">
        <v>159.00482481041769</v>
      </c>
      <c r="G4327" s="50">
        <v>1419</v>
      </c>
    </row>
    <row r="4328" spans="1:7" ht="15.75" x14ac:dyDescent="0.25">
      <c r="A4328" s="58" t="str">
        <f>VLOOKUP('By Town'!D4328,'Towns by Region'!$A$2:$B$360,2,FALSE)</f>
        <v>Lawrence</v>
      </c>
      <c r="B4328" s="58">
        <v>4</v>
      </c>
      <c r="C4328" s="58">
        <v>4410</v>
      </c>
      <c r="D4328" s="49" t="s">
        <v>1427</v>
      </c>
      <c r="E4328" s="49" t="s">
        <v>5281</v>
      </c>
      <c r="F4328" s="45">
        <v>158.83920543695797</v>
      </c>
      <c r="G4328" s="50">
        <v>1426</v>
      </c>
    </row>
    <row r="4329" spans="1:7" ht="15.75" x14ac:dyDescent="0.25">
      <c r="A4329" s="58" t="str">
        <f>VLOOKUP('By Town'!D4329,'Towns by Region'!$A$2:$B$360,2,FALSE)</f>
        <v>Lawrence</v>
      </c>
      <c r="B4329" s="58">
        <v>4</v>
      </c>
      <c r="C4329" s="58">
        <v>12619</v>
      </c>
      <c r="D4329" s="49" t="s">
        <v>1427</v>
      </c>
      <c r="E4329" s="49" t="s">
        <v>5371</v>
      </c>
      <c r="F4329" s="45">
        <v>155.39949720092366</v>
      </c>
      <c r="G4329" s="50">
        <v>1465</v>
      </c>
    </row>
    <row r="4330" spans="1:7" ht="15.75" x14ac:dyDescent="0.25">
      <c r="A4330" s="58" t="str">
        <f>VLOOKUP('By Town'!D4330,'Towns by Region'!$A$2:$B$360,2,FALSE)</f>
        <v>Lawrence</v>
      </c>
      <c r="B4330" s="58">
        <v>4</v>
      </c>
      <c r="C4330" s="58">
        <v>23453</v>
      </c>
      <c r="D4330" s="49" t="s">
        <v>1427</v>
      </c>
      <c r="E4330" s="49" t="s">
        <v>5372</v>
      </c>
      <c r="F4330" s="45">
        <v>155.39949720092366</v>
      </c>
      <c r="G4330" s="50">
        <v>1465</v>
      </c>
    </row>
    <row r="4331" spans="1:7" ht="15.75" x14ac:dyDescent="0.25">
      <c r="A4331" s="58" t="str">
        <f>VLOOKUP('By Town'!D4331,'Towns by Region'!$A$2:$B$360,2,FALSE)</f>
        <v>Lawrence</v>
      </c>
      <c r="B4331" s="58">
        <v>4</v>
      </c>
      <c r="C4331" s="58">
        <v>23734</v>
      </c>
      <c r="D4331" s="49" t="s">
        <v>1427</v>
      </c>
      <c r="E4331" s="49" t="s">
        <v>5054</v>
      </c>
      <c r="F4331" s="45">
        <v>152.51310360747323</v>
      </c>
      <c r="G4331" s="50">
        <v>1492</v>
      </c>
    </row>
    <row r="4332" spans="1:7" ht="15.75" x14ac:dyDescent="0.25">
      <c r="A4332" s="58" t="str">
        <f>VLOOKUP('By Town'!D4332,'Towns by Region'!$A$2:$B$360,2,FALSE)</f>
        <v>Lawrence</v>
      </c>
      <c r="B4332" s="58">
        <v>4</v>
      </c>
      <c r="C4332" s="58">
        <v>14363</v>
      </c>
      <c r="D4332" s="49" t="s">
        <v>1427</v>
      </c>
      <c r="E4332" s="49" t="s">
        <v>1905</v>
      </c>
      <c r="F4332" s="45">
        <v>150.6423432923263</v>
      </c>
      <c r="G4332" s="50">
        <v>1528</v>
      </c>
    </row>
    <row r="4333" spans="1:7" ht="15.75" x14ac:dyDescent="0.25">
      <c r="A4333" s="58" t="str">
        <f>VLOOKUP('By Town'!D4333,'Towns by Region'!$A$2:$B$360,2,FALSE)</f>
        <v>Lawrence</v>
      </c>
      <c r="B4333" s="58">
        <v>4</v>
      </c>
      <c r="C4333" s="58">
        <v>19053</v>
      </c>
      <c r="D4333" s="49" t="s">
        <v>1427</v>
      </c>
      <c r="E4333" s="49" t="s">
        <v>5393</v>
      </c>
      <c r="F4333" s="45">
        <v>149.36290259046302</v>
      </c>
      <c r="G4333" s="50">
        <v>1551</v>
      </c>
    </row>
    <row r="4334" spans="1:7" ht="15.75" x14ac:dyDescent="0.25">
      <c r="A4334" s="58" t="str">
        <f>VLOOKUP('By Town'!D4334,'Towns by Region'!$A$2:$B$360,2,FALSE)</f>
        <v>Lawrence</v>
      </c>
      <c r="B4334" s="58">
        <v>4</v>
      </c>
      <c r="C4334" s="58">
        <v>20033</v>
      </c>
      <c r="D4334" s="49" t="s">
        <v>1427</v>
      </c>
      <c r="E4334" s="49" t="s">
        <v>5352</v>
      </c>
      <c r="F4334" s="45">
        <v>146.48238158031484</v>
      </c>
      <c r="G4334" s="50">
        <v>1577</v>
      </c>
    </row>
    <row r="4335" spans="1:7" ht="15.75" x14ac:dyDescent="0.25">
      <c r="A4335" s="58" t="str">
        <f>VLOOKUP('By Town'!D4335,'Towns by Region'!$A$2:$B$360,2,FALSE)</f>
        <v>Lawrence</v>
      </c>
      <c r="B4335" s="58">
        <v>4</v>
      </c>
      <c r="C4335" s="58">
        <v>3464</v>
      </c>
      <c r="D4335" s="49" t="s">
        <v>1427</v>
      </c>
      <c r="E4335" s="49" t="s">
        <v>5353</v>
      </c>
      <c r="F4335" s="45">
        <v>146.4814139341205</v>
      </c>
      <c r="G4335" s="50">
        <v>1578</v>
      </c>
    </row>
    <row r="4336" spans="1:7" ht="15.75" x14ac:dyDescent="0.25">
      <c r="A4336" s="58" t="str">
        <f>VLOOKUP('By Town'!D4336,'Towns by Region'!$A$2:$B$360,2,FALSE)</f>
        <v>Lawrence</v>
      </c>
      <c r="B4336" s="58">
        <v>4</v>
      </c>
      <c r="C4336" s="58">
        <v>14239</v>
      </c>
      <c r="D4336" s="49" t="s">
        <v>1427</v>
      </c>
      <c r="E4336" s="49" t="s">
        <v>5400</v>
      </c>
      <c r="F4336" s="45">
        <v>146.4814139341205</v>
      </c>
      <c r="G4336" s="50">
        <v>1578</v>
      </c>
    </row>
    <row r="4337" spans="1:7" ht="15.75" x14ac:dyDescent="0.25">
      <c r="A4337" s="58" t="str">
        <f>VLOOKUP('By Town'!D4337,'Towns by Region'!$A$2:$B$360,2,FALSE)</f>
        <v>Lawrence</v>
      </c>
      <c r="B4337" s="58">
        <v>4</v>
      </c>
      <c r="C4337" s="58">
        <v>15963</v>
      </c>
      <c r="D4337" s="49" t="s">
        <v>1427</v>
      </c>
      <c r="E4337" s="49" t="s">
        <v>4448</v>
      </c>
      <c r="F4337" s="45">
        <v>144.11067700305225</v>
      </c>
      <c r="G4337" s="50">
        <v>1622</v>
      </c>
    </row>
    <row r="4338" spans="1:7" ht="15.75" x14ac:dyDescent="0.25">
      <c r="A4338" s="58" t="str">
        <f>VLOOKUP('By Town'!D4338,'Towns by Region'!$A$2:$B$360,2,FALSE)</f>
        <v>Lawrence</v>
      </c>
      <c r="B4338" s="58">
        <v>4</v>
      </c>
      <c r="C4338" s="58">
        <v>15953</v>
      </c>
      <c r="D4338" s="49" t="s">
        <v>1427</v>
      </c>
      <c r="E4338" s="49" t="s">
        <v>5365</v>
      </c>
      <c r="F4338" s="45">
        <v>134.87293078676203</v>
      </c>
      <c r="G4338" s="50">
        <v>1746</v>
      </c>
    </row>
    <row r="4339" spans="1:7" ht="15.75" x14ac:dyDescent="0.25">
      <c r="A4339" s="58" t="str">
        <f>VLOOKUP('By Town'!D4339,'Towns by Region'!$A$2:$B$360,2,FALSE)</f>
        <v>Lawrence</v>
      </c>
      <c r="B4339" s="58">
        <v>4</v>
      </c>
      <c r="C4339" s="58">
        <v>4347</v>
      </c>
      <c r="D4339" s="49" t="s">
        <v>1427</v>
      </c>
      <c r="E4339" s="49" t="s">
        <v>2123</v>
      </c>
      <c r="F4339" s="45">
        <v>133.1402450307499</v>
      </c>
      <c r="G4339" s="50">
        <v>1760</v>
      </c>
    </row>
    <row r="4340" spans="1:7" ht="15.75" x14ac:dyDescent="0.25">
      <c r="A4340" s="58" t="str">
        <f>VLOOKUP('By Town'!D4340,'Towns by Region'!$A$2:$B$360,2,FALSE)</f>
        <v>Lawrence</v>
      </c>
      <c r="B4340" s="58">
        <v>4</v>
      </c>
      <c r="C4340" s="58">
        <v>23550</v>
      </c>
      <c r="D4340" s="49" t="s">
        <v>1427</v>
      </c>
      <c r="E4340" s="49" t="s">
        <v>5445</v>
      </c>
      <c r="F4340" s="45">
        <v>132.38535740727113</v>
      </c>
      <c r="G4340" s="50">
        <v>1772</v>
      </c>
    </row>
    <row r="4341" spans="1:7" ht="15.75" x14ac:dyDescent="0.25">
      <c r="A4341" s="58" t="str">
        <f>VLOOKUP('By Town'!D4341,'Towns by Region'!$A$2:$B$360,2,FALSE)</f>
        <v>Lawrence</v>
      </c>
      <c r="B4341" s="58">
        <v>4</v>
      </c>
      <c r="C4341" s="58">
        <v>12616</v>
      </c>
      <c r="D4341" s="49" t="s">
        <v>1427</v>
      </c>
      <c r="E4341" s="49" t="s">
        <v>5371</v>
      </c>
      <c r="F4341" s="45">
        <v>130.39949720092366</v>
      </c>
      <c r="G4341" s="50">
        <v>1803</v>
      </c>
    </row>
    <row r="4342" spans="1:7" ht="15.75" x14ac:dyDescent="0.25">
      <c r="A4342" s="58" t="str">
        <f>VLOOKUP('By Town'!D4342,'Towns by Region'!$A$2:$B$360,2,FALSE)</f>
        <v>Lawrence</v>
      </c>
      <c r="B4342" s="58">
        <v>4</v>
      </c>
      <c r="C4342" s="58">
        <v>12618</v>
      </c>
      <c r="D4342" s="49" t="s">
        <v>1427</v>
      </c>
      <c r="E4342" s="49" t="s">
        <v>5371</v>
      </c>
      <c r="F4342" s="45">
        <v>130.39949720092366</v>
      </c>
      <c r="G4342" s="50">
        <v>1803</v>
      </c>
    </row>
    <row r="4343" spans="1:7" ht="15.75" x14ac:dyDescent="0.25">
      <c r="A4343" s="58" t="str">
        <f>VLOOKUP('By Town'!D4343,'Towns by Region'!$A$2:$B$360,2,FALSE)</f>
        <v>Lawrence</v>
      </c>
      <c r="B4343" s="58">
        <v>4</v>
      </c>
      <c r="C4343" s="58">
        <v>22240</v>
      </c>
      <c r="D4343" s="49" t="s">
        <v>1427</v>
      </c>
      <c r="E4343" s="49" t="s">
        <v>5455</v>
      </c>
      <c r="F4343" s="45">
        <v>129.44209853792583</v>
      </c>
      <c r="G4343" s="50">
        <v>1821</v>
      </c>
    </row>
    <row r="4344" spans="1:7" ht="15.75" x14ac:dyDescent="0.25">
      <c r="A4344" s="58" t="str">
        <f>VLOOKUP('By Town'!D4344,'Towns by Region'!$A$2:$B$360,2,FALSE)</f>
        <v>Lawrence</v>
      </c>
      <c r="B4344" s="58">
        <v>4</v>
      </c>
      <c r="C4344" s="58">
        <v>10771</v>
      </c>
      <c r="D4344" s="49" t="s">
        <v>1427</v>
      </c>
      <c r="E4344" s="49" t="s">
        <v>5465</v>
      </c>
      <c r="F4344" s="45">
        <v>128.01002629868543</v>
      </c>
      <c r="G4344" s="50">
        <v>1861</v>
      </c>
    </row>
    <row r="4345" spans="1:7" ht="15.75" x14ac:dyDescent="0.25">
      <c r="A4345" s="58" t="str">
        <f>VLOOKUP('By Town'!D4345,'Towns by Region'!$A$2:$B$360,2,FALSE)</f>
        <v>Lawrence</v>
      </c>
      <c r="B4345" s="58">
        <v>4</v>
      </c>
      <c r="C4345" s="58">
        <v>10773</v>
      </c>
      <c r="D4345" s="49" t="s">
        <v>1427</v>
      </c>
      <c r="E4345" s="49" t="s">
        <v>5465</v>
      </c>
      <c r="F4345" s="45">
        <v>127.96669325784261</v>
      </c>
      <c r="G4345" s="50">
        <v>1862</v>
      </c>
    </row>
    <row r="4346" spans="1:7" ht="15.75" x14ac:dyDescent="0.25">
      <c r="A4346" s="58" t="str">
        <f>VLOOKUP('By Town'!D4346,'Towns by Region'!$A$2:$B$360,2,FALSE)</f>
        <v>Lawrence</v>
      </c>
      <c r="B4346" s="58">
        <v>4</v>
      </c>
      <c r="C4346" s="58">
        <v>10772</v>
      </c>
      <c r="D4346" s="49" t="s">
        <v>1427</v>
      </c>
      <c r="E4346" s="49" t="s">
        <v>5465</v>
      </c>
      <c r="F4346" s="45">
        <v>127.95623431765787</v>
      </c>
      <c r="G4346" s="50">
        <v>1863</v>
      </c>
    </row>
    <row r="4347" spans="1:7" ht="15.75" x14ac:dyDescent="0.25">
      <c r="A4347" s="58" t="str">
        <f>VLOOKUP('By Town'!D4347,'Towns by Region'!$A$2:$B$360,2,FALSE)</f>
        <v>Lawrence</v>
      </c>
      <c r="B4347" s="58">
        <v>4</v>
      </c>
      <c r="C4347" s="58">
        <v>15815</v>
      </c>
      <c r="D4347" s="49" t="s">
        <v>1427</v>
      </c>
      <c r="E4347" s="49" t="s">
        <v>2188</v>
      </c>
      <c r="F4347" s="45">
        <v>126.43853882499343</v>
      </c>
      <c r="G4347" s="50">
        <v>1885</v>
      </c>
    </row>
    <row r="4348" spans="1:7" ht="15.75" x14ac:dyDescent="0.25">
      <c r="A4348" s="58" t="str">
        <f>VLOOKUP('By Town'!D4348,'Towns by Region'!$A$2:$B$360,2,FALSE)</f>
        <v>Lawrence</v>
      </c>
      <c r="B4348" s="58">
        <v>4</v>
      </c>
      <c r="C4348" s="58">
        <v>15816</v>
      </c>
      <c r="D4348" s="49" t="s">
        <v>1427</v>
      </c>
      <c r="E4348" s="49" t="s">
        <v>2188</v>
      </c>
      <c r="F4348" s="45">
        <v>126.33072197797759</v>
      </c>
      <c r="G4348" s="50">
        <v>1886</v>
      </c>
    </row>
    <row r="4349" spans="1:7" ht="15.75" x14ac:dyDescent="0.25">
      <c r="A4349" s="58" t="str">
        <f>VLOOKUP('By Town'!D4349,'Towns by Region'!$A$2:$B$360,2,FALSE)</f>
        <v>Lawrence</v>
      </c>
      <c r="B4349" s="58">
        <v>4</v>
      </c>
      <c r="C4349" s="58">
        <v>6679</v>
      </c>
      <c r="D4349" s="49" t="s">
        <v>1427</v>
      </c>
      <c r="E4349" s="49" t="s">
        <v>4515</v>
      </c>
      <c r="F4349" s="45">
        <v>124.95900623899659</v>
      </c>
      <c r="G4349" s="50">
        <v>1912</v>
      </c>
    </row>
    <row r="4350" spans="1:7" ht="15.75" x14ac:dyDescent="0.25">
      <c r="A4350" s="58" t="str">
        <f>VLOOKUP('By Town'!D4350,'Towns by Region'!$A$2:$B$360,2,FALSE)</f>
        <v>Lawrence</v>
      </c>
      <c r="B4350" s="58">
        <v>4</v>
      </c>
      <c r="C4350" s="58">
        <v>21051</v>
      </c>
      <c r="D4350" s="49" t="s">
        <v>1427</v>
      </c>
      <c r="E4350" s="49" t="s">
        <v>5333</v>
      </c>
      <c r="F4350" s="45">
        <v>124.83992072812173</v>
      </c>
      <c r="G4350" s="50">
        <v>1913</v>
      </c>
    </row>
    <row r="4351" spans="1:7" ht="15.75" x14ac:dyDescent="0.25">
      <c r="A4351" s="58" t="str">
        <f>VLOOKUP('By Town'!D4351,'Towns by Region'!$A$2:$B$360,2,FALSE)</f>
        <v>Lawrence</v>
      </c>
      <c r="B4351" s="58">
        <v>4</v>
      </c>
      <c r="C4351" s="58">
        <v>19052</v>
      </c>
      <c r="D4351" s="49" t="s">
        <v>1427</v>
      </c>
      <c r="E4351" s="49" t="s">
        <v>5393</v>
      </c>
      <c r="F4351" s="45">
        <v>124.41078746261513</v>
      </c>
      <c r="G4351" s="50">
        <v>1916</v>
      </c>
    </row>
    <row r="4352" spans="1:7" ht="15.75" x14ac:dyDescent="0.25">
      <c r="A4352" s="58" t="str">
        <f>VLOOKUP('By Town'!D4352,'Towns by Region'!$A$2:$B$360,2,FALSE)</f>
        <v>Lawrence</v>
      </c>
      <c r="B4352" s="58">
        <v>4</v>
      </c>
      <c r="C4352" s="58">
        <v>3627</v>
      </c>
      <c r="D4352" s="49" t="s">
        <v>1427</v>
      </c>
      <c r="E4352" s="49" t="s">
        <v>4516</v>
      </c>
      <c r="F4352" s="45">
        <v>124.26307773457549</v>
      </c>
      <c r="G4352" s="50">
        <v>1917</v>
      </c>
    </row>
    <row r="4353" spans="1:7" ht="15.75" x14ac:dyDescent="0.25">
      <c r="A4353" s="58" t="str">
        <f>VLOOKUP('By Town'!D4353,'Towns by Region'!$A$2:$B$360,2,FALSE)</f>
        <v>Lawrence</v>
      </c>
      <c r="B4353" s="58">
        <v>4</v>
      </c>
      <c r="C4353" s="58">
        <v>7317</v>
      </c>
      <c r="D4353" s="49" t="s">
        <v>1427</v>
      </c>
      <c r="E4353" s="49" t="s">
        <v>5339</v>
      </c>
      <c r="F4353" s="45">
        <v>124.24029318596197</v>
      </c>
      <c r="G4353" s="50">
        <v>1918</v>
      </c>
    </row>
    <row r="4354" spans="1:7" ht="15.75" x14ac:dyDescent="0.25">
      <c r="A4354" s="58" t="str">
        <f>VLOOKUP('By Town'!D4354,'Towns by Region'!$A$2:$B$360,2,FALSE)</f>
        <v>Lawrence</v>
      </c>
      <c r="B4354" s="58">
        <v>4</v>
      </c>
      <c r="C4354" s="58">
        <v>14238</v>
      </c>
      <c r="D4354" s="49" t="s">
        <v>1427</v>
      </c>
      <c r="E4354" s="49" t="s">
        <v>5400</v>
      </c>
      <c r="F4354" s="45">
        <v>121.4814139341205</v>
      </c>
      <c r="G4354" s="50">
        <v>1932</v>
      </c>
    </row>
    <row r="4355" spans="1:7" ht="15.75" x14ac:dyDescent="0.25">
      <c r="A4355" s="58" t="str">
        <f>VLOOKUP('By Town'!D4355,'Towns by Region'!$A$2:$B$360,2,FALSE)</f>
        <v>Lawrence</v>
      </c>
      <c r="B4355" s="58">
        <v>4</v>
      </c>
      <c r="C4355" s="58">
        <v>13716</v>
      </c>
      <c r="D4355" s="49" t="s">
        <v>1427</v>
      </c>
      <c r="E4355" s="49" t="s">
        <v>4518</v>
      </c>
      <c r="F4355" s="45">
        <v>119.11442065480576</v>
      </c>
      <c r="G4355" s="50">
        <v>1960</v>
      </c>
    </row>
    <row r="4356" spans="1:7" ht="31.5" x14ac:dyDescent="0.25">
      <c r="A4356" s="58" t="str">
        <f>VLOOKUP('By Town'!D4356,'Towns by Region'!$A$2:$B$360,2,FALSE)</f>
        <v>Lawrence</v>
      </c>
      <c r="B4356" s="58">
        <v>4</v>
      </c>
      <c r="C4356" s="58">
        <v>23614</v>
      </c>
      <c r="D4356" s="49" t="s">
        <v>1427</v>
      </c>
      <c r="E4356" s="49" t="s">
        <v>5521</v>
      </c>
      <c r="F4356" s="45">
        <v>107.74616486861488</v>
      </c>
      <c r="G4356" s="50">
        <v>2051</v>
      </c>
    </row>
    <row r="4357" spans="1:7" ht="15.75" x14ac:dyDescent="0.25">
      <c r="A4357" s="58" t="str">
        <f>VLOOKUP('By Town'!D4357,'Towns by Region'!$A$2:$B$360,2,FALSE)</f>
        <v>Lawrence</v>
      </c>
      <c r="B4357" s="58">
        <v>4</v>
      </c>
      <c r="C4357" s="58">
        <v>4348</v>
      </c>
      <c r="D4357" s="49" t="s">
        <v>1427</v>
      </c>
      <c r="E4357" s="49" t="s">
        <v>2123</v>
      </c>
      <c r="F4357" s="45">
        <v>107.67254479300152</v>
      </c>
      <c r="G4357" s="50">
        <v>2052</v>
      </c>
    </row>
    <row r="4358" spans="1:7" ht="15.75" x14ac:dyDescent="0.25">
      <c r="A4358" s="58" t="str">
        <f>VLOOKUP('By Town'!D4358,'Towns by Region'!$A$2:$B$360,2,FALSE)</f>
        <v>Lawrence</v>
      </c>
      <c r="B4358" s="58">
        <v>4</v>
      </c>
      <c r="C4358" s="58">
        <v>23549</v>
      </c>
      <c r="D4358" s="49" t="s">
        <v>1427</v>
      </c>
      <c r="E4358" s="49" t="s">
        <v>5445</v>
      </c>
      <c r="F4358" s="45">
        <v>107.38570870465207</v>
      </c>
      <c r="G4358" s="50">
        <v>2054</v>
      </c>
    </row>
    <row r="4359" spans="1:7" ht="15.75" x14ac:dyDescent="0.25">
      <c r="A4359" s="58" t="str">
        <f>VLOOKUP('By Town'!D4359,'Towns by Region'!$A$2:$B$360,2,FALSE)</f>
        <v>Lawrence</v>
      </c>
      <c r="B4359" s="58">
        <v>4</v>
      </c>
      <c r="C4359" s="58">
        <v>10770</v>
      </c>
      <c r="D4359" s="49" t="s">
        <v>1427</v>
      </c>
      <c r="E4359" s="49" t="s">
        <v>5465</v>
      </c>
      <c r="F4359" s="45">
        <v>87.987356856555152</v>
      </c>
      <c r="G4359" s="50">
        <v>2195</v>
      </c>
    </row>
    <row r="4360" spans="1:7" ht="31.5" x14ac:dyDescent="0.25">
      <c r="A4360" s="58" t="str">
        <f>VLOOKUP('By Town'!D4360,'Towns by Region'!$A$2:$B$360,2,FALSE)</f>
        <v>Lawrence</v>
      </c>
      <c r="B4360" s="58">
        <v>4</v>
      </c>
      <c r="C4360" s="58">
        <v>23615</v>
      </c>
      <c r="D4360" s="49" t="s">
        <v>1427</v>
      </c>
      <c r="E4360" s="49" t="s">
        <v>5521</v>
      </c>
      <c r="F4360" s="45">
        <v>68.021458660701597</v>
      </c>
      <c r="G4360" s="50">
        <v>2246</v>
      </c>
    </row>
    <row r="4361" spans="1:7" ht="15.75" x14ac:dyDescent="0.25">
      <c r="A4361" s="58" t="str">
        <f>VLOOKUP('By Town'!D4361,'Towns by Region'!$A$2:$B$360,2,FALSE)</f>
        <v>Lawrence</v>
      </c>
      <c r="B4361" s="58">
        <v>4</v>
      </c>
      <c r="C4361" s="58">
        <v>22239</v>
      </c>
      <c r="D4361" s="49" t="s">
        <v>1427</v>
      </c>
      <c r="E4361" s="49" t="s">
        <v>5455</v>
      </c>
      <c r="F4361" s="45">
        <v>64.42576286163316</v>
      </c>
      <c r="G4361" s="50">
        <v>2252</v>
      </c>
    </row>
    <row r="4362" spans="1:7" ht="31.5" x14ac:dyDescent="0.25">
      <c r="A4362" s="59" t="str">
        <f>VLOOKUP('By Town'!D4362,'Towns by Region'!$A$2:$B$360,2,FALSE)</f>
        <v>Pittsfield</v>
      </c>
      <c r="B4362" s="59">
        <v>1</v>
      </c>
      <c r="C4362" s="59">
        <v>27314</v>
      </c>
      <c r="D4362" s="48" t="s">
        <v>207</v>
      </c>
      <c r="E4362" s="48" t="s">
        <v>208</v>
      </c>
      <c r="F4362" s="25">
        <v>134.21804877676408</v>
      </c>
      <c r="G4362" s="23">
        <v>236</v>
      </c>
    </row>
    <row r="4363" spans="1:7" ht="15.75" x14ac:dyDescent="0.25">
      <c r="A4363" s="58" t="str">
        <f>VLOOKUP('By Town'!D4363,'Towns by Region'!$A$2:$B$360,2,FALSE)</f>
        <v>Hyannis</v>
      </c>
      <c r="B4363" s="58">
        <v>5</v>
      </c>
      <c r="C4363" s="58">
        <v>8927</v>
      </c>
      <c r="D4363" s="49" t="s">
        <v>3163</v>
      </c>
      <c r="E4363" s="49" t="s">
        <v>5581</v>
      </c>
      <c r="F4363" s="45">
        <v>116.87185197491056</v>
      </c>
      <c r="G4363" s="50">
        <v>1134</v>
      </c>
    </row>
    <row r="4364" spans="1:7" ht="15.75" x14ac:dyDescent="0.25">
      <c r="A4364" s="58" t="str">
        <f>VLOOKUP('By Town'!D4364,'Towns by Region'!$A$2:$B$360,2,FALSE)</f>
        <v>Hyannis</v>
      </c>
      <c r="B4364" s="58">
        <v>5</v>
      </c>
      <c r="C4364" s="58">
        <v>5217</v>
      </c>
      <c r="D4364" s="49" t="s">
        <v>3163</v>
      </c>
      <c r="E4364" s="49" t="s">
        <v>3181</v>
      </c>
      <c r="F4364" s="45">
        <v>108.1109241015877</v>
      </c>
      <c r="G4364" s="50">
        <v>1179</v>
      </c>
    </row>
    <row r="4365" spans="1:7" ht="15.75" x14ac:dyDescent="0.25">
      <c r="A4365" s="58" t="str">
        <f>VLOOKUP('By Town'!D4365,'Towns by Region'!$A$2:$B$360,2,FALSE)</f>
        <v>Hyannis</v>
      </c>
      <c r="B4365" s="58">
        <v>5</v>
      </c>
      <c r="C4365" s="58">
        <v>5216</v>
      </c>
      <c r="D4365" s="49" t="s">
        <v>3163</v>
      </c>
      <c r="E4365" s="49" t="s">
        <v>3181</v>
      </c>
      <c r="F4365" s="45">
        <v>107.88323524819897</v>
      </c>
      <c r="G4365" s="50">
        <v>1180</v>
      </c>
    </row>
    <row r="4366" spans="1:7" ht="15.75" x14ac:dyDescent="0.25">
      <c r="A4366" s="58" t="str">
        <f>VLOOKUP('By Town'!D4366,'Towns by Region'!$A$2:$B$360,2,FALSE)</f>
        <v>Hyannis</v>
      </c>
      <c r="B4366" s="58">
        <v>5</v>
      </c>
      <c r="C4366" s="58">
        <v>5331</v>
      </c>
      <c r="D4366" s="49" t="s">
        <v>3163</v>
      </c>
      <c r="E4366" s="49" t="s">
        <v>3211</v>
      </c>
      <c r="F4366" s="45">
        <v>71.654016982219559</v>
      </c>
      <c r="G4366" s="50">
        <v>1242</v>
      </c>
    </row>
    <row r="4367" spans="1:7" ht="15.75" x14ac:dyDescent="0.25">
      <c r="A4367" s="58" t="str">
        <f>VLOOKUP('By Town'!D4367,'Towns by Region'!$A$2:$B$360,2,FALSE)</f>
        <v>Salem</v>
      </c>
      <c r="B4367" s="58">
        <v>4</v>
      </c>
      <c r="C4367" s="58">
        <v>3135</v>
      </c>
      <c r="D4367" s="49" t="s">
        <v>1170</v>
      </c>
      <c r="E4367" s="49" t="s">
        <v>4874</v>
      </c>
      <c r="F4367" s="45">
        <v>285.30073712742569</v>
      </c>
      <c r="G4367" s="50">
        <v>9</v>
      </c>
    </row>
    <row r="4368" spans="1:7" ht="31.5" x14ac:dyDescent="0.25">
      <c r="A4368" s="58" t="str">
        <f>VLOOKUP('By Town'!D4368,'Towns by Region'!$A$2:$B$360,2,FALSE)</f>
        <v>Salem</v>
      </c>
      <c r="B4368" s="58">
        <v>4</v>
      </c>
      <c r="C4368" s="58">
        <v>4920</v>
      </c>
      <c r="D4368" s="49" t="s">
        <v>1170</v>
      </c>
      <c r="E4368" s="49" t="s">
        <v>4875</v>
      </c>
      <c r="F4368" s="45">
        <v>283.67842784718755</v>
      </c>
      <c r="G4368" s="50">
        <v>10</v>
      </c>
    </row>
    <row r="4369" spans="1:7" ht="31.5" x14ac:dyDescent="0.25">
      <c r="A4369" s="58" t="str">
        <f>VLOOKUP('By Town'!D4369,'Towns by Region'!$A$2:$B$360,2,FALSE)</f>
        <v>Salem</v>
      </c>
      <c r="B4369" s="58">
        <v>4</v>
      </c>
      <c r="C4369" s="58">
        <v>4802</v>
      </c>
      <c r="D4369" s="49" t="s">
        <v>1170</v>
      </c>
      <c r="E4369" s="49" t="s">
        <v>4877</v>
      </c>
      <c r="F4369" s="45">
        <v>280.62638131418004</v>
      </c>
      <c r="G4369" s="50">
        <v>13</v>
      </c>
    </row>
    <row r="4370" spans="1:7" ht="31.5" x14ac:dyDescent="0.25">
      <c r="A4370" s="58" t="str">
        <f>VLOOKUP('By Town'!D4370,'Towns by Region'!$A$2:$B$360,2,FALSE)</f>
        <v>Salem</v>
      </c>
      <c r="B4370" s="58">
        <v>4</v>
      </c>
      <c r="C4370" s="58">
        <v>4803</v>
      </c>
      <c r="D4370" s="49" t="s">
        <v>1170</v>
      </c>
      <c r="E4370" s="49" t="s">
        <v>4877</v>
      </c>
      <c r="F4370" s="45">
        <v>280.60164008925932</v>
      </c>
      <c r="G4370" s="50">
        <v>14</v>
      </c>
    </row>
    <row r="4371" spans="1:7" ht="31.5" x14ac:dyDescent="0.25">
      <c r="A4371" s="58" t="str">
        <f>VLOOKUP('By Town'!D4371,'Towns by Region'!$A$2:$B$360,2,FALSE)</f>
        <v>Salem</v>
      </c>
      <c r="B4371" s="58">
        <v>4</v>
      </c>
      <c r="C4371" s="58">
        <v>2424</v>
      </c>
      <c r="D4371" s="49" t="s">
        <v>1170</v>
      </c>
      <c r="E4371" s="49" t="s">
        <v>4889</v>
      </c>
      <c r="F4371" s="45">
        <v>272.69512591086277</v>
      </c>
      <c r="G4371" s="50">
        <v>34</v>
      </c>
    </row>
    <row r="4372" spans="1:7" ht="31.5" x14ac:dyDescent="0.25">
      <c r="A4372" s="58" t="str">
        <f>VLOOKUP('By Town'!D4372,'Towns by Region'!$A$2:$B$360,2,FALSE)</f>
        <v>Salem</v>
      </c>
      <c r="B4372" s="58">
        <v>4</v>
      </c>
      <c r="C4372" s="58">
        <v>2425</v>
      </c>
      <c r="D4372" s="49" t="s">
        <v>1170</v>
      </c>
      <c r="E4372" s="49" t="s">
        <v>4889</v>
      </c>
      <c r="F4372" s="45">
        <v>272.66518508038996</v>
      </c>
      <c r="G4372" s="50">
        <v>35</v>
      </c>
    </row>
    <row r="4373" spans="1:7" ht="31.5" x14ac:dyDescent="0.25">
      <c r="A4373" s="58" t="str">
        <f>VLOOKUP('By Town'!D4373,'Towns by Region'!$A$2:$B$360,2,FALSE)</f>
        <v>Salem</v>
      </c>
      <c r="B4373" s="58">
        <v>4</v>
      </c>
      <c r="C4373" s="58">
        <v>2423</v>
      </c>
      <c r="D4373" s="49" t="s">
        <v>1170</v>
      </c>
      <c r="E4373" s="49" t="s">
        <v>4889</v>
      </c>
      <c r="F4373" s="45">
        <v>272.63387227845146</v>
      </c>
      <c r="G4373" s="50">
        <v>36</v>
      </c>
    </row>
    <row r="4374" spans="1:7" ht="31.5" x14ac:dyDescent="0.25">
      <c r="A4374" s="58" t="str">
        <f>VLOOKUP('By Town'!D4374,'Towns by Region'!$A$2:$B$360,2,FALSE)</f>
        <v>Salem</v>
      </c>
      <c r="B4374" s="58">
        <v>4</v>
      </c>
      <c r="C4374" s="58">
        <v>2422</v>
      </c>
      <c r="D4374" s="49" t="s">
        <v>1170</v>
      </c>
      <c r="E4374" s="49" t="s">
        <v>4889</v>
      </c>
      <c r="F4374" s="45">
        <v>272.62833018435731</v>
      </c>
      <c r="G4374" s="50">
        <v>37</v>
      </c>
    </row>
    <row r="4375" spans="1:7" ht="31.5" x14ac:dyDescent="0.25">
      <c r="A4375" s="58" t="str">
        <f>VLOOKUP('By Town'!D4375,'Towns by Region'!$A$2:$B$360,2,FALSE)</f>
        <v>Salem</v>
      </c>
      <c r="B4375" s="58">
        <v>4</v>
      </c>
      <c r="C4375" s="58">
        <v>420</v>
      </c>
      <c r="D4375" s="49" t="s">
        <v>1170</v>
      </c>
      <c r="E4375" s="49" t="s">
        <v>4902</v>
      </c>
      <c r="F4375" s="45">
        <v>263.668905878099</v>
      </c>
      <c r="G4375" s="50">
        <v>69</v>
      </c>
    </row>
    <row r="4376" spans="1:7" ht="15.75" x14ac:dyDescent="0.25">
      <c r="A4376" s="58" t="str">
        <f>VLOOKUP('By Town'!D4376,'Towns by Region'!$A$2:$B$360,2,FALSE)</f>
        <v>Salem</v>
      </c>
      <c r="B4376" s="58">
        <v>4</v>
      </c>
      <c r="C4376" s="58">
        <v>3134</v>
      </c>
      <c r="D4376" s="49" t="s">
        <v>1170</v>
      </c>
      <c r="E4376" s="49" t="s">
        <v>4874</v>
      </c>
      <c r="F4376" s="45">
        <v>259.60027713380134</v>
      </c>
      <c r="G4376" s="50">
        <v>80</v>
      </c>
    </row>
    <row r="4377" spans="1:7" ht="31.5" x14ac:dyDescent="0.25">
      <c r="A4377" s="58" t="str">
        <f>VLOOKUP('By Town'!D4377,'Towns by Region'!$A$2:$B$360,2,FALSE)</f>
        <v>Salem</v>
      </c>
      <c r="B4377" s="58">
        <v>4</v>
      </c>
      <c r="C4377" s="58">
        <v>128</v>
      </c>
      <c r="D4377" s="49" t="s">
        <v>1170</v>
      </c>
      <c r="E4377" s="49" t="s">
        <v>4908</v>
      </c>
      <c r="F4377" s="45">
        <v>259.50298050301456</v>
      </c>
      <c r="G4377" s="50">
        <v>81</v>
      </c>
    </row>
    <row r="4378" spans="1:7" ht="31.5" x14ac:dyDescent="0.25">
      <c r="A4378" s="58" t="str">
        <f>VLOOKUP('By Town'!D4378,'Towns by Region'!$A$2:$B$360,2,FALSE)</f>
        <v>Salem</v>
      </c>
      <c r="B4378" s="58">
        <v>4</v>
      </c>
      <c r="C4378" s="58">
        <v>4919</v>
      </c>
      <c r="D4378" s="49" t="s">
        <v>1170</v>
      </c>
      <c r="E4378" s="49" t="s">
        <v>4875</v>
      </c>
      <c r="F4378" s="45">
        <v>258.96304762589727</v>
      </c>
      <c r="G4378" s="50">
        <v>84</v>
      </c>
    </row>
    <row r="4379" spans="1:7" ht="15.75" x14ac:dyDescent="0.25">
      <c r="A4379" s="58" t="str">
        <f>VLOOKUP('By Town'!D4379,'Towns by Region'!$A$2:$B$360,2,FALSE)</f>
        <v>Salem</v>
      </c>
      <c r="B4379" s="58">
        <v>4</v>
      </c>
      <c r="C4379" s="58">
        <v>18972</v>
      </c>
      <c r="D4379" s="49" t="s">
        <v>1170</v>
      </c>
      <c r="E4379" s="49" t="s">
        <v>4913</v>
      </c>
      <c r="F4379" s="45">
        <v>256.65388867149704</v>
      </c>
      <c r="G4379" s="50">
        <v>89</v>
      </c>
    </row>
    <row r="4380" spans="1:7" ht="31.5" x14ac:dyDescent="0.25">
      <c r="A4380" s="58" t="str">
        <f>VLOOKUP('By Town'!D4380,'Towns by Region'!$A$2:$B$360,2,FALSE)</f>
        <v>Salem</v>
      </c>
      <c r="B4380" s="58">
        <v>4</v>
      </c>
      <c r="C4380" s="58">
        <v>12787</v>
      </c>
      <c r="D4380" s="49" t="s">
        <v>1170</v>
      </c>
      <c r="E4380" s="49" t="s">
        <v>4924</v>
      </c>
      <c r="F4380" s="45">
        <v>247.20525518183069</v>
      </c>
      <c r="G4380" s="50">
        <v>124</v>
      </c>
    </row>
    <row r="4381" spans="1:7" ht="31.5" x14ac:dyDescent="0.25">
      <c r="A4381" s="58" t="str">
        <f>VLOOKUP('By Town'!D4381,'Towns by Region'!$A$2:$B$360,2,FALSE)</f>
        <v>Salem</v>
      </c>
      <c r="B4381" s="58">
        <v>4</v>
      </c>
      <c r="C4381" s="58">
        <v>12788</v>
      </c>
      <c r="D4381" s="49" t="s">
        <v>1170</v>
      </c>
      <c r="E4381" s="49" t="s">
        <v>4924</v>
      </c>
      <c r="F4381" s="45">
        <v>247.20058045868291</v>
      </c>
      <c r="G4381" s="50">
        <v>125</v>
      </c>
    </row>
    <row r="4382" spans="1:7" ht="31.5" x14ac:dyDescent="0.25">
      <c r="A4382" s="58" t="str">
        <f>VLOOKUP('By Town'!D4382,'Towns by Region'!$A$2:$B$360,2,FALSE)</f>
        <v>Salem</v>
      </c>
      <c r="B4382" s="58">
        <v>4</v>
      </c>
      <c r="C4382" s="58">
        <v>4073</v>
      </c>
      <c r="D4382" s="49" t="s">
        <v>1170</v>
      </c>
      <c r="E4382" s="49" t="s">
        <v>4926</v>
      </c>
      <c r="F4382" s="45">
        <v>246.17750971434359</v>
      </c>
      <c r="G4382" s="50">
        <v>128</v>
      </c>
    </row>
    <row r="4383" spans="1:7" ht="31.5" x14ac:dyDescent="0.25">
      <c r="A4383" s="58" t="str">
        <f>VLOOKUP('By Town'!D4383,'Towns by Region'!$A$2:$B$360,2,FALSE)</f>
        <v>Salem</v>
      </c>
      <c r="B4383" s="58">
        <v>4</v>
      </c>
      <c r="C4383" s="58">
        <v>24230</v>
      </c>
      <c r="D4383" s="49" t="s">
        <v>1170</v>
      </c>
      <c r="E4383" s="49" t="s">
        <v>4929</v>
      </c>
      <c r="F4383" s="45">
        <v>245.52077674618999</v>
      </c>
      <c r="G4383" s="50">
        <v>135</v>
      </c>
    </row>
    <row r="4384" spans="1:7" ht="15.75" x14ac:dyDescent="0.25">
      <c r="A4384" s="58" t="str">
        <f>VLOOKUP('By Town'!D4384,'Towns by Region'!$A$2:$B$360,2,FALSE)</f>
        <v>Salem</v>
      </c>
      <c r="B4384" s="58">
        <v>4</v>
      </c>
      <c r="C4384" s="58">
        <v>3136</v>
      </c>
      <c r="D4384" s="49" t="s">
        <v>1170</v>
      </c>
      <c r="E4384" s="49" t="s">
        <v>4874</v>
      </c>
      <c r="F4384" s="45">
        <v>244.43072468011474</v>
      </c>
      <c r="G4384" s="50">
        <v>140</v>
      </c>
    </row>
    <row r="4385" spans="1:7" ht="31.5" x14ac:dyDescent="0.25">
      <c r="A4385" s="58" t="str">
        <f>VLOOKUP('By Town'!D4385,'Towns by Region'!$A$2:$B$360,2,FALSE)</f>
        <v>Salem</v>
      </c>
      <c r="B4385" s="58">
        <v>4</v>
      </c>
      <c r="C4385" s="58">
        <v>4921</v>
      </c>
      <c r="D4385" s="49" t="s">
        <v>1170</v>
      </c>
      <c r="E4385" s="49" t="s">
        <v>4875</v>
      </c>
      <c r="F4385" s="45">
        <v>244.0202746103476</v>
      </c>
      <c r="G4385" s="50">
        <v>142</v>
      </c>
    </row>
    <row r="4386" spans="1:7" ht="31.5" x14ac:dyDescent="0.25">
      <c r="A4386" s="58" t="str">
        <f>VLOOKUP('By Town'!D4386,'Towns by Region'!$A$2:$B$360,2,FALSE)</f>
        <v>Salem</v>
      </c>
      <c r="B4386" s="58">
        <v>4</v>
      </c>
      <c r="C4386" s="58">
        <v>8492</v>
      </c>
      <c r="D4386" s="49" t="s">
        <v>1170</v>
      </c>
      <c r="E4386" s="49" t="s">
        <v>4937</v>
      </c>
      <c r="F4386" s="45">
        <v>242.36539712112912</v>
      </c>
      <c r="G4386" s="50">
        <v>151</v>
      </c>
    </row>
    <row r="4387" spans="1:7" ht="15.75" x14ac:dyDescent="0.25">
      <c r="A4387" s="58" t="str">
        <f>VLOOKUP('By Town'!D4387,'Towns by Region'!$A$2:$B$360,2,FALSE)</f>
        <v>Salem</v>
      </c>
      <c r="B4387" s="58">
        <v>4</v>
      </c>
      <c r="C4387" s="58">
        <v>23809</v>
      </c>
      <c r="D4387" s="49" t="s">
        <v>1170</v>
      </c>
      <c r="E4387" s="49" t="s">
        <v>4941</v>
      </c>
      <c r="F4387" s="45">
        <v>238.45743079986138</v>
      </c>
      <c r="G4387" s="50">
        <v>163</v>
      </c>
    </row>
    <row r="4388" spans="1:7" ht="15.75" x14ac:dyDescent="0.25">
      <c r="A4388" s="58" t="str">
        <f>VLOOKUP('By Town'!D4388,'Towns by Region'!$A$2:$B$360,2,FALSE)</f>
        <v>Salem</v>
      </c>
      <c r="B4388" s="58">
        <v>4</v>
      </c>
      <c r="C4388" s="58">
        <v>23808</v>
      </c>
      <c r="D4388" s="49" t="s">
        <v>1170</v>
      </c>
      <c r="E4388" s="49" t="s">
        <v>4941</v>
      </c>
      <c r="F4388" s="45">
        <v>237.92008533200078</v>
      </c>
      <c r="G4388" s="50">
        <v>168</v>
      </c>
    </row>
    <row r="4389" spans="1:7" ht="15.75" x14ac:dyDescent="0.25">
      <c r="A4389" s="58" t="str">
        <f>VLOOKUP('By Town'!D4389,'Towns by Region'!$A$2:$B$360,2,FALSE)</f>
        <v>Salem</v>
      </c>
      <c r="B4389" s="58">
        <v>4</v>
      </c>
      <c r="C4389" s="58">
        <v>23811</v>
      </c>
      <c r="D4389" s="49" t="s">
        <v>1170</v>
      </c>
      <c r="E4389" s="49" t="s">
        <v>4941</v>
      </c>
      <c r="F4389" s="45">
        <v>237.90058533616204</v>
      </c>
      <c r="G4389" s="50">
        <v>169</v>
      </c>
    </row>
    <row r="4390" spans="1:7" ht="15.75" x14ac:dyDescent="0.25">
      <c r="A4390" s="58" t="str">
        <f>VLOOKUP('By Town'!D4390,'Towns by Region'!$A$2:$B$360,2,FALSE)</f>
        <v>Salem</v>
      </c>
      <c r="B4390" s="58">
        <v>4</v>
      </c>
      <c r="C4390" s="58">
        <v>23810</v>
      </c>
      <c r="D4390" s="49" t="s">
        <v>1170</v>
      </c>
      <c r="E4390" s="49" t="s">
        <v>4941</v>
      </c>
      <c r="F4390" s="45">
        <v>237.88802611050741</v>
      </c>
      <c r="G4390" s="50">
        <v>170</v>
      </c>
    </row>
    <row r="4391" spans="1:7" ht="15.75" x14ac:dyDescent="0.25">
      <c r="A4391" s="58" t="str">
        <f>VLOOKUP('By Town'!D4391,'Towns by Region'!$A$2:$B$360,2,FALSE)</f>
        <v>Salem</v>
      </c>
      <c r="B4391" s="58">
        <v>4</v>
      </c>
      <c r="C4391" s="58">
        <v>23812</v>
      </c>
      <c r="D4391" s="49" t="s">
        <v>1170</v>
      </c>
      <c r="E4391" s="49" t="s">
        <v>4941</v>
      </c>
      <c r="F4391" s="45">
        <v>237.85414186643459</v>
      </c>
      <c r="G4391" s="50">
        <v>171</v>
      </c>
    </row>
    <row r="4392" spans="1:7" ht="15.75" x14ac:dyDescent="0.25">
      <c r="A4392" s="58" t="str">
        <f>VLOOKUP('By Town'!D4392,'Towns by Region'!$A$2:$B$360,2,FALSE)</f>
        <v>Salem</v>
      </c>
      <c r="B4392" s="58">
        <v>4</v>
      </c>
      <c r="C4392" s="58">
        <v>23813</v>
      </c>
      <c r="D4392" s="49" t="s">
        <v>1170</v>
      </c>
      <c r="E4392" s="49" t="s">
        <v>4941</v>
      </c>
      <c r="F4392" s="45">
        <v>237.82970238531388</v>
      </c>
      <c r="G4392" s="50">
        <v>172</v>
      </c>
    </row>
    <row r="4393" spans="1:7" ht="31.5" x14ac:dyDescent="0.25">
      <c r="A4393" s="58" t="str">
        <f>VLOOKUP('By Town'!D4393,'Towns by Region'!$A$2:$B$360,2,FALSE)</f>
        <v>Salem</v>
      </c>
      <c r="B4393" s="58">
        <v>4</v>
      </c>
      <c r="C4393" s="58">
        <v>20173</v>
      </c>
      <c r="D4393" s="49" t="s">
        <v>1170</v>
      </c>
      <c r="E4393" s="49" t="s">
        <v>4943</v>
      </c>
      <c r="F4393" s="45">
        <v>237.46464468401126</v>
      </c>
      <c r="G4393" s="50">
        <v>179</v>
      </c>
    </row>
    <row r="4394" spans="1:7" ht="31.5" x14ac:dyDescent="0.25">
      <c r="A4394" s="58" t="str">
        <f>VLOOKUP('By Town'!D4394,'Towns by Region'!$A$2:$B$360,2,FALSE)</f>
        <v>Salem</v>
      </c>
      <c r="B4394" s="58">
        <v>4</v>
      </c>
      <c r="C4394" s="58">
        <v>7473</v>
      </c>
      <c r="D4394" s="49" t="s">
        <v>1170</v>
      </c>
      <c r="E4394" s="49" t="s">
        <v>4945</v>
      </c>
      <c r="F4394" s="45">
        <v>236.48143045235381</v>
      </c>
      <c r="G4394" s="50">
        <v>186</v>
      </c>
    </row>
    <row r="4395" spans="1:7" ht="15.75" x14ac:dyDescent="0.25">
      <c r="A4395" s="58" t="str">
        <f>VLOOKUP('By Town'!D4395,'Towns by Region'!$A$2:$B$360,2,FALSE)</f>
        <v>Salem</v>
      </c>
      <c r="B4395" s="58">
        <v>4</v>
      </c>
      <c r="C4395" s="58">
        <v>18971</v>
      </c>
      <c r="D4395" s="49" t="s">
        <v>1170</v>
      </c>
      <c r="E4395" s="49" t="s">
        <v>4913</v>
      </c>
      <c r="F4395" s="45">
        <v>232.58583807243082</v>
      </c>
      <c r="G4395" s="50">
        <v>226</v>
      </c>
    </row>
    <row r="4396" spans="1:7" ht="31.5" x14ac:dyDescent="0.25">
      <c r="A4396" s="58" t="str">
        <f>VLOOKUP('By Town'!D4396,'Towns by Region'!$A$2:$B$360,2,FALSE)</f>
        <v>Salem</v>
      </c>
      <c r="B4396" s="58">
        <v>4</v>
      </c>
      <c r="C4396" s="58">
        <v>18048</v>
      </c>
      <c r="D4396" s="49" t="s">
        <v>1170</v>
      </c>
      <c r="E4396" s="49" t="s">
        <v>4968</v>
      </c>
      <c r="F4396" s="45">
        <v>228.05979540902086</v>
      </c>
      <c r="G4396" s="50">
        <v>247</v>
      </c>
    </row>
    <row r="4397" spans="1:7" ht="31.5" x14ac:dyDescent="0.25">
      <c r="A4397" s="58" t="str">
        <f>VLOOKUP('By Town'!D4397,'Towns by Region'!$A$2:$B$360,2,FALSE)</f>
        <v>Salem</v>
      </c>
      <c r="B4397" s="58">
        <v>4</v>
      </c>
      <c r="C4397" s="58">
        <v>130</v>
      </c>
      <c r="D4397" s="49" t="s">
        <v>1170</v>
      </c>
      <c r="E4397" s="49" t="s">
        <v>4908</v>
      </c>
      <c r="F4397" s="45">
        <v>219.83205344288129</v>
      </c>
      <c r="G4397" s="50">
        <v>285</v>
      </c>
    </row>
    <row r="4398" spans="1:7" ht="15.75" x14ac:dyDescent="0.25">
      <c r="A4398" s="58" t="str">
        <f>VLOOKUP('By Town'!D4398,'Towns by Region'!$A$2:$B$360,2,FALSE)</f>
        <v>Salem</v>
      </c>
      <c r="B4398" s="58">
        <v>4</v>
      </c>
      <c r="C4398" s="58">
        <v>15427</v>
      </c>
      <c r="D4398" s="49" t="s">
        <v>1170</v>
      </c>
      <c r="E4398" s="49" t="s">
        <v>4985</v>
      </c>
      <c r="F4398" s="45">
        <v>218.31645375389866</v>
      </c>
      <c r="G4398" s="50">
        <v>296</v>
      </c>
    </row>
    <row r="4399" spans="1:7" ht="31.5" x14ac:dyDescent="0.25">
      <c r="A4399" s="58" t="str">
        <f>VLOOKUP('By Town'!D4399,'Towns by Region'!$A$2:$B$360,2,FALSE)</f>
        <v>Salem</v>
      </c>
      <c r="B4399" s="58">
        <v>4</v>
      </c>
      <c r="C4399" s="58">
        <v>8493</v>
      </c>
      <c r="D4399" s="49" t="s">
        <v>1170</v>
      </c>
      <c r="E4399" s="49" t="s">
        <v>4937</v>
      </c>
      <c r="F4399" s="45">
        <v>217.21305175694053</v>
      </c>
      <c r="G4399" s="50">
        <v>298</v>
      </c>
    </row>
    <row r="4400" spans="1:7" ht="15.75" x14ac:dyDescent="0.25">
      <c r="A4400" s="58" t="str">
        <f>VLOOKUP('By Town'!D4400,'Towns by Region'!$A$2:$B$360,2,FALSE)</f>
        <v>Salem</v>
      </c>
      <c r="B4400" s="58">
        <v>4</v>
      </c>
      <c r="C4400" s="58">
        <v>9942</v>
      </c>
      <c r="D4400" s="49" t="s">
        <v>1170</v>
      </c>
      <c r="E4400" s="49" t="s">
        <v>5004</v>
      </c>
      <c r="F4400" s="45">
        <v>209.84328031436871</v>
      </c>
      <c r="G4400" s="50">
        <v>348</v>
      </c>
    </row>
    <row r="4401" spans="1:7" ht="15.75" x14ac:dyDescent="0.25">
      <c r="A4401" s="58" t="str">
        <f>VLOOKUP('By Town'!D4401,'Towns by Region'!$A$2:$B$360,2,FALSE)</f>
        <v>Salem</v>
      </c>
      <c r="B4401" s="58">
        <v>4</v>
      </c>
      <c r="C4401" s="58">
        <v>9941</v>
      </c>
      <c r="D4401" s="49" t="s">
        <v>1170</v>
      </c>
      <c r="E4401" s="49" t="s">
        <v>5004</v>
      </c>
      <c r="F4401" s="45">
        <v>209.8252949517275</v>
      </c>
      <c r="G4401" s="50">
        <v>349</v>
      </c>
    </row>
    <row r="4402" spans="1:7" ht="15.75" x14ac:dyDescent="0.25">
      <c r="A4402" s="58" t="str">
        <f>VLOOKUP('By Town'!D4402,'Towns by Region'!$A$2:$B$360,2,FALSE)</f>
        <v>Salem</v>
      </c>
      <c r="B4402" s="58">
        <v>4</v>
      </c>
      <c r="C4402" s="58">
        <v>24447</v>
      </c>
      <c r="D4402" s="49" t="s">
        <v>1170</v>
      </c>
      <c r="E4402" s="49" t="s">
        <v>5005</v>
      </c>
      <c r="F4402" s="45">
        <v>209.821654210974</v>
      </c>
      <c r="G4402" s="50">
        <v>350</v>
      </c>
    </row>
    <row r="4403" spans="1:7" ht="15.75" x14ac:dyDescent="0.25">
      <c r="A4403" s="58" t="str">
        <f>VLOOKUP('By Town'!D4403,'Towns by Region'!$A$2:$B$360,2,FALSE)</f>
        <v>Salem</v>
      </c>
      <c r="B4403" s="58">
        <v>4</v>
      </c>
      <c r="C4403" s="58">
        <v>25285</v>
      </c>
      <c r="D4403" s="49" t="s">
        <v>1170</v>
      </c>
      <c r="E4403" s="49" t="s">
        <v>5008</v>
      </c>
      <c r="F4403" s="45">
        <v>209.34602902103563</v>
      </c>
      <c r="G4403" s="50">
        <v>355</v>
      </c>
    </row>
    <row r="4404" spans="1:7" ht="15.75" x14ac:dyDescent="0.25">
      <c r="A4404" s="58" t="str">
        <f>VLOOKUP('By Town'!D4404,'Towns by Region'!$A$2:$B$360,2,FALSE)</f>
        <v>Salem</v>
      </c>
      <c r="B4404" s="58">
        <v>4</v>
      </c>
      <c r="C4404" s="58">
        <v>25284</v>
      </c>
      <c r="D4404" s="49" t="s">
        <v>1170</v>
      </c>
      <c r="E4404" s="49" t="s">
        <v>5008</v>
      </c>
      <c r="F4404" s="45">
        <v>209.33353639204745</v>
      </c>
      <c r="G4404" s="50">
        <v>356</v>
      </c>
    </row>
    <row r="4405" spans="1:7" ht="15.75" x14ac:dyDescent="0.25">
      <c r="A4405" s="58" t="str">
        <f>VLOOKUP('By Town'!D4405,'Towns by Region'!$A$2:$B$360,2,FALSE)</f>
        <v>Salem</v>
      </c>
      <c r="B4405" s="58">
        <v>4</v>
      </c>
      <c r="C4405" s="58">
        <v>18508</v>
      </c>
      <c r="D4405" s="49" t="s">
        <v>1170</v>
      </c>
      <c r="E4405" s="49" t="s">
        <v>5035</v>
      </c>
      <c r="F4405" s="45">
        <v>206.03733564189986</v>
      </c>
      <c r="G4405" s="50">
        <v>418</v>
      </c>
    </row>
    <row r="4406" spans="1:7" ht="15.75" x14ac:dyDescent="0.25">
      <c r="A4406" s="58" t="str">
        <f>VLOOKUP('By Town'!D4406,'Towns by Region'!$A$2:$B$360,2,FALSE)</f>
        <v>Salem</v>
      </c>
      <c r="B4406" s="58">
        <v>4</v>
      </c>
      <c r="C4406" s="58">
        <v>1249</v>
      </c>
      <c r="D4406" s="49" t="s">
        <v>1170</v>
      </c>
      <c r="E4406" s="49" t="s">
        <v>5040</v>
      </c>
      <c r="F4406" s="45">
        <v>205.155668345994</v>
      </c>
      <c r="G4406" s="50">
        <v>428</v>
      </c>
    </row>
    <row r="4407" spans="1:7" ht="15.75" x14ac:dyDescent="0.25">
      <c r="A4407" s="58" t="str">
        <f>VLOOKUP('By Town'!D4407,'Towns by Region'!$A$2:$B$360,2,FALSE)</f>
        <v>Salem</v>
      </c>
      <c r="B4407" s="58">
        <v>4</v>
      </c>
      <c r="C4407" s="58">
        <v>20373</v>
      </c>
      <c r="D4407" s="49" t="s">
        <v>1170</v>
      </c>
      <c r="E4407" s="49" t="s">
        <v>1448</v>
      </c>
      <c r="F4407" s="45">
        <v>203.92116630131116</v>
      </c>
      <c r="G4407" s="50">
        <v>456</v>
      </c>
    </row>
    <row r="4408" spans="1:7" ht="15.75" x14ac:dyDescent="0.25">
      <c r="A4408" s="58" t="str">
        <f>VLOOKUP('By Town'!D4408,'Towns by Region'!$A$2:$B$360,2,FALSE)</f>
        <v>Salem</v>
      </c>
      <c r="B4408" s="58">
        <v>4</v>
      </c>
      <c r="C4408" s="58">
        <v>20372</v>
      </c>
      <c r="D4408" s="49" t="s">
        <v>1170</v>
      </c>
      <c r="E4408" s="49" t="s">
        <v>1448</v>
      </c>
      <c r="F4408" s="45">
        <v>203.85165429262838</v>
      </c>
      <c r="G4408" s="50">
        <v>457</v>
      </c>
    </row>
    <row r="4409" spans="1:7" ht="15.75" x14ac:dyDescent="0.25">
      <c r="A4409" s="58" t="str">
        <f>VLOOKUP('By Town'!D4409,'Towns by Region'!$A$2:$B$360,2,FALSE)</f>
        <v>Salem</v>
      </c>
      <c r="B4409" s="58">
        <v>4</v>
      </c>
      <c r="C4409" s="58">
        <v>24716</v>
      </c>
      <c r="D4409" s="49" t="s">
        <v>1170</v>
      </c>
      <c r="E4409" s="49" t="s">
        <v>5046</v>
      </c>
      <c r="F4409" s="45">
        <v>203.66255131042212</v>
      </c>
      <c r="G4409" s="50">
        <v>469</v>
      </c>
    </row>
    <row r="4410" spans="1:7" ht="15.75" x14ac:dyDescent="0.25">
      <c r="A4410" s="58" t="str">
        <f>VLOOKUP('By Town'!D4410,'Towns by Region'!$A$2:$B$360,2,FALSE)</f>
        <v>Salem</v>
      </c>
      <c r="B4410" s="58">
        <v>4</v>
      </c>
      <c r="C4410" s="58">
        <v>24439</v>
      </c>
      <c r="D4410" s="49" t="s">
        <v>1170</v>
      </c>
      <c r="E4410" s="49" t="s">
        <v>5081</v>
      </c>
      <c r="F4410" s="45">
        <v>199.94174449186323</v>
      </c>
      <c r="G4410" s="50">
        <v>543</v>
      </c>
    </row>
    <row r="4411" spans="1:7" ht="15.75" x14ac:dyDescent="0.25">
      <c r="A4411" s="58" t="str">
        <f>VLOOKUP('By Town'!D4411,'Towns by Region'!$A$2:$B$360,2,FALSE)</f>
        <v>Salem</v>
      </c>
      <c r="B4411" s="58">
        <v>4</v>
      </c>
      <c r="C4411" s="58">
        <v>18663</v>
      </c>
      <c r="D4411" s="49" t="s">
        <v>1170</v>
      </c>
      <c r="E4411" s="49" t="s">
        <v>5082</v>
      </c>
      <c r="F4411" s="45">
        <v>199.73908468647198</v>
      </c>
      <c r="G4411" s="50">
        <v>550</v>
      </c>
    </row>
    <row r="4412" spans="1:7" ht="15.75" x14ac:dyDescent="0.25">
      <c r="A4412" s="58" t="str">
        <f>VLOOKUP('By Town'!D4412,'Towns by Region'!$A$2:$B$360,2,FALSE)</f>
        <v>Salem</v>
      </c>
      <c r="B4412" s="58">
        <v>4</v>
      </c>
      <c r="C4412" s="58">
        <v>18662</v>
      </c>
      <c r="D4412" s="49" t="s">
        <v>1170</v>
      </c>
      <c r="E4412" s="49" t="s">
        <v>5082</v>
      </c>
      <c r="F4412" s="45">
        <v>199.73208658233531</v>
      </c>
      <c r="G4412" s="50">
        <v>553</v>
      </c>
    </row>
    <row r="4413" spans="1:7" ht="15.75" x14ac:dyDescent="0.25">
      <c r="A4413" s="58" t="str">
        <f>VLOOKUP('By Town'!D4413,'Towns by Region'!$A$2:$B$360,2,FALSE)</f>
        <v>Salem</v>
      </c>
      <c r="B4413" s="58">
        <v>4</v>
      </c>
      <c r="C4413" s="58">
        <v>18664</v>
      </c>
      <c r="D4413" s="49" t="s">
        <v>1170</v>
      </c>
      <c r="E4413" s="49" t="s">
        <v>5082</v>
      </c>
      <c r="F4413" s="45">
        <v>199.72669724731338</v>
      </c>
      <c r="G4413" s="50">
        <v>554</v>
      </c>
    </row>
    <row r="4414" spans="1:7" ht="15.75" x14ac:dyDescent="0.25">
      <c r="A4414" s="58" t="str">
        <f>VLOOKUP('By Town'!D4414,'Towns by Region'!$A$2:$B$360,2,FALSE)</f>
        <v>Salem</v>
      </c>
      <c r="B4414" s="58">
        <v>4</v>
      </c>
      <c r="C4414" s="58">
        <v>18507</v>
      </c>
      <c r="D4414" s="49" t="s">
        <v>1170</v>
      </c>
      <c r="E4414" s="49" t="s">
        <v>5035</v>
      </c>
      <c r="F4414" s="45">
        <v>197.71597161805664</v>
      </c>
      <c r="G4414" s="50">
        <v>603</v>
      </c>
    </row>
    <row r="4415" spans="1:7" ht="15.75" x14ac:dyDescent="0.25">
      <c r="A4415" s="58" t="str">
        <f>VLOOKUP('By Town'!D4415,'Towns by Region'!$A$2:$B$360,2,FALSE)</f>
        <v>Salem</v>
      </c>
      <c r="B4415" s="58">
        <v>4</v>
      </c>
      <c r="C4415" s="58">
        <v>16120</v>
      </c>
      <c r="D4415" s="49" t="s">
        <v>1170</v>
      </c>
      <c r="E4415" s="49" t="s">
        <v>5100</v>
      </c>
      <c r="F4415" s="45">
        <v>196.97372001392191</v>
      </c>
      <c r="G4415" s="50">
        <v>616</v>
      </c>
    </row>
    <row r="4416" spans="1:7" ht="15.75" x14ac:dyDescent="0.25">
      <c r="A4416" s="58" t="str">
        <f>VLOOKUP('By Town'!D4416,'Towns by Region'!$A$2:$B$360,2,FALSE)</f>
        <v>Salem</v>
      </c>
      <c r="B4416" s="58">
        <v>4</v>
      </c>
      <c r="C4416" s="58">
        <v>16121</v>
      </c>
      <c r="D4416" s="49" t="s">
        <v>1170</v>
      </c>
      <c r="E4416" s="49" t="s">
        <v>5100</v>
      </c>
      <c r="F4416" s="45">
        <v>196.97300702985129</v>
      </c>
      <c r="G4416" s="50">
        <v>617</v>
      </c>
    </row>
    <row r="4417" spans="1:7" ht="15.75" x14ac:dyDescent="0.25">
      <c r="A4417" s="58" t="str">
        <f>VLOOKUP('By Town'!D4417,'Towns by Region'!$A$2:$B$360,2,FALSE)</f>
        <v>Salem</v>
      </c>
      <c r="B4417" s="58">
        <v>4</v>
      </c>
      <c r="C4417" s="58">
        <v>16117</v>
      </c>
      <c r="D4417" s="49" t="s">
        <v>1170</v>
      </c>
      <c r="E4417" s="49" t="s">
        <v>5131</v>
      </c>
      <c r="F4417" s="45">
        <v>194.7380023720001</v>
      </c>
      <c r="G4417" s="50">
        <v>684</v>
      </c>
    </row>
    <row r="4418" spans="1:7" ht="15.75" x14ac:dyDescent="0.25">
      <c r="A4418" s="58" t="str">
        <f>VLOOKUP('By Town'!D4418,'Towns by Region'!$A$2:$B$360,2,FALSE)</f>
        <v>Salem</v>
      </c>
      <c r="B4418" s="58">
        <v>4</v>
      </c>
      <c r="C4418" s="58">
        <v>16118</v>
      </c>
      <c r="D4418" s="49" t="s">
        <v>1170</v>
      </c>
      <c r="E4418" s="49" t="s">
        <v>5131</v>
      </c>
      <c r="F4418" s="45">
        <v>194.73497800656918</v>
      </c>
      <c r="G4418" s="50">
        <v>685</v>
      </c>
    </row>
    <row r="4419" spans="1:7" ht="15.75" x14ac:dyDescent="0.25">
      <c r="A4419" s="58" t="str">
        <f>VLOOKUP('By Town'!D4419,'Towns by Region'!$A$2:$B$360,2,FALSE)</f>
        <v>Salem</v>
      </c>
      <c r="B4419" s="58">
        <v>4</v>
      </c>
      <c r="C4419" s="58">
        <v>9046</v>
      </c>
      <c r="D4419" s="49" t="s">
        <v>1170</v>
      </c>
      <c r="E4419" s="49" t="s">
        <v>1635</v>
      </c>
      <c r="F4419" s="45">
        <v>191.88464947928219</v>
      </c>
      <c r="G4419" s="50">
        <v>757</v>
      </c>
    </row>
    <row r="4420" spans="1:7" ht="31.5" x14ac:dyDescent="0.25">
      <c r="A4420" s="58" t="str">
        <f>VLOOKUP('By Town'!D4420,'Towns by Region'!$A$2:$B$360,2,FALSE)</f>
        <v>Salem</v>
      </c>
      <c r="B4420" s="58">
        <v>4</v>
      </c>
      <c r="C4420" s="58">
        <v>20952</v>
      </c>
      <c r="D4420" s="49" t="s">
        <v>1170</v>
      </c>
      <c r="E4420" s="49" t="s">
        <v>1636</v>
      </c>
      <c r="F4420" s="45">
        <v>191.88464947928219</v>
      </c>
      <c r="G4420" s="50">
        <v>757</v>
      </c>
    </row>
    <row r="4421" spans="1:7" ht="15.75" x14ac:dyDescent="0.25">
      <c r="A4421" s="58" t="str">
        <f>VLOOKUP('By Town'!D4421,'Towns by Region'!$A$2:$B$360,2,FALSE)</f>
        <v>Salem</v>
      </c>
      <c r="B4421" s="58">
        <v>4</v>
      </c>
      <c r="C4421" s="58">
        <v>9047</v>
      </c>
      <c r="D4421" s="49" t="s">
        <v>1170</v>
      </c>
      <c r="E4421" s="49" t="s">
        <v>1635</v>
      </c>
      <c r="F4421" s="45">
        <v>191.88450677399692</v>
      </c>
      <c r="G4421" s="50">
        <v>759</v>
      </c>
    </row>
    <row r="4422" spans="1:7" ht="31.5" x14ac:dyDescent="0.25">
      <c r="A4422" s="58" t="str">
        <f>VLOOKUP('By Town'!D4422,'Towns by Region'!$A$2:$B$360,2,FALSE)</f>
        <v>Salem</v>
      </c>
      <c r="B4422" s="58">
        <v>4</v>
      </c>
      <c r="C4422" s="58">
        <v>15954</v>
      </c>
      <c r="D4422" s="49" t="s">
        <v>1170</v>
      </c>
      <c r="E4422" s="49" t="s">
        <v>1686</v>
      </c>
      <c r="F4422" s="45">
        <v>189.22142762690618</v>
      </c>
      <c r="G4422" s="50">
        <v>837</v>
      </c>
    </row>
    <row r="4423" spans="1:7" ht="31.5" x14ac:dyDescent="0.25">
      <c r="A4423" s="58" t="str">
        <f>VLOOKUP('By Town'!D4423,'Towns by Region'!$A$2:$B$360,2,FALSE)</f>
        <v>Salem</v>
      </c>
      <c r="B4423" s="58">
        <v>4</v>
      </c>
      <c r="C4423" s="58">
        <v>15955</v>
      </c>
      <c r="D4423" s="49" t="s">
        <v>1170</v>
      </c>
      <c r="E4423" s="49" t="s">
        <v>1686</v>
      </c>
      <c r="F4423" s="45">
        <v>189.22142762690618</v>
      </c>
      <c r="G4423" s="50">
        <v>837</v>
      </c>
    </row>
    <row r="4424" spans="1:7" ht="15.75" x14ac:dyDescent="0.25">
      <c r="A4424" s="58" t="str">
        <f>VLOOKUP('By Town'!D4424,'Towns by Region'!$A$2:$B$360,2,FALSE)</f>
        <v>Salem</v>
      </c>
      <c r="B4424" s="58">
        <v>4</v>
      </c>
      <c r="C4424" s="58">
        <v>21988</v>
      </c>
      <c r="D4424" s="49" t="s">
        <v>1170</v>
      </c>
      <c r="E4424" s="49" t="s">
        <v>1718</v>
      </c>
      <c r="F4424" s="45">
        <v>187.03531401684353</v>
      </c>
      <c r="G4424" s="50">
        <v>896</v>
      </c>
    </row>
    <row r="4425" spans="1:7" ht="31.5" x14ac:dyDescent="0.25">
      <c r="A4425" s="58" t="str">
        <f>VLOOKUP('By Town'!D4425,'Towns by Region'!$A$2:$B$360,2,FALSE)</f>
        <v>Salem</v>
      </c>
      <c r="B4425" s="58">
        <v>4</v>
      </c>
      <c r="C4425" s="58">
        <v>7474</v>
      </c>
      <c r="D4425" s="49" t="s">
        <v>1170</v>
      </c>
      <c r="E4425" s="49" t="s">
        <v>4945</v>
      </c>
      <c r="F4425" s="45">
        <v>182.95940257136962</v>
      </c>
      <c r="G4425" s="50">
        <v>1013</v>
      </c>
    </row>
    <row r="4426" spans="1:7" ht="15.75" x14ac:dyDescent="0.25">
      <c r="A4426" s="58" t="str">
        <f>VLOOKUP('By Town'!D4426,'Towns by Region'!$A$2:$B$360,2,FALSE)</f>
        <v>Salem</v>
      </c>
      <c r="B4426" s="58">
        <v>4</v>
      </c>
      <c r="C4426" s="58">
        <v>8777</v>
      </c>
      <c r="D4426" s="49" t="s">
        <v>1170</v>
      </c>
      <c r="E4426" s="49" t="s">
        <v>5238</v>
      </c>
      <c r="F4426" s="45">
        <v>181.65137009827896</v>
      </c>
      <c r="G4426" s="50">
        <v>1022</v>
      </c>
    </row>
    <row r="4427" spans="1:7" ht="31.5" x14ac:dyDescent="0.25">
      <c r="A4427" s="58" t="str">
        <f>VLOOKUP('By Town'!D4427,'Towns by Region'!$A$2:$B$360,2,FALSE)</f>
        <v>Salem</v>
      </c>
      <c r="B4427" s="58">
        <v>4</v>
      </c>
      <c r="C4427" s="58">
        <v>24229</v>
      </c>
      <c r="D4427" s="49" t="s">
        <v>1170</v>
      </c>
      <c r="E4427" s="49" t="s">
        <v>4929</v>
      </c>
      <c r="F4427" s="45">
        <v>180.57402620587831</v>
      </c>
      <c r="G4427" s="50">
        <v>1037</v>
      </c>
    </row>
    <row r="4428" spans="1:7" ht="15.75" x14ac:dyDescent="0.25">
      <c r="A4428" s="58" t="str">
        <f>VLOOKUP('By Town'!D4428,'Towns by Region'!$A$2:$B$360,2,FALSE)</f>
        <v>Salem</v>
      </c>
      <c r="B4428" s="58">
        <v>4</v>
      </c>
      <c r="C4428" s="58">
        <v>1250</v>
      </c>
      <c r="D4428" s="49" t="s">
        <v>1170</v>
      </c>
      <c r="E4428" s="49" t="s">
        <v>5040</v>
      </c>
      <c r="F4428" s="45">
        <v>180.17566653405873</v>
      </c>
      <c r="G4428" s="50">
        <v>1040</v>
      </c>
    </row>
    <row r="4429" spans="1:7" ht="31.5" x14ac:dyDescent="0.25">
      <c r="A4429" s="58" t="str">
        <f>VLOOKUP('By Town'!D4429,'Towns by Region'!$A$2:$B$360,2,FALSE)</f>
        <v>Salem</v>
      </c>
      <c r="B4429" s="58">
        <v>4</v>
      </c>
      <c r="C4429" s="58">
        <v>20172</v>
      </c>
      <c r="D4429" s="49" t="s">
        <v>1170</v>
      </c>
      <c r="E4429" s="49" t="s">
        <v>4943</v>
      </c>
      <c r="F4429" s="45">
        <v>177.60755327338771</v>
      </c>
      <c r="G4429" s="50">
        <v>1077</v>
      </c>
    </row>
    <row r="4430" spans="1:7" ht="31.5" x14ac:dyDescent="0.25">
      <c r="A4430" s="58" t="str">
        <f>VLOOKUP('By Town'!D4430,'Towns by Region'!$A$2:$B$360,2,FALSE)</f>
        <v>Salem</v>
      </c>
      <c r="B4430" s="58">
        <v>4</v>
      </c>
      <c r="C4430" s="58">
        <v>21363</v>
      </c>
      <c r="D4430" s="49" t="s">
        <v>1170</v>
      </c>
      <c r="E4430" s="49" t="s">
        <v>5253</v>
      </c>
      <c r="F4430" s="45">
        <v>177.23121758842419</v>
      </c>
      <c r="G4430" s="50">
        <v>1083</v>
      </c>
    </row>
    <row r="4431" spans="1:7" ht="15.75" x14ac:dyDescent="0.25">
      <c r="A4431" s="58" t="str">
        <f>VLOOKUP('By Town'!D4431,'Towns by Region'!$A$2:$B$360,2,FALSE)</f>
        <v>Salem</v>
      </c>
      <c r="B4431" s="58">
        <v>4</v>
      </c>
      <c r="C4431" s="58">
        <v>24438</v>
      </c>
      <c r="D4431" s="49" t="s">
        <v>1170</v>
      </c>
      <c r="E4431" s="49" t="s">
        <v>5081</v>
      </c>
      <c r="F4431" s="45">
        <v>174.95031464302673</v>
      </c>
      <c r="G4431" s="50">
        <v>1124</v>
      </c>
    </row>
    <row r="4432" spans="1:7" ht="15.75" x14ac:dyDescent="0.25">
      <c r="A4432" s="58" t="str">
        <f>VLOOKUP('By Town'!D4432,'Towns by Region'!$A$2:$B$360,2,FALSE)</f>
        <v>Salem</v>
      </c>
      <c r="B4432" s="58">
        <v>4</v>
      </c>
      <c r="C4432" s="58">
        <v>17899</v>
      </c>
      <c r="D4432" s="49" t="s">
        <v>1170</v>
      </c>
      <c r="E4432" s="49" t="s">
        <v>5289</v>
      </c>
      <c r="F4432" s="45">
        <v>171.54435962284936</v>
      </c>
      <c r="G4432" s="50">
        <v>1179</v>
      </c>
    </row>
    <row r="4433" spans="1:7" ht="15.75" x14ac:dyDescent="0.25">
      <c r="A4433" s="58" t="str">
        <f>VLOOKUP('By Town'!D4433,'Towns by Region'!$A$2:$B$360,2,FALSE)</f>
        <v>Salem</v>
      </c>
      <c r="B4433" s="58">
        <v>4</v>
      </c>
      <c r="C4433" s="58">
        <v>24446</v>
      </c>
      <c r="D4433" s="49" t="s">
        <v>1170</v>
      </c>
      <c r="E4433" s="49" t="s">
        <v>5005</v>
      </c>
      <c r="F4433" s="45">
        <v>170.41457986965858</v>
      </c>
      <c r="G4433" s="50">
        <v>1195</v>
      </c>
    </row>
    <row r="4434" spans="1:7" ht="15.75" x14ac:dyDescent="0.25">
      <c r="A4434" s="58" t="str">
        <f>VLOOKUP('By Town'!D4434,'Towns by Region'!$A$2:$B$360,2,FALSE)</f>
        <v>Salem</v>
      </c>
      <c r="B4434" s="58">
        <v>4</v>
      </c>
      <c r="C4434" s="58">
        <v>768</v>
      </c>
      <c r="D4434" s="49" t="s">
        <v>1170</v>
      </c>
      <c r="E4434" s="49" t="s">
        <v>5296</v>
      </c>
      <c r="F4434" s="45">
        <v>169.84669796568073</v>
      </c>
      <c r="G4434" s="50">
        <v>1199</v>
      </c>
    </row>
    <row r="4435" spans="1:7" ht="15.75" x14ac:dyDescent="0.25">
      <c r="A4435" s="58" t="str">
        <f>VLOOKUP('By Town'!D4435,'Towns by Region'!$A$2:$B$360,2,FALSE)</f>
        <v>Salem</v>
      </c>
      <c r="B4435" s="58">
        <v>4</v>
      </c>
      <c r="C4435" s="58">
        <v>17771</v>
      </c>
      <c r="D4435" s="49" t="s">
        <v>1170</v>
      </c>
      <c r="E4435" s="49" t="s">
        <v>1929</v>
      </c>
      <c r="F4435" s="45">
        <v>164.22142762690618</v>
      </c>
      <c r="G4435" s="50">
        <v>1307</v>
      </c>
    </row>
    <row r="4436" spans="1:7" ht="15.75" x14ac:dyDescent="0.25">
      <c r="A4436" s="58" t="str">
        <f>VLOOKUP('By Town'!D4436,'Towns by Region'!$A$2:$B$360,2,FALSE)</f>
        <v>Salem</v>
      </c>
      <c r="B4436" s="58">
        <v>4</v>
      </c>
      <c r="C4436" s="58">
        <v>9192</v>
      </c>
      <c r="D4436" s="49" t="s">
        <v>1170</v>
      </c>
      <c r="E4436" s="49" t="s">
        <v>1990</v>
      </c>
      <c r="F4436" s="45">
        <v>156.02469574253499</v>
      </c>
      <c r="G4436" s="50">
        <v>1456</v>
      </c>
    </row>
    <row r="4437" spans="1:7" ht="15.75" x14ac:dyDescent="0.25">
      <c r="A4437" s="58" t="str">
        <f>VLOOKUP('By Town'!D4437,'Towns by Region'!$A$2:$B$360,2,FALSE)</f>
        <v>Salem</v>
      </c>
      <c r="B4437" s="58">
        <v>4</v>
      </c>
      <c r="C4437" s="58">
        <v>5842</v>
      </c>
      <c r="D4437" s="49" t="s">
        <v>1170</v>
      </c>
      <c r="E4437" s="49" t="s">
        <v>5373</v>
      </c>
      <c r="F4437" s="45">
        <v>154.87317354143048</v>
      </c>
      <c r="G4437" s="50">
        <v>1470</v>
      </c>
    </row>
    <row r="4438" spans="1:7" ht="31.5" x14ac:dyDescent="0.25">
      <c r="A4438" s="58" t="str">
        <f>VLOOKUP('By Town'!D4438,'Towns by Region'!$A$2:$B$360,2,FALSE)</f>
        <v>Salem</v>
      </c>
      <c r="B4438" s="58">
        <v>4</v>
      </c>
      <c r="C4438" s="58">
        <v>19178</v>
      </c>
      <c r="D4438" s="49" t="s">
        <v>1170</v>
      </c>
      <c r="E4438" s="49" t="s">
        <v>2020</v>
      </c>
      <c r="F4438" s="45">
        <v>151.12623820451742</v>
      </c>
      <c r="G4438" s="50">
        <v>1518</v>
      </c>
    </row>
    <row r="4439" spans="1:7" ht="31.5" x14ac:dyDescent="0.25">
      <c r="A4439" s="58" t="str">
        <f>VLOOKUP('By Town'!D4439,'Towns by Region'!$A$2:$B$360,2,FALSE)</f>
        <v>Salem</v>
      </c>
      <c r="B4439" s="58">
        <v>4</v>
      </c>
      <c r="C4439" s="58">
        <v>19177</v>
      </c>
      <c r="D4439" s="49" t="s">
        <v>1170</v>
      </c>
      <c r="E4439" s="49" t="s">
        <v>2020</v>
      </c>
      <c r="F4439" s="45">
        <v>150.84446279152502</v>
      </c>
      <c r="G4439" s="50">
        <v>1523</v>
      </c>
    </row>
    <row r="4440" spans="1:7" ht="15.75" x14ac:dyDescent="0.25">
      <c r="A4440" s="58" t="str">
        <f>VLOOKUP('By Town'!D4440,'Towns by Region'!$A$2:$B$360,2,FALSE)</f>
        <v>Salem</v>
      </c>
      <c r="B4440" s="58">
        <v>4</v>
      </c>
      <c r="C4440" s="58">
        <v>21989</v>
      </c>
      <c r="D4440" s="49" t="s">
        <v>1170</v>
      </c>
      <c r="E4440" s="49" t="s">
        <v>1718</v>
      </c>
      <c r="F4440" s="45">
        <v>147.03531401684353</v>
      </c>
      <c r="G4440" s="50">
        <v>1571</v>
      </c>
    </row>
    <row r="4441" spans="1:7" ht="31.5" x14ac:dyDescent="0.25">
      <c r="A4441" s="58" t="str">
        <f>VLOOKUP('By Town'!D4441,'Towns by Region'!$A$2:$B$360,2,FALSE)</f>
        <v>Salem</v>
      </c>
      <c r="B4441" s="58">
        <v>4</v>
      </c>
      <c r="C4441" s="58">
        <v>1321</v>
      </c>
      <c r="D4441" s="49" t="s">
        <v>1170</v>
      </c>
      <c r="E4441" s="49" t="s">
        <v>5401</v>
      </c>
      <c r="F4441" s="45">
        <v>145.91446771757177</v>
      </c>
      <c r="G4441" s="50">
        <v>1598</v>
      </c>
    </row>
    <row r="4442" spans="1:7" ht="15.75" x14ac:dyDescent="0.25">
      <c r="A4442" s="58" t="str">
        <f>VLOOKUP('By Town'!D4442,'Towns by Region'!$A$2:$B$360,2,FALSE)</f>
        <v>Salem</v>
      </c>
      <c r="B4442" s="58">
        <v>4</v>
      </c>
      <c r="C4442" s="58">
        <v>16021</v>
      </c>
      <c r="D4442" s="49" t="s">
        <v>1170</v>
      </c>
      <c r="E4442" s="49" t="s">
        <v>5402</v>
      </c>
      <c r="F4442" s="45">
        <v>145.88847601319821</v>
      </c>
      <c r="G4442" s="50">
        <v>1600</v>
      </c>
    </row>
    <row r="4443" spans="1:7" ht="15.75" x14ac:dyDescent="0.25">
      <c r="A4443" s="58" t="str">
        <f>VLOOKUP('By Town'!D4443,'Towns by Region'!$A$2:$B$360,2,FALSE)</f>
        <v>Salem</v>
      </c>
      <c r="B4443" s="58">
        <v>4</v>
      </c>
      <c r="C4443" s="58">
        <v>15414</v>
      </c>
      <c r="D4443" s="49" t="s">
        <v>1170</v>
      </c>
      <c r="E4443" s="49" t="s">
        <v>5418</v>
      </c>
      <c r="F4443" s="45">
        <v>140.00925975018501</v>
      </c>
      <c r="G4443" s="50">
        <v>1656</v>
      </c>
    </row>
    <row r="4444" spans="1:7" ht="15.75" x14ac:dyDescent="0.25">
      <c r="A4444" s="58" t="str">
        <f>VLOOKUP('By Town'!D4444,'Towns by Region'!$A$2:$B$360,2,FALSE)</f>
        <v>Salem</v>
      </c>
      <c r="B4444" s="58">
        <v>4</v>
      </c>
      <c r="C4444" s="58">
        <v>1528</v>
      </c>
      <c r="D4444" s="49" t="s">
        <v>1170</v>
      </c>
      <c r="E4444" s="49" t="s">
        <v>5419</v>
      </c>
      <c r="F4444" s="45">
        <v>139.79690364201343</v>
      </c>
      <c r="G4444" s="50">
        <v>1657</v>
      </c>
    </row>
    <row r="4445" spans="1:7" ht="15.75" x14ac:dyDescent="0.25">
      <c r="A4445" s="58" t="str">
        <f>VLOOKUP('By Town'!D4445,'Towns by Region'!$A$2:$B$360,2,FALSE)</f>
        <v>Salem</v>
      </c>
      <c r="B4445" s="58">
        <v>4</v>
      </c>
      <c r="C4445" s="58">
        <v>1527</v>
      </c>
      <c r="D4445" s="49" t="s">
        <v>1170</v>
      </c>
      <c r="E4445" s="49" t="s">
        <v>5419</v>
      </c>
      <c r="F4445" s="45">
        <v>139.77796010256742</v>
      </c>
      <c r="G4445" s="50">
        <v>1658</v>
      </c>
    </row>
    <row r="4446" spans="1:7" ht="15.75" x14ac:dyDescent="0.25">
      <c r="A4446" s="58" t="str">
        <f>VLOOKUP('By Town'!D4446,'Towns by Region'!$A$2:$B$360,2,FALSE)</f>
        <v>Salem</v>
      </c>
      <c r="B4446" s="58">
        <v>4</v>
      </c>
      <c r="C4446" s="58">
        <v>169</v>
      </c>
      <c r="D4446" s="49" t="s">
        <v>1170</v>
      </c>
      <c r="E4446" s="49" t="s">
        <v>5429</v>
      </c>
      <c r="F4446" s="45">
        <v>137.53536463216429</v>
      </c>
      <c r="G4446" s="50">
        <v>1685</v>
      </c>
    </row>
    <row r="4447" spans="1:7" ht="15.75" x14ac:dyDescent="0.25">
      <c r="A4447" s="58" t="str">
        <f>VLOOKUP('By Town'!D4447,'Towns by Region'!$A$2:$B$360,2,FALSE)</f>
        <v>Salem</v>
      </c>
      <c r="B4447" s="58">
        <v>4</v>
      </c>
      <c r="C4447" s="58">
        <v>170</v>
      </c>
      <c r="D4447" s="49" t="s">
        <v>1170</v>
      </c>
      <c r="E4447" s="49" t="s">
        <v>5429</v>
      </c>
      <c r="F4447" s="45">
        <v>137.51290183552143</v>
      </c>
      <c r="G4447" s="50">
        <v>1686</v>
      </c>
    </row>
    <row r="4448" spans="1:7" ht="31.5" x14ac:dyDescent="0.25">
      <c r="A4448" s="58" t="str">
        <f>VLOOKUP('By Town'!D4448,'Towns by Region'!$A$2:$B$360,2,FALSE)</f>
        <v>Salem</v>
      </c>
      <c r="B4448" s="58">
        <v>4</v>
      </c>
      <c r="C4448" s="58">
        <v>21364</v>
      </c>
      <c r="D4448" s="49" t="s">
        <v>1170</v>
      </c>
      <c r="E4448" s="49" t="s">
        <v>5253</v>
      </c>
      <c r="F4448" s="45">
        <v>137.19121070324709</v>
      </c>
      <c r="G4448" s="50">
        <v>1691</v>
      </c>
    </row>
    <row r="4449" spans="1:7" ht="15.75" x14ac:dyDescent="0.25">
      <c r="A4449" s="58" t="str">
        <f>VLOOKUP('By Town'!D4449,'Towns by Region'!$A$2:$B$360,2,FALSE)</f>
        <v>Salem</v>
      </c>
      <c r="B4449" s="58">
        <v>4</v>
      </c>
      <c r="C4449" s="58">
        <v>15415</v>
      </c>
      <c r="D4449" s="49" t="s">
        <v>1170</v>
      </c>
      <c r="E4449" s="49" t="s">
        <v>5418</v>
      </c>
      <c r="F4449" s="45">
        <v>133.63861787966971</v>
      </c>
      <c r="G4449" s="50">
        <v>1755</v>
      </c>
    </row>
    <row r="4450" spans="1:7" ht="15.75" x14ac:dyDescent="0.25">
      <c r="A4450" s="58" t="str">
        <f>VLOOKUP('By Town'!D4450,'Towns by Region'!$A$2:$B$360,2,FALSE)</f>
        <v>Salem</v>
      </c>
      <c r="B4450" s="58">
        <v>4</v>
      </c>
      <c r="C4450" s="58">
        <v>1243</v>
      </c>
      <c r="D4450" s="49" t="s">
        <v>1170</v>
      </c>
      <c r="E4450" s="49" t="s">
        <v>2167</v>
      </c>
      <c r="F4450" s="45">
        <v>128.7228018533487</v>
      </c>
      <c r="G4450" s="50">
        <v>1848</v>
      </c>
    </row>
    <row r="4451" spans="1:7" ht="15.75" x14ac:dyDescent="0.25">
      <c r="A4451" s="58" t="str">
        <f>VLOOKUP('By Town'!D4451,'Towns by Region'!$A$2:$B$360,2,FALSE)</f>
        <v>Salem</v>
      </c>
      <c r="B4451" s="58">
        <v>4</v>
      </c>
      <c r="C4451" s="58">
        <v>17774</v>
      </c>
      <c r="D4451" s="49" t="s">
        <v>1170</v>
      </c>
      <c r="E4451" s="49" t="s">
        <v>1929</v>
      </c>
      <c r="F4451" s="45">
        <v>124.23409398361326</v>
      </c>
      <c r="G4451" s="50">
        <v>1919</v>
      </c>
    </row>
    <row r="4452" spans="1:7" ht="15.75" x14ac:dyDescent="0.25">
      <c r="A4452" s="58" t="str">
        <f>VLOOKUP('By Town'!D4452,'Towns by Region'!$A$2:$B$360,2,FALSE)</f>
        <v>Salem</v>
      </c>
      <c r="B4452" s="58">
        <v>4</v>
      </c>
      <c r="C4452" s="58">
        <v>11723</v>
      </c>
      <c r="D4452" s="49" t="s">
        <v>1170</v>
      </c>
      <c r="E4452" s="49" t="s">
        <v>5509</v>
      </c>
      <c r="F4452" s="45">
        <v>113.54299779631512</v>
      </c>
      <c r="G4452" s="50">
        <v>1999</v>
      </c>
    </row>
    <row r="4453" spans="1:7" ht="15.75" x14ac:dyDescent="0.25">
      <c r="A4453" s="58" t="str">
        <f>VLOOKUP('By Town'!D4453,'Towns by Region'!$A$2:$B$360,2,FALSE)</f>
        <v>Salem</v>
      </c>
      <c r="B4453" s="58">
        <v>4</v>
      </c>
      <c r="C4453" s="58">
        <v>3123</v>
      </c>
      <c r="D4453" s="49" t="s">
        <v>1170</v>
      </c>
      <c r="E4453" s="49" t="s">
        <v>5517</v>
      </c>
      <c r="F4453" s="45">
        <v>110.82210399907504</v>
      </c>
      <c r="G4453" s="50">
        <v>2030</v>
      </c>
    </row>
    <row r="4454" spans="1:7" ht="15.75" x14ac:dyDescent="0.25">
      <c r="A4454" s="58" t="str">
        <f>VLOOKUP('By Town'!D4454,'Towns by Region'!$A$2:$B$360,2,FALSE)</f>
        <v>Salem</v>
      </c>
      <c r="B4454" s="58">
        <v>4</v>
      </c>
      <c r="C4454" s="58">
        <v>3122</v>
      </c>
      <c r="D4454" s="49" t="s">
        <v>1170</v>
      </c>
      <c r="E4454" s="49" t="s">
        <v>5517</v>
      </c>
      <c r="F4454" s="45">
        <v>110.67081149419128</v>
      </c>
      <c r="G4454" s="50">
        <v>2032</v>
      </c>
    </row>
    <row r="4455" spans="1:7" ht="15.75" x14ac:dyDescent="0.25">
      <c r="A4455" s="58" t="str">
        <f>VLOOKUP('By Town'!D4455,'Towns by Region'!$A$2:$B$360,2,FALSE)</f>
        <v>Salem</v>
      </c>
      <c r="B4455" s="58">
        <v>4</v>
      </c>
      <c r="C4455" s="58">
        <v>3898</v>
      </c>
      <c r="D4455" s="49" t="s">
        <v>1170</v>
      </c>
      <c r="E4455" s="49" t="s">
        <v>5527</v>
      </c>
      <c r="F4455" s="45">
        <v>106.82716307868301</v>
      </c>
      <c r="G4455" s="50">
        <v>2063</v>
      </c>
    </row>
    <row r="4456" spans="1:7" ht="15.75" x14ac:dyDescent="0.25">
      <c r="A4456" s="58" t="str">
        <f>VLOOKUP('By Town'!D4456,'Towns by Region'!$A$2:$B$360,2,FALSE)</f>
        <v>Brockton</v>
      </c>
      <c r="B4456" s="58">
        <v>5</v>
      </c>
      <c r="C4456" s="58">
        <v>22679</v>
      </c>
      <c r="D4456" s="49" t="s">
        <v>2898</v>
      </c>
      <c r="E4456" s="49" t="s">
        <v>2899</v>
      </c>
      <c r="F4456" s="45">
        <v>181.89261711370935</v>
      </c>
      <c r="G4456" s="50">
        <v>662</v>
      </c>
    </row>
    <row r="4457" spans="1:7" ht="15.75" x14ac:dyDescent="0.25">
      <c r="A4457" s="58" t="str">
        <f>VLOOKUP('By Town'!D4457,'Towns by Region'!$A$2:$B$360,2,FALSE)</f>
        <v>Brockton</v>
      </c>
      <c r="B4457" s="58">
        <v>5</v>
      </c>
      <c r="C4457" s="58">
        <v>3613</v>
      </c>
      <c r="D4457" s="49" t="s">
        <v>2898</v>
      </c>
      <c r="E4457" s="49" t="s">
        <v>3160</v>
      </c>
      <c r="F4457" s="45">
        <v>117.88479649610612</v>
      </c>
      <c r="G4457" s="50">
        <v>1130</v>
      </c>
    </row>
    <row r="4458" spans="1:7" ht="15.75" x14ac:dyDescent="0.25">
      <c r="A4458" s="58" t="str">
        <f>VLOOKUP('By Town'!D4458,'Towns by Region'!$A$2:$B$360,2,FALSE)</f>
        <v>Fall River</v>
      </c>
      <c r="B4458" s="58">
        <v>5</v>
      </c>
      <c r="C4458" s="58">
        <v>24363</v>
      </c>
      <c r="D4458" s="49" t="s">
        <v>2715</v>
      </c>
      <c r="E4458" s="49" t="s">
        <v>4709</v>
      </c>
      <c r="F4458" s="45">
        <v>210.82115357449013</v>
      </c>
      <c r="G4458" s="50">
        <v>378</v>
      </c>
    </row>
    <row r="4459" spans="1:7" ht="15.75" x14ac:dyDescent="0.25">
      <c r="A4459" s="58" t="str">
        <f>VLOOKUP('By Town'!D4459,'Towns by Region'!$A$2:$B$360,2,FALSE)</f>
        <v>Fall River</v>
      </c>
      <c r="B4459" s="58">
        <v>5</v>
      </c>
      <c r="C4459" s="58">
        <v>7924</v>
      </c>
      <c r="D4459" s="49" t="s">
        <v>2715</v>
      </c>
      <c r="E4459" s="49" t="s">
        <v>4734</v>
      </c>
      <c r="F4459" s="45">
        <v>197.31174295375899</v>
      </c>
      <c r="G4459" s="50">
        <v>515</v>
      </c>
    </row>
    <row r="4460" spans="1:7" ht="15.75" x14ac:dyDescent="0.25">
      <c r="A4460" s="58" t="str">
        <f>VLOOKUP('By Town'!D4460,'Towns by Region'!$A$2:$B$360,2,FALSE)</f>
        <v>Fall River</v>
      </c>
      <c r="B4460" s="58">
        <v>5</v>
      </c>
      <c r="C4460" s="58">
        <v>6328</v>
      </c>
      <c r="D4460" s="49" t="s">
        <v>2715</v>
      </c>
      <c r="E4460" s="49" t="s">
        <v>2815</v>
      </c>
      <c r="F4460" s="45">
        <v>195.37275826430636</v>
      </c>
      <c r="G4460" s="50">
        <v>525</v>
      </c>
    </row>
    <row r="4461" spans="1:7" ht="15.75" x14ac:dyDescent="0.25">
      <c r="A4461" s="58" t="str">
        <f>VLOOKUP('By Town'!D4461,'Towns by Region'!$A$2:$B$360,2,FALSE)</f>
        <v>Fall River</v>
      </c>
      <c r="B4461" s="58">
        <v>5</v>
      </c>
      <c r="C4461" s="58">
        <v>18429</v>
      </c>
      <c r="D4461" s="49" t="s">
        <v>2715</v>
      </c>
      <c r="E4461" s="49" t="s">
        <v>4743</v>
      </c>
      <c r="F4461" s="45">
        <v>191.89572702121188</v>
      </c>
      <c r="G4461" s="50">
        <v>567</v>
      </c>
    </row>
    <row r="4462" spans="1:7" ht="15.75" x14ac:dyDescent="0.25">
      <c r="A4462" s="58" t="str">
        <f>VLOOKUP('By Town'!D4462,'Towns by Region'!$A$2:$B$360,2,FALSE)</f>
        <v>Fall River</v>
      </c>
      <c r="B4462" s="58">
        <v>5</v>
      </c>
      <c r="C4462" s="58">
        <v>5882</v>
      </c>
      <c r="D4462" s="49" t="s">
        <v>2715</v>
      </c>
      <c r="E4462" s="49" t="s">
        <v>4753</v>
      </c>
      <c r="F4462" s="45">
        <v>186.60161049476463</v>
      </c>
      <c r="G4462" s="50">
        <v>616</v>
      </c>
    </row>
    <row r="4463" spans="1:7" ht="15.75" x14ac:dyDescent="0.25">
      <c r="A4463" s="58" t="str">
        <f>VLOOKUP('By Town'!D4463,'Towns by Region'!$A$2:$B$360,2,FALSE)</f>
        <v>Fall River</v>
      </c>
      <c r="B4463" s="58">
        <v>5</v>
      </c>
      <c r="C4463" s="58">
        <v>9618</v>
      </c>
      <c r="D4463" s="49" t="s">
        <v>2715</v>
      </c>
      <c r="E4463" s="49" t="s">
        <v>4797</v>
      </c>
      <c r="F4463" s="45">
        <v>161.79851965329925</v>
      </c>
      <c r="G4463" s="50">
        <v>844</v>
      </c>
    </row>
    <row r="4464" spans="1:7" ht="15.75" x14ac:dyDescent="0.25">
      <c r="A4464" s="58" t="str">
        <f>VLOOKUP('By Town'!D4464,'Towns by Region'!$A$2:$B$360,2,FALSE)</f>
        <v>Fall River</v>
      </c>
      <c r="B4464" s="58">
        <v>5</v>
      </c>
      <c r="C4464" s="58">
        <v>6330</v>
      </c>
      <c r="D4464" s="49" t="s">
        <v>2715</v>
      </c>
      <c r="E4464" s="49" t="s">
        <v>2815</v>
      </c>
      <c r="F4464" s="45">
        <v>155.06960620142928</v>
      </c>
      <c r="G4464" s="50">
        <v>880</v>
      </c>
    </row>
    <row r="4465" spans="1:7" ht="15.75" x14ac:dyDescent="0.25">
      <c r="A4465" s="58" t="str">
        <f>VLOOKUP('By Town'!D4465,'Towns by Region'!$A$2:$B$360,2,FALSE)</f>
        <v>Fall River</v>
      </c>
      <c r="B4465" s="58">
        <v>5</v>
      </c>
      <c r="C4465" s="58">
        <v>10273</v>
      </c>
      <c r="D4465" s="49" t="s">
        <v>2715</v>
      </c>
      <c r="E4465" s="49" t="s">
        <v>4803</v>
      </c>
      <c r="F4465" s="45">
        <v>150.38085737715045</v>
      </c>
      <c r="G4465" s="50">
        <v>911</v>
      </c>
    </row>
    <row r="4466" spans="1:7" ht="31.5" x14ac:dyDescent="0.25">
      <c r="A4466" s="58" t="str">
        <f>VLOOKUP('By Town'!D4466,'Towns by Region'!$A$2:$B$360,2,FALSE)</f>
        <v>Fall River</v>
      </c>
      <c r="B4466" s="58">
        <v>5</v>
      </c>
      <c r="C4466" s="58">
        <v>24194</v>
      </c>
      <c r="D4466" s="49" t="s">
        <v>2715</v>
      </c>
      <c r="E4466" s="49" t="s">
        <v>4808</v>
      </c>
      <c r="F4466" s="45">
        <v>145.43073256389005</v>
      </c>
      <c r="G4466" s="50">
        <v>950</v>
      </c>
    </row>
    <row r="4467" spans="1:7" ht="31.5" x14ac:dyDescent="0.25">
      <c r="A4467" s="58" t="str">
        <f>VLOOKUP('By Town'!D4467,'Towns by Region'!$A$2:$B$360,2,FALSE)</f>
        <v>Fall River</v>
      </c>
      <c r="B4467" s="58">
        <v>5</v>
      </c>
      <c r="C4467" s="58">
        <v>2363</v>
      </c>
      <c r="D4467" s="49" t="s">
        <v>2715</v>
      </c>
      <c r="E4467" s="49" t="s">
        <v>4810</v>
      </c>
      <c r="F4467" s="45">
        <v>145.15221376616051</v>
      </c>
      <c r="G4467" s="50">
        <v>956</v>
      </c>
    </row>
    <row r="4468" spans="1:7" ht="15.75" x14ac:dyDescent="0.25">
      <c r="A4468" s="58" t="str">
        <f>VLOOKUP('By Town'!D4468,'Towns by Region'!$A$2:$B$360,2,FALSE)</f>
        <v>Fall River</v>
      </c>
      <c r="B4468" s="58">
        <v>5</v>
      </c>
      <c r="C4468" s="58">
        <v>23356</v>
      </c>
      <c r="D4468" s="49" t="s">
        <v>2715</v>
      </c>
      <c r="E4468" s="49" t="s">
        <v>3076</v>
      </c>
      <c r="F4468" s="45">
        <v>144.59061829921669</v>
      </c>
      <c r="G4468" s="50">
        <v>964</v>
      </c>
    </row>
    <row r="4469" spans="1:7" ht="15.75" x14ac:dyDescent="0.25">
      <c r="A4469" s="58" t="str">
        <f>VLOOKUP('By Town'!D4469,'Towns by Region'!$A$2:$B$360,2,FALSE)</f>
        <v>Fall River</v>
      </c>
      <c r="B4469" s="58">
        <v>5</v>
      </c>
      <c r="C4469" s="58">
        <v>23355</v>
      </c>
      <c r="D4469" s="49" t="s">
        <v>2715</v>
      </c>
      <c r="E4469" s="49" t="s">
        <v>3076</v>
      </c>
      <c r="F4469" s="45">
        <v>138.21668907441409</v>
      </c>
      <c r="G4469" s="50">
        <v>1008</v>
      </c>
    </row>
    <row r="4470" spans="1:7" ht="15.75" x14ac:dyDescent="0.25">
      <c r="A4470" s="58" t="str">
        <f>VLOOKUP('By Town'!D4470,'Towns by Region'!$A$2:$B$360,2,FALSE)</f>
        <v>Fall River</v>
      </c>
      <c r="B4470" s="58">
        <v>5</v>
      </c>
      <c r="C4470" s="58">
        <v>18979</v>
      </c>
      <c r="D4470" s="49" t="s">
        <v>2715</v>
      </c>
      <c r="E4470" s="49" t="s">
        <v>4819</v>
      </c>
      <c r="F4470" s="45">
        <v>136.79972690475626</v>
      </c>
      <c r="G4470" s="50">
        <v>1041</v>
      </c>
    </row>
    <row r="4471" spans="1:7" ht="15.75" x14ac:dyDescent="0.25">
      <c r="A4471" s="58" t="str">
        <f>VLOOKUP('By Town'!D4471,'Towns by Region'!$A$2:$B$360,2,FALSE)</f>
        <v>Fall River</v>
      </c>
      <c r="B4471" s="58">
        <v>5</v>
      </c>
      <c r="C4471" s="58">
        <v>9619</v>
      </c>
      <c r="D4471" s="49" t="s">
        <v>2715</v>
      </c>
      <c r="E4471" s="49" t="s">
        <v>4797</v>
      </c>
      <c r="F4471" s="45">
        <v>121.7985196335288</v>
      </c>
      <c r="G4471" s="50">
        <v>1110</v>
      </c>
    </row>
    <row r="4472" spans="1:7" ht="15.75" x14ac:dyDescent="0.25">
      <c r="A4472" s="58" t="str">
        <f>VLOOKUP('By Town'!D4472,'Towns by Region'!$A$2:$B$360,2,FALSE)</f>
        <v>Fall River</v>
      </c>
      <c r="B4472" s="58">
        <v>5</v>
      </c>
      <c r="C4472" s="58">
        <v>10377</v>
      </c>
      <c r="D4472" s="49" t="s">
        <v>2715</v>
      </c>
      <c r="E4472" s="49" t="s">
        <v>4829</v>
      </c>
      <c r="F4472" s="45">
        <v>121.6173312719723</v>
      </c>
      <c r="G4472" s="50">
        <v>1113</v>
      </c>
    </row>
    <row r="4473" spans="1:7" ht="15.75" x14ac:dyDescent="0.25">
      <c r="A4473" s="58" t="str">
        <f>VLOOKUP('By Town'!D4473,'Towns by Region'!$A$2:$B$360,2,FALSE)</f>
        <v>Fall River</v>
      </c>
      <c r="B4473" s="58">
        <v>5</v>
      </c>
      <c r="C4473" s="58">
        <v>23146</v>
      </c>
      <c r="D4473" s="49" t="s">
        <v>2715</v>
      </c>
      <c r="E4473" s="49" t="s">
        <v>4832</v>
      </c>
      <c r="F4473" s="45">
        <v>116.87185197491056</v>
      </c>
      <c r="G4473" s="50">
        <v>1134</v>
      </c>
    </row>
    <row r="4474" spans="1:7" ht="15.75" x14ac:dyDescent="0.25">
      <c r="A4474" s="58" t="str">
        <f>VLOOKUP('By Town'!D4474,'Towns by Region'!$A$2:$B$360,2,FALSE)</f>
        <v>Fall River</v>
      </c>
      <c r="B4474" s="58">
        <v>5</v>
      </c>
      <c r="C4474" s="58">
        <v>726</v>
      </c>
      <c r="D4474" s="49" t="s">
        <v>2715</v>
      </c>
      <c r="E4474" s="49" t="s">
        <v>4847</v>
      </c>
      <c r="F4474" s="45">
        <v>78.304711819221808</v>
      </c>
      <c r="G4474" s="50">
        <v>1234</v>
      </c>
    </row>
    <row r="4475" spans="1:7" ht="15.75" x14ac:dyDescent="0.25">
      <c r="A4475" s="59" t="str">
        <f>VLOOKUP('By Town'!D4475,'Towns by Region'!$A$2:$B$360,2,FALSE)</f>
        <v>Pittsfield</v>
      </c>
      <c r="B4475" s="59">
        <v>1</v>
      </c>
      <c r="C4475" s="59">
        <v>13204</v>
      </c>
      <c r="D4475" s="48" t="s">
        <v>92</v>
      </c>
      <c r="E4475" s="48" t="s">
        <v>3698</v>
      </c>
      <c r="F4475" s="25">
        <v>205.41122475814825</v>
      </c>
      <c r="G4475" s="23">
        <v>104</v>
      </c>
    </row>
    <row r="4476" spans="1:7" ht="15.75" x14ac:dyDescent="0.25">
      <c r="A4476" s="59" t="str">
        <f>VLOOKUP('By Town'!D4476,'Towns by Region'!$A$2:$B$360,2,FALSE)</f>
        <v>Pittsfield</v>
      </c>
      <c r="B4476" s="59">
        <v>1</v>
      </c>
      <c r="C4476" s="59">
        <v>7527</v>
      </c>
      <c r="D4476" s="48" t="s">
        <v>92</v>
      </c>
      <c r="E4476" s="48" t="s">
        <v>142</v>
      </c>
      <c r="F4476" s="25">
        <v>176.54551429923015</v>
      </c>
      <c r="G4476" s="23">
        <v>163</v>
      </c>
    </row>
    <row r="4477" spans="1:7" ht="15.75" x14ac:dyDescent="0.25">
      <c r="A4477" s="59" t="str">
        <f>VLOOKUP('By Town'!D4477,'Towns by Region'!$A$2:$B$360,2,FALSE)</f>
        <v>Pittsfield</v>
      </c>
      <c r="B4477" s="59">
        <v>1</v>
      </c>
      <c r="C4477" s="59">
        <v>7526</v>
      </c>
      <c r="D4477" s="48" t="s">
        <v>92</v>
      </c>
      <c r="E4477" s="48" t="s">
        <v>142</v>
      </c>
      <c r="F4477" s="25">
        <v>176.44468144848204</v>
      </c>
      <c r="G4477" s="23">
        <v>164</v>
      </c>
    </row>
    <row r="4478" spans="1:7" ht="31.5" x14ac:dyDescent="0.25">
      <c r="A4478" s="59" t="str">
        <f>VLOOKUP('By Town'!D4478,'Towns by Region'!$A$2:$B$360,2,FALSE)</f>
        <v>Pittsfield</v>
      </c>
      <c r="B4478" s="59">
        <v>1</v>
      </c>
      <c r="C4478" s="59">
        <v>24118</v>
      </c>
      <c r="D4478" s="48" t="s">
        <v>92</v>
      </c>
      <c r="E4478" s="48" t="s">
        <v>151</v>
      </c>
      <c r="F4478" s="25">
        <v>167.05755156317633</v>
      </c>
      <c r="G4478" s="23">
        <v>177</v>
      </c>
    </row>
    <row r="4479" spans="1:7" ht="31.5" x14ac:dyDescent="0.25">
      <c r="A4479" s="59" t="str">
        <f>VLOOKUP('By Town'!D4479,'Towns by Region'!$A$2:$B$360,2,FALSE)</f>
        <v>Pittsfield</v>
      </c>
      <c r="B4479" s="59">
        <v>1</v>
      </c>
      <c r="C4479" s="59">
        <v>473</v>
      </c>
      <c r="D4479" s="48" t="s">
        <v>92</v>
      </c>
      <c r="E4479" s="48" t="s">
        <v>157</v>
      </c>
      <c r="F4479" s="25">
        <v>164.1651248885608</v>
      </c>
      <c r="G4479" s="23">
        <v>184</v>
      </c>
    </row>
    <row r="4480" spans="1:7" ht="31.5" x14ac:dyDescent="0.25">
      <c r="A4480" s="59" t="str">
        <f>VLOOKUP('By Town'!D4480,'Towns by Region'!$A$2:$B$360,2,FALSE)</f>
        <v>Pittsfield</v>
      </c>
      <c r="B4480" s="59">
        <v>1</v>
      </c>
      <c r="C4480" s="59">
        <v>25455</v>
      </c>
      <c r="D4480" s="48" t="s">
        <v>92</v>
      </c>
      <c r="E4480" s="48" t="s">
        <v>187</v>
      </c>
      <c r="F4480" s="25">
        <v>146.06399743356559</v>
      </c>
      <c r="G4480" s="23">
        <v>219</v>
      </c>
    </row>
    <row r="4481" spans="1:7" ht="31.5" x14ac:dyDescent="0.25">
      <c r="A4481" s="59" t="str">
        <f>VLOOKUP('By Town'!D4481,'Towns by Region'!$A$2:$B$360,2,FALSE)</f>
        <v>Pittsfield</v>
      </c>
      <c r="B4481" s="59">
        <v>1</v>
      </c>
      <c r="C4481" s="59">
        <v>25456</v>
      </c>
      <c r="D4481" s="48" t="s">
        <v>92</v>
      </c>
      <c r="E4481" s="48" t="s">
        <v>187</v>
      </c>
      <c r="F4481" s="25">
        <v>146.06399743356559</v>
      </c>
      <c r="G4481" s="23">
        <v>219</v>
      </c>
    </row>
    <row r="4482" spans="1:7" ht="31.5" x14ac:dyDescent="0.25">
      <c r="A4482" s="59" t="str">
        <f>VLOOKUP('By Town'!D4482,'Towns by Region'!$A$2:$B$360,2,FALSE)</f>
        <v>Pittsfield</v>
      </c>
      <c r="B4482" s="59">
        <v>1</v>
      </c>
      <c r="C4482" s="59">
        <v>721</v>
      </c>
      <c r="D4482" s="48" t="s">
        <v>92</v>
      </c>
      <c r="E4482" s="48" t="s">
        <v>191</v>
      </c>
      <c r="F4482" s="25">
        <v>142.07918124203286</v>
      </c>
      <c r="G4482" s="23">
        <v>224</v>
      </c>
    </row>
    <row r="4483" spans="1:7" ht="31.5" x14ac:dyDescent="0.25">
      <c r="A4483" s="59" t="str">
        <f>VLOOKUP('By Town'!D4483,'Towns by Region'!$A$2:$B$360,2,FALSE)</f>
        <v>Pittsfield</v>
      </c>
      <c r="B4483" s="59">
        <v>1</v>
      </c>
      <c r="C4483" s="59">
        <v>1485</v>
      </c>
      <c r="D4483" s="48" t="s">
        <v>92</v>
      </c>
      <c r="E4483" s="48" t="s">
        <v>192</v>
      </c>
      <c r="F4483" s="25">
        <v>142.05755156323082</v>
      </c>
      <c r="G4483" s="23">
        <v>225</v>
      </c>
    </row>
    <row r="4484" spans="1:7" ht="31.5" x14ac:dyDescent="0.25">
      <c r="A4484" s="59" t="str">
        <f>VLOOKUP('By Town'!D4484,'Towns by Region'!$A$2:$B$360,2,FALSE)</f>
        <v>Pittsfield</v>
      </c>
      <c r="B4484" s="59">
        <v>1</v>
      </c>
      <c r="C4484" s="59">
        <v>24119</v>
      </c>
      <c r="D4484" s="48" t="s">
        <v>92</v>
      </c>
      <c r="E4484" s="48" t="s">
        <v>151</v>
      </c>
      <c r="F4484" s="25">
        <v>142.05755156323082</v>
      </c>
      <c r="G4484" s="23">
        <v>225</v>
      </c>
    </row>
    <row r="4485" spans="1:7" ht="31.5" x14ac:dyDescent="0.25">
      <c r="A4485" s="59" t="str">
        <f>VLOOKUP('By Town'!D4485,'Towns by Region'!$A$2:$B$360,2,FALSE)</f>
        <v>Pittsfield</v>
      </c>
      <c r="B4485" s="59">
        <v>1</v>
      </c>
      <c r="C4485" s="59">
        <v>722</v>
      </c>
      <c r="D4485" s="48" t="s">
        <v>92</v>
      </c>
      <c r="E4485" s="48" t="s">
        <v>191</v>
      </c>
      <c r="F4485" s="25">
        <v>127.07918124203286</v>
      </c>
      <c r="G4485" s="23">
        <v>245</v>
      </c>
    </row>
    <row r="4486" spans="1:7" ht="31.5" x14ac:dyDescent="0.25">
      <c r="A4486" s="59" t="str">
        <f>VLOOKUP('By Town'!D4486,'Towns by Region'!$A$2:$B$360,2,FALSE)</f>
        <v>Pittsfield</v>
      </c>
      <c r="B4486" s="59">
        <v>1</v>
      </c>
      <c r="C4486" s="59">
        <v>27311</v>
      </c>
      <c r="D4486" s="48" t="s">
        <v>92</v>
      </c>
      <c r="E4486" s="48" t="s">
        <v>192</v>
      </c>
      <c r="F4486" s="25">
        <v>117.05755156328529</v>
      </c>
      <c r="G4486" s="23">
        <v>262</v>
      </c>
    </row>
    <row r="4487" spans="1:7" ht="15.75" x14ac:dyDescent="0.25">
      <c r="A4487" s="59" t="str">
        <f>VLOOKUP('By Town'!D4487,'Towns by Region'!$A$2:$B$360,2,FALSE)</f>
        <v>Pittsfield</v>
      </c>
      <c r="B4487" s="59">
        <v>1</v>
      </c>
      <c r="C4487" s="59">
        <v>832</v>
      </c>
      <c r="D4487" s="48" t="s">
        <v>92</v>
      </c>
      <c r="E4487" s="48" t="s">
        <v>3779</v>
      </c>
      <c r="F4487" s="25">
        <v>102.07822021744403</v>
      </c>
      <c r="G4487" s="23">
        <v>273</v>
      </c>
    </row>
    <row r="4488" spans="1:7" ht="15.75" x14ac:dyDescent="0.25">
      <c r="A4488" s="93" t="str">
        <f>VLOOKUP('By Town'!D4488,'Towns by Region'!$A$2:$B$360,2,FALSE)</f>
        <v>Worcester</v>
      </c>
      <c r="B4488" s="93">
        <v>3</v>
      </c>
      <c r="C4488" s="93">
        <v>7056</v>
      </c>
      <c r="D4488" s="23" t="s">
        <v>785</v>
      </c>
      <c r="E4488" s="49" t="s">
        <v>786</v>
      </c>
      <c r="F4488" s="25">
        <v>277.10549120482654</v>
      </c>
      <c r="G4488" s="23">
        <v>113</v>
      </c>
    </row>
    <row r="4489" spans="1:7" ht="15.75" x14ac:dyDescent="0.25">
      <c r="A4489" s="93" t="str">
        <f>VLOOKUP('By Town'!D4489,'Towns by Region'!$A$2:$B$360,2,FALSE)</f>
        <v>Worcester</v>
      </c>
      <c r="B4489" s="93">
        <v>3</v>
      </c>
      <c r="C4489" s="93">
        <v>6418</v>
      </c>
      <c r="D4489" s="23" t="s">
        <v>785</v>
      </c>
      <c r="E4489" s="49" t="s">
        <v>794</v>
      </c>
      <c r="F4489" s="25">
        <v>273.74438009371545</v>
      </c>
      <c r="G4489" s="23">
        <v>126</v>
      </c>
    </row>
    <row r="4490" spans="1:7" ht="15.75" x14ac:dyDescent="0.25">
      <c r="A4490" s="93" t="str">
        <f>VLOOKUP('By Town'!D4490,'Towns by Region'!$A$2:$B$360,2,FALSE)</f>
        <v>Worcester</v>
      </c>
      <c r="B4490" s="93">
        <v>3</v>
      </c>
      <c r="C4490" s="93">
        <v>19774</v>
      </c>
      <c r="D4490" s="23" t="s">
        <v>785</v>
      </c>
      <c r="E4490" s="49" t="s">
        <v>795</v>
      </c>
      <c r="F4490" s="25">
        <v>273.74438009371545</v>
      </c>
      <c r="G4490" s="23">
        <v>126</v>
      </c>
    </row>
    <row r="4491" spans="1:7" ht="15.75" x14ac:dyDescent="0.25">
      <c r="A4491" s="93" t="str">
        <f>VLOOKUP('By Town'!D4491,'Towns by Region'!$A$2:$B$360,2,FALSE)</f>
        <v>Worcester</v>
      </c>
      <c r="B4491" s="93">
        <v>3</v>
      </c>
      <c r="C4491" s="93">
        <v>25296</v>
      </c>
      <c r="D4491" s="23" t="s">
        <v>785</v>
      </c>
      <c r="E4491" s="49" t="s">
        <v>797</v>
      </c>
      <c r="F4491" s="25">
        <v>273.1051212529008</v>
      </c>
      <c r="G4491" s="23">
        <v>130</v>
      </c>
    </row>
    <row r="4492" spans="1:7" ht="15.75" x14ac:dyDescent="0.25">
      <c r="A4492" s="93" t="str">
        <f>VLOOKUP('By Town'!D4492,'Towns by Region'!$A$2:$B$360,2,FALSE)</f>
        <v>Worcester</v>
      </c>
      <c r="B4492" s="93">
        <v>3</v>
      </c>
      <c r="C4492" s="93">
        <v>6105</v>
      </c>
      <c r="D4492" s="23" t="s">
        <v>785</v>
      </c>
      <c r="E4492" s="49" t="s">
        <v>810</v>
      </c>
      <c r="F4492" s="25">
        <v>263.86739596673135</v>
      </c>
      <c r="G4492" s="23">
        <v>152</v>
      </c>
    </row>
    <row r="4493" spans="1:7" ht="15.75" x14ac:dyDescent="0.25">
      <c r="A4493" s="93" t="str">
        <f>VLOOKUP('By Town'!D4493,'Towns by Region'!$A$2:$B$360,2,FALSE)</f>
        <v>Worcester</v>
      </c>
      <c r="B4493" s="93">
        <v>3</v>
      </c>
      <c r="C4493" s="93">
        <v>9946</v>
      </c>
      <c r="D4493" s="23" t="s">
        <v>785</v>
      </c>
      <c r="E4493" s="49" t="s">
        <v>810</v>
      </c>
      <c r="F4493" s="25">
        <v>263.86739596673135</v>
      </c>
      <c r="G4493" s="23">
        <v>152</v>
      </c>
    </row>
    <row r="4494" spans="1:7" ht="15.75" x14ac:dyDescent="0.25">
      <c r="A4494" s="93" t="str">
        <f>VLOOKUP('By Town'!D4494,'Towns by Region'!$A$2:$B$360,2,FALSE)</f>
        <v>Worcester</v>
      </c>
      <c r="B4494" s="93">
        <v>3</v>
      </c>
      <c r="C4494" s="93">
        <v>12105</v>
      </c>
      <c r="D4494" s="23" t="s">
        <v>785</v>
      </c>
      <c r="E4494" s="49" t="s">
        <v>825</v>
      </c>
      <c r="F4494" s="25">
        <v>258.22829822237043</v>
      </c>
      <c r="G4494" s="23">
        <v>176</v>
      </c>
    </row>
    <row r="4495" spans="1:7" ht="15.75" x14ac:dyDescent="0.25">
      <c r="A4495" s="93" t="str">
        <f>VLOOKUP('By Town'!D4495,'Towns by Region'!$A$2:$B$360,2,FALSE)</f>
        <v>Worcester</v>
      </c>
      <c r="B4495" s="93">
        <v>3</v>
      </c>
      <c r="C4495" s="93">
        <v>11598</v>
      </c>
      <c r="D4495" s="23" t="s">
        <v>785</v>
      </c>
      <c r="E4495" s="49" t="s">
        <v>829</v>
      </c>
      <c r="F4495" s="25">
        <v>256.18464742871964</v>
      </c>
      <c r="G4495" s="23">
        <v>183</v>
      </c>
    </row>
    <row r="4496" spans="1:7" ht="15.75" x14ac:dyDescent="0.25">
      <c r="A4496" s="93" t="str">
        <f>VLOOKUP('By Town'!D4496,'Towns by Region'!$A$2:$B$360,2,FALSE)</f>
        <v>Worcester</v>
      </c>
      <c r="B4496" s="93">
        <v>3</v>
      </c>
      <c r="C4496" s="93">
        <v>22854</v>
      </c>
      <c r="D4496" s="23" t="s">
        <v>785</v>
      </c>
      <c r="E4496" s="49" t="s">
        <v>4146</v>
      </c>
      <c r="F4496" s="25">
        <v>243.42341908655467</v>
      </c>
      <c r="G4496" s="23">
        <v>236</v>
      </c>
    </row>
    <row r="4497" spans="1:7" ht="15.75" x14ac:dyDescent="0.25">
      <c r="A4497" s="93" t="str">
        <f>VLOOKUP('By Town'!D4497,'Towns by Region'!$A$2:$B$360,2,FALSE)</f>
        <v>Worcester</v>
      </c>
      <c r="B4497" s="93">
        <v>3</v>
      </c>
      <c r="C4497" s="93">
        <v>22855</v>
      </c>
      <c r="D4497" s="23" t="s">
        <v>785</v>
      </c>
      <c r="E4497" s="49" t="s">
        <v>4146</v>
      </c>
      <c r="F4497" s="25">
        <v>243.42341908655467</v>
      </c>
      <c r="G4497" s="23">
        <v>236</v>
      </c>
    </row>
    <row r="4498" spans="1:7" ht="15.75" x14ac:dyDescent="0.25">
      <c r="A4498" s="93" t="str">
        <f>VLOOKUP('By Town'!D4498,'Towns by Region'!$A$2:$B$360,2,FALSE)</f>
        <v>Worcester</v>
      </c>
      <c r="B4498" s="93">
        <v>3</v>
      </c>
      <c r="C4498" s="93">
        <v>24590</v>
      </c>
      <c r="D4498" s="23" t="s">
        <v>785</v>
      </c>
      <c r="E4498" s="49" t="s">
        <v>914</v>
      </c>
      <c r="F4498" s="25">
        <v>227.23581701936291</v>
      </c>
      <c r="G4498" s="23">
        <v>309</v>
      </c>
    </row>
    <row r="4499" spans="1:7" ht="15.75" x14ac:dyDescent="0.25">
      <c r="A4499" s="93" t="str">
        <f>VLOOKUP('By Town'!D4499,'Towns by Region'!$A$2:$B$360,2,FALSE)</f>
        <v>Worcester</v>
      </c>
      <c r="B4499" s="93">
        <v>3</v>
      </c>
      <c r="C4499" s="93">
        <v>24591</v>
      </c>
      <c r="D4499" s="23" t="s">
        <v>785</v>
      </c>
      <c r="E4499" s="49" t="s">
        <v>914</v>
      </c>
      <c r="F4499" s="25">
        <v>227.23581701936291</v>
      </c>
      <c r="G4499" s="23">
        <v>309</v>
      </c>
    </row>
    <row r="4500" spans="1:7" ht="15.75" x14ac:dyDescent="0.25">
      <c r="A4500" s="93" t="str">
        <f>VLOOKUP('By Town'!D4500,'Towns by Region'!$A$2:$B$360,2,FALSE)</f>
        <v>Worcester</v>
      </c>
      <c r="B4500" s="93">
        <v>3</v>
      </c>
      <c r="C4500" s="93">
        <v>14318</v>
      </c>
      <c r="D4500" s="23" t="s">
        <v>785</v>
      </c>
      <c r="E4500" s="49" t="s">
        <v>4192</v>
      </c>
      <c r="F4500" s="25">
        <v>222.35675578097408</v>
      </c>
      <c r="G4500" s="23">
        <v>328</v>
      </c>
    </row>
    <row r="4501" spans="1:7" ht="15.75" x14ac:dyDescent="0.25">
      <c r="A4501" s="93" t="str">
        <f>VLOOKUP('By Town'!D4501,'Towns by Region'!$A$2:$B$360,2,FALSE)</f>
        <v>Worcester</v>
      </c>
      <c r="B4501" s="93">
        <v>3</v>
      </c>
      <c r="C4501" s="93">
        <v>12106</v>
      </c>
      <c r="D4501" s="23" t="s">
        <v>785</v>
      </c>
      <c r="E4501" s="49" t="s">
        <v>825</v>
      </c>
      <c r="F4501" s="25">
        <v>221.34032444734567</v>
      </c>
      <c r="G4501" s="23">
        <v>331</v>
      </c>
    </row>
    <row r="4502" spans="1:7" ht="15.75" x14ac:dyDescent="0.25">
      <c r="A4502" s="93" t="str">
        <f>VLOOKUP('By Town'!D4502,'Towns by Region'!$A$2:$B$360,2,FALSE)</f>
        <v>Worcester</v>
      </c>
      <c r="B4502" s="93">
        <v>3</v>
      </c>
      <c r="C4502" s="93">
        <v>8370</v>
      </c>
      <c r="D4502" s="23" t="s">
        <v>785</v>
      </c>
      <c r="E4502" s="49" t="s">
        <v>829</v>
      </c>
      <c r="F4502" s="25">
        <v>214.56349206349205</v>
      </c>
      <c r="G4502" s="23">
        <v>361</v>
      </c>
    </row>
    <row r="4503" spans="1:7" ht="15.75" x14ac:dyDescent="0.25">
      <c r="A4503" s="93" t="str">
        <f>VLOOKUP('By Town'!D4503,'Towns by Region'!$A$2:$B$360,2,FALSE)</f>
        <v>Worcester</v>
      </c>
      <c r="B4503" s="93">
        <v>3</v>
      </c>
      <c r="C4503" s="93">
        <v>11599</v>
      </c>
      <c r="D4503" s="23" t="s">
        <v>785</v>
      </c>
      <c r="E4503" s="49" t="s">
        <v>829</v>
      </c>
      <c r="F4503" s="25">
        <v>214.56349206349205</v>
      </c>
      <c r="G4503" s="23">
        <v>361</v>
      </c>
    </row>
    <row r="4504" spans="1:7" ht="15.75" x14ac:dyDescent="0.25">
      <c r="A4504" s="93" t="str">
        <f>VLOOKUP('By Town'!D4504,'Towns by Region'!$A$2:$B$360,2,FALSE)</f>
        <v>Worcester</v>
      </c>
      <c r="B4504" s="93">
        <v>3</v>
      </c>
      <c r="C4504" s="93">
        <v>19736</v>
      </c>
      <c r="D4504" s="23" t="s">
        <v>785</v>
      </c>
      <c r="E4504" s="49" t="s">
        <v>961</v>
      </c>
      <c r="F4504" s="25">
        <v>208.72336538301818</v>
      </c>
      <c r="G4504" s="23">
        <v>377</v>
      </c>
    </row>
    <row r="4505" spans="1:7" ht="15.75" x14ac:dyDescent="0.25">
      <c r="A4505" s="93" t="str">
        <f>VLOOKUP('By Town'!D4505,'Towns by Region'!$A$2:$B$360,2,FALSE)</f>
        <v>Worcester</v>
      </c>
      <c r="B4505" s="93">
        <v>3</v>
      </c>
      <c r="C4505" s="93">
        <v>10883</v>
      </c>
      <c r="D4505" s="23" t="s">
        <v>785</v>
      </c>
      <c r="E4505" s="49" t="s">
        <v>4222</v>
      </c>
      <c r="F4505" s="25">
        <v>205.76206040518045</v>
      </c>
      <c r="G4505" s="23">
        <v>389</v>
      </c>
    </row>
    <row r="4506" spans="1:7" ht="15.75" x14ac:dyDescent="0.25">
      <c r="A4506" s="93" t="str">
        <f>VLOOKUP('By Town'!D4506,'Towns by Region'!$A$2:$B$360,2,FALSE)</f>
        <v>Worcester</v>
      </c>
      <c r="B4506" s="93">
        <v>3</v>
      </c>
      <c r="C4506" s="93">
        <v>22108</v>
      </c>
      <c r="D4506" s="23" t="s">
        <v>785</v>
      </c>
      <c r="E4506" s="49" t="s">
        <v>4192</v>
      </c>
      <c r="F4506" s="25">
        <v>205.65399834358698</v>
      </c>
      <c r="G4506" s="23">
        <v>390</v>
      </c>
    </row>
    <row r="4507" spans="1:7" ht="15.75" x14ac:dyDescent="0.25">
      <c r="A4507" s="93" t="str">
        <f>VLOOKUP('By Town'!D4507,'Towns by Region'!$A$2:$B$360,2,FALSE)</f>
        <v>Worcester</v>
      </c>
      <c r="B4507" s="93">
        <v>3</v>
      </c>
      <c r="C4507" s="93">
        <v>22109</v>
      </c>
      <c r="D4507" s="23" t="s">
        <v>785</v>
      </c>
      <c r="E4507" s="49" t="s">
        <v>4192</v>
      </c>
      <c r="F4507" s="25">
        <v>205.65399834358698</v>
      </c>
      <c r="G4507" s="23">
        <v>390</v>
      </c>
    </row>
    <row r="4508" spans="1:7" ht="15.75" x14ac:dyDescent="0.25">
      <c r="A4508" s="93" t="str">
        <f>VLOOKUP('By Town'!D4508,'Towns by Region'!$A$2:$B$360,2,FALSE)</f>
        <v>Worcester</v>
      </c>
      <c r="B4508" s="93">
        <v>3</v>
      </c>
      <c r="C4508" s="93">
        <v>8371</v>
      </c>
      <c r="D4508" s="23" t="s">
        <v>785</v>
      </c>
      <c r="E4508" s="49" t="s">
        <v>829</v>
      </c>
      <c r="F4508" s="25">
        <v>189.56349206349205</v>
      </c>
      <c r="G4508" s="23">
        <v>456</v>
      </c>
    </row>
    <row r="4509" spans="1:7" ht="15.75" x14ac:dyDescent="0.25">
      <c r="A4509" s="93" t="str">
        <f>VLOOKUP('By Town'!D4509,'Towns by Region'!$A$2:$B$360,2,FALSE)</f>
        <v>Worcester</v>
      </c>
      <c r="B4509" s="93">
        <v>3</v>
      </c>
      <c r="C4509" s="93">
        <v>23243</v>
      </c>
      <c r="D4509" s="23" t="s">
        <v>785</v>
      </c>
      <c r="E4509" s="49" t="s">
        <v>1096</v>
      </c>
      <c r="F4509" s="25">
        <v>156.52777777777777</v>
      </c>
      <c r="G4509" s="23">
        <v>572</v>
      </c>
    </row>
    <row r="4510" spans="1:7" ht="15.75" x14ac:dyDescent="0.25">
      <c r="A4510" s="93" t="str">
        <f>VLOOKUP('By Town'!D4510,'Towns by Region'!$A$2:$B$360,2,FALSE)</f>
        <v>Worcester</v>
      </c>
      <c r="B4510" s="93">
        <v>3</v>
      </c>
      <c r="C4510" s="93">
        <v>10666</v>
      </c>
      <c r="D4510" s="23" t="s">
        <v>785</v>
      </c>
      <c r="E4510" s="49" t="s">
        <v>1133</v>
      </c>
      <c r="F4510" s="25">
        <v>119.78107768949808</v>
      </c>
      <c r="G4510" s="23">
        <v>627</v>
      </c>
    </row>
    <row r="4511" spans="1:7" ht="15.75" x14ac:dyDescent="0.25">
      <c r="A4511" s="93" t="str">
        <f>VLOOKUP('By Town'!D4511,'Towns by Region'!$A$2:$B$360,2,FALSE)</f>
        <v>Worcester</v>
      </c>
      <c r="B4511" s="93">
        <v>3</v>
      </c>
      <c r="C4511" s="93">
        <v>10667</v>
      </c>
      <c r="D4511" s="23" t="s">
        <v>785</v>
      </c>
      <c r="E4511" s="49" t="s">
        <v>1133</v>
      </c>
      <c r="F4511" s="25">
        <v>119.78107768949808</v>
      </c>
      <c r="G4511" s="23">
        <v>627</v>
      </c>
    </row>
    <row r="4512" spans="1:7" ht="15.75" x14ac:dyDescent="0.25">
      <c r="A4512" s="93" t="str">
        <f>VLOOKUP('By Town'!D4512,'Towns by Region'!$A$2:$B$360,2,FALSE)</f>
        <v>Worcester</v>
      </c>
      <c r="B4512" s="93">
        <v>3</v>
      </c>
      <c r="C4512" s="93">
        <v>10776</v>
      </c>
      <c r="D4512" s="23" t="s">
        <v>785</v>
      </c>
      <c r="E4512" s="49" t="s">
        <v>1136</v>
      </c>
      <c r="F4512" s="25">
        <v>117.65149207792284</v>
      </c>
      <c r="G4512" s="23">
        <v>632</v>
      </c>
    </row>
    <row r="4513" spans="1:7" ht="15.75" x14ac:dyDescent="0.25">
      <c r="A4513" s="58" t="str">
        <f>VLOOKUP('By Town'!D4513,'Towns by Region'!$A$2:$B$360,2,FALSE)</f>
        <v>Fall River</v>
      </c>
      <c r="B4513" s="58">
        <v>5</v>
      </c>
      <c r="C4513" s="58">
        <v>15768</v>
      </c>
      <c r="D4513" s="49" t="s">
        <v>2494</v>
      </c>
      <c r="E4513" s="49" t="s">
        <v>4607</v>
      </c>
      <c r="F4513" s="45">
        <v>261.02295296553581</v>
      </c>
      <c r="G4513" s="50">
        <v>109</v>
      </c>
    </row>
    <row r="4514" spans="1:7" ht="15.75" x14ac:dyDescent="0.25">
      <c r="A4514" s="58" t="str">
        <f>VLOOKUP('By Town'!D4514,'Towns by Region'!$A$2:$B$360,2,FALSE)</f>
        <v>Fall River</v>
      </c>
      <c r="B4514" s="58">
        <v>5</v>
      </c>
      <c r="C4514" s="58">
        <v>6599</v>
      </c>
      <c r="D4514" s="49" t="s">
        <v>2494</v>
      </c>
      <c r="E4514" s="49" t="s">
        <v>4689</v>
      </c>
      <c r="F4514" s="45">
        <v>216.41509212570028</v>
      </c>
      <c r="G4514" s="50">
        <v>302</v>
      </c>
    </row>
    <row r="4515" spans="1:7" ht="15.75" x14ac:dyDescent="0.25">
      <c r="A4515" s="58" t="str">
        <f>VLOOKUP('By Town'!D4515,'Towns by Region'!$A$2:$B$360,2,FALSE)</f>
        <v>Fall River</v>
      </c>
      <c r="B4515" s="58">
        <v>5</v>
      </c>
      <c r="C4515" s="58">
        <v>26038</v>
      </c>
      <c r="D4515" s="49" t="s">
        <v>2494</v>
      </c>
      <c r="E4515" s="49" t="s">
        <v>4741</v>
      </c>
      <c r="F4515" s="45">
        <v>192.68448095641054</v>
      </c>
      <c r="G4515" s="50">
        <v>549</v>
      </c>
    </row>
    <row r="4516" spans="1:7" ht="15.75" x14ac:dyDescent="0.25">
      <c r="A4516" s="58" t="str">
        <f>VLOOKUP('By Town'!D4516,'Towns by Region'!$A$2:$B$360,2,FALSE)</f>
        <v>Fall River</v>
      </c>
      <c r="B4516" s="58">
        <v>5</v>
      </c>
      <c r="C4516" s="58">
        <v>8001</v>
      </c>
      <c r="D4516" s="49" t="s">
        <v>2494</v>
      </c>
      <c r="E4516" s="49" t="s">
        <v>4745</v>
      </c>
      <c r="F4516" s="45">
        <v>191.2608156141651</v>
      </c>
      <c r="G4516" s="50">
        <v>576</v>
      </c>
    </row>
    <row r="4517" spans="1:7" ht="15.75" x14ac:dyDescent="0.25">
      <c r="A4517" s="58" t="str">
        <f>VLOOKUP('By Town'!D4517,'Towns by Region'!$A$2:$B$360,2,FALSE)</f>
        <v>Fall River</v>
      </c>
      <c r="B4517" s="58">
        <v>5</v>
      </c>
      <c r="C4517" s="58">
        <v>8002</v>
      </c>
      <c r="D4517" s="49" t="s">
        <v>2494</v>
      </c>
      <c r="E4517" s="49" t="s">
        <v>4745</v>
      </c>
      <c r="F4517" s="45">
        <v>191.26081547148684</v>
      </c>
      <c r="G4517" s="50">
        <v>577</v>
      </c>
    </row>
    <row r="4518" spans="1:7" ht="15.75" x14ac:dyDescent="0.25">
      <c r="A4518" s="58" t="str">
        <f>VLOOKUP('By Town'!D4518,'Towns by Region'!$A$2:$B$360,2,FALSE)</f>
        <v>Fall River</v>
      </c>
      <c r="B4518" s="58">
        <v>5</v>
      </c>
      <c r="C4518" s="58">
        <v>4108</v>
      </c>
      <c r="D4518" s="49" t="s">
        <v>2494</v>
      </c>
      <c r="E4518" s="49" t="s">
        <v>4767</v>
      </c>
      <c r="F4518" s="45">
        <v>177.73659115458719</v>
      </c>
      <c r="G4518" s="50">
        <v>698</v>
      </c>
    </row>
    <row r="4519" spans="1:7" ht="15.75" x14ac:dyDescent="0.25">
      <c r="A4519" s="58" t="str">
        <f>VLOOKUP('By Town'!D4519,'Towns by Region'!$A$2:$B$360,2,FALSE)</f>
        <v>Fall River</v>
      </c>
      <c r="B4519" s="58">
        <v>5</v>
      </c>
      <c r="C4519" s="58">
        <v>5626</v>
      </c>
      <c r="D4519" s="49" t="s">
        <v>2494</v>
      </c>
      <c r="E4519" s="49" t="s">
        <v>4771</v>
      </c>
      <c r="F4519" s="45">
        <v>176.79972689464938</v>
      </c>
      <c r="G4519" s="50">
        <v>711</v>
      </c>
    </row>
    <row r="4520" spans="1:7" ht="15.75" x14ac:dyDescent="0.25">
      <c r="A4520" s="58" t="str">
        <f>VLOOKUP('By Town'!D4520,'Towns by Region'!$A$2:$B$360,2,FALSE)</f>
        <v>Fall River</v>
      </c>
      <c r="B4520" s="58">
        <v>5</v>
      </c>
      <c r="C4520" s="58">
        <v>5625</v>
      </c>
      <c r="D4520" s="49" t="s">
        <v>2494</v>
      </c>
      <c r="E4520" s="49" t="s">
        <v>4771</v>
      </c>
      <c r="F4520" s="45">
        <v>176.79972684576995</v>
      </c>
      <c r="G4520" s="50">
        <v>714</v>
      </c>
    </row>
    <row r="4521" spans="1:7" ht="15.75" x14ac:dyDescent="0.25">
      <c r="A4521" s="58" t="str">
        <f>VLOOKUP('By Town'!D4521,'Towns by Region'!$A$2:$B$360,2,FALSE)</f>
        <v>Fall River</v>
      </c>
      <c r="B4521" s="58">
        <v>5</v>
      </c>
      <c r="C4521" s="58">
        <v>26039</v>
      </c>
      <c r="D4521" s="49" t="s">
        <v>2494</v>
      </c>
      <c r="E4521" s="49" t="s">
        <v>4741</v>
      </c>
      <c r="F4521" s="45">
        <v>158.46897023108221</v>
      </c>
      <c r="G4521" s="50">
        <v>868</v>
      </c>
    </row>
    <row r="4522" spans="1:7" ht="15.75" x14ac:dyDescent="0.25">
      <c r="A4522" s="58" t="str">
        <f>VLOOKUP('By Town'!D4522,'Towns by Region'!$A$2:$B$360,2,FALSE)</f>
        <v>Fall River</v>
      </c>
      <c r="B4522" s="58">
        <v>5</v>
      </c>
      <c r="C4522" s="58">
        <v>15769</v>
      </c>
      <c r="D4522" s="49" t="s">
        <v>2494</v>
      </c>
      <c r="E4522" s="49" t="s">
        <v>4607</v>
      </c>
      <c r="F4522" s="45">
        <v>146.8995851479836</v>
      </c>
      <c r="G4522" s="50">
        <v>932</v>
      </c>
    </row>
    <row r="4523" spans="1:7" ht="15.75" x14ac:dyDescent="0.25">
      <c r="A4523" s="58" t="str">
        <f>VLOOKUP('By Town'!D4523,'Towns by Region'!$A$2:$B$360,2,FALSE)</f>
        <v>Fall River</v>
      </c>
      <c r="B4523" s="58">
        <v>5</v>
      </c>
      <c r="C4523" s="58">
        <v>5624</v>
      </c>
      <c r="D4523" s="49" t="s">
        <v>2494</v>
      </c>
      <c r="E4523" s="49" t="s">
        <v>4771</v>
      </c>
      <c r="F4523" s="45">
        <v>136.79972690475626</v>
      </c>
      <c r="G4523" s="50">
        <v>1041</v>
      </c>
    </row>
    <row r="4524" spans="1:7" ht="15.75" x14ac:dyDescent="0.25">
      <c r="A4524" s="58" t="str">
        <f>VLOOKUP('By Town'!D4524,'Towns by Region'!$A$2:$B$360,2,FALSE)</f>
        <v>Fall River</v>
      </c>
      <c r="B4524" s="58">
        <v>5</v>
      </c>
      <c r="C4524" s="58">
        <v>5627</v>
      </c>
      <c r="D4524" s="49" t="s">
        <v>2494</v>
      </c>
      <c r="E4524" s="49" t="s">
        <v>4771</v>
      </c>
      <c r="F4524" s="45">
        <v>136.79972680569711</v>
      </c>
      <c r="G4524" s="50">
        <v>1044</v>
      </c>
    </row>
    <row r="4525" spans="1:7" ht="15.75" x14ac:dyDescent="0.25">
      <c r="A4525" s="58" t="str">
        <f>VLOOKUP('By Town'!D4525,'Towns by Region'!$A$2:$B$360,2,FALSE)</f>
        <v>Boston</v>
      </c>
      <c r="B4525" s="58">
        <v>4</v>
      </c>
      <c r="C4525" s="58">
        <v>25329</v>
      </c>
      <c r="D4525" s="49" t="s">
        <v>1182</v>
      </c>
      <c r="E4525" s="49" t="s">
        <v>4882</v>
      </c>
      <c r="F4525" s="45">
        <v>277.43436999914775</v>
      </c>
      <c r="G4525" s="50">
        <v>25</v>
      </c>
    </row>
    <row r="4526" spans="1:7" ht="15.75" x14ac:dyDescent="0.25">
      <c r="A4526" s="58" t="str">
        <f>VLOOKUP('By Town'!D4526,'Towns by Region'!$A$2:$B$360,2,FALSE)</f>
        <v>Boston</v>
      </c>
      <c r="B4526" s="58">
        <v>4</v>
      </c>
      <c r="C4526" s="58">
        <v>5798</v>
      </c>
      <c r="D4526" s="49" t="s">
        <v>1182</v>
      </c>
      <c r="E4526" s="49" t="s">
        <v>1245</v>
      </c>
      <c r="F4526" s="45">
        <v>248.36578054533638</v>
      </c>
      <c r="G4526" s="50">
        <v>116</v>
      </c>
    </row>
    <row r="4527" spans="1:7" ht="15.75" x14ac:dyDescent="0.25">
      <c r="A4527" s="58" t="str">
        <f>VLOOKUP('By Town'!D4527,'Towns by Region'!$A$2:$B$360,2,FALSE)</f>
        <v>Boston</v>
      </c>
      <c r="B4527" s="58">
        <v>4</v>
      </c>
      <c r="C4527" s="58">
        <v>5797</v>
      </c>
      <c r="D4527" s="49" t="s">
        <v>1182</v>
      </c>
      <c r="E4527" s="49" t="s">
        <v>1245</v>
      </c>
      <c r="F4527" s="45">
        <v>247.87931270219102</v>
      </c>
      <c r="G4527" s="50">
        <v>119</v>
      </c>
    </row>
    <row r="4528" spans="1:7" ht="31.5" x14ac:dyDescent="0.25">
      <c r="A4528" s="58" t="str">
        <f>VLOOKUP('By Town'!D4528,'Towns by Region'!$A$2:$B$360,2,FALSE)</f>
        <v>Boston</v>
      </c>
      <c r="B4528" s="58">
        <v>4</v>
      </c>
      <c r="C4528" s="58">
        <v>18071</v>
      </c>
      <c r="D4528" s="49" t="s">
        <v>1182</v>
      </c>
      <c r="E4528" s="49" t="s">
        <v>4932</v>
      </c>
      <c r="F4528" s="45">
        <v>244.52534016880909</v>
      </c>
      <c r="G4528" s="50">
        <v>139</v>
      </c>
    </row>
    <row r="4529" spans="1:7" ht="31.5" x14ac:dyDescent="0.25">
      <c r="A4529" s="58" t="str">
        <f>VLOOKUP('By Town'!D4529,'Towns by Region'!$A$2:$B$360,2,FALSE)</f>
        <v>Boston</v>
      </c>
      <c r="B4529" s="58">
        <v>4</v>
      </c>
      <c r="C4529" s="58">
        <v>18072</v>
      </c>
      <c r="D4529" s="49" t="s">
        <v>1182</v>
      </c>
      <c r="E4529" s="49" t="s">
        <v>4932</v>
      </c>
      <c r="F4529" s="45">
        <v>243.55522530981398</v>
      </c>
      <c r="G4529" s="50">
        <v>143</v>
      </c>
    </row>
    <row r="4530" spans="1:7" ht="31.5" x14ac:dyDescent="0.25">
      <c r="A4530" s="58" t="str">
        <f>VLOOKUP('By Town'!D4530,'Towns by Region'!$A$2:$B$360,2,FALSE)</f>
        <v>Boston</v>
      </c>
      <c r="B4530" s="58">
        <v>4</v>
      </c>
      <c r="C4530" s="58">
        <v>18069</v>
      </c>
      <c r="D4530" s="49" t="s">
        <v>1182</v>
      </c>
      <c r="E4530" s="49" t="s">
        <v>4932</v>
      </c>
      <c r="F4530" s="45">
        <v>243.15823693404354</v>
      </c>
      <c r="G4530" s="50">
        <v>144</v>
      </c>
    </row>
    <row r="4531" spans="1:7" ht="15.75" x14ac:dyDescent="0.25">
      <c r="A4531" s="58" t="str">
        <f>VLOOKUP('By Town'!D4531,'Towns by Region'!$A$2:$B$360,2,FALSE)</f>
        <v>Boston</v>
      </c>
      <c r="B4531" s="58">
        <v>4</v>
      </c>
      <c r="C4531" s="58">
        <v>12718</v>
      </c>
      <c r="D4531" s="49" t="s">
        <v>1182</v>
      </c>
      <c r="E4531" s="49" t="s">
        <v>1267</v>
      </c>
      <c r="F4531" s="45">
        <v>241.481059547021</v>
      </c>
      <c r="G4531" s="50">
        <v>153</v>
      </c>
    </row>
    <row r="4532" spans="1:7" ht="15.75" x14ac:dyDescent="0.25">
      <c r="A4532" s="58" t="str">
        <f>VLOOKUP('By Town'!D4532,'Towns by Region'!$A$2:$B$360,2,FALSE)</f>
        <v>Boston</v>
      </c>
      <c r="B4532" s="58">
        <v>4</v>
      </c>
      <c r="C4532" s="58">
        <v>12719</v>
      </c>
      <c r="D4532" s="49" t="s">
        <v>1182</v>
      </c>
      <c r="E4532" s="49" t="s">
        <v>1267</v>
      </c>
      <c r="F4532" s="45">
        <v>240.18475812383122</v>
      </c>
      <c r="G4532" s="50">
        <v>156</v>
      </c>
    </row>
    <row r="4533" spans="1:7" ht="31.5" x14ac:dyDescent="0.25">
      <c r="A4533" s="58" t="str">
        <f>VLOOKUP('By Town'!D4533,'Towns by Region'!$A$2:$B$360,2,FALSE)</f>
        <v>Boston</v>
      </c>
      <c r="B4533" s="58">
        <v>4</v>
      </c>
      <c r="C4533" s="58">
        <v>18070</v>
      </c>
      <c r="D4533" s="49" t="s">
        <v>1182</v>
      </c>
      <c r="E4533" s="49" t="s">
        <v>4932</v>
      </c>
      <c r="F4533" s="45">
        <v>239.48571936674696</v>
      </c>
      <c r="G4533" s="50">
        <v>158</v>
      </c>
    </row>
    <row r="4534" spans="1:7" ht="31.5" x14ac:dyDescent="0.25">
      <c r="A4534" s="58" t="str">
        <f>VLOOKUP('By Town'!D4534,'Towns by Region'!$A$2:$B$360,2,FALSE)</f>
        <v>Boston</v>
      </c>
      <c r="B4534" s="58">
        <v>4</v>
      </c>
      <c r="C4534" s="58">
        <v>18068</v>
      </c>
      <c r="D4534" s="49" t="s">
        <v>1182</v>
      </c>
      <c r="E4534" s="49" t="s">
        <v>4932</v>
      </c>
      <c r="F4534" s="45">
        <v>239.21945928520557</v>
      </c>
      <c r="G4534" s="50">
        <v>159</v>
      </c>
    </row>
    <row r="4535" spans="1:7" ht="31.5" x14ac:dyDescent="0.25">
      <c r="A4535" s="58" t="str">
        <f>VLOOKUP('By Town'!D4535,'Towns by Region'!$A$2:$B$360,2,FALSE)</f>
        <v>Boston</v>
      </c>
      <c r="B4535" s="58">
        <v>4</v>
      </c>
      <c r="C4535" s="58">
        <v>18067</v>
      </c>
      <c r="D4535" s="49" t="s">
        <v>1182</v>
      </c>
      <c r="E4535" s="49" t="s">
        <v>4932</v>
      </c>
      <c r="F4535" s="45">
        <v>238.26517654186478</v>
      </c>
      <c r="G4535" s="50">
        <v>165</v>
      </c>
    </row>
    <row r="4536" spans="1:7" ht="31.5" x14ac:dyDescent="0.25">
      <c r="A4536" s="58" t="str">
        <f>VLOOKUP('By Town'!D4536,'Towns by Region'!$A$2:$B$360,2,FALSE)</f>
        <v>Boston</v>
      </c>
      <c r="B4536" s="58">
        <v>4</v>
      </c>
      <c r="C4536" s="58">
        <v>21385</v>
      </c>
      <c r="D4536" s="49" t="s">
        <v>1182</v>
      </c>
      <c r="E4536" s="49" t="s">
        <v>1285</v>
      </c>
      <c r="F4536" s="45">
        <v>236.86455966688553</v>
      </c>
      <c r="G4536" s="50">
        <v>185</v>
      </c>
    </row>
    <row r="4537" spans="1:7" ht="15.75" x14ac:dyDescent="0.25">
      <c r="A4537" s="58" t="str">
        <f>VLOOKUP('By Town'!D4537,'Towns by Region'!$A$2:$B$360,2,FALSE)</f>
        <v>Boston</v>
      </c>
      <c r="B4537" s="58">
        <v>4</v>
      </c>
      <c r="C4537" s="58">
        <v>11873</v>
      </c>
      <c r="D4537" s="49" t="s">
        <v>1182</v>
      </c>
      <c r="E4537" s="49" t="s">
        <v>4952</v>
      </c>
      <c r="F4537" s="45">
        <v>234.59837292798227</v>
      </c>
      <c r="G4537" s="50">
        <v>201</v>
      </c>
    </row>
    <row r="4538" spans="1:7" ht="15.75" x14ac:dyDescent="0.25">
      <c r="A4538" s="58" t="str">
        <f>VLOOKUP('By Town'!D4538,'Towns by Region'!$A$2:$B$360,2,FALSE)</f>
        <v>Boston</v>
      </c>
      <c r="B4538" s="58">
        <v>4</v>
      </c>
      <c r="C4538" s="58">
        <v>11874</v>
      </c>
      <c r="D4538" s="49" t="s">
        <v>1182</v>
      </c>
      <c r="E4538" s="49" t="s">
        <v>4952</v>
      </c>
      <c r="F4538" s="45">
        <v>234.47143212459304</v>
      </c>
      <c r="G4538" s="50">
        <v>203</v>
      </c>
    </row>
    <row r="4539" spans="1:7" ht="15.75" x14ac:dyDescent="0.25">
      <c r="A4539" s="58" t="str">
        <f>VLOOKUP('By Town'!D4539,'Towns by Region'!$A$2:$B$360,2,FALSE)</f>
        <v>Boston</v>
      </c>
      <c r="B4539" s="58">
        <v>4</v>
      </c>
      <c r="C4539" s="58">
        <v>11872</v>
      </c>
      <c r="D4539" s="49" t="s">
        <v>1182</v>
      </c>
      <c r="E4539" s="49" t="s">
        <v>4952</v>
      </c>
      <c r="F4539" s="45">
        <v>234.44405400767423</v>
      </c>
      <c r="G4539" s="50">
        <v>204</v>
      </c>
    </row>
    <row r="4540" spans="1:7" ht="15.75" x14ac:dyDescent="0.25">
      <c r="A4540" s="58" t="str">
        <f>VLOOKUP('By Town'!D4540,'Towns by Region'!$A$2:$B$360,2,FALSE)</f>
        <v>Boston</v>
      </c>
      <c r="B4540" s="58">
        <v>4</v>
      </c>
      <c r="C4540" s="58">
        <v>22360</v>
      </c>
      <c r="D4540" s="49" t="s">
        <v>1182</v>
      </c>
      <c r="E4540" s="49" t="s">
        <v>4965</v>
      </c>
      <c r="F4540" s="45">
        <v>230.44416954356075</v>
      </c>
      <c r="G4540" s="50">
        <v>231</v>
      </c>
    </row>
    <row r="4541" spans="1:7" ht="15.75" x14ac:dyDescent="0.25">
      <c r="A4541" s="58" t="str">
        <f>VLOOKUP('By Town'!D4541,'Towns by Region'!$A$2:$B$360,2,FALSE)</f>
        <v>Boston</v>
      </c>
      <c r="B4541" s="58">
        <v>4</v>
      </c>
      <c r="C4541" s="58">
        <v>22357</v>
      </c>
      <c r="D4541" s="49" t="s">
        <v>1182</v>
      </c>
      <c r="E4541" s="49" t="s">
        <v>4965</v>
      </c>
      <c r="F4541" s="45">
        <v>229.51842226099092</v>
      </c>
      <c r="G4541" s="50">
        <v>237</v>
      </c>
    </row>
    <row r="4542" spans="1:7" ht="15.75" x14ac:dyDescent="0.25">
      <c r="A4542" s="58" t="str">
        <f>VLOOKUP('By Town'!D4542,'Towns by Region'!$A$2:$B$360,2,FALSE)</f>
        <v>Boston</v>
      </c>
      <c r="B4542" s="58">
        <v>4</v>
      </c>
      <c r="C4542" s="58">
        <v>11871</v>
      </c>
      <c r="D4542" s="49" t="s">
        <v>1182</v>
      </c>
      <c r="E4542" s="49" t="s">
        <v>4952</v>
      </c>
      <c r="F4542" s="45">
        <v>229.42063353290538</v>
      </c>
      <c r="G4542" s="50">
        <v>239</v>
      </c>
    </row>
    <row r="4543" spans="1:7" ht="15.75" x14ac:dyDescent="0.25">
      <c r="A4543" s="58" t="str">
        <f>VLOOKUP('By Town'!D4543,'Towns by Region'!$A$2:$B$360,2,FALSE)</f>
        <v>Boston</v>
      </c>
      <c r="B4543" s="58">
        <v>4</v>
      </c>
      <c r="C4543" s="58">
        <v>11868</v>
      </c>
      <c r="D4543" s="49" t="s">
        <v>1182</v>
      </c>
      <c r="E4543" s="49" t="s">
        <v>4952</v>
      </c>
      <c r="F4543" s="45">
        <v>229.15382005833303</v>
      </c>
      <c r="G4543" s="50">
        <v>241</v>
      </c>
    </row>
    <row r="4544" spans="1:7" ht="15.75" x14ac:dyDescent="0.25">
      <c r="A4544" s="58" t="str">
        <f>VLOOKUP('By Town'!D4544,'Towns by Region'!$A$2:$B$360,2,FALSE)</f>
        <v>Boston</v>
      </c>
      <c r="B4544" s="58">
        <v>4</v>
      </c>
      <c r="C4544" s="58">
        <v>14776</v>
      </c>
      <c r="D4544" s="49" t="s">
        <v>1182</v>
      </c>
      <c r="E4544" s="49" t="s">
        <v>4971</v>
      </c>
      <c r="F4544" s="45">
        <v>226.94357829261946</v>
      </c>
      <c r="G4544" s="50">
        <v>252</v>
      </c>
    </row>
    <row r="4545" spans="1:7" ht="15.75" x14ac:dyDescent="0.25">
      <c r="A4545" s="58" t="str">
        <f>VLOOKUP('By Town'!D4545,'Towns by Region'!$A$2:$B$360,2,FALSE)</f>
        <v>Boston</v>
      </c>
      <c r="B4545" s="58">
        <v>4</v>
      </c>
      <c r="C4545" s="58">
        <v>25422</v>
      </c>
      <c r="D4545" s="49" t="s">
        <v>1182</v>
      </c>
      <c r="E4545" s="49" t="s">
        <v>4972</v>
      </c>
      <c r="F4545" s="45">
        <v>226.49008576768605</v>
      </c>
      <c r="G4545" s="50">
        <v>254</v>
      </c>
    </row>
    <row r="4546" spans="1:7" ht="15.75" x14ac:dyDescent="0.25">
      <c r="A4546" s="58" t="str">
        <f>VLOOKUP('By Town'!D4546,'Towns by Region'!$A$2:$B$360,2,FALSE)</f>
        <v>Boston</v>
      </c>
      <c r="B4546" s="58">
        <v>4</v>
      </c>
      <c r="C4546" s="58">
        <v>22358</v>
      </c>
      <c r="D4546" s="49" t="s">
        <v>1182</v>
      </c>
      <c r="E4546" s="49" t="s">
        <v>4965</v>
      </c>
      <c r="F4546" s="45">
        <v>223.37240429146289</v>
      </c>
      <c r="G4546" s="50">
        <v>268</v>
      </c>
    </row>
    <row r="4547" spans="1:7" ht="15.75" x14ac:dyDescent="0.25">
      <c r="A4547" s="58" t="str">
        <f>VLOOKUP('By Town'!D4547,'Towns by Region'!$A$2:$B$360,2,FALSE)</f>
        <v>Boston</v>
      </c>
      <c r="B4547" s="58">
        <v>4</v>
      </c>
      <c r="C4547" s="58">
        <v>25423</v>
      </c>
      <c r="D4547" s="49" t="s">
        <v>1182</v>
      </c>
      <c r="E4547" s="49" t="s">
        <v>4972</v>
      </c>
      <c r="F4547" s="45">
        <v>222.15616885545552</v>
      </c>
      <c r="G4547" s="50">
        <v>274</v>
      </c>
    </row>
    <row r="4548" spans="1:7" ht="15.75" x14ac:dyDescent="0.25">
      <c r="A4548" s="58" t="str">
        <f>VLOOKUP('By Town'!D4548,'Towns by Region'!$A$2:$B$360,2,FALSE)</f>
        <v>Boston</v>
      </c>
      <c r="B4548" s="58">
        <v>4</v>
      </c>
      <c r="C4548" s="58">
        <v>23447</v>
      </c>
      <c r="D4548" s="49" t="s">
        <v>1182</v>
      </c>
      <c r="E4548" s="49" t="s">
        <v>1338</v>
      </c>
      <c r="F4548" s="45">
        <v>221.99726381401913</v>
      </c>
      <c r="G4548" s="50">
        <v>276</v>
      </c>
    </row>
    <row r="4549" spans="1:7" ht="31.5" x14ac:dyDescent="0.25">
      <c r="A4549" s="58" t="str">
        <f>VLOOKUP('By Town'!D4549,'Towns by Region'!$A$2:$B$360,2,FALSE)</f>
        <v>Boston</v>
      </c>
      <c r="B4549" s="58">
        <v>4</v>
      </c>
      <c r="C4549" s="58">
        <v>21384</v>
      </c>
      <c r="D4549" s="49" t="s">
        <v>1182</v>
      </c>
      <c r="E4549" s="49" t="s">
        <v>1285</v>
      </c>
      <c r="F4549" s="45">
        <v>221.43516073519487</v>
      </c>
      <c r="G4549" s="50">
        <v>278</v>
      </c>
    </row>
    <row r="4550" spans="1:7" ht="15.75" x14ac:dyDescent="0.25">
      <c r="A4550" s="58" t="str">
        <f>VLOOKUP('By Town'!D4550,'Towns by Region'!$A$2:$B$360,2,FALSE)</f>
        <v>Boston</v>
      </c>
      <c r="B4550" s="58">
        <v>4</v>
      </c>
      <c r="C4550" s="58">
        <v>14774</v>
      </c>
      <c r="D4550" s="49" t="s">
        <v>1182</v>
      </c>
      <c r="E4550" s="49" t="s">
        <v>4971</v>
      </c>
      <c r="F4550" s="45">
        <v>220.67284141167238</v>
      </c>
      <c r="G4550" s="50">
        <v>282</v>
      </c>
    </row>
    <row r="4551" spans="1:7" ht="15.75" x14ac:dyDescent="0.25">
      <c r="A4551" s="58" t="str">
        <f>VLOOKUP('By Town'!D4551,'Towns by Region'!$A$2:$B$360,2,FALSE)</f>
        <v>Boston</v>
      </c>
      <c r="B4551" s="58">
        <v>4</v>
      </c>
      <c r="C4551" s="58">
        <v>14773</v>
      </c>
      <c r="D4551" s="49" t="s">
        <v>1182</v>
      </c>
      <c r="E4551" s="49" t="s">
        <v>4971</v>
      </c>
      <c r="F4551" s="45">
        <v>219.56511776474838</v>
      </c>
      <c r="G4551" s="50">
        <v>287</v>
      </c>
    </row>
    <row r="4552" spans="1:7" ht="31.5" x14ac:dyDescent="0.25">
      <c r="A4552" s="58" t="str">
        <f>VLOOKUP('By Town'!D4552,'Towns by Region'!$A$2:$B$360,2,FALSE)</f>
        <v>Boston</v>
      </c>
      <c r="B4552" s="58">
        <v>4</v>
      </c>
      <c r="C4552" s="58">
        <v>7409</v>
      </c>
      <c r="D4552" s="49" t="s">
        <v>1182</v>
      </c>
      <c r="E4552" s="49" t="s">
        <v>4389</v>
      </c>
      <c r="F4552" s="45">
        <v>219.54279779352544</v>
      </c>
      <c r="G4552" s="50">
        <v>288</v>
      </c>
    </row>
    <row r="4553" spans="1:7" ht="15.75" x14ac:dyDescent="0.25">
      <c r="A4553" s="58" t="str">
        <f>VLOOKUP('By Town'!D4553,'Towns by Region'!$A$2:$B$360,2,FALSE)</f>
        <v>Boston</v>
      </c>
      <c r="B4553" s="58">
        <v>4</v>
      </c>
      <c r="C4553" s="58">
        <v>14777</v>
      </c>
      <c r="D4553" s="49" t="s">
        <v>1182</v>
      </c>
      <c r="E4553" s="49" t="s">
        <v>4971</v>
      </c>
      <c r="F4553" s="45">
        <v>219.53092206638195</v>
      </c>
      <c r="G4553" s="50">
        <v>289</v>
      </c>
    </row>
    <row r="4554" spans="1:7" ht="15.75" x14ac:dyDescent="0.25">
      <c r="A4554" s="58" t="str">
        <f>VLOOKUP('By Town'!D4554,'Towns by Region'!$A$2:$B$360,2,FALSE)</f>
        <v>Boston</v>
      </c>
      <c r="B4554" s="58">
        <v>4</v>
      </c>
      <c r="C4554" s="58">
        <v>14775</v>
      </c>
      <c r="D4554" s="49" t="s">
        <v>1182</v>
      </c>
      <c r="E4554" s="49" t="s">
        <v>4971</v>
      </c>
      <c r="F4554" s="45">
        <v>219.51772806965201</v>
      </c>
      <c r="G4554" s="50">
        <v>290</v>
      </c>
    </row>
    <row r="4555" spans="1:7" ht="15.75" x14ac:dyDescent="0.25">
      <c r="A4555" s="58" t="str">
        <f>VLOOKUP('By Town'!D4555,'Towns by Region'!$A$2:$B$360,2,FALSE)</f>
        <v>Boston</v>
      </c>
      <c r="B4555" s="58">
        <v>4</v>
      </c>
      <c r="C4555" s="58">
        <v>11869</v>
      </c>
      <c r="D4555" s="49" t="s">
        <v>1182</v>
      </c>
      <c r="E4555" s="49" t="s">
        <v>4952</v>
      </c>
      <c r="F4555" s="45">
        <v>215.75379422478932</v>
      </c>
      <c r="G4555" s="50">
        <v>302</v>
      </c>
    </row>
    <row r="4556" spans="1:7" ht="15.75" x14ac:dyDescent="0.25">
      <c r="A4556" s="58" t="str">
        <f>VLOOKUP('By Town'!D4556,'Towns by Region'!$A$2:$B$360,2,FALSE)</f>
        <v>Boston</v>
      </c>
      <c r="B4556" s="58">
        <v>4</v>
      </c>
      <c r="C4556" s="58">
        <v>7884</v>
      </c>
      <c r="D4556" s="49" t="s">
        <v>1182</v>
      </c>
      <c r="E4556" s="49" t="s">
        <v>1357</v>
      </c>
      <c r="F4556" s="45">
        <v>214.73279535389094</v>
      </c>
      <c r="G4556" s="50">
        <v>306</v>
      </c>
    </row>
    <row r="4557" spans="1:7" ht="31.5" x14ac:dyDescent="0.25">
      <c r="A4557" s="58" t="str">
        <f>VLOOKUP('By Town'!D4557,'Towns by Region'!$A$2:$B$360,2,FALSE)</f>
        <v>Boston</v>
      </c>
      <c r="B4557" s="58">
        <v>4</v>
      </c>
      <c r="C4557" s="58">
        <v>23028</v>
      </c>
      <c r="D4557" s="49" t="s">
        <v>1182</v>
      </c>
      <c r="E4557" s="49" t="s">
        <v>1396</v>
      </c>
      <c r="F4557" s="45">
        <v>208.21026419763427</v>
      </c>
      <c r="G4557" s="50">
        <v>375</v>
      </c>
    </row>
    <row r="4558" spans="1:7" ht="15.75" x14ac:dyDescent="0.25">
      <c r="A4558" s="58" t="str">
        <f>VLOOKUP('By Town'!D4558,'Towns by Region'!$A$2:$B$360,2,FALSE)</f>
        <v>Boston</v>
      </c>
      <c r="B4558" s="58">
        <v>4</v>
      </c>
      <c r="C4558" s="58">
        <v>13808</v>
      </c>
      <c r="D4558" s="49" t="s">
        <v>1182</v>
      </c>
      <c r="E4558" s="49" t="s">
        <v>5039</v>
      </c>
      <c r="F4558" s="45">
        <v>205.28387873773326</v>
      </c>
      <c r="G4558" s="50">
        <v>424</v>
      </c>
    </row>
    <row r="4559" spans="1:7" ht="15.75" x14ac:dyDescent="0.25">
      <c r="A4559" s="58" t="str">
        <f>VLOOKUP('By Town'!D4559,'Towns by Region'!$A$2:$B$360,2,FALSE)</f>
        <v>Boston</v>
      </c>
      <c r="B4559" s="58">
        <v>4</v>
      </c>
      <c r="C4559" s="58">
        <v>12714</v>
      </c>
      <c r="D4559" s="49" t="s">
        <v>1182</v>
      </c>
      <c r="E4559" s="49" t="s">
        <v>1267</v>
      </c>
      <c r="F4559" s="45">
        <v>205.22279806113295</v>
      </c>
      <c r="G4559" s="50">
        <v>425</v>
      </c>
    </row>
    <row r="4560" spans="1:7" ht="15.75" x14ac:dyDescent="0.25">
      <c r="A4560" s="58" t="str">
        <f>VLOOKUP('By Town'!D4560,'Towns by Region'!$A$2:$B$360,2,FALSE)</f>
        <v>Boston</v>
      </c>
      <c r="B4560" s="58">
        <v>4</v>
      </c>
      <c r="C4560" s="58">
        <v>12715</v>
      </c>
      <c r="D4560" s="49" t="s">
        <v>1182</v>
      </c>
      <c r="E4560" s="49" t="s">
        <v>1267</v>
      </c>
      <c r="F4560" s="45">
        <v>205.15203089977706</v>
      </c>
      <c r="G4560" s="50">
        <v>429</v>
      </c>
    </row>
    <row r="4561" spans="1:7" ht="15.75" x14ac:dyDescent="0.25">
      <c r="A4561" s="58" t="str">
        <f>VLOOKUP('By Town'!D4561,'Towns by Region'!$A$2:$B$360,2,FALSE)</f>
        <v>Boston</v>
      </c>
      <c r="B4561" s="58">
        <v>4</v>
      </c>
      <c r="C4561" s="58">
        <v>7889</v>
      </c>
      <c r="D4561" s="49" t="s">
        <v>1182</v>
      </c>
      <c r="E4561" s="49" t="s">
        <v>1357</v>
      </c>
      <c r="F4561" s="45">
        <v>201.17709943646605</v>
      </c>
      <c r="G4561" s="50">
        <v>519</v>
      </c>
    </row>
    <row r="4562" spans="1:7" ht="15.75" x14ac:dyDescent="0.25">
      <c r="A4562" s="58" t="str">
        <f>VLOOKUP('By Town'!D4562,'Towns by Region'!$A$2:$B$360,2,FALSE)</f>
        <v>Boston</v>
      </c>
      <c r="B4562" s="58">
        <v>4</v>
      </c>
      <c r="C4562" s="58">
        <v>10551</v>
      </c>
      <c r="D4562" s="49" t="s">
        <v>1182</v>
      </c>
      <c r="E4562" s="49" t="s">
        <v>1610</v>
      </c>
      <c r="F4562" s="45">
        <v>193.30017127375265</v>
      </c>
      <c r="G4562" s="50">
        <v>722</v>
      </c>
    </row>
    <row r="4563" spans="1:7" ht="15.75" x14ac:dyDescent="0.25">
      <c r="A4563" s="58" t="str">
        <f>VLOOKUP('By Town'!D4563,'Towns by Region'!$A$2:$B$360,2,FALSE)</f>
        <v>Boston</v>
      </c>
      <c r="B4563" s="58">
        <v>4</v>
      </c>
      <c r="C4563" s="58">
        <v>11870</v>
      </c>
      <c r="D4563" s="49" t="s">
        <v>1182</v>
      </c>
      <c r="E4563" s="49" t="s">
        <v>4952</v>
      </c>
      <c r="F4563" s="45">
        <v>189.35797466500222</v>
      </c>
      <c r="G4563" s="50">
        <v>833</v>
      </c>
    </row>
    <row r="4564" spans="1:7" ht="15.75" x14ac:dyDescent="0.25">
      <c r="A4564" s="58" t="str">
        <f>VLOOKUP('By Town'!D4564,'Towns by Region'!$A$2:$B$360,2,FALSE)</f>
        <v>Boston</v>
      </c>
      <c r="B4564" s="58">
        <v>4</v>
      </c>
      <c r="C4564" s="58">
        <v>7886</v>
      </c>
      <c r="D4564" s="49" t="s">
        <v>1182</v>
      </c>
      <c r="E4564" s="49" t="s">
        <v>1357</v>
      </c>
      <c r="F4564" s="45">
        <v>189.23438148227822</v>
      </c>
      <c r="G4564" s="50">
        <v>834</v>
      </c>
    </row>
    <row r="4565" spans="1:7" ht="15.75" x14ac:dyDescent="0.25">
      <c r="A4565" s="58" t="str">
        <f>VLOOKUP('By Town'!D4565,'Towns by Region'!$A$2:$B$360,2,FALSE)</f>
        <v>Boston</v>
      </c>
      <c r="B4565" s="58">
        <v>4</v>
      </c>
      <c r="C4565" s="58">
        <v>23448</v>
      </c>
      <c r="D4565" s="49" t="s">
        <v>1182</v>
      </c>
      <c r="E4565" s="49" t="s">
        <v>1338</v>
      </c>
      <c r="F4565" s="45">
        <v>181.75827470521301</v>
      </c>
      <c r="G4565" s="50">
        <v>1019</v>
      </c>
    </row>
    <row r="4566" spans="1:7" ht="15.75" x14ac:dyDescent="0.25">
      <c r="A4566" s="58" t="str">
        <f>VLOOKUP('By Town'!D4566,'Towns by Region'!$A$2:$B$360,2,FALSE)</f>
        <v>Boston</v>
      </c>
      <c r="B4566" s="58">
        <v>4</v>
      </c>
      <c r="C4566" s="58">
        <v>22359</v>
      </c>
      <c r="D4566" s="49" t="s">
        <v>1182</v>
      </c>
      <c r="E4566" s="49" t="s">
        <v>4965</v>
      </c>
      <c r="F4566" s="45">
        <v>181.73378197877372</v>
      </c>
      <c r="G4566" s="50">
        <v>1021</v>
      </c>
    </row>
    <row r="4567" spans="1:7" ht="31.5" x14ac:dyDescent="0.25">
      <c r="A4567" s="58" t="str">
        <f>VLOOKUP('By Town'!D4567,'Towns by Region'!$A$2:$B$360,2,FALSE)</f>
        <v>Boston</v>
      </c>
      <c r="B4567" s="58">
        <v>4</v>
      </c>
      <c r="C4567" s="58">
        <v>23030</v>
      </c>
      <c r="D4567" s="49" t="s">
        <v>1182</v>
      </c>
      <c r="E4567" s="49" t="s">
        <v>1396</v>
      </c>
      <c r="F4567" s="45">
        <v>180.983191392332</v>
      </c>
      <c r="G4567" s="50">
        <v>1028</v>
      </c>
    </row>
    <row r="4568" spans="1:7" ht="15.75" x14ac:dyDescent="0.25">
      <c r="A4568" s="58" t="str">
        <f>VLOOKUP('By Town'!D4568,'Towns by Region'!$A$2:$B$360,2,FALSE)</f>
        <v>Boston</v>
      </c>
      <c r="B4568" s="58">
        <v>4</v>
      </c>
      <c r="C4568" s="58">
        <v>13807</v>
      </c>
      <c r="D4568" s="49" t="s">
        <v>1182</v>
      </c>
      <c r="E4568" s="49" t="s">
        <v>5039</v>
      </c>
      <c r="F4568" s="45">
        <v>180.90405207813123</v>
      </c>
      <c r="G4568" s="50">
        <v>1030</v>
      </c>
    </row>
    <row r="4569" spans="1:7" ht="15.75" x14ac:dyDescent="0.25">
      <c r="A4569" s="58" t="str">
        <f>VLOOKUP('By Town'!D4569,'Towns by Region'!$A$2:$B$360,2,FALSE)</f>
        <v>Boston</v>
      </c>
      <c r="B4569" s="58">
        <v>4</v>
      </c>
      <c r="C4569" s="58">
        <v>7829</v>
      </c>
      <c r="D4569" s="49" t="s">
        <v>1182</v>
      </c>
      <c r="E4569" s="49" t="s">
        <v>1795</v>
      </c>
      <c r="F4569" s="45">
        <v>179.01768770382608</v>
      </c>
      <c r="G4569" s="50">
        <v>1054</v>
      </c>
    </row>
    <row r="4570" spans="1:7" ht="15.75" x14ac:dyDescent="0.25">
      <c r="A4570" s="58" t="str">
        <f>VLOOKUP('By Town'!D4570,'Towns by Region'!$A$2:$B$360,2,FALSE)</f>
        <v>Boston</v>
      </c>
      <c r="B4570" s="58">
        <v>4</v>
      </c>
      <c r="C4570" s="58">
        <v>7942</v>
      </c>
      <c r="D4570" s="49" t="s">
        <v>1182</v>
      </c>
      <c r="E4570" s="49" t="s">
        <v>5255</v>
      </c>
      <c r="F4570" s="45">
        <v>177.08152737151269</v>
      </c>
      <c r="G4570" s="50">
        <v>1085</v>
      </c>
    </row>
    <row r="4571" spans="1:7" ht="15.75" x14ac:dyDescent="0.25">
      <c r="A4571" s="58" t="str">
        <f>VLOOKUP('By Town'!D4571,'Towns by Region'!$A$2:$B$360,2,FALSE)</f>
        <v>Boston</v>
      </c>
      <c r="B4571" s="58">
        <v>4</v>
      </c>
      <c r="C4571" s="58">
        <v>7943</v>
      </c>
      <c r="D4571" s="49" t="s">
        <v>1182</v>
      </c>
      <c r="E4571" s="49" t="s">
        <v>5255</v>
      </c>
      <c r="F4571" s="45">
        <v>177.05361067977569</v>
      </c>
      <c r="G4571" s="50">
        <v>1086</v>
      </c>
    </row>
    <row r="4572" spans="1:7" ht="31.5" x14ac:dyDescent="0.25">
      <c r="A4572" s="58" t="str">
        <f>VLOOKUP('By Town'!D4572,'Towns by Region'!$A$2:$B$360,2,FALSE)</f>
        <v>Boston</v>
      </c>
      <c r="B4572" s="58">
        <v>4</v>
      </c>
      <c r="C4572" s="58">
        <v>9364</v>
      </c>
      <c r="D4572" s="49" t="s">
        <v>1182</v>
      </c>
      <c r="E4572" s="49" t="s">
        <v>1812</v>
      </c>
      <c r="F4572" s="45">
        <v>176.92038034754663</v>
      </c>
      <c r="G4572" s="50">
        <v>1090</v>
      </c>
    </row>
    <row r="4573" spans="1:7" ht="31.5" x14ac:dyDescent="0.25">
      <c r="A4573" s="58" t="str">
        <f>VLOOKUP('By Town'!D4573,'Towns by Region'!$A$2:$B$360,2,FALSE)</f>
        <v>Boston</v>
      </c>
      <c r="B4573" s="58">
        <v>4</v>
      </c>
      <c r="C4573" s="58">
        <v>9366</v>
      </c>
      <c r="D4573" s="49" t="s">
        <v>1182</v>
      </c>
      <c r="E4573" s="49" t="s">
        <v>1812</v>
      </c>
      <c r="F4573" s="45">
        <v>175.6018670221832</v>
      </c>
      <c r="G4573" s="50">
        <v>1115</v>
      </c>
    </row>
    <row r="4574" spans="1:7" ht="31.5" x14ac:dyDescent="0.25">
      <c r="A4574" s="58" t="str">
        <f>VLOOKUP('By Town'!D4574,'Towns by Region'!$A$2:$B$360,2,FALSE)</f>
        <v>Boston</v>
      </c>
      <c r="B4574" s="58">
        <v>4</v>
      </c>
      <c r="C4574" s="58">
        <v>9367</v>
      </c>
      <c r="D4574" s="49" t="s">
        <v>1182</v>
      </c>
      <c r="E4574" s="49" t="s">
        <v>1812</v>
      </c>
      <c r="F4574" s="45">
        <v>174.67059457751074</v>
      </c>
      <c r="G4574" s="50">
        <v>1128</v>
      </c>
    </row>
    <row r="4575" spans="1:7" ht="15.75" x14ac:dyDescent="0.25">
      <c r="A4575" s="58" t="str">
        <f>VLOOKUP('By Town'!D4575,'Towns by Region'!$A$2:$B$360,2,FALSE)</f>
        <v>Boston</v>
      </c>
      <c r="B4575" s="58">
        <v>4</v>
      </c>
      <c r="C4575" s="58">
        <v>7885</v>
      </c>
      <c r="D4575" s="49" t="s">
        <v>1182</v>
      </c>
      <c r="E4575" s="49" t="s">
        <v>1357</v>
      </c>
      <c r="F4575" s="45">
        <v>174.6650504752678</v>
      </c>
      <c r="G4575" s="50">
        <v>1129</v>
      </c>
    </row>
    <row r="4576" spans="1:7" ht="15.75" x14ac:dyDescent="0.25">
      <c r="A4576" s="58" t="str">
        <f>VLOOKUP('By Town'!D4576,'Towns by Region'!$A$2:$B$360,2,FALSE)</f>
        <v>Boston</v>
      </c>
      <c r="B4576" s="58">
        <v>4</v>
      </c>
      <c r="C4576" s="58">
        <v>20551</v>
      </c>
      <c r="D4576" s="49" t="s">
        <v>1182</v>
      </c>
      <c r="E4576" s="49" t="s">
        <v>5292</v>
      </c>
      <c r="F4576" s="45">
        <v>171.07775074606167</v>
      </c>
      <c r="G4576" s="50">
        <v>1186</v>
      </c>
    </row>
    <row r="4577" spans="1:7" ht="31.5" x14ac:dyDescent="0.25">
      <c r="A4577" s="58" t="str">
        <f>VLOOKUP('By Town'!D4577,'Towns by Region'!$A$2:$B$360,2,FALSE)</f>
        <v>Boston</v>
      </c>
      <c r="B4577" s="58">
        <v>4</v>
      </c>
      <c r="C4577" s="58">
        <v>7732</v>
      </c>
      <c r="D4577" s="49" t="s">
        <v>1182</v>
      </c>
      <c r="E4577" s="49" t="s">
        <v>5307</v>
      </c>
      <c r="F4577" s="45">
        <v>168.9836088453149</v>
      </c>
      <c r="G4577" s="50">
        <v>1221</v>
      </c>
    </row>
    <row r="4578" spans="1:7" ht="15.75" x14ac:dyDescent="0.25">
      <c r="A4578" s="58" t="str">
        <f>VLOOKUP('By Town'!D4578,'Towns by Region'!$A$2:$B$360,2,FALSE)</f>
        <v>Boston</v>
      </c>
      <c r="B4578" s="58">
        <v>4</v>
      </c>
      <c r="C4578" s="58">
        <v>12398</v>
      </c>
      <c r="D4578" s="49" t="s">
        <v>1182</v>
      </c>
      <c r="E4578" s="49" t="s">
        <v>1931</v>
      </c>
      <c r="F4578" s="45">
        <v>163.79960638365213</v>
      </c>
      <c r="G4578" s="50">
        <v>1313</v>
      </c>
    </row>
    <row r="4579" spans="1:7" ht="15.75" x14ac:dyDescent="0.25">
      <c r="A4579" s="58" t="str">
        <f>VLOOKUP('By Town'!D4579,'Towns by Region'!$A$2:$B$360,2,FALSE)</f>
        <v>Boston</v>
      </c>
      <c r="B4579" s="58">
        <v>4</v>
      </c>
      <c r="C4579" s="58">
        <v>12397</v>
      </c>
      <c r="D4579" s="49" t="s">
        <v>1182</v>
      </c>
      <c r="E4579" s="49" t="s">
        <v>1931</v>
      </c>
      <c r="F4579" s="45">
        <v>163.27291219499992</v>
      </c>
      <c r="G4579" s="50">
        <v>1332</v>
      </c>
    </row>
    <row r="4580" spans="1:7" ht="15.75" x14ac:dyDescent="0.25">
      <c r="A4580" s="58" t="str">
        <f>VLOOKUP('By Town'!D4580,'Towns by Region'!$A$2:$B$360,2,FALSE)</f>
        <v>Boston</v>
      </c>
      <c r="B4580" s="58">
        <v>4</v>
      </c>
      <c r="C4580" s="58">
        <v>12396</v>
      </c>
      <c r="D4580" s="49" t="s">
        <v>1182</v>
      </c>
      <c r="E4580" s="49" t="s">
        <v>1931</v>
      </c>
      <c r="F4580" s="45">
        <v>163.10349332582098</v>
      </c>
      <c r="G4580" s="50">
        <v>1334</v>
      </c>
    </row>
    <row r="4581" spans="1:7" ht="31.5" x14ac:dyDescent="0.25">
      <c r="A4581" s="58" t="str">
        <f>VLOOKUP('By Town'!D4581,'Towns by Region'!$A$2:$B$360,2,FALSE)</f>
        <v>Boston</v>
      </c>
      <c r="B4581" s="58">
        <v>4</v>
      </c>
      <c r="C4581" s="58">
        <v>7721</v>
      </c>
      <c r="D4581" s="49" t="s">
        <v>1182</v>
      </c>
      <c r="E4581" s="49" t="s">
        <v>5307</v>
      </c>
      <c r="F4581" s="45">
        <v>161.07922162986546</v>
      </c>
      <c r="G4581" s="50">
        <v>1376</v>
      </c>
    </row>
    <row r="4582" spans="1:7" ht="31.5" x14ac:dyDescent="0.25">
      <c r="A4582" s="58" t="str">
        <f>VLOOKUP('By Town'!D4582,'Towns by Region'!$A$2:$B$360,2,FALSE)</f>
        <v>Boston</v>
      </c>
      <c r="B4582" s="58">
        <v>4</v>
      </c>
      <c r="C4582" s="58">
        <v>7727</v>
      </c>
      <c r="D4582" s="49" t="s">
        <v>1182</v>
      </c>
      <c r="E4582" s="49" t="s">
        <v>5307</v>
      </c>
      <c r="F4582" s="45">
        <v>156.04684024481247</v>
      </c>
      <c r="G4582" s="50">
        <v>1455</v>
      </c>
    </row>
    <row r="4583" spans="1:7" ht="31.5" x14ac:dyDescent="0.25">
      <c r="A4583" s="58" t="str">
        <f>VLOOKUP('By Town'!D4583,'Towns by Region'!$A$2:$B$360,2,FALSE)</f>
        <v>Boston</v>
      </c>
      <c r="B4583" s="58">
        <v>4</v>
      </c>
      <c r="C4583" s="58">
        <v>7728</v>
      </c>
      <c r="D4583" s="49" t="s">
        <v>1182</v>
      </c>
      <c r="E4583" s="49" t="s">
        <v>5307</v>
      </c>
      <c r="F4583" s="45">
        <v>155.89022600469471</v>
      </c>
      <c r="G4583" s="50">
        <v>1459</v>
      </c>
    </row>
    <row r="4584" spans="1:7" ht="31.5" x14ac:dyDescent="0.25">
      <c r="A4584" s="58" t="str">
        <f>VLOOKUP('By Town'!D4584,'Towns by Region'!$A$2:$B$360,2,FALSE)</f>
        <v>Boston</v>
      </c>
      <c r="B4584" s="58">
        <v>4</v>
      </c>
      <c r="C4584" s="58">
        <v>7730</v>
      </c>
      <c r="D4584" s="49" t="s">
        <v>1182</v>
      </c>
      <c r="E4584" s="49" t="s">
        <v>5307</v>
      </c>
      <c r="F4584" s="45">
        <v>155.69716699112567</v>
      </c>
      <c r="G4584" s="50">
        <v>1462</v>
      </c>
    </row>
    <row r="4585" spans="1:7" ht="31.5" x14ac:dyDescent="0.25">
      <c r="A4585" s="58" t="str">
        <f>VLOOKUP('By Town'!D4585,'Towns by Region'!$A$2:$B$360,2,FALSE)</f>
        <v>Boston</v>
      </c>
      <c r="B4585" s="58">
        <v>4</v>
      </c>
      <c r="C4585" s="58">
        <v>7729</v>
      </c>
      <c r="D4585" s="49" t="s">
        <v>1182</v>
      </c>
      <c r="E4585" s="49" t="s">
        <v>5307</v>
      </c>
      <c r="F4585" s="45">
        <v>155.59886496620757</v>
      </c>
      <c r="G4585" s="50">
        <v>1464</v>
      </c>
    </row>
    <row r="4586" spans="1:7" ht="31.5" x14ac:dyDescent="0.25">
      <c r="A4586" s="58" t="str">
        <f>VLOOKUP('By Town'!D4586,'Towns by Region'!$A$2:$B$360,2,FALSE)</f>
        <v>Boston</v>
      </c>
      <c r="B4586" s="58">
        <v>4</v>
      </c>
      <c r="C4586" s="58">
        <v>7726</v>
      </c>
      <c r="D4586" s="49" t="s">
        <v>1182</v>
      </c>
      <c r="E4586" s="49" t="s">
        <v>5307</v>
      </c>
      <c r="F4586" s="45">
        <v>155.24129905279295</v>
      </c>
      <c r="G4586" s="50">
        <v>1467</v>
      </c>
    </row>
    <row r="4587" spans="1:7" ht="31.5" x14ac:dyDescent="0.25">
      <c r="A4587" s="58" t="str">
        <f>VLOOKUP('By Town'!D4587,'Towns by Region'!$A$2:$B$360,2,FALSE)</f>
        <v>Boston</v>
      </c>
      <c r="B4587" s="58">
        <v>4</v>
      </c>
      <c r="C4587" s="58">
        <v>7722</v>
      </c>
      <c r="D4587" s="49" t="s">
        <v>1182</v>
      </c>
      <c r="E4587" s="49" t="s">
        <v>5307</v>
      </c>
      <c r="F4587" s="45">
        <v>155.19989498954365</v>
      </c>
      <c r="G4587" s="50">
        <v>1468</v>
      </c>
    </row>
    <row r="4588" spans="1:7" ht="31.5" x14ac:dyDescent="0.25">
      <c r="A4588" s="58" t="str">
        <f>VLOOKUP('By Town'!D4588,'Towns by Region'!$A$2:$B$360,2,FALSE)</f>
        <v>Boston</v>
      </c>
      <c r="B4588" s="58">
        <v>4</v>
      </c>
      <c r="C4588" s="58">
        <v>7724</v>
      </c>
      <c r="D4588" s="49" t="s">
        <v>1182</v>
      </c>
      <c r="E4588" s="49" t="s">
        <v>5307</v>
      </c>
      <c r="F4588" s="45">
        <v>153.70623448624013</v>
      </c>
      <c r="G4588" s="50">
        <v>1482</v>
      </c>
    </row>
    <row r="4589" spans="1:7" ht="31.5" x14ac:dyDescent="0.25">
      <c r="A4589" s="58" t="str">
        <f>VLOOKUP('By Town'!D4589,'Towns by Region'!$A$2:$B$360,2,FALSE)</f>
        <v>Boston</v>
      </c>
      <c r="B4589" s="58">
        <v>4</v>
      </c>
      <c r="C4589" s="58">
        <v>7719</v>
      </c>
      <c r="D4589" s="49" t="s">
        <v>1182</v>
      </c>
      <c r="E4589" s="49" t="s">
        <v>5307</v>
      </c>
      <c r="F4589" s="45">
        <v>153.67917003691684</v>
      </c>
      <c r="G4589" s="50">
        <v>1483</v>
      </c>
    </row>
    <row r="4590" spans="1:7" ht="31.5" x14ac:dyDescent="0.25">
      <c r="A4590" s="58" t="str">
        <f>VLOOKUP('By Town'!D4590,'Towns by Region'!$A$2:$B$360,2,FALSE)</f>
        <v>Boston</v>
      </c>
      <c r="B4590" s="58">
        <v>4</v>
      </c>
      <c r="C4590" s="58">
        <v>7723</v>
      </c>
      <c r="D4590" s="49" t="s">
        <v>1182</v>
      </c>
      <c r="E4590" s="49" t="s">
        <v>5307</v>
      </c>
      <c r="F4590" s="45">
        <v>153.66452822005735</v>
      </c>
      <c r="G4590" s="50">
        <v>1484</v>
      </c>
    </row>
    <row r="4591" spans="1:7" ht="31.5" x14ac:dyDescent="0.25">
      <c r="A4591" s="58" t="str">
        <f>VLOOKUP('By Town'!D4591,'Towns by Region'!$A$2:$B$360,2,FALSE)</f>
        <v>Boston</v>
      </c>
      <c r="B4591" s="58">
        <v>4</v>
      </c>
      <c r="C4591" s="58">
        <v>7720</v>
      </c>
      <c r="D4591" s="49" t="s">
        <v>1182</v>
      </c>
      <c r="E4591" s="49" t="s">
        <v>5307</v>
      </c>
      <c r="F4591" s="45">
        <v>153.58772757289154</v>
      </c>
      <c r="G4591" s="50">
        <v>1486</v>
      </c>
    </row>
    <row r="4592" spans="1:7" ht="31.5" x14ac:dyDescent="0.25">
      <c r="A4592" s="58" t="str">
        <f>VLOOKUP('By Town'!D4592,'Towns by Region'!$A$2:$B$360,2,FALSE)</f>
        <v>Boston</v>
      </c>
      <c r="B4592" s="58">
        <v>4</v>
      </c>
      <c r="C4592" s="58">
        <v>9365</v>
      </c>
      <c r="D4592" s="49" t="s">
        <v>1182</v>
      </c>
      <c r="E4592" s="49" t="s">
        <v>1812</v>
      </c>
      <c r="F4592" s="45">
        <v>151.85509367134591</v>
      </c>
      <c r="G4592" s="50">
        <v>1502</v>
      </c>
    </row>
    <row r="4593" spans="1:7" ht="15.75" x14ac:dyDescent="0.25">
      <c r="A4593" s="58" t="str">
        <f>VLOOKUP('By Town'!D4593,'Towns by Region'!$A$2:$B$360,2,FALSE)</f>
        <v>Boston</v>
      </c>
      <c r="B4593" s="58">
        <v>4</v>
      </c>
      <c r="C4593" s="58">
        <v>25519</v>
      </c>
      <c r="D4593" s="49" t="s">
        <v>1182</v>
      </c>
      <c r="E4593" s="49" t="s">
        <v>5387</v>
      </c>
      <c r="F4593" s="45">
        <v>151.28342940744147</v>
      </c>
      <c r="G4593" s="50">
        <v>1514</v>
      </c>
    </row>
    <row r="4594" spans="1:7" ht="15.75" x14ac:dyDescent="0.25">
      <c r="A4594" s="58" t="str">
        <f>VLOOKUP('By Town'!D4594,'Towns by Region'!$A$2:$B$360,2,FALSE)</f>
        <v>Boston</v>
      </c>
      <c r="B4594" s="58">
        <v>4</v>
      </c>
      <c r="C4594" s="58">
        <v>25520</v>
      </c>
      <c r="D4594" s="49" t="s">
        <v>1182</v>
      </c>
      <c r="E4594" s="49" t="s">
        <v>5387</v>
      </c>
      <c r="F4594" s="45">
        <v>151.25988258630377</v>
      </c>
      <c r="G4594" s="50">
        <v>1516</v>
      </c>
    </row>
    <row r="4595" spans="1:7" ht="31.5" x14ac:dyDescent="0.25">
      <c r="A4595" s="58" t="str">
        <f>VLOOKUP('By Town'!D4595,'Towns by Region'!$A$2:$B$360,2,FALSE)</f>
        <v>Boston</v>
      </c>
      <c r="B4595" s="58">
        <v>4</v>
      </c>
      <c r="C4595" s="58">
        <v>7731</v>
      </c>
      <c r="D4595" s="49" t="s">
        <v>1182</v>
      </c>
      <c r="E4595" s="49" t="s">
        <v>5307</v>
      </c>
      <c r="F4595" s="45">
        <v>144.07236745799125</v>
      </c>
      <c r="G4595" s="50">
        <v>1624</v>
      </c>
    </row>
    <row r="4596" spans="1:7" ht="15.75" x14ac:dyDescent="0.25">
      <c r="A4596" s="58" t="str">
        <f>VLOOKUP('By Town'!D4596,'Towns by Region'!$A$2:$B$360,2,FALSE)</f>
        <v>Boston</v>
      </c>
      <c r="B4596" s="58">
        <v>4</v>
      </c>
      <c r="C4596" s="58">
        <v>12713</v>
      </c>
      <c r="D4596" s="49" t="s">
        <v>1182</v>
      </c>
      <c r="E4596" s="49" t="s">
        <v>1267</v>
      </c>
      <c r="F4596" s="45">
        <v>144.01982584660212</v>
      </c>
      <c r="G4596" s="50">
        <v>1626</v>
      </c>
    </row>
    <row r="4597" spans="1:7" ht="15.75" x14ac:dyDescent="0.25">
      <c r="A4597" s="58" t="str">
        <f>VLOOKUP('By Town'!D4597,'Towns by Region'!$A$2:$B$360,2,FALSE)</f>
        <v>Boston</v>
      </c>
      <c r="B4597" s="58">
        <v>4</v>
      </c>
      <c r="C4597" s="58">
        <v>10552</v>
      </c>
      <c r="D4597" s="49" t="s">
        <v>1182</v>
      </c>
      <c r="E4597" s="49" t="s">
        <v>1610</v>
      </c>
      <c r="F4597" s="45">
        <v>143.27723849392709</v>
      </c>
      <c r="G4597" s="50">
        <v>1639</v>
      </c>
    </row>
    <row r="4598" spans="1:7" ht="15.75" x14ac:dyDescent="0.25">
      <c r="A4598" s="58" t="str">
        <f>VLOOKUP('By Town'!D4598,'Towns by Region'!$A$2:$B$360,2,FALSE)</f>
        <v>Boston</v>
      </c>
      <c r="B4598" s="58">
        <v>4</v>
      </c>
      <c r="C4598" s="58">
        <v>22106</v>
      </c>
      <c r="D4598" s="49" t="s">
        <v>1182</v>
      </c>
      <c r="E4598" s="49" t="s">
        <v>2091</v>
      </c>
      <c r="F4598" s="45">
        <v>137.90404348166578</v>
      </c>
      <c r="G4598" s="50">
        <v>1681</v>
      </c>
    </row>
    <row r="4599" spans="1:7" ht="31.5" x14ac:dyDescent="0.25">
      <c r="A4599" s="58" t="str">
        <f>VLOOKUP('By Town'!D4599,'Towns by Region'!$A$2:$B$360,2,FALSE)</f>
        <v>Boston</v>
      </c>
      <c r="B4599" s="58">
        <v>4</v>
      </c>
      <c r="C4599" s="58">
        <v>7718</v>
      </c>
      <c r="D4599" s="49" t="s">
        <v>1182</v>
      </c>
      <c r="E4599" s="49" t="s">
        <v>5307</v>
      </c>
      <c r="F4599" s="45">
        <v>135.91972976793176</v>
      </c>
      <c r="G4599" s="50">
        <v>1721</v>
      </c>
    </row>
    <row r="4600" spans="1:7" ht="15.75" x14ac:dyDescent="0.25">
      <c r="A4600" s="58" t="str">
        <f>VLOOKUP('By Town'!D4600,'Towns by Region'!$A$2:$B$360,2,FALSE)</f>
        <v>Boston</v>
      </c>
      <c r="B4600" s="58">
        <v>4</v>
      </c>
      <c r="C4600" s="58">
        <v>2489</v>
      </c>
      <c r="D4600" s="49" t="s">
        <v>1182</v>
      </c>
      <c r="E4600" s="49" t="s">
        <v>2126</v>
      </c>
      <c r="F4600" s="45">
        <v>132.75231079483939</v>
      </c>
      <c r="G4600" s="50">
        <v>1764</v>
      </c>
    </row>
    <row r="4601" spans="1:7" ht="31.5" x14ac:dyDescent="0.25">
      <c r="A4601" s="58" t="str">
        <f>VLOOKUP('By Town'!D4601,'Towns by Region'!$A$2:$B$360,2,FALSE)</f>
        <v>Boston</v>
      </c>
      <c r="B4601" s="58">
        <v>4</v>
      </c>
      <c r="C4601" s="58">
        <v>7725</v>
      </c>
      <c r="D4601" s="49" t="s">
        <v>1182</v>
      </c>
      <c r="E4601" s="49" t="s">
        <v>5307</v>
      </c>
      <c r="F4601" s="45">
        <v>130.46023103688583</v>
      </c>
      <c r="G4601" s="50">
        <v>1802</v>
      </c>
    </row>
    <row r="4602" spans="1:7" ht="31.5" x14ac:dyDescent="0.25">
      <c r="A4602" s="58" t="str">
        <f>VLOOKUP('By Town'!D4602,'Towns by Region'!$A$2:$B$360,2,FALSE)</f>
        <v>Boston</v>
      </c>
      <c r="B4602" s="58">
        <v>4</v>
      </c>
      <c r="C4602" s="58">
        <v>23186</v>
      </c>
      <c r="D4602" s="49" t="s">
        <v>1182</v>
      </c>
      <c r="E4602" s="49" t="s">
        <v>2202</v>
      </c>
      <c r="F4602" s="45">
        <v>125.20105326823536</v>
      </c>
      <c r="G4602" s="50">
        <v>1910</v>
      </c>
    </row>
    <row r="4603" spans="1:7" ht="31.5" x14ac:dyDescent="0.25">
      <c r="A4603" s="58" t="str">
        <f>VLOOKUP('By Town'!D4603,'Towns by Region'!$A$2:$B$360,2,FALSE)</f>
        <v>Boston</v>
      </c>
      <c r="B4603" s="58">
        <v>4</v>
      </c>
      <c r="C4603" s="58">
        <v>1751</v>
      </c>
      <c r="D4603" s="49" t="s">
        <v>1182</v>
      </c>
      <c r="E4603" s="49" t="s">
        <v>5501</v>
      </c>
      <c r="F4603" s="45">
        <v>117.11348935301551</v>
      </c>
      <c r="G4603" s="50">
        <v>1984</v>
      </c>
    </row>
    <row r="4604" spans="1:7" ht="15.75" x14ac:dyDescent="0.25">
      <c r="A4604" s="58" t="str">
        <f>VLOOKUP('By Town'!D4604,'Towns by Region'!$A$2:$B$360,2,FALSE)</f>
        <v>Boston</v>
      </c>
      <c r="B4604" s="58">
        <v>4</v>
      </c>
      <c r="C4604" s="58">
        <v>7831</v>
      </c>
      <c r="D4604" s="49" t="s">
        <v>1182</v>
      </c>
      <c r="E4604" s="49" t="s">
        <v>1795</v>
      </c>
      <c r="F4604" s="45">
        <v>114.79481453003206</v>
      </c>
      <c r="G4604" s="50">
        <v>1992</v>
      </c>
    </row>
    <row r="4605" spans="1:7" ht="15.75" x14ac:dyDescent="0.25">
      <c r="A4605" s="58" t="str">
        <f>VLOOKUP('By Town'!D4605,'Towns by Region'!$A$2:$B$360,2,FALSE)</f>
        <v>Boston</v>
      </c>
      <c r="B4605" s="58">
        <v>4</v>
      </c>
      <c r="C4605" s="58">
        <v>22107</v>
      </c>
      <c r="D4605" s="49" t="s">
        <v>1182</v>
      </c>
      <c r="E4605" s="49" t="s">
        <v>2091</v>
      </c>
      <c r="F4605" s="45">
        <v>107.97772107346563</v>
      </c>
      <c r="G4605" s="50">
        <v>2050</v>
      </c>
    </row>
    <row r="4606" spans="1:7" ht="15.75" x14ac:dyDescent="0.25">
      <c r="A4606" s="58" t="str">
        <f>VLOOKUP('By Town'!D4606,'Towns by Region'!$A$2:$B$360,2,FALSE)</f>
        <v>Boston</v>
      </c>
      <c r="B4606" s="58">
        <v>4</v>
      </c>
      <c r="C4606" s="58">
        <v>2490</v>
      </c>
      <c r="D4606" s="49" t="s">
        <v>1182</v>
      </c>
      <c r="E4606" s="49" t="s">
        <v>2126</v>
      </c>
      <c r="F4606" s="45">
        <v>92.681612278669277</v>
      </c>
      <c r="G4606" s="50">
        <v>2173</v>
      </c>
    </row>
    <row r="4607" spans="1:7" ht="31.5" x14ac:dyDescent="0.25">
      <c r="A4607" s="59" t="str">
        <f>VLOOKUP('By Town'!D4607,'Towns by Region'!$A$2:$B$360,2,FALSE)</f>
        <v>Amherst</v>
      </c>
      <c r="B4607" s="59">
        <v>2</v>
      </c>
      <c r="C4607" s="59">
        <v>1104</v>
      </c>
      <c r="D4607" s="48" t="s">
        <v>285</v>
      </c>
      <c r="E4607" s="48" t="s">
        <v>3801</v>
      </c>
      <c r="F4607" s="43">
        <v>288.1661047796282</v>
      </c>
      <c r="G4607" s="23">
        <v>41</v>
      </c>
    </row>
    <row r="4608" spans="1:7" ht="31.5" x14ac:dyDescent="0.25">
      <c r="A4608" s="59" t="str">
        <f>VLOOKUP('By Town'!D4608,'Towns by Region'!$A$2:$B$360,2,FALSE)</f>
        <v>Amherst</v>
      </c>
      <c r="B4608" s="59">
        <v>2</v>
      </c>
      <c r="C4608" s="59">
        <v>22013</v>
      </c>
      <c r="D4608" s="48" t="s">
        <v>285</v>
      </c>
      <c r="E4608" s="48" t="s">
        <v>3802</v>
      </c>
      <c r="F4608" s="43">
        <v>286.10568511293923</v>
      </c>
      <c r="G4608" s="23">
        <v>43</v>
      </c>
    </row>
    <row r="4609" spans="1:7" ht="31.5" x14ac:dyDescent="0.25">
      <c r="A4609" s="59" t="str">
        <f>VLOOKUP('By Town'!D4609,'Towns by Region'!$A$2:$B$360,2,FALSE)</f>
        <v>Amherst</v>
      </c>
      <c r="B4609" s="59">
        <v>2</v>
      </c>
      <c r="C4609" s="59">
        <v>22014</v>
      </c>
      <c r="D4609" s="48" t="s">
        <v>285</v>
      </c>
      <c r="E4609" s="48" t="s">
        <v>3802</v>
      </c>
      <c r="F4609" s="43">
        <v>286.08559957422841</v>
      </c>
      <c r="G4609" s="23">
        <v>44</v>
      </c>
    </row>
    <row r="4610" spans="1:7" ht="31.5" x14ac:dyDescent="0.25">
      <c r="A4610" s="59" t="str">
        <f>VLOOKUP('By Town'!D4610,'Towns by Region'!$A$2:$B$360,2,FALSE)</f>
        <v>Amherst</v>
      </c>
      <c r="B4610" s="59">
        <v>2</v>
      </c>
      <c r="C4610" s="59">
        <v>22122</v>
      </c>
      <c r="D4610" s="48" t="s">
        <v>285</v>
      </c>
      <c r="E4610" s="48" t="s">
        <v>3807</v>
      </c>
      <c r="F4610" s="43">
        <v>284.12408658361409</v>
      </c>
      <c r="G4610" s="23">
        <v>50</v>
      </c>
    </row>
    <row r="4611" spans="1:7" ht="31.5" x14ac:dyDescent="0.25">
      <c r="A4611" s="59" t="str">
        <f>VLOOKUP('By Town'!D4611,'Towns by Region'!$A$2:$B$360,2,FALSE)</f>
        <v>Amherst</v>
      </c>
      <c r="B4611" s="59">
        <v>2</v>
      </c>
      <c r="C4611" s="59">
        <v>6246</v>
      </c>
      <c r="D4611" s="48" t="s">
        <v>285</v>
      </c>
      <c r="E4611" s="48" t="s">
        <v>3808</v>
      </c>
      <c r="F4611" s="43">
        <v>283.9774470781968</v>
      </c>
      <c r="G4611" s="23">
        <v>51</v>
      </c>
    </row>
    <row r="4612" spans="1:7" ht="31.5" x14ac:dyDescent="0.25">
      <c r="A4612" s="59" t="str">
        <f>VLOOKUP('By Town'!D4612,'Towns by Region'!$A$2:$B$360,2,FALSE)</f>
        <v>Amherst</v>
      </c>
      <c r="B4612" s="59">
        <v>2</v>
      </c>
      <c r="C4612" s="59">
        <v>4105</v>
      </c>
      <c r="D4612" s="48" t="s">
        <v>285</v>
      </c>
      <c r="E4612" s="48" t="s">
        <v>3809</v>
      </c>
      <c r="F4612" s="43">
        <v>283.6243390737805</v>
      </c>
      <c r="G4612" s="23">
        <v>53</v>
      </c>
    </row>
    <row r="4613" spans="1:7" ht="31.5" x14ac:dyDescent="0.25">
      <c r="A4613" s="59" t="str">
        <f>VLOOKUP('By Town'!D4613,'Towns by Region'!$A$2:$B$360,2,FALSE)</f>
        <v>Amherst</v>
      </c>
      <c r="B4613" s="59">
        <v>2</v>
      </c>
      <c r="C4613" s="59">
        <v>4106</v>
      </c>
      <c r="D4613" s="49" t="s">
        <v>285</v>
      </c>
      <c r="E4613" s="48" t="s">
        <v>3809</v>
      </c>
      <c r="F4613" s="43">
        <v>283.55914883110484</v>
      </c>
      <c r="G4613" s="23">
        <v>54</v>
      </c>
    </row>
    <row r="4614" spans="1:7" ht="31.5" x14ac:dyDescent="0.25">
      <c r="A4614" s="59" t="str">
        <f>VLOOKUP('By Town'!D4614,'Towns by Region'!$A$2:$B$360,2,FALSE)</f>
        <v>Amherst</v>
      </c>
      <c r="B4614" s="59">
        <v>2</v>
      </c>
      <c r="C4614" s="59">
        <v>3155</v>
      </c>
      <c r="D4614" s="48" t="s">
        <v>285</v>
      </c>
      <c r="E4614" s="48" t="s">
        <v>3812</v>
      </c>
      <c r="F4614" s="43">
        <v>279.75156254548938</v>
      </c>
      <c r="G4614" s="23">
        <v>63</v>
      </c>
    </row>
    <row r="4615" spans="1:7" ht="31.5" x14ac:dyDescent="0.25">
      <c r="A4615" s="59" t="str">
        <f>VLOOKUP('By Town'!D4615,'Towns by Region'!$A$2:$B$360,2,FALSE)</f>
        <v>Amherst</v>
      </c>
      <c r="B4615" s="59">
        <v>2</v>
      </c>
      <c r="C4615" s="59">
        <v>3156</v>
      </c>
      <c r="D4615" s="48" t="s">
        <v>285</v>
      </c>
      <c r="E4615" s="48" t="s">
        <v>3812</v>
      </c>
      <c r="F4615" s="43">
        <v>278.93452075495117</v>
      </c>
      <c r="G4615" s="23">
        <v>66</v>
      </c>
    </row>
    <row r="4616" spans="1:7" ht="31.5" x14ac:dyDescent="0.25">
      <c r="A4616" s="59" t="str">
        <f>VLOOKUP('By Town'!D4616,'Towns by Region'!$A$2:$B$360,2,FALSE)</f>
        <v>Amherst</v>
      </c>
      <c r="B4616" s="59">
        <v>2</v>
      </c>
      <c r="C4616" s="59">
        <v>19956</v>
      </c>
      <c r="D4616" s="49" t="s">
        <v>285</v>
      </c>
      <c r="E4616" s="48" t="s">
        <v>3822</v>
      </c>
      <c r="F4616" s="43">
        <v>261.6523765461597</v>
      </c>
      <c r="G4616" s="23">
        <v>97</v>
      </c>
    </row>
    <row r="4617" spans="1:7" ht="31.5" x14ac:dyDescent="0.25">
      <c r="A4617" s="59" t="str">
        <f>VLOOKUP('By Town'!D4617,'Towns by Region'!$A$2:$B$360,2,FALSE)</f>
        <v>Amherst</v>
      </c>
      <c r="B4617" s="59">
        <v>2</v>
      </c>
      <c r="C4617" s="59">
        <v>22331</v>
      </c>
      <c r="D4617" s="48" t="s">
        <v>285</v>
      </c>
      <c r="E4617" s="48" t="s">
        <v>3843</v>
      </c>
      <c r="F4617" s="43">
        <v>243.88366241671429</v>
      </c>
      <c r="G4617" s="23">
        <v>134</v>
      </c>
    </row>
    <row r="4618" spans="1:7" ht="31.5" x14ac:dyDescent="0.25">
      <c r="A4618" s="59" t="str">
        <f>VLOOKUP('By Town'!D4618,'Towns by Region'!$A$2:$B$360,2,FALSE)</f>
        <v>Amherst</v>
      </c>
      <c r="B4618" s="59">
        <v>2</v>
      </c>
      <c r="C4618" s="59">
        <v>22332</v>
      </c>
      <c r="D4618" s="48" t="s">
        <v>285</v>
      </c>
      <c r="E4618" s="48" t="s">
        <v>3843</v>
      </c>
      <c r="F4618" s="43">
        <v>241.47978279398399</v>
      </c>
      <c r="G4618" s="23">
        <v>146</v>
      </c>
    </row>
    <row r="4619" spans="1:7" ht="31.5" x14ac:dyDescent="0.25">
      <c r="A4619" s="59" t="str">
        <f>VLOOKUP('By Town'!D4619,'Towns by Region'!$A$2:$B$360,2,FALSE)</f>
        <v>Amherst</v>
      </c>
      <c r="B4619" s="59">
        <v>2</v>
      </c>
      <c r="C4619" s="59">
        <v>14912</v>
      </c>
      <c r="D4619" s="48" t="s">
        <v>285</v>
      </c>
      <c r="E4619" s="48" t="s">
        <v>3855</v>
      </c>
      <c r="F4619" s="43">
        <v>234.9553769729398</v>
      </c>
      <c r="G4619" s="23">
        <v>171</v>
      </c>
    </row>
    <row r="4620" spans="1:7" ht="47.25" x14ac:dyDescent="0.25">
      <c r="A4620" s="59" t="str">
        <f>VLOOKUP('By Town'!D4620,'Towns by Region'!$A$2:$B$360,2,FALSE)</f>
        <v>Amherst</v>
      </c>
      <c r="B4620" s="59">
        <v>2</v>
      </c>
      <c r="C4620" s="59">
        <v>285</v>
      </c>
      <c r="D4620" s="48" t="s">
        <v>285</v>
      </c>
      <c r="E4620" s="48" t="s">
        <v>3911</v>
      </c>
      <c r="F4620" s="43">
        <v>198.96666379239619</v>
      </c>
      <c r="G4620" s="23">
        <v>339</v>
      </c>
    </row>
    <row r="4621" spans="1:7" ht="47.25" x14ac:dyDescent="0.25">
      <c r="A4621" s="59" t="str">
        <f>VLOOKUP('By Town'!D4621,'Towns by Region'!$A$2:$B$360,2,FALSE)</f>
        <v>Amherst</v>
      </c>
      <c r="B4621" s="59">
        <v>2</v>
      </c>
      <c r="C4621" s="59">
        <v>286</v>
      </c>
      <c r="D4621" s="48" t="s">
        <v>285</v>
      </c>
      <c r="E4621" s="48" t="s">
        <v>3911</v>
      </c>
      <c r="F4621" s="43">
        <v>198.81541162705889</v>
      </c>
      <c r="G4621" s="23">
        <v>340</v>
      </c>
    </row>
    <row r="4622" spans="1:7" ht="31.5" x14ac:dyDescent="0.25">
      <c r="A4622" s="59" t="str">
        <f>VLOOKUP('By Town'!D4622,'Towns by Region'!$A$2:$B$360,2,FALSE)</f>
        <v>Amherst</v>
      </c>
      <c r="B4622" s="59">
        <v>2</v>
      </c>
      <c r="C4622" s="59">
        <v>13135</v>
      </c>
      <c r="D4622" s="48" t="s">
        <v>285</v>
      </c>
      <c r="E4622" s="48" t="s">
        <v>580</v>
      </c>
      <c r="F4622" s="43">
        <v>155.96248418438742</v>
      </c>
      <c r="G4622" s="23">
        <v>517</v>
      </c>
    </row>
    <row r="4623" spans="1:7" ht="31.5" x14ac:dyDescent="0.25">
      <c r="A4623" s="59" t="str">
        <f>VLOOKUP('By Town'!D4623,'Towns by Region'!$A$2:$B$360,2,FALSE)</f>
        <v>Amherst</v>
      </c>
      <c r="B4623" s="59">
        <v>2</v>
      </c>
      <c r="C4623" s="59">
        <v>15163</v>
      </c>
      <c r="D4623" s="48" t="s">
        <v>285</v>
      </c>
      <c r="E4623" s="48" t="s">
        <v>3958</v>
      </c>
      <c r="F4623" s="43">
        <v>152.70835215661168</v>
      </c>
      <c r="G4623" s="23">
        <v>533</v>
      </c>
    </row>
    <row r="4624" spans="1:7" ht="31.5" x14ac:dyDescent="0.25">
      <c r="A4624" s="59" t="str">
        <f>VLOOKUP('By Town'!D4624,'Towns by Region'!$A$2:$B$360,2,FALSE)</f>
        <v>Amherst</v>
      </c>
      <c r="B4624" s="59">
        <v>2</v>
      </c>
      <c r="C4624" s="59">
        <v>16587</v>
      </c>
      <c r="D4624" s="48" t="s">
        <v>285</v>
      </c>
      <c r="E4624" s="48" t="s">
        <v>3959</v>
      </c>
      <c r="F4624" s="43">
        <v>151.43519684901696</v>
      </c>
      <c r="G4624" s="23">
        <v>538</v>
      </c>
    </row>
    <row r="4625" spans="1:7" ht="31.5" x14ac:dyDescent="0.25">
      <c r="A4625" s="59" t="str">
        <f>VLOOKUP('By Town'!D4625,'Towns by Region'!$A$2:$B$360,2,FALSE)</f>
        <v>Amherst</v>
      </c>
      <c r="B4625" s="59">
        <v>2</v>
      </c>
      <c r="C4625" s="59">
        <v>6134</v>
      </c>
      <c r="D4625" s="48" t="s">
        <v>285</v>
      </c>
      <c r="E4625" s="48" t="s">
        <v>3961</v>
      </c>
      <c r="F4625" s="43">
        <v>150.88672460607594</v>
      </c>
      <c r="G4625" s="23">
        <v>540</v>
      </c>
    </row>
    <row r="4626" spans="1:7" ht="31.5" x14ac:dyDescent="0.25">
      <c r="A4626" s="59" t="str">
        <f>VLOOKUP('By Town'!D4626,'Towns by Region'!$A$2:$B$360,2,FALSE)</f>
        <v>Amherst</v>
      </c>
      <c r="B4626" s="59">
        <v>2</v>
      </c>
      <c r="C4626" s="59">
        <v>16590</v>
      </c>
      <c r="D4626" s="48" t="s">
        <v>285</v>
      </c>
      <c r="E4626" s="48" t="s">
        <v>3959</v>
      </c>
      <c r="F4626" s="43">
        <v>150.88414160018652</v>
      </c>
      <c r="G4626" s="23">
        <v>541</v>
      </c>
    </row>
    <row r="4627" spans="1:7" ht="31.5" x14ac:dyDescent="0.25">
      <c r="A4627" s="59" t="str">
        <f>VLOOKUP('By Town'!D4627,'Towns by Region'!$A$2:$B$360,2,FALSE)</f>
        <v>Amherst</v>
      </c>
      <c r="B4627" s="59">
        <v>2</v>
      </c>
      <c r="C4627" s="59">
        <v>11187</v>
      </c>
      <c r="D4627" s="48" t="s">
        <v>285</v>
      </c>
      <c r="E4627" s="48" t="s">
        <v>3966</v>
      </c>
      <c r="F4627" s="43">
        <v>148.77705412676164</v>
      </c>
      <c r="G4627" s="23">
        <v>554</v>
      </c>
    </row>
    <row r="4628" spans="1:7" ht="31.5" x14ac:dyDescent="0.25">
      <c r="A4628" s="59" t="str">
        <f>VLOOKUP('By Town'!D4628,'Towns by Region'!$A$2:$B$360,2,FALSE)</f>
        <v>Amherst</v>
      </c>
      <c r="B4628" s="59">
        <v>2</v>
      </c>
      <c r="C4628" s="59">
        <v>11186</v>
      </c>
      <c r="D4628" s="48" t="s">
        <v>285</v>
      </c>
      <c r="E4628" s="48" t="s">
        <v>3966</v>
      </c>
      <c r="F4628" s="43">
        <v>148.7770541265993</v>
      </c>
      <c r="G4628" s="23">
        <v>555</v>
      </c>
    </row>
    <row r="4629" spans="1:7" ht="31.5" x14ac:dyDescent="0.25">
      <c r="A4629" s="59" t="str">
        <f>VLOOKUP('By Town'!D4629,'Towns by Region'!$A$2:$B$360,2,FALSE)</f>
        <v>Amherst</v>
      </c>
      <c r="B4629" s="59">
        <v>2</v>
      </c>
      <c r="C4629" s="59">
        <v>5133</v>
      </c>
      <c r="D4629" s="48" t="s">
        <v>285</v>
      </c>
      <c r="E4629" s="48" t="s">
        <v>3968</v>
      </c>
      <c r="F4629" s="43">
        <v>147.24365546672678</v>
      </c>
      <c r="G4629" s="23">
        <v>560</v>
      </c>
    </row>
    <row r="4630" spans="1:7" ht="31.5" x14ac:dyDescent="0.25">
      <c r="A4630" s="59" t="str">
        <f>VLOOKUP('By Town'!D4630,'Towns by Region'!$A$2:$B$360,2,FALSE)</f>
        <v>Amherst</v>
      </c>
      <c r="B4630" s="59">
        <v>2</v>
      </c>
      <c r="C4630" s="59">
        <v>4086</v>
      </c>
      <c r="D4630" s="48" t="s">
        <v>285</v>
      </c>
      <c r="E4630" s="48" t="s">
        <v>3970</v>
      </c>
      <c r="F4630" s="43">
        <v>144.49158823020966</v>
      </c>
      <c r="G4630" s="23">
        <v>565</v>
      </c>
    </row>
    <row r="4631" spans="1:7" ht="31.5" x14ac:dyDescent="0.25">
      <c r="A4631" s="59" t="str">
        <f>VLOOKUP('By Town'!D4631,'Towns by Region'!$A$2:$B$360,2,FALSE)</f>
        <v>Amherst</v>
      </c>
      <c r="B4631" s="59">
        <v>2</v>
      </c>
      <c r="C4631" s="59">
        <v>19197</v>
      </c>
      <c r="D4631" s="48" t="s">
        <v>285</v>
      </c>
      <c r="E4631" s="48" t="s">
        <v>3971</v>
      </c>
      <c r="F4631" s="43">
        <v>142.21931055854122</v>
      </c>
      <c r="G4631" s="23">
        <v>568</v>
      </c>
    </row>
    <row r="4632" spans="1:7" ht="31.5" x14ac:dyDescent="0.25">
      <c r="A4632" s="59" t="str">
        <f>VLOOKUP('By Town'!D4632,'Towns by Region'!$A$2:$B$360,2,FALSE)</f>
        <v>Amherst</v>
      </c>
      <c r="B4632" s="59">
        <v>2</v>
      </c>
      <c r="C4632" s="59">
        <v>19161</v>
      </c>
      <c r="D4632" s="48" t="s">
        <v>285</v>
      </c>
      <c r="E4632" s="48" t="s">
        <v>3972</v>
      </c>
      <c r="F4632" s="43">
        <v>142.19290447770223</v>
      </c>
      <c r="G4632" s="23">
        <v>569</v>
      </c>
    </row>
    <row r="4633" spans="1:7" ht="31.5" x14ac:dyDescent="0.25">
      <c r="A4633" s="59" t="str">
        <f>VLOOKUP('By Town'!D4633,'Towns by Region'!$A$2:$B$360,2,FALSE)</f>
        <v>Amherst</v>
      </c>
      <c r="B4633" s="59">
        <v>2</v>
      </c>
      <c r="C4633" s="59">
        <v>149</v>
      </c>
      <c r="D4633" s="48" t="s">
        <v>285</v>
      </c>
      <c r="E4633" s="48" t="s">
        <v>3973</v>
      </c>
      <c r="F4633" s="43">
        <v>140.98070370108337</v>
      </c>
      <c r="G4633" s="23">
        <v>571</v>
      </c>
    </row>
    <row r="4634" spans="1:7" ht="31.5" x14ac:dyDescent="0.25">
      <c r="A4634" s="59" t="str">
        <f>VLOOKUP('By Town'!D4634,'Towns by Region'!$A$2:$B$360,2,FALSE)</f>
        <v>Amherst</v>
      </c>
      <c r="B4634" s="59">
        <v>2</v>
      </c>
      <c r="C4634" s="59">
        <v>13541</v>
      </c>
      <c r="D4634" s="48" t="s">
        <v>285</v>
      </c>
      <c r="E4634" s="48" t="s">
        <v>3975</v>
      </c>
      <c r="F4634" s="43">
        <v>140.13286874659616</v>
      </c>
      <c r="G4634" s="23">
        <v>574</v>
      </c>
    </row>
    <row r="4635" spans="1:7" ht="31.5" x14ac:dyDescent="0.25">
      <c r="A4635" s="59" t="str">
        <f>VLOOKUP('By Town'!D4635,'Towns by Region'!$A$2:$B$360,2,FALSE)</f>
        <v>Amherst</v>
      </c>
      <c r="B4635" s="59">
        <v>2</v>
      </c>
      <c r="C4635" s="59">
        <v>8143</v>
      </c>
      <c r="D4635" s="48" t="s">
        <v>285</v>
      </c>
      <c r="E4635" s="48" t="s">
        <v>3976</v>
      </c>
      <c r="F4635" s="43">
        <v>140.00766990471942</v>
      </c>
      <c r="G4635" s="21">
        <v>575</v>
      </c>
    </row>
    <row r="4636" spans="1:7" ht="47.25" x14ac:dyDescent="0.25">
      <c r="A4636" s="59" t="str">
        <f>VLOOKUP('By Town'!D4636,'Towns by Region'!$A$2:$B$360,2,FALSE)</f>
        <v>Amherst</v>
      </c>
      <c r="B4636" s="59">
        <v>2</v>
      </c>
      <c r="C4636" s="59">
        <v>4962</v>
      </c>
      <c r="D4636" s="48" t="s">
        <v>285</v>
      </c>
      <c r="E4636" s="48" t="s">
        <v>3978</v>
      </c>
      <c r="F4636" s="43">
        <v>139.14640891051175</v>
      </c>
      <c r="G4636" s="23">
        <v>578</v>
      </c>
    </row>
    <row r="4637" spans="1:7" ht="31.5" x14ac:dyDescent="0.25">
      <c r="A4637" s="59" t="str">
        <f>VLOOKUP('By Town'!D4637,'Towns by Region'!$A$2:$B$360,2,FALSE)</f>
        <v>Amherst</v>
      </c>
      <c r="B4637" s="59">
        <v>2</v>
      </c>
      <c r="C4637" s="59">
        <v>150</v>
      </c>
      <c r="D4637" s="48" t="s">
        <v>285</v>
      </c>
      <c r="E4637" s="48" t="s">
        <v>3973</v>
      </c>
      <c r="F4637" s="43">
        <v>137.64719166916754</v>
      </c>
      <c r="G4637" s="23">
        <v>582</v>
      </c>
    </row>
    <row r="4638" spans="1:7" ht="31.5" x14ac:dyDescent="0.25">
      <c r="A4638" s="59" t="str">
        <f>VLOOKUP('By Town'!D4638,'Towns by Region'!$A$2:$B$360,2,FALSE)</f>
        <v>Amherst</v>
      </c>
      <c r="B4638" s="59">
        <v>2</v>
      </c>
      <c r="C4638" s="59">
        <v>24256</v>
      </c>
      <c r="D4638" s="48" t="s">
        <v>285</v>
      </c>
      <c r="E4638" s="48" t="s">
        <v>3980</v>
      </c>
      <c r="F4638" s="43">
        <v>136.68285553423539</v>
      </c>
      <c r="G4638" s="23">
        <v>584</v>
      </c>
    </row>
    <row r="4639" spans="1:7" ht="31.5" x14ac:dyDescent="0.25">
      <c r="A4639" s="59" t="str">
        <f>VLOOKUP('By Town'!D4639,'Towns by Region'!$A$2:$B$360,2,FALSE)</f>
        <v>Amherst</v>
      </c>
      <c r="B4639" s="59">
        <v>2</v>
      </c>
      <c r="C4639" s="59">
        <v>19942</v>
      </c>
      <c r="D4639" s="48" t="s">
        <v>285</v>
      </c>
      <c r="E4639" s="48" t="s">
        <v>3984</v>
      </c>
      <c r="F4639" s="43">
        <v>132.39523578872564</v>
      </c>
      <c r="G4639" s="23">
        <v>591</v>
      </c>
    </row>
    <row r="4640" spans="1:7" ht="31.5" x14ac:dyDescent="0.25">
      <c r="A4640" s="59" t="str">
        <f>VLOOKUP('By Town'!D4640,'Towns by Region'!$A$2:$B$360,2,FALSE)</f>
        <v>Amherst</v>
      </c>
      <c r="B4640" s="59">
        <v>2</v>
      </c>
      <c r="C4640" s="59">
        <v>4404</v>
      </c>
      <c r="D4640" s="48" t="s">
        <v>285</v>
      </c>
      <c r="E4640" s="48" t="s">
        <v>3985</v>
      </c>
      <c r="F4640" s="43">
        <v>131.91768969758016</v>
      </c>
      <c r="G4640" s="23">
        <v>592</v>
      </c>
    </row>
    <row r="4641" spans="1:7" ht="47.25" x14ac:dyDescent="0.25">
      <c r="A4641" s="59" t="str">
        <f>VLOOKUP('By Town'!D4641,'Towns by Region'!$A$2:$B$360,2,FALSE)</f>
        <v>Amherst</v>
      </c>
      <c r="B4641" s="59">
        <v>2</v>
      </c>
      <c r="C4641" s="59">
        <v>16016</v>
      </c>
      <c r="D4641" s="48" t="s">
        <v>285</v>
      </c>
      <c r="E4641" s="48" t="s">
        <v>3994</v>
      </c>
      <c r="F4641" s="43">
        <v>120.46001373336487</v>
      </c>
      <c r="G4641" s="23">
        <v>631</v>
      </c>
    </row>
    <row r="4642" spans="1:7" ht="47.25" x14ac:dyDescent="0.25">
      <c r="A4642" s="59" t="str">
        <f>VLOOKUP('By Town'!D4642,'Towns by Region'!$A$2:$B$360,2,FALSE)</f>
        <v>Amherst</v>
      </c>
      <c r="B4642" s="59">
        <v>2</v>
      </c>
      <c r="C4642" s="59">
        <v>9273</v>
      </c>
      <c r="D4642" s="48" t="s">
        <v>285</v>
      </c>
      <c r="E4642" s="48" t="s">
        <v>3995</v>
      </c>
      <c r="F4642" s="43">
        <v>120.21596690992475</v>
      </c>
      <c r="G4642" s="23">
        <v>632</v>
      </c>
    </row>
    <row r="4643" spans="1:7" ht="31.5" x14ac:dyDescent="0.25">
      <c r="A4643" s="59" t="str">
        <f>VLOOKUP('By Town'!D4643,'Towns by Region'!$A$2:$B$360,2,FALSE)</f>
        <v>Amherst</v>
      </c>
      <c r="B4643" s="59">
        <v>2</v>
      </c>
      <c r="C4643" s="59">
        <v>17979</v>
      </c>
      <c r="D4643" s="48" t="s">
        <v>285</v>
      </c>
      <c r="E4643" s="48" t="s">
        <v>4000</v>
      </c>
      <c r="F4643" s="43">
        <v>112.67738399452864</v>
      </c>
      <c r="G4643" s="23">
        <v>646</v>
      </c>
    </row>
    <row r="4644" spans="1:7" ht="31.5" x14ac:dyDescent="0.25">
      <c r="A4644" s="59" t="str">
        <f>VLOOKUP('By Town'!D4644,'Towns by Region'!$A$2:$B$360,2,FALSE)</f>
        <v>Amherst</v>
      </c>
      <c r="B4644" s="59">
        <v>2</v>
      </c>
      <c r="C4644" s="59">
        <v>19162</v>
      </c>
      <c r="D4644" s="48" t="s">
        <v>285</v>
      </c>
      <c r="E4644" s="48" t="s">
        <v>3972</v>
      </c>
      <c r="F4644" s="43">
        <v>102.30346837855053</v>
      </c>
      <c r="G4644" s="23">
        <v>658</v>
      </c>
    </row>
    <row r="4645" spans="1:7" ht="31.5" x14ac:dyDescent="0.25">
      <c r="A4645" s="59" t="str">
        <f>VLOOKUP('By Town'!D4645,'Towns by Region'!$A$2:$B$360,2,FALSE)</f>
        <v>Amherst</v>
      </c>
      <c r="B4645" s="59">
        <v>2</v>
      </c>
      <c r="C4645" s="59">
        <v>8881</v>
      </c>
      <c r="D4645" s="48" t="s">
        <v>285</v>
      </c>
      <c r="E4645" s="48" t="s">
        <v>4008</v>
      </c>
      <c r="F4645" s="43">
        <v>98.406457822400213</v>
      </c>
      <c r="G4645" s="23">
        <v>664</v>
      </c>
    </row>
    <row r="4646" spans="1:7" ht="47.25" x14ac:dyDescent="0.25">
      <c r="A4646" s="59" t="str">
        <f>VLOOKUP('By Town'!D4646,'Towns by Region'!$A$2:$B$360,2,FALSE)</f>
        <v>Amherst</v>
      </c>
      <c r="B4646" s="59">
        <v>2</v>
      </c>
      <c r="C4646" s="59">
        <v>13748</v>
      </c>
      <c r="D4646" s="48" t="s">
        <v>285</v>
      </c>
      <c r="E4646" s="48" t="s">
        <v>4009</v>
      </c>
      <c r="F4646" s="43">
        <v>95.717379676474636</v>
      </c>
      <c r="G4646" s="23">
        <v>665</v>
      </c>
    </row>
    <row r="4647" spans="1:7" ht="31.5" x14ac:dyDescent="0.25">
      <c r="A4647" s="59" t="str">
        <f>VLOOKUP('By Town'!D4647,'Towns by Region'!$A$2:$B$360,2,FALSE)</f>
        <v>Amherst</v>
      </c>
      <c r="B4647" s="59">
        <v>2</v>
      </c>
      <c r="C4647" s="59">
        <v>17978</v>
      </c>
      <c r="D4647" s="48" t="s">
        <v>285</v>
      </c>
      <c r="E4647" s="48" t="s">
        <v>4000</v>
      </c>
      <c r="F4647" s="43">
        <v>87.634877337189465</v>
      </c>
      <c r="G4647" s="23">
        <v>675</v>
      </c>
    </row>
    <row r="4648" spans="1:7" ht="31.5" x14ac:dyDescent="0.25">
      <c r="A4648" s="59" t="str">
        <f>VLOOKUP('By Town'!D4648,'Towns by Region'!$A$2:$B$360,2,FALSE)</f>
        <v>Amherst</v>
      </c>
      <c r="B4648" s="59">
        <v>2</v>
      </c>
      <c r="C4648" s="59">
        <v>4291</v>
      </c>
      <c r="D4648" s="48" t="s">
        <v>285</v>
      </c>
      <c r="E4648" s="48" t="s">
        <v>4014</v>
      </c>
      <c r="F4648" s="43">
        <v>87.466841629917539</v>
      </c>
      <c r="G4648" s="23">
        <v>676</v>
      </c>
    </row>
    <row r="4649" spans="1:7" ht="31.5" x14ac:dyDescent="0.25">
      <c r="A4649" s="59" t="str">
        <f>VLOOKUP('By Town'!D4649,'Towns by Region'!$A$2:$B$360,2,FALSE)</f>
        <v>Amherst</v>
      </c>
      <c r="B4649" s="59">
        <v>2</v>
      </c>
      <c r="C4649" s="59">
        <v>23538</v>
      </c>
      <c r="D4649" s="48" t="s">
        <v>673</v>
      </c>
      <c r="E4649" s="48" t="s">
        <v>4005</v>
      </c>
      <c r="F4649" s="43">
        <v>100.36429958762949</v>
      </c>
      <c r="G4649" s="23">
        <v>659</v>
      </c>
    </row>
    <row r="4650" spans="1:7" ht="31.5" x14ac:dyDescent="0.25">
      <c r="A4650" s="59" t="str">
        <f>VLOOKUP('By Town'!D4650,'Towns by Region'!$A$2:$B$360,2,FALSE)</f>
        <v>Amherst</v>
      </c>
      <c r="B4650" s="59">
        <v>2</v>
      </c>
      <c r="C4650" s="59">
        <v>23541</v>
      </c>
      <c r="D4650" s="48" t="s">
        <v>673</v>
      </c>
      <c r="E4650" s="48" t="s">
        <v>4005</v>
      </c>
      <c r="F4650" s="43">
        <v>100.36429958762949</v>
      </c>
      <c r="G4650" s="23">
        <v>659</v>
      </c>
    </row>
    <row r="4651" spans="1:7" ht="31.5" x14ac:dyDescent="0.25">
      <c r="A4651" s="59" t="str">
        <f>VLOOKUP('By Town'!D4651,'Towns by Region'!$A$2:$B$360,2,FALSE)</f>
        <v>Amherst</v>
      </c>
      <c r="B4651" s="59">
        <v>2</v>
      </c>
      <c r="C4651" s="59">
        <v>23540</v>
      </c>
      <c r="D4651" s="48" t="s">
        <v>673</v>
      </c>
      <c r="E4651" s="48" t="s">
        <v>4005</v>
      </c>
      <c r="F4651" s="43">
        <v>100.24969385442462</v>
      </c>
      <c r="G4651" s="23">
        <v>661</v>
      </c>
    </row>
    <row r="4652" spans="1:7" ht="15.75" x14ac:dyDescent="0.25">
      <c r="A4652" s="93" t="str">
        <f>VLOOKUP('By Town'!D4652,'Towns by Region'!$A$2:$B$360,2,FALSE)</f>
        <v>Framingham</v>
      </c>
      <c r="B4652" s="93">
        <v>3</v>
      </c>
      <c r="C4652" s="93">
        <v>13971</v>
      </c>
      <c r="D4652" s="23" t="s">
        <v>1110</v>
      </c>
      <c r="E4652" s="49" t="s">
        <v>4133</v>
      </c>
      <c r="F4652" s="25">
        <v>144.53959546203862</v>
      </c>
      <c r="G4652" s="23">
        <v>588</v>
      </c>
    </row>
    <row r="4653" spans="1:7" ht="31.5" x14ac:dyDescent="0.25">
      <c r="A4653" s="93" t="str">
        <f>VLOOKUP('By Town'!D4653,'Towns by Region'!$A$2:$B$360,2,FALSE)</f>
        <v>Framingham</v>
      </c>
      <c r="B4653" s="93">
        <v>3</v>
      </c>
      <c r="C4653" s="93">
        <v>29</v>
      </c>
      <c r="D4653" s="23" t="s">
        <v>1110</v>
      </c>
      <c r="E4653" s="49" t="s">
        <v>4329</v>
      </c>
      <c r="F4653" s="25">
        <v>140.62323808236107</v>
      </c>
      <c r="G4653" s="23">
        <v>599</v>
      </c>
    </row>
    <row r="4654" spans="1:7" ht="31.5" x14ac:dyDescent="0.25">
      <c r="A4654" s="93" t="str">
        <f>VLOOKUP('By Town'!D4654,'Towns by Region'!$A$2:$B$360,2,FALSE)</f>
        <v>Framingham</v>
      </c>
      <c r="B4654" s="93">
        <v>3</v>
      </c>
      <c r="C4654" s="93">
        <v>708</v>
      </c>
      <c r="D4654" s="23" t="s">
        <v>1110</v>
      </c>
      <c r="E4654" s="49" t="s">
        <v>1122</v>
      </c>
      <c r="F4654" s="25">
        <v>139.59149205061505</v>
      </c>
      <c r="G4654" s="23">
        <v>607</v>
      </c>
    </row>
    <row r="4655" spans="1:7" ht="31.5" x14ac:dyDescent="0.25">
      <c r="A4655" s="93" t="str">
        <f>VLOOKUP('By Town'!D4655,'Towns by Region'!$A$2:$B$360,2,FALSE)</f>
        <v>Framingham</v>
      </c>
      <c r="B4655" s="93">
        <v>3</v>
      </c>
      <c r="C4655" s="93">
        <v>709</v>
      </c>
      <c r="D4655" s="23" t="s">
        <v>1110</v>
      </c>
      <c r="E4655" s="49" t="s">
        <v>1122</v>
      </c>
      <c r="F4655" s="25">
        <v>139.59149205061505</v>
      </c>
      <c r="G4655" s="23">
        <v>607</v>
      </c>
    </row>
    <row r="4656" spans="1:7" ht="15.75" x14ac:dyDescent="0.25">
      <c r="A4656" s="93" t="str">
        <f>VLOOKUP('By Town'!D4656,'Towns by Region'!$A$2:$B$360,2,FALSE)</f>
        <v>Framingham</v>
      </c>
      <c r="B4656" s="93">
        <v>3</v>
      </c>
      <c r="C4656" s="93">
        <v>1939</v>
      </c>
      <c r="D4656" s="23" t="s">
        <v>1110</v>
      </c>
      <c r="E4656" s="49" t="s">
        <v>4360</v>
      </c>
      <c r="F4656" s="25">
        <v>73.218670697128076</v>
      </c>
      <c r="G4656" s="23">
        <v>665</v>
      </c>
    </row>
    <row r="4657" spans="1:7" ht="15.75" x14ac:dyDescent="0.25">
      <c r="A4657" s="93" t="str">
        <f>VLOOKUP('By Town'!D4657,'Towns by Region'!$A$2:$B$360,2,FALSE)</f>
        <v>Framingham</v>
      </c>
      <c r="B4657" s="93">
        <v>3</v>
      </c>
      <c r="C4657" s="93">
        <v>9742</v>
      </c>
      <c r="D4657" s="23" t="s">
        <v>1110</v>
      </c>
      <c r="E4657" s="49" t="s">
        <v>4364</v>
      </c>
      <c r="F4657" s="25">
        <v>66.119269828392831</v>
      </c>
      <c r="G4657" s="23">
        <v>670</v>
      </c>
    </row>
    <row r="4658" spans="1:7" ht="15.75" x14ac:dyDescent="0.25">
      <c r="A4658" s="93" t="str">
        <f>VLOOKUP('By Town'!D4658,'Towns by Region'!$A$2:$B$360,2,FALSE)</f>
        <v>Worcester</v>
      </c>
      <c r="B4658" s="93">
        <v>3</v>
      </c>
      <c r="C4658" s="93">
        <v>1960</v>
      </c>
      <c r="D4658" s="23" t="s">
        <v>1092</v>
      </c>
      <c r="E4658" s="49" t="s">
        <v>4316</v>
      </c>
      <c r="F4658" s="25">
        <v>159.23735134079436</v>
      </c>
      <c r="G4658" s="23">
        <v>564</v>
      </c>
    </row>
    <row r="4659" spans="1:7" ht="31.5" x14ac:dyDescent="0.25">
      <c r="A4659" s="93" t="str">
        <f>VLOOKUP('By Town'!D4659,'Towns by Region'!$A$2:$B$360,2,FALSE)</f>
        <v>Worcester</v>
      </c>
      <c r="B4659" s="93">
        <v>3</v>
      </c>
      <c r="C4659" s="93">
        <v>4007</v>
      </c>
      <c r="D4659" s="23" t="s">
        <v>1092</v>
      </c>
      <c r="E4659" s="49" t="s">
        <v>4349</v>
      </c>
      <c r="F4659" s="25">
        <v>110.56791267135571</v>
      </c>
      <c r="G4659" s="23">
        <v>639</v>
      </c>
    </row>
    <row r="4660" spans="1:7" ht="15.75" x14ac:dyDescent="0.25">
      <c r="A4660" s="59" t="str">
        <f>VLOOKUP('By Town'!D4660,'Towns by Region'!$A$2:$B$360,2,FALSE)</f>
        <v>Amherst</v>
      </c>
      <c r="B4660" s="59">
        <v>2</v>
      </c>
      <c r="C4660" s="59">
        <v>17716</v>
      </c>
      <c r="D4660" s="48" t="s">
        <v>583</v>
      </c>
      <c r="E4660" s="48" t="s">
        <v>584</v>
      </c>
      <c r="F4660" s="43">
        <v>155.72457500030325</v>
      </c>
      <c r="G4660" s="23">
        <v>520</v>
      </c>
    </row>
    <row r="4661" spans="1:7" ht="15.75" x14ac:dyDescent="0.25">
      <c r="A4661" s="59" t="str">
        <f>VLOOKUP('By Town'!D4661,'Towns by Region'!$A$2:$B$360,2,FALSE)</f>
        <v>Amherst</v>
      </c>
      <c r="B4661" s="59">
        <v>2</v>
      </c>
      <c r="C4661" s="59">
        <v>17717</v>
      </c>
      <c r="D4661" s="48" t="s">
        <v>583</v>
      </c>
      <c r="E4661" s="48" t="s">
        <v>584</v>
      </c>
      <c r="F4661" s="43">
        <v>155.72457500017339</v>
      </c>
      <c r="G4661" s="23">
        <v>521</v>
      </c>
    </row>
    <row r="4662" spans="1:7" ht="15.75" x14ac:dyDescent="0.25">
      <c r="A4662" s="59" t="str">
        <f>VLOOKUP('By Town'!D4662,'Towns by Region'!$A$2:$B$360,2,FALSE)</f>
        <v>Amherst</v>
      </c>
      <c r="B4662" s="59">
        <v>2</v>
      </c>
      <c r="C4662" s="59">
        <v>16070</v>
      </c>
      <c r="D4662" s="48" t="s">
        <v>583</v>
      </c>
      <c r="E4662" s="48" t="s">
        <v>653</v>
      </c>
      <c r="F4662" s="43">
        <v>125</v>
      </c>
      <c r="G4662" s="23">
        <v>621</v>
      </c>
    </row>
    <row r="4663" spans="1:7" ht="15.75" x14ac:dyDescent="0.25">
      <c r="A4663" s="59" t="str">
        <f>VLOOKUP('By Town'!D4663,'Towns by Region'!$A$2:$B$360,2,FALSE)</f>
        <v>Amherst</v>
      </c>
      <c r="B4663" s="59">
        <v>2</v>
      </c>
      <c r="C4663" s="59">
        <v>16071</v>
      </c>
      <c r="D4663" s="48" t="s">
        <v>583</v>
      </c>
      <c r="E4663" s="48" t="s">
        <v>653</v>
      </c>
      <c r="F4663" s="43">
        <v>125</v>
      </c>
      <c r="G4663" s="23">
        <v>621</v>
      </c>
    </row>
    <row r="4664" spans="1:7" ht="15.75" x14ac:dyDescent="0.25">
      <c r="A4664" s="59" t="str">
        <f>VLOOKUP('By Town'!D4664,'Towns by Region'!$A$2:$B$360,2,FALSE)</f>
        <v>Amherst</v>
      </c>
      <c r="B4664" s="59">
        <v>2</v>
      </c>
      <c r="C4664" s="59">
        <v>16072</v>
      </c>
      <c r="D4664" s="48" t="s">
        <v>583</v>
      </c>
      <c r="E4664" s="48" t="s">
        <v>653</v>
      </c>
      <c r="F4664" s="43">
        <v>125</v>
      </c>
      <c r="G4664" s="23">
        <v>621</v>
      </c>
    </row>
    <row r="4665" spans="1:7" ht="15.75" x14ac:dyDescent="0.25">
      <c r="A4665" s="59" t="str">
        <f>VLOOKUP('By Town'!D4665,'Towns by Region'!$A$2:$B$360,2,FALSE)</f>
        <v>Amherst</v>
      </c>
      <c r="B4665" s="59">
        <v>2</v>
      </c>
      <c r="C4665" s="59">
        <v>16073</v>
      </c>
      <c r="D4665" s="48" t="s">
        <v>583</v>
      </c>
      <c r="E4665" s="48" t="s">
        <v>653</v>
      </c>
      <c r="F4665" s="43">
        <v>125</v>
      </c>
      <c r="G4665" s="23">
        <v>621</v>
      </c>
    </row>
    <row r="4666" spans="1:7" ht="15.75" x14ac:dyDescent="0.25">
      <c r="A4666" s="93" t="str">
        <f>VLOOKUP('By Town'!D4666,'Towns by Region'!$A$2:$B$360,2,FALSE)</f>
        <v>Worcester</v>
      </c>
      <c r="B4666" s="93">
        <v>3</v>
      </c>
      <c r="C4666" s="93">
        <v>13045</v>
      </c>
      <c r="D4666" s="23" t="s">
        <v>945</v>
      </c>
      <c r="E4666" s="49" t="s">
        <v>4207</v>
      </c>
      <c r="F4666" s="25">
        <v>216.4292391395164</v>
      </c>
      <c r="G4666" s="23">
        <v>356</v>
      </c>
    </row>
    <row r="4667" spans="1:7" ht="15.75" x14ac:dyDescent="0.25">
      <c r="A4667" s="93" t="str">
        <f>VLOOKUP('By Town'!D4667,'Towns by Region'!$A$2:$B$360,2,FALSE)</f>
        <v>Worcester</v>
      </c>
      <c r="B4667" s="93">
        <v>3</v>
      </c>
      <c r="C4667" s="93">
        <v>25911</v>
      </c>
      <c r="D4667" s="23" t="s">
        <v>945</v>
      </c>
      <c r="E4667" s="49" t="s">
        <v>4305</v>
      </c>
      <c r="F4667" s="25">
        <v>166.87809426625498</v>
      </c>
      <c r="G4667" s="23">
        <v>542</v>
      </c>
    </row>
    <row r="4668" spans="1:7" ht="15.75" x14ac:dyDescent="0.25">
      <c r="A4668" s="59" t="str">
        <f>VLOOKUP('By Town'!D4668,'Towns by Region'!$A$2:$B$360,2,FALSE)</f>
        <v>Amherst</v>
      </c>
      <c r="B4668" s="59">
        <v>2</v>
      </c>
      <c r="C4668" s="59">
        <v>16547</v>
      </c>
      <c r="D4668" s="48" t="s">
        <v>258</v>
      </c>
      <c r="E4668" s="48" t="s">
        <v>259</v>
      </c>
      <c r="F4668" s="43">
        <v>327.13791776827912</v>
      </c>
      <c r="G4668" s="23">
        <v>9</v>
      </c>
    </row>
    <row r="4669" spans="1:7" ht="31.5" x14ac:dyDescent="0.25">
      <c r="A4669" s="59" t="str">
        <f>VLOOKUP('By Town'!D4669,'Towns by Region'!$A$2:$B$360,2,FALSE)</f>
        <v>Amherst</v>
      </c>
      <c r="B4669" s="59">
        <v>2</v>
      </c>
      <c r="C4669" s="59">
        <v>18236</v>
      </c>
      <c r="D4669" s="48" t="s">
        <v>258</v>
      </c>
      <c r="E4669" s="48" t="s">
        <v>3794</v>
      </c>
      <c r="F4669" s="43">
        <v>308.83620135148215</v>
      </c>
      <c r="G4669" s="21">
        <v>18</v>
      </c>
    </row>
    <row r="4670" spans="1:7" ht="31.5" x14ac:dyDescent="0.25">
      <c r="A4670" s="59" t="str">
        <f>VLOOKUP('By Town'!D4670,'Towns by Region'!$A$2:$B$360,2,FALSE)</f>
        <v>Amherst</v>
      </c>
      <c r="B4670" s="59">
        <v>2</v>
      </c>
      <c r="C4670" s="59">
        <v>18235</v>
      </c>
      <c r="D4670" s="48" t="s">
        <v>258</v>
      </c>
      <c r="E4670" s="48" t="s">
        <v>3794</v>
      </c>
      <c r="F4670" s="43">
        <v>308.64838790574447</v>
      </c>
      <c r="G4670" s="23">
        <v>19</v>
      </c>
    </row>
    <row r="4671" spans="1:7" ht="15.75" x14ac:dyDescent="0.25">
      <c r="A4671" s="59" t="str">
        <f>VLOOKUP('By Town'!D4671,'Towns by Region'!$A$2:$B$360,2,FALSE)</f>
        <v>Amherst</v>
      </c>
      <c r="B4671" s="59">
        <v>2</v>
      </c>
      <c r="C4671" s="59">
        <v>23359</v>
      </c>
      <c r="D4671" s="48" t="s">
        <v>258</v>
      </c>
      <c r="E4671" s="48" t="s">
        <v>3799</v>
      </c>
      <c r="F4671" s="43">
        <v>294.44375478219081</v>
      </c>
      <c r="G4671" s="23">
        <v>37</v>
      </c>
    </row>
    <row r="4672" spans="1:7" ht="15.75" x14ac:dyDescent="0.25">
      <c r="A4672" s="59" t="str">
        <f>VLOOKUP('By Town'!D4672,'Towns by Region'!$A$2:$B$360,2,FALSE)</f>
        <v>Amherst</v>
      </c>
      <c r="B4672" s="59">
        <v>2</v>
      </c>
      <c r="C4672" s="59">
        <v>23360</v>
      </c>
      <c r="D4672" s="48" t="s">
        <v>258</v>
      </c>
      <c r="E4672" s="48" t="s">
        <v>3799</v>
      </c>
      <c r="F4672" s="43">
        <v>286.72069717581542</v>
      </c>
      <c r="G4672" s="23">
        <v>42</v>
      </c>
    </row>
    <row r="4673" spans="1:7" ht="31.5" x14ac:dyDescent="0.25">
      <c r="A4673" s="59" t="str">
        <f>VLOOKUP('By Town'!D4673,'Towns by Region'!$A$2:$B$360,2,FALSE)</f>
        <v>Amherst</v>
      </c>
      <c r="B4673" s="59">
        <v>2</v>
      </c>
      <c r="C4673" s="59">
        <v>25400</v>
      </c>
      <c r="D4673" s="48" t="s">
        <v>258</v>
      </c>
      <c r="E4673" s="48" t="s">
        <v>3805</v>
      </c>
      <c r="F4673" s="43">
        <v>285.32366300712476</v>
      </c>
      <c r="G4673" s="23">
        <v>47</v>
      </c>
    </row>
    <row r="4674" spans="1:7" ht="31.5" x14ac:dyDescent="0.25">
      <c r="A4674" s="59" t="str">
        <f>VLOOKUP('By Town'!D4674,'Towns by Region'!$A$2:$B$360,2,FALSE)</f>
        <v>Amherst</v>
      </c>
      <c r="B4674" s="59">
        <v>2</v>
      </c>
      <c r="C4674" s="59">
        <v>16549</v>
      </c>
      <c r="D4674" s="48" t="s">
        <v>258</v>
      </c>
      <c r="E4674" s="48" t="s">
        <v>295</v>
      </c>
      <c r="F4674" s="43">
        <v>283.43613872783487</v>
      </c>
      <c r="G4674" s="23">
        <v>55</v>
      </c>
    </row>
    <row r="4675" spans="1:7" ht="31.5" x14ac:dyDescent="0.25">
      <c r="A4675" s="59" t="str">
        <f>VLOOKUP('By Town'!D4675,'Towns by Region'!$A$2:$B$360,2,FALSE)</f>
        <v>Amherst</v>
      </c>
      <c r="B4675" s="59">
        <v>2</v>
      </c>
      <c r="C4675" s="59">
        <v>19324</v>
      </c>
      <c r="D4675" s="48" t="s">
        <v>258</v>
      </c>
      <c r="E4675" s="48" t="s">
        <v>3818</v>
      </c>
      <c r="F4675" s="43">
        <v>265.95617588856447</v>
      </c>
      <c r="G4675" s="23">
        <v>83</v>
      </c>
    </row>
    <row r="4676" spans="1:7" ht="15.75" x14ac:dyDescent="0.25">
      <c r="A4676" s="59" t="str">
        <f>VLOOKUP('By Town'!D4676,'Towns by Region'!$A$2:$B$360,2,FALSE)</f>
        <v>Amherst</v>
      </c>
      <c r="B4676" s="59">
        <v>2</v>
      </c>
      <c r="C4676" s="59">
        <v>2360</v>
      </c>
      <c r="D4676" s="48" t="s">
        <v>258</v>
      </c>
      <c r="E4676" s="48" t="s">
        <v>3824</v>
      </c>
      <c r="F4676" s="43">
        <v>259.4696778694011</v>
      </c>
      <c r="G4676" s="23">
        <v>100</v>
      </c>
    </row>
    <row r="4677" spans="1:7" ht="15.75" x14ac:dyDescent="0.25">
      <c r="A4677" s="59" t="str">
        <f>VLOOKUP('By Town'!D4677,'Towns by Region'!$A$2:$B$360,2,FALSE)</f>
        <v>Amherst</v>
      </c>
      <c r="B4677" s="59">
        <v>2</v>
      </c>
      <c r="C4677" s="59">
        <v>2359</v>
      </c>
      <c r="D4677" s="48" t="s">
        <v>258</v>
      </c>
      <c r="E4677" s="48" t="s">
        <v>3824</v>
      </c>
      <c r="F4677" s="43">
        <v>259.42357868037993</v>
      </c>
      <c r="G4677" s="23">
        <v>101</v>
      </c>
    </row>
    <row r="4678" spans="1:7" ht="15.75" x14ac:dyDescent="0.25">
      <c r="A4678" s="59" t="str">
        <f>VLOOKUP('By Town'!D4678,'Towns by Region'!$A$2:$B$360,2,FALSE)</f>
        <v>Amherst</v>
      </c>
      <c r="B4678" s="59">
        <v>2</v>
      </c>
      <c r="C4678" s="59">
        <v>13692</v>
      </c>
      <c r="D4678" s="48" t="s">
        <v>258</v>
      </c>
      <c r="E4678" s="48" t="s">
        <v>3828</v>
      </c>
      <c r="F4678" s="43">
        <v>256.75569283729561</v>
      </c>
      <c r="G4678" s="23">
        <v>109</v>
      </c>
    </row>
    <row r="4679" spans="1:7" ht="31.5" x14ac:dyDescent="0.25">
      <c r="A4679" s="59" t="str">
        <f>VLOOKUP('By Town'!D4679,'Towns by Region'!$A$2:$B$360,2,FALSE)</f>
        <v>Amherst</v>
      </c>
      <c r="B4679" s="59">
        <v>2</v>
      </c>
      <c r="C4679" s="59">
        <v>25243</v>
      </c>
      <c r="D4679" s="48" t="s">
        <v>258</v>
      </c>
      <c r="E4679" s="48" t="s">
        <v>3829</v>
      </c>
      <c r="F4679" s="43">
        <v>254.63479041157703</v>
      </c>
      <c r="G4679" s="23">
        <v>110</v>
      </c>
    </row>
    <row r="4680" spans="1:7" ht="31.5" x14ac:dyDescent="0.25">
      <c r="A4680" s="59" t="str">
        <f>VLOOKUP('By Town'!D4680,'Towns by Region'!$A$2:$B$360,2,FALSE)</f>
        <v>Amherst</v>
      </c>
      <c r="B4680" s="59">
        <v>2</v>
      </c>
      <c r="C4680" s="59">
        <v>1952</v>
      </c>
      <c r="D4680" s="48" t="s">
        <v>258</v>
      </c>
      <c r="E4680" s="48" t="s">
        <v>3835</v>
      </c>
      <c r="F4680" s="43">
        <v>252.81797010215965</v>
      </c>
      <c r="G4680" s="23">
        <v>118</v>
      </c>
    </row>
    <row r="4681" spans="1:7" ht="31.5" x14ac:dyDescent="0.25">
      <c r="A4681" s="59" t="str">
        <f>VLOOKUP('By Town'!D4681,'Towns by Region'!$A$2:$B$360,2,FALSE)</f>
        <v>Amherst</v>
      </c>
      <c r="B4681" s="59">
        <v>2</v>
      </c>
      <c r="C4681" s="59">
        <v>5144</v>
      </c>
      <c r="D4681" s="48" t="s">
        <v>258</v>
      </c>
      <c r="E4681" s="48" t="s">
        <v>3837</v>
      </c>
      <c r="F4681" s="43">
        <v>252.20265773233666</v>
      </c>
      <c r="G4681" s="23">
        <v>120</v>
      </c>
    </row>
    <row r="4682" spans="1:7" ht="31.5" x14ac:dyDescent="0.25">
      <c r="A4682" s="59" t="str">
        <f>VLOOKUP('By Town'!D4682,'Towns by Region'!$A$2:$B$360,2,FALSE)</f>
        <v>Amherst</v>
      </c>
      <c r="B4682" s="59">
        <v>2</v>
      </c>
      <c r="C4682" s="59">
        <v>20986</v>
      </c>
      <c r="D4682" s="48" t="s">
        <v>258</v>
      </c>
      <c r="E4682" s="48" t="s">
        <v>3839</v>
      </c>
      <c r="F4682" s="43">
        <v>250.60544447603607</v>
      </c>
      <c r="G4682" s="23">
        <v>122</v>
      </c>
    </row>
    <row r="4683" spans="1:7" ht="15.75" x14ac:dyDescent="0.25">
      <c r="A4683" s="59" t="str">
        <f>VLOOKUP('By Town'!D4683,'Towns by Region'!$A$2:$B$360,2,FALSE)</f>
        <v>Amherst</v>
      </c>
      <c r="B4683" s="59">
        <v>2</v>
      </c>
      <c r="C4683" s="59">
        <v>13691</v>
      </c>
      <c r="D4683" s="48" t="s">
        <v>258</v>
      </c>
      <c r="E4683" s="48" t="s">
        <v>3828</v>
      </c>
      <c r="F4683" s="43">
        <v>248.64044574902599</v>
      </c>
      <c r="G4683" s="23">
        <v>124</v>
      </c>
    </row>
    <row r="4684" spans="1:7" ht="31.5" x14ac:dyDescent="0.25">
      <c r="A4684" s="59" t="str">
        <f>VLOOKUP('By Town'!D4684,'Towns by Region'!$A$2:$B$360,2,FALSE)</f>
        <v>Amherst</v>
      </c>
      <c r="B4684" s="59">
        <v>2</v>
      </c>
      <c r="C4684" s="59">
        <v>1946</v>
      </c>
      <c r="D4684" s="48" t="s">
        <v>258</v>
      </c>
      <c r="E4684" s="48" t="s">
        <v>3835</v>
      </c>
      <c r="F4684" s="43">
        <v>230.81767595853222</v>
      </c>
      <c r="G4684" s="23">
        <v>195</v>
      </c>
    </row>
    <row r="4685" spans="1:7" ht="31.5" x14ac:dyDescent="0.25">
      <c r="A4685" s="59" t="str">
        <f>VLOOKUP('By Town'!D4685,'Towns by Region'!$A$2:$B$360,2,FALSE)</f>
        <v>Amherst</v>
      </c>
      <c r="B4685" s="59">
        <v>2</v>
      </c>
      <c r="C4685" s="59">
        <v>1949</v>
      </c>
      <c r="D4685" s="48" t="s">
        <v>258</v>
      </c>
      <c r="E4685" s="48" t="s">
        <v>3835</v>
      </c>
      <c r="F4685" s="43">
        <v>230.66233817039216</v>
      </c>
      <c r="G4685" s="23">
        <v>196</v>
      </c>
    </row>
    <row r="4686" spans="1:7" ht="31.5" x14ac:dyDescent="0.25">
      <c r="A4686" s="59" t="str">
        <f>VLOOKUP('By Town'!D4686,'Towns by Region'!$A$2:$B$360,2,FALSE)</f>
        <v>Amherst</v>
      </c>
      <c r="B4686" s="59">
        <v>2</v>
      </c>
      <c r="C4686" s="59">
        <v>11014</v>
      </c>
      <c r="D4686" s="48" t="s">
        <v>258</v>
      </c>
      <c r="E4686" s="48" t="s">
        <v>3870</v>
      </c>
      <c r="F4686" s="43">
        <v>228.36381602676443</v>
      </c>
      <c r="G4686" s="23">
        <v>212</v>
      </c>
    </row>
    <row r="4687" spans="1:7" ht="31.5" x14ac:dyDescent="0.25">
      <c r="A4687" s="59" t="str">
        <f>VLOOKUP('By Town'!D4687,'Towns by Region'!$A$2:$B$360,2,FALSE)</f>
        <v>Amherst</v>
      </c>
      <c r="B4687" s="59">
        <v>2</v>
      </c>
      <c r="C4687" s="59">
        <v>5143</v>
      </c>
      <c r="D4687" s="48" t="s">
        <v>258</v>
      </c>
      <c r="E4687" s="48" t="s">
        <v>3837</v>
      </c>
      <c r="F4687" s="43">
        <v>226.69116127764823</v>
      </c>
      <c r="G4687" s="23">
        <v>221</v>
      </c>
    </row>
    <row r="4688" spans="1:7" ht="31.5" x14ac:dyDescent="0.25">
      <c r="A4688" s="59" t="str">
        <f>VLOOKUP('By Town'!D4688,'Towns by Region'!$A$2:$B$360,2,FALSE)</f>
        <v>Amherst</v>
      </c>
      <c r="B4688" s="59">
        <v>2</v>
      </c>
      <c r="C4688" s="59">
        <v>20987</v>
      </c>
      <c r="D4688" s="48" t="s">
        <v>258</v>
      </c>
      <c r="E4688" s="48" t="s">
        <v>3839</v>
      </c>
      <c r="F4688" s="43">
        <v>226.32560172819331</v>
      </c>
      <c r="G4688" s="23">
        <v>226</v>
      </c>
    </row>
    <row r="4689" spans="1:7" ht="31.5" x14ac:dyDescent="0.25">
      <c r="A4689" s="59" t="str">
        <f>VLOOKUP('By Town'!D4689,'Towns by Region'!$A$2:$B$360,2,FALSE)</f>
        <v>Amherst</v>
      </c>
      <c r="B4689" s="59">
        <v>2</v>
      </c>
      <c r="C4689" s="59">
        <v>10123</v>
      </c>
      <c r="D4689" s="48" t="s">
        <v>258</v>
      </c>
      <c r="E4689" s="48" t="s">
        <v>3879</v>
      </c>
      <c r="F4689" s="43">
        <v>222.65599269554789</v>
      </c>
      <c r="G4689" s="23">
        <v>233</v>
      </c>
    </row>
    <row r="4690" spans="1:7" ht="31.5" x14ac:dyDescent="0.25">
      <c r="A4690" s="59" t="str">
        <f>VLOOKUP('By Town'!D4690,'Towns by Region'!$A$2:$B$360,2,FALSE)</f>
        <v>Amherst</v>
      </c>
      <c r="B4690" s="59">
        <v>2</v>
      </c>
      <c r="C4690" s="59">
        <v>10124</v>
      </c>
      <c r="D4690" s="48" t="s">
        <v>258</v>
      </c>
      <c r="E4690" s="48" t="s">
        <v>3879</v>
      </c>
      <c r="F4690" s="43">
        <v>222.4873056909058</v>
      </c>
      <c r="G4690" s="23">
        <v>234</v>
      </c>
    </row>
    <row r="4691" spans="1:7" ht="31.5" x14ac:dyDescent="0.25">
      <c r="A4691" s="59" t="str">
        <f>VLOOKUP('By Town'!D4691,'Towns by Region'!$A$2:$B$360,2,FALSE)</f>
        <v>Amherst</v>
      </c>
      <c r="B4691" s="59">
        <v>2</v>
      </c>
      <c r="C4691" s="59">
        <v>21503</v>
      </c>
      <c r="D4691" s="48" t="s">
        <v>258</v>
      </c>
      <c r="E4691" s="48" t="s">
        <v>3882</v>
      </c>
      <c r="F4691" s="43">
        <v>221.54532456279813</v>
      </c>
      <c r="G4691" s="23">
        <v>240</v>
      </c>
    </row>
    <row r="4692" spans="1:7" ht="31.5" x14ac:dyDescent="0.25">
      <c r="A4692" s="59" t="str">
        <f>VLOOKUP('By Town'!D4692,'Towns by Region'!$A$2:$B$360,2,FALSE)</f>
        <v>Amherst</v>
      </c>
      <c r="B4692" s="59">
        <v>2</v>
      </c>
      <c r="C4692" s="59">
        <v>21501</v>
      </c>
      <c r="D4692" s="48" t="s">
        <v>258</v>
      </c>
      <c r="E4692" s="48" t="s">
        <v>3882</v>
      </c>
      <c r="F4692" s="43">
        <v>221.29065320495221</v>
      </c>
      <c r="G4692" s="23">
        <v>241</v>
      </c>
    </row>
    <row r="4693" spans="1:7" ht="31.5" x14ac:dyDescent="0.25">
      <c r="A4693" s="59" t="str">
        <f>VLOOKUP('By Town'!D4693,'Towns by Region'!$A$2:$B$360,2,FALSE)</f>
        <v>Amherst</v>
      </c>
      <c r="B4693" s="59">
        <v>2</v>
      </c>
      <c r="C4693" s="59">
        <v>7652</v>
      </c>
      <c r="D4693" s="48" t="s">
        <v>258</v>
      </c>
      <c r="E4693" s="48" t="s">
        <v>3885</v>
      </c>
      <c r="F4693" s="43">
        <v>219.85179210613387</v>
      </c>
      <c r="G4693" s="23">
        <v>246</v>
      </c>
    </row>
    <row r="4694" spans="1:7" ht="15.75" x14ac:dyDescent="0.25">
      <c r="A4694" s="59" t="str">
        <f>VLOOKUP('By Town'!D4694,'Towns by Region'!$A$2:$B$360,2,FALSE)</f>
        <v>Amherst</v>
      </c>
      <c r="B4694" s="59">
        <v>2</v>
      </c>
      <c r="C4694" s="59">
        <v>6822</v>
      </c>
      <c r="D4694" s="48" t="s">
        <v>258</v>
      </c>
      <c r="E4694" s="48" t="s">
        <v>3889</v>
      </c>
      <c r="F4694" s="43">
        <v>218.38165920443484</v>
      </c>
      <c r="G4694" s="23">
        <v>254</v>
      </c>
    </row>
    <row r="4695" spans="1:7" ht="15.75" x14ac:dyDescent="0.25">
      <c r="A4695" s="59" t="str">
        <f>VLOOKUP('By Town'!D4695,'Towns by Region'!$A$2:$B$360,2,FALSE)</f>
        <v>Amherst</v>
      </c>
      <c r="B4695" s="59">
        <v>2</v>
      </c>
      <c r="C4695" s="59">
        <v>6823</v>
      </c>
      <c r="D4695" s="48" t="s">
        <v>258</v>
      </c>
      <c r="E4695" s="48" t="s">
        <v>3889</v>
      </c>
      <c r="F4695" s="43">
        <v>217.99516482639717</v>
      </c>
      <c r="G4695" s="23">
        <v>256</v>
      </c>
    </row>
    <row r="4696" spans="1:7" ht="31.5" x14ac:dyDescent="0.25">
      <c r="A4696" s="59" t="str">
        <f>VLOOKUP('By Town'!D4696,'Towns by Region'!$A$2:$B$360,2,FALSE)</f>
        <v>Amherst</v>
      </c>
      <c r="B4696" s="59">
        <v>2</v>
      </c>
      <c r="C4696" s="59">
        <v>1947</v>
      </c>
      <c r="D4696" s="48" t="s">
        <v>258</v>
      </c>
      <c r="E4696" s="48" t="s">
        <v>3835</v>
      </c>
      <c r="F4696" s="43">
        <v>216.99242165812956</v>
      </c>
      <c r="G4696" s="23">
        <v>262</v>
      </c>
    </row>
    <row r="4697" spans="1:7" ht="31.5" x14ac:dyDescent="0.25">
      <c r="A4697" s="59" t="str">
        <f>VLOOKUP('By Town'!D4697,'Towns by Region'!$A$2:$B$360,2,FALSE)</f>
        <v>Amherst</v>
      </c>
      <c r="B4697" s="59">
        <v>2</v>
      </c>
      <c r="C4697" s="59">
        <v>1948</v>
      </c>
      <c r="D4697" s="48" t="s">
        <v>258</v>
      </c>
      <c r="E4697" s="48" t="s">
        <v>3835</v>
      </c>
      <c r="F4697" s="43">
        <v>216.90436498428591</v>
      </c>
      <c r="G4697" s="23">
        <v>263</v>
      </c>
    </row>
    <row r="4698" spans="1:7" ht="31.5" x14ac:dyDescent="0.25">
      <c r="A4698" s="59" t="str">
        <f>VLOOKUP('By Town'!D4698,'Towns by Region'!$A$2:$B$360,2,FALSE)</f>
        <v>Amherst</v>
      </c>
      <c r="B4698" s="59">
        <v>2</v>
      </c>
      <c r="C4698" s="59">
        <v>1950</v>
      </c>
      <c r="D4698" s="48" t="s">
        <v>258</v>
      </c>
      <c r="E4698" s="48" t="s">
        <v>3835</v>
      </c>
      <c r="F4698" s="43">
        <v>214.66898847690723</v>
      </c>
      <c r="G4698" s="23">
        <v>264</v>
      </c>
    </row>
    <row r="4699" spans="1:7" ht="31.5" x14ac:dyDescent="0.25">
      <c r="A4699" s="59" t="str">
        <f>VLOOKUP('By Town'!D4699,'Towns by Region'!$A$2:$B$360,2,FALSE)</f>
        <v>Amherst</v>
      </c>
      <c r="B4699" s="59">
        <v>2</v>
      </c>
      <c r="C4699" s="59">
        <v>1951</v>
      </c>
      <c r="D4699" s="48" t="s">
        <v>258</v>
      </c>
      <c r="E4699" s="48" t="s">
        <v>3835</v>
      </c>
      <c r="F4699" s="43">
        <v>213.57750652230263</v>
      </c>
      <c r="G4699" s="23">
        <v>270</v>
      </c>
    </row>
    <row r="4700" spans="1:7" ht="15.75" x14ac:dyDescent="0.25">
      <c r="A4700" s="59" t="str">
        <f>VLOOKUP('By Town'!D4700,'Towns by Region'!$A$2:$B$360,2,FALSE)</f>
        <v>Amherst</v>
      </c>
      <c r="B4700" s="59">
        <v>2</v>
      </c>
      <c r="C4700" s="59">
        <v>25594</v>
      </c>
      <c r="D4700" s="48" t="s">
        <v>258</v>
      </c>
      <c r="E4700" s="48" t="s">
        <v>3893</v>
      </c>
      <c r="F4700" s="43">
        <v>210.72748811665059</v>
      </c>
      <c r="G4700" s="23">
        <v>275</v>
      </c>
    </row>
    <row r="4701" spans="1:7" ht="15.75" x14ac:dyDescent="0.25">
      <c r="A4701" s="59" t="str">
        <f>VLOOKUP('By Town'!D4701,'Towns by Region'!$A$2:$B$360,2,FALSE)</f>
        <v>Amherst</v>
      </c>
      <c r="B4701" s="59">
        <v>2</v>
      </c>
      <c r="C4701" s="59">
        <v>4655</v>
      </c>
      <c r="D4701" s="48" t="s">
        <v>258</v>
      </c>
      <c r="E4701" s="48" t="s">
        <v>3901</v>
      </c>
      <c r="F4701" s="43">
        <v>205.50594610344348</v>
      </c>
      <c r="G4701" s="23">
        <v>302</v>
      </c>
    </row>
    <row r="4702" spans="1:7" ht="31.5" x14ac:dyDescent="0.25">
      <c r="A4702" s="59" t="str">
        <f>VLOOKUP('By Town'!D4702,'Towns by Region'!$A$2:$B$360,2,FALSE)</f>
        <v>Amherst</v>
      </c>
      <c r="B4702" s="59">
        <v>2</v>
      </c>
      <c r="C4702" s="59">
        <v>19873</v>
      </c>
      <c r="D4702" s="48" t="s">
        <v>258</v>
      </c>
      <c r="E4702" s="48" t="s">
        <v>3920</v>
      </c>
      <c r="F4702" s="43">
        <v>186.36339615104347</v>
      </c>
      <c r="G4702" s="23">
        <v>386</v>
      </c>
    </row>
    <row r="4703" spans="1:7" ht="15.75" x14ac:dyDescent="0.25">
      <c r="A4703" s="59" t="str">
        <f>VLOOKUP('By Town'!D4703,'Towns by Region'!$A$2:$B$360,2,FALSE)</f>
        <v>Amherst</v>
      </c>
      <c r="B4703" s="59">
        <v>2</v>
      </c>
      <c r="C4703" s="59">
        <v>25593</v>
      </c>
      <c r="D4703" s="48" t="s">
        <v>258</v>
      </c>
      <c r="E4703" s="48" t="s">
        <v>3893</v>
      </c>
      <c r="F4703" s="43">
        <v>185.57547406833396</v>
      </c>
      <c r="G4703" s="23">
        <v>390</v>
      </c>
    </row>
    <row r="4704" spans="1:7" ht="31.5" x14ac:dyDescent="0.25">
      <c r="A4704" s="59" t="str">
        <f>VLOOKUP('By Town'!D4704,'Towns by Region'!$A$2:$B$360,2,FALSE)</f>
        <v>Amherst</v>
      </c>
      <c r="B4704" s="59">
        <v>2</v>
      </c>
      <c r="C4704" s="59">
        <v>23418</v>
      </c>
      <c r="D4704" s="48" t="s">
        <v>258</v>
      </c>
      <c r="E4704" s="48" t="s">
        <v>3941</v>
      </c>
      <c r="F4704" s="43">
        <v>169.04150111935746</v>
      </c>
      <c r="G4704" s="23">
        <v>463</v>
      </c>
    </row>
    <row r="4705" spans="1:7" ht="31.5" x14ac:dyDescent="0.25">
      <c r="A4705" s="59" t="str">
        <f>VLOOKUP('By Town'!D4705,'Towns by Region'!$A$2:$B$360,2,FALSE)</f>
        <v>Amherst</v>
      </c>
      <c r="B4705" s="59">
        <v>2</v>
      </c>
      <c r="C4705" s="59">
        <v>23417</v>
      </c>
      <c r="D4705" s="48" t="s">
        <v>258</v>
      </c>
      <c r="E4705" s="48" t="s">
        <v>3941</v>
      </c>
      <c r="F4705" s="43">
        <v>169.04150111928993</v>
      </c>
      <c r="G4705" s="21">
        <v>464</v>
      </c>
    </row>
    <row r="4706" spans="1:7" ht="31.5" x14ac:dyDescent="0.25">
      <c r="A4706" s="59" t="str">
        <f>VLOOKUP('By Town'!D4706,'Towns by Region'!$A$2:$B$360,2,FALSE)</f>
        <v>Amherst</v>
      </c>
      <c r="B4706" s="59">
        <v>2</v>
      </c>
      <c r="C4706" s="59">
        <v>25462</v>
      </c>
      <c r="D4706" s="48" t="s">
        <v>258</v>
      </c>
      <c r="E4706" s="48" t="s">
        <v>3946</v>
      </c>
      <c r="F4706" s="43">
        <v>165.41062009505134</v>
      </c>
      <c r="G4706" s="23">
        <v>477</v>
      </c>
    </row>
    <row r="4707" spans="1:7" ht="31.5" x14ac:dyDescent="0.25">
      <c r="A4707" s="59" t="str">
        <f>VLOOKUP('By Town'!D4707,'Towns by Region'!$A$2:$B$360,2,FALSE)</f>
        <v>Amherst</v>
      </c>
      <c r="B4707" s="59">
        <v>2</v>
      </c>
      <c r="C4707" s="59">
        <v>25463</v>
      </c>
      <c r="D4707" s="48" t="s">
        <v>258</v>
      </c>
      <c r="E4707" s="48" t="s">
        <v>3946</v>
      </c>
      <c r="F4707" s="43">
        <v>165.41062009505134</v>
      </c>
      <c r="G4707" s="23">
        <v>477</v>
      </c>
    </row>
    <row r="4708" spans="1:7" ht="31.5" x14ac:dyDescent="0.25">
      <c r="A4708" s="59" t="str">
        <f>VLOOKUP('By Town'!D4708,'Towns by Region'!$A$2:$B$360,2,FALSE)</f>
        <v>Amherst</v>
      </c>
      <c r="B4708" s="59">
        <v>2</v>
      </c>
      <c r="C4708" s="59">
        <v>25465</v>
      </c>
      <c r="D4708" s="48" t="s">
        <v>258</v>
      </c>
      <c r="E4708" s="48" t="s">
        <v>3946</v>
      </c>
      <c r="F4708" s="43">
        <v>165.41062009505134</v>
      </c>
      <c r="G4708" s="23">
        <v>477</v>
      </c>
    </row>
    <row r="4709" spans="1:7" ht="31.5" x14ac:dyDescent="0.25">
      <c r="A4709" s="59" t="str">
        <f>VLOOKUP('By Town'!D4709,'Towns by Region'!$A$2:$B$360,2,FALSE)</f>
        <v>Amherst</v>
      </c>
      <c r="B4709" s="59">
        <v>2</v>
      </c>
      <c r="C4709" s="59">
        <v>25464</v>
      </c>
      <c r="D4709" s="48" t="s">
        <v>258</v>
      </c>
      <c r="E4709" s="48" t="s">
        <v>3946</v>
      </c>
      <c r="F4709" s="43">
        <v>165.41062009472671</v>
      </c>
      <c r="G4709" s="23">
        <v>480</v>
      </c>
    </row>
    <row r="4710" spans="1:7" ht="31.5" x14ac:dyDescent="0.25">
      <c r="A4710" s="59" t="str">
        <f>VLOOKUP('By Town'!D4710,'Towns by Region'!$A$2:$B$360,2,FALSE)</f>
        <v>Amherst</v>
      </c>
      <c r="B4710" s="59">
        <v>2</v>
      </c>
      <c r="C4710" s="59">
        <v>5259</v>
      </c>
      <c r="D4710" s="48" t="s">
        <v>258</v>
      </c>
      <c r="E4710" s="48" t="s">
        <v>3965</v>
      </c>
      <c r="F4710" s="43">
        <v>148.78544635179867</v>
      </c>
      <c r="G4710" s="23">
        <v>553</v>
      </c>
    </row>
    <row r="4711" spans="1:7" ht="31.5" x14ac:dyDescent="0.25">
      <c r="A4711" s="59" t="str">
        <f>VLOOKUP('By Town'!D4711,'Towns by Region'!$A$2:$B$360,2,FALSE)</f>
        <v>Amherst</v>
      </c>
      <c r="B4711" s="59">
        <v>2</v>
      </c>
      <c r="C4711" s="59">
        <v>5258</v>
      </c>
      <c r="D4711" s="48" t="s">
        <v>258</v>
      </c>
      <c r="E4711" s="48" t="s">
        <v>3965</v>
      </c>
      <c r="F4711" s="43">
        <v>148.22097253264982</v>
      </c>
      <c r="G4711" s="23">
        <v>556</v>
      </c>
    </row>
    <row r="4712" spans="1:7" ht="31.5" x14ac:dyDescent="0.25">
      <c r="A4712" s="59" t="str">
        <f>VLOOKUP('By Town'!D4712,'Towns by Region'!$A$2:$B$360,2,FALSE)</f>
        <v>Amherst</v>
      </c>
      <c r="B4712" s="59">
        <v>2</v>
      </c>
      <c r="C4712" s="59">
        <v>10538</v>
      </c>
      <c r="D4712" s="48" t="s">
        <v>258</v>
      </c>
      <c r="E4712" s="48" t="s">
        <v>3983</v>
      </c>
      <c r="F4712" s="43">
        <v>135.04146167433004</v>
      </c>
      <c r="G4712" s="23">
        <v>587</v>
      </c>
    </row>
    <row r="4713" spans="1:7" ht="15.75" x14ac:dyDescent="0.25">
      <c r="A4713" s="93" t="str">
        <f>VLOOKUP('By Town'!D4713,'Towns by Region'!$A$2:$B$360,2,FALSE)</f>
        <v>Worcester</v>
      </c>
      <c r="B4713" s="93">
        <v>3</v>
      </c>
      <c r="C4713" s="93">
        <v>22335</v>
      </c>
      <c r="D4713" s="23" t="s">
        <v>1059</v>
      </c>
      <c r="E4713" s="49" t="s">
        <v>4296</v>
      </c>
      <c r="F4713" s="25">
        <v>174.5982540384077</v>
      </c>
      <c r="G4713" s="23">
        <v>515</v>
      </c>
    </row>
    <row r="4714" spans="1:7" ht="31.5" x14ac:dyDescent="0.25">
      <c r="A4714" s="59" t="str">
        <f>VLOOKUP('By Town'!D4714,'Towns by Region'!$A$2:$B$360,2,FALSE)</f>
        <v>Pittsfield</v>
      </c>
      <c r="B4714" s="59">
        <v>1</v>
      </c>
      <c r="C4714" s="59">
        <v>1086</v>
      </c>
      <c r="D4714" s="48" t="s">
        <v>194</v>
      </c>
      <c r="E4714" s="48" t="s">
        <v>3759</v>
      </c>
      <c r="F4714" s="25">
        <v>139.79946194710766</v>
      </c>
      <c r="G4714" s="23">
        <v>228</v>
      </c>
    </row>
    <row r="4715" spans="1:7" ht="31.5" x14ac:dyDescent="0.25">
      <c r="A4715" s="59" t="str">
        <f>VLOOKUP('By Town'!D4715,'Towns by Region'!$A$2:$B$360,2,FALSE)</f>
        <v>Pittsfield</v>
      </c>
      <c r="B4715" s="59">
        <v>1</v>
      </c>
      <c r="C4715" s="59">
        <v>8052</v>
      </c>
      <c r="D4715" s="48" t="s">
        <v>194</v>
      </c>
      <c r="E4715" s="48" t="s">
        <v>3769</v>
      </c>
      <c r="F4715" s="25">
        <v>123.52149844164482</v>
      </c>
      <c r="G4715" s="23">
        <v>253</v>
      </c>
    </row>
    <row r="4716" spans="1:7" ht="31.5" x14ac:dyDescent="0.25">
      <c r="A4716" s="59" t="str">
        <f>VLOOKUP('By Town'!D4716,'Towns by Region'!$A$2:$B$360,2,FALSE)</f>
        <v>Pittsfield</v>
      </c>
      <c r="B4716" s="59">
        <v>1</v>
      </c>
      <c r="C4716" s="59">
        <v>8053</v>
      </c>
      <c r="D4716" s="48" t="s">
        <v>194</v>
      </c>
      <c r="E4716" s="48" t="s">
        <v>3769</v>
      </c>
      <c r="F4716" s="25">
        <v>123.52149844159034</v>
      </c>
      <c r="G4716" s="23">
        <v>254</v>
      </c>
    </row>
    <row r="4717" spans="1:7" ht="31.5" x14ac:dyDescent="0.25">
      <c r="A4717" s="59" t="str">
        <f>VLOOKUP('By Town'!D4717,'Towns by Region'!$A$2:$B$360,2,FALSE)</f>
        <v>Pittsfield</v>
      </c>
      <c r="B4717" s="59">
        <v>1</v>
      </c>
      <c r="C4717" s="59">
        <v>27288</v>
      </c>
      <c r="D4717" s="48" t="s">
        <v>194</v>
      </c>
      <c r="E4717" s="48" t="s">
        <v>231</v>
      </c>
      <c r="F4717" s="25">
        <v>112.27107056850843</v>
      </c>
      <c r="G4717" s="23">
        <v>266</v>
      </c>
    </row>
    <row r="4718" spans="1:7" ht="31.5" x14ac:dyDescent="0.25">
      <c r="A4718" s="59" t="str">
        <f>VLOOKUP('By Town'!D4718,'Towns by Region'!$A$2:$B$360,2,FALSE)</f>
        <v>Pittsfield</v>
      </c>
      <c r="B4718" s="59">
        <v>1</v>
      </c>
      <c r="C4718" s="59">
        <v>5301</v>
      </c>
      <c r="D4718" s="48" t="s">
        <v>194</v>
      </c>
      <c r="E4718" s="48" t="s">
        <v>231</v>
      </c>
      <c r="F4718" s="25">
        <v>112.27107056845395</v>
      </c>
      <c r="G4718" s="23">
        <v>267</v>
      </c>
    </row>
    <row r="4719" spans="1:7" ht="31.5" x14ac:dyDescent="0.25">
      <c r="A4719" s="58" t="str">
        <f>VLOOKUP('By Town'!D4719,'Towns by Region'!$A$2:$B$360,2,FALSE)</f>
        <v>Salem</v>
      </c>
      <c r="B4719" s="58">
        <v>4</v>
      </c>
      <c r="C4719" s="58">
        <v>22655</v>
      </c>
      <c r="D4719" s="49" t="s">
        <v>1394</v>
      </c>
      <c r="E4719" s="49" t="s">
        <v>5016</v>
      </c>
      <c r="F4719" s="45">
        <v>208.26162519600754</v>
      </c>
      <c r="G4719" s="50">
        <v>373</v>
      </c>
    </row>
    <row r="4720" spans="1:7" ht="31.5" x14ac:dyDescent="0.25">
      <c r="A4720" s="58" t="str">
        <f>VLOOKUP('By Town'!D4720,'Towns by Region'!$A$2:$B$360,2,FALSE)</f>
        <v>Salem</v>
      </c>
      <c r="B4720" s="58">
        <v>4</v>
      </c>
      <c r="C4720" s="58">
        <v>22656</v>
      </c>
      <c r="D4720" s="49" t="s">
        <v>1394</v>
      </c>
      <c r="E4720" s="49" t="s">
        <v>5016</v>
      </c>
      <c r="F4720" s="45">
        <v>183.22435783168547</v>
      </c>
      <c r="G4720" s="50">
        <v>1009</v>
      </c>
    </row>
    <row r="4721" spans="1:7" ht="15.75" x14ac:dyDescent="0.25">
      <c r="A4721" s="58" t="str">
        <f>VLOOKUP('By Town'!D4721,'Towns by Region'!$A$2:$B$360,2,FALSE)</f>
        <v>Salem</v>
      </c>
      <c r="B4721" s="58">
        <v>4</v>
      </c>
      <c r="C4721" s="58">
        <v>15792</v>
      </c>
      <c r="D4721" s="49" t="s">
        <v>1394</v>
      </c>
      <c r="E4721" s="49" t="s">
        <v>5436</v>
      </c>
      <c r="F4721" s="45">
        <v>135.18148103694654</v>
      </c>
      <c r="G4721" s="50">
        <v>1734</v>
      </c>
    </row>
    <row r="4722" spans="1:7" ht="15.75" x14ac:dyDescent="0.25">
      <c r="A4722" s="58" t="str">
        <f>VLOOKUP('By Town'!D4722,'Towns by Region'!$A$2:$B$360,2,FALSE)</f>
        <v>Salem</v>
      </c>
      <c r="B4722" s="58">
        <v>4</v>
      </c>
      <c r="C4722" s="58">
        <v>10478</v>
      </c>
      <c r="D4722" s="49" t="s">
        <v>1394</v>
      </c>
      <c r="E4722" s="49" t="s">
        <v>2143</v>
      </c>
      <c r="F4722" s="45">
        <v>131.49996101622295</v>
      </c>
      <c r="G4722" s="50">
        <v>1789</v>
      </c>
    </row>
    <row r="4723" spans="1:7" ht="15.75" x14ac:dyDescent="0.25">
      <c r="A4723" s="58" t="str">
        <f>VLOOKUP('By Town'!D4723,'Towns by Region'!$A$2:$B$360,2,FALSE)</f>
        <v>Salem</v>
      </c>
      <c r="B4723" s="58">
        <v>4</v>
      </c>
      <c r="C4723" s="58">
        <v>10477</v>
      </c>
      <c r="D4723" s="49" t="s">
        <v>1394</v>
      </c>
      <c r="E4723" s="49" t="s">
        <v>2143</v>
      </c>
      <c r="F4723" s="45">
        <v>131.49206321398867</v>
      </c>
      <c r="G4723" s="50">
        <v>1790</v>
      </c>
    </row>
    <row r="4724" spans="1:7" ht="15.75" x14ac:dyDescent="0.25">
      <c r="A4724" s="58" t="str">
        <f>VLOOKUP('By Town'!D4724,'Towns by Region'!$A$2:$B$360,2,FALSE)</f>
        <v>Salem</v>
      </c>
      <c r="B4724" s="58">
        <v>4</v>
      </c>
      <c r="C4724" s="58">
        <v>20043</v>
      </c>
      <c r="D4724" s="49" t="s">
        <v>1394</v>
      </c>
      <c r="E4724" s="49" t="s">
        <v>5507</v>
      </c>
      <c r="F4724" s="45">
        <v>114.78886876506257</v>
      </c>
      <c r="G4724" s="50">
        <v>1993</v>
      </c>
    </row>
    <row r="4725" spans="1:7" ht="15.75" x14ac:dyDescent="0.25">
      <c r="A4725" s="58" t="str">
        <f>VLOOKUP('By Town'!D4725,'Towns by Region'!$A$2:$B$360,2,FALSE)</f>
        <v>Salem</v>
      </c>
      <c r="B4725" s="58">
        <v>4</v>
      </c>
      <c r="C4725" s="58">
        <v>4318</v>
      </c>
      <c r="D4725" s="49" t="s">
        <v>1394</v>
      </c>
      <c r="E4725" s="49" t="s">
        <v>5510</v>
      </c>
      <c r="F4725" s="45">
        <v>113.41375476082776</v>
      </c>
      <c r="G4725" s="50">
        <v>2001</v>
      </c>
    </row>
    <row r="4726" spans="1:7" ht="15.75" x14ac:dyDescent="0.25">
      <c r="A4726" s="58" t="str">
        <f>VLOOKUP('By Town'!D4726,'Towns by Region'!$A$2:$B$360,2,FALSE)</f>
        <v>Salem</v>
      </c>
      <c r="B4726" s="58">
        <v>4</v>
      </c>
      <c r="C4726" s="58">
        <v>15793</v>
      </c>
      <c r="D4726" s="49" t="s">
        <v>1394</v>
      </c>
      <c r="E4726" s="49" t="s">
        <v>5436</v>
      </c>
      <c r="F4726" s="45">
        <v>110.22314323379476</v>
      </c>
      <c r="G4726" s="50">
        <v>2037</v>
      </c>
    </row>
    <row r="4727" spans="1:7" ht="15.75" x14ac:dyDescent="0.25">
      <c r="A4727" s="58" t="str">
        <f>VLOOKUP('By Town'!D4727,'Towns by Region'!$A$2:$B$360,2,FALSE)</f>
        <v>Salem</v>
      </c>
      <c r="B4727" s="58">
        <v>4</v>
      </c>
      <c r="C4727" s="58">
        <v>23401</v>
      </c>
      <c r="D4727" s="49" t="s">
        <v>1394</v>
      </c>
      <c r="E4727" s="49" t="s">
        <v>2340</v>
      </c>
      <c r="F4727" s="45">
        <v>91.510891684093707</v>
      </c>
      <c r="G4727" s="50">
        <v>2181</v>
      </c>
    </row>
    <row r="4728" spans="1:7" ht="15.75" x14ac:dyDescent="0.25">
      <c r="A4728" s="58" t="str">
        <f>VLOOKUP('By Town'!D4728,'Towns by Region'!$A$2:$B$360,2,FALSE)</f>
        <v>Salem</v>
      </c>
      <c r="B4728" s="58">
        <v>4</v>
      </c>
      <c r="C4728" s="58">
        <v>23402</v>
      </c>
      <c r="D4728" s="49" t="s">
        <v>1394</v>
      </c>
      <c r="E4728" s="49" t="s">
        <v>2340</v>
      </c>
      <c r="F4728" s="45">
        <v>91.506779651762059</v>
      </c>
      <c r="G4728" s="50">
        <v>2182</v>
      </c>
    </row>
    <row r="4729" spans="1:7" ht="15.75" x14ac:dyDescent="0.25">
      <c r="A4729" s="58" t="str">
        <f>VLOOKUP('By Town'!D4729,'Towns by Region'!$A$2:$B$360,2,FALSE)</f>
        <v>Salem</v>
      </c>
      <c r="B4729" s="58">
        <v>4</v>
      </c>
      <c r="C4729" s="58">
        <v>5977</v>
      </c>
      <c r="D4729" s="49" t="s">
        <v>1394</v>
      </c>
      <c r="E4729" s="49" t="s">
        <v>5564</v>
      </c>
      <c r="F4729" s="45">
        <v>78.116612364960858</v>
      </c>
      <c r="G4729" s="50">
        <v>2219</v>
      </c>
    </row>
    <row r="4730" spans="1:7" ht="15.75" x14ac:dyDescent="0.25">
      <c r="A4730" s="58" t="str">
        <f>VLOOKUP('By Town'!D4730,'Towns by Region'!$A$2:$B$360,2,FALSE)</f>
        <v>Salem</v>
      </c>
      <c r="B4730" s="58">
        <v>4</v>
      </c>
      <c r="C4730" s="58">
        <v>4319</v>
      </c>
      <c r="D4730" s="49" t="s">
        <v>1394</v>
      </c>
      <c r="E4730" s="49" t="s">
        <v>5510</v>
      </c>
      <c r="F4730" s="45">
        <v>73.385897239490873</v>
      </c>
      <c r="G4730" s="50">
        <v>2233</v>
      </c>
    </row>
    <row r="4731" spans="1:7" ht="31.5" x14ac:dyDescent="0.25">
      <c r="A4731" s="58" t="str">
        <f>VLOOKUP('By Town'!D4731,'Towns by Region'!$A$2:$B$360,2,FALSE)</f>
        <v>Salem</v>
      </c>
      <c r="B4731" s="58">
        <v>4</v>
      </c>
      <c r="C4731" s="58">
        <v>574</v>
      </c>
      <c r="D4731" s="49" t="s">
        <v>1394</v>
      </c>
      <c r="E4731" s="49" t="s">
        <v>2279</v>
      </c>
      <c r="F4731" s="45">
        <v>67.329028856350632</v>
      </c>
      <c r="G4731" s="50">
        <v>2247</v>
      </c>
    </row>
    <row r="4732" spans="1:7" ht="15.75" x14ac:dyDescent="0.25">
      <c r="A4732" s="58" t="str">
        <f>VLOOKUP('By Town'!D4732,'Towns by Region'!$A$2:$B$360,2,FALSE)</f>
        <v>Salem</v>
      </c>
      <c r="B4732" s="58">
        <v>4</v>
      </c>
      <c r="C4732" s="58">
        <v>3188</v>
      </c>
      <c r="D4732" s="49" t="s">
        <v>1394</v>
      </c>
      <c r="E4732" s="49" t="s">
        <v>5573</v>
      </c>
      <c r="F4732" s="45">
        <v>65.180410742523506</v>
      </c>
      <c r="G4732" s="50">
        <v>2249</v>
      </c>
    </row>
    <row r="4733" spans="1:7" ht="15.75" x14ac:dyDescent="0.25">
      <c r="A4733" s="58" t="str">
        <f>VLOOKUP('By Town'!D4733,'Towns by Region'!$A$2:$B$360,2,FALSE)</f>
        <v>Brockton</v>
      </c>
      <c r="B4733" s="58">
        <v>5</v>
      </c>
      <c r="C4733" s="58">
        <v>10143</v>
      </c>
      <c r="D4733" s="49" t="s">
        <v>3042</v>
      </c>
      <c r="E4733" s="49" t="s">
        <v>3043</v>
      </c>
      <c r="F4733" s="45">
        <v>150.18022489793452</v>
      </c>
      <c r="G4733" s="50">
        <v>912</v>
      </c>
    </row>
    <row r="4734" spans="1:7" ht="15.75" x14ac:dyDescent="0.25">
      <c r="A4734" s="58" t="str">
        <f>VLOOKUP('By Town'!D4734,'Towns by Region'!$A$2:$B$360,2,FALSE)</f>
        <v>Brockton</v>
      </c>
      <c r="B4734" s="58">
        <v>5</v>
      </c>
      <c r="C4734" s="58">
        <v>24202</v>
      </c>
      <c r="D4734" s="49" t="s">
        <v>3042</v>
      </c>
      <c r="E4734" s="49" t="s">
        <v>3153</v>
      </c>
      <c r="F4734" s="45">
        <v>121.6173312719723</v>
      </c>
      <c r="G4734" s="50">
        <v>1113</v>
      </c>
    </row>
    <row r="4735" spans="1:7" ht="15.75" x14ac:dyDescent="0.25">
      <c r="A4735" s="93" t="str">
        <f>VLOOKUP('By Town'!D4735,'Towns by Region'!$A$2:$B$360,2,FALSE)</f>
        <v>Framingham</v>
      </c>
      <c r="B4735" s="93">
        <v>3</v>
      </c>
      <c r="C4735" s="93">
        <v>6739</v>
      </c>
      <c r="D4735" s="23" t="s">
        <v>1068</v>
      </c>
      <c r="E4735" s="49" t="s">
        <v>4299</v>
      </c>
      <c r="F4735" s="25">
        <v>171.88270214847992</v>
      </c>
      <c r="G4735" s="23">
        <v>526</v>
      </c>
    </row>
    <row r="4736" spans="1:7" ht="15.75" x14ac:dyDescent="0.25">
      <c r="A4736" s="93" t="str">
        <f>VLOOKUP('By Town'!D4736,'Towns by Region'!$A$2:$B$360,2,FALSE)</f>
        <v>Worcester</v>
      </c>
      <c r="B4736" s="93">
        <v>3</v>
      </c>
      <c r="C4736" s="93">
        <v>5628</v>
      </c>
      <c r="D4736" s="23" t="s">
        <v>956</v>
      </c>
      <c r="E4736" s="49" t="s">
        <v>4214</v>
      </c>
      <c r="F4736" s="25">
        <v>209.37933927428617</v>
      </c>
      <c r="G4736" s="23">
        <v>372</v>
      </c>
    </row>
    <row r="4737" spans="1:7" ht="15.75" x14ac:dyDescent="0.25">
      <c r="A4737" s="93" t="str">
        <f>VLOOKUP('By Town'!D4737,'Towns by Region'!$A$2:$B$360,2,FALSE)</f>
        <v>Worcester</v>
      </c>
      <c r="B4737" s="93">
        <v>3</v>
      </c>
      <c r="C4737" s="93">
        <v>10875</v>
      </c>
      <c r="D4737" s="23" t="s">
        <v>956</v>
      </c>
      <c r="E4737" s="49" t="s">
        <v>4215</v>
      </c>
      <c r="F4737" s="25">
        <v>209.14124403619095</v>
      </c>
      <c r="G4737" s="23">
        <v>373</v>
      </c>
    </row>
    <row r="4738" spans="1:7" ht="15.75" x14ac:dyDescent="0.25">
      <c r="A4738" s="93" t="str">
        <f>VLOOKUP('By Town'!D4738,'Towns by Region'!$A$2:$B$360,2,FALSE)</f>
        <v>Worcester</v>
      </c>
      <c r="B4738" s="93">
        <v>3</v>
      </c>
      <c r="C4738" s="93">
        <v>13629</v>
      </c>
      <c r="D4738" s="23" t="s">
        <v>956</v>
      </c>
      <c r="E4738" s="49" t="s">
        <v>4293</v>
      </c>
      <c r="F4738" s="25">
        <v>175.68997876122603</v>
      </c>
      <c r="G4738" s="23">
        <v>510</v>
      </c>
    </row>
    <row r="4739" spans="1:7" ht="15.75" x14ac:dyDescent="0.25">
      <c r="A4739" s="93" t="str">
        <f>VLOOKUP('By Town'!D4739,'Towns by Region'!$A$2:$B$360,2,FALSE)</f>
        <v>Worcester</v>
      </c>
      <c r="B4739" s="93">
        <v>3</v>
      </c>
      <c r="C4739" s="93">
        <v>10469</v>
      </c>
      <c r="D4739" s="23" t="s">
        <v>956</v>
      </c>
      <c r="E4739" s="49" t="s">
        <v>4320</v>
      </c>
      <c r="F4739" s="25">
        <v>150.68997876122603</v>
      </c>
      <c r="G4739" s="23">
        <v>583</v>
      </c>
    </row>
    <row r="4740" spans="1:7" ht="15.75" x14ac:dyDescent="0.25">
      <c r="A4740" s="93" t="str">
        <f>VLOOKUP('By Town'!D4740,'Towns by Region'!$A$2:$B$360,2,FALSE)</f>
        <v>Worcester</v>
      </c>
      <c r="B4740" s="93">
        <v>3</v>
      </c>
      <c r="C4740" s="93">
        <v>25881</v>
      </c>
      <c r="D4740" s="23" t="s">
        <v>956</v>
      </c>
      <c r="E4740" s="49" t="s">
        <v>4333</v>
      </c>
      <c r="F4740" s="25">
        <v>139.17480334015164</v>
      </c>
      <c r="G4740" s="23">
        <v>609</v>
      </c>
    </row>
    <row r="4741" spans="1:7" ht="15.75" x14ac:dyDescent="0.25">
      <c r="A4741" s="93" t="str">
        <f>VLOOKUP('By Town'!D4741,'Towns by Region'!$A$2:$B$360,2,FALSE)</f>
        <v>Worcester</v>
      </c>
      <c r="B4741" s="93">
        <v>3</v>
      </c>
      <c r="C4741" s="93">
        <v>12564</v>
      </c>
      <c r="D4741" s="23" t="s">
        <v>956</v>
      </c>
      <c r="E4741" s="49" t="s">
        <v>4352</v>
      </c>
      <c r="F4741" s="25">
        <v>103.05837212773362</v>
      </c>
      <c r="G4741" s="23">
        <v>645</v>
      </c>
    </row>
    <row r="4742" spans="1:7" ht="15.75" x14ac:dyDescent="0.25">
      <c r="A4742" s="93" t="str">
        <f>VLOOKUP('By Town'!D4742,'Towns by Region'!$A$2:$B$360,2,FALSE)</f>
        <v>Framingham</v>
      </c>
      <c r="B4742" s="93">
        <v>3</v>
      </c>
      <c r="C4742" s="93">
        <v>1941</v>
      </c>
      <c r="D4742" s="23" t="s">
        <v>724</v>
      </c>
      <c r="E4742" s="49" t="s">
        <v>4038</v>
      </c>
      <c r="F4742" s="25">
        <v>314.46468300989676</v>
      </c>
      <c r="G4742" s="23">
        <v>27</v>
      </c>
    </row>
    <row r="4743" spans="1:7" ht="15.75" x14ac:dyDescent="0.25">
      <c r="A4743" s="93" t="str">
        <f>VLOOKUP('By Town'!D4743,'Towns by Region'!$A$2:$B$360,2,FALSE)</f>
        <v>Framingham</v>
      </c>
      <c r="B4743" s="93">
        <v>3</v>
      </c>
      <c r="C4743" s="93">
        <v>1940</v>
      </c>
      <c r="D4743" s="23" t="s">
        <v>724</v>
      </c>
      <c r="E4743" s="49" t="s">
        <v>4038</v>
      </c>
      <c r="F4743" s="25">
        <v>289.46468300989676</v>
      </c>
      <c r="G4743" s="23">
        <v>64</v>
      </c>
    </row>
    <row r="4744" spans="1:7" ht="15.75" x14ac:dyDescent="0.25">
      <c r="A4744" s="93" t="str">
        <f>VLOOKUP('By Town'!D4744,'Towns by Region'!$A$2:$B$360,2,FALSE)</f>
        <v>Framingham</v>
      </c>
      <c r="B4744" s="93">
        <v>3</v>
      </c>
      <c r="C4744" s="93">
        <v>12610</v>
      </c>
      <c r="D4744" s="23" t="s">
        <v>724</v>
      </c>
      <c r="E4744" s="49" t="s">
        <v>4068</v>
      </c>
      <c r="F4744" s="25">
        <v>285.71468300989676</v>
      </c>
      <c r="G4744" s="23">
        <v>76</v>
      </c>
    </row>
    <row r="4745" spans="1:7" ht="15.75" x14ac:dyDescent="0.25">
      <c r="A4745" s="93" t="str">
        <f>VLOOKUP('By Town'!D4745,'Towns by Region'!$A$2:$B$360,2,FALSE)</f>
        <v>Framingham</v>
      </c>
      <c r="B4745" s="93">
        <v>3</v>
      </c>
      <c r="C4745" s="93">
        <v>5918</v>
      </c>
      <c r="D4745" s="23" t="s">
        <v>724</v>
      </c>
      <c r="E4745" s="49" t="s">
        <v>4088</v>
      </c>
      <c r="F4745" s="25">
        <v>276.19505059552517</v>
      </c>
      <c r="G4745" s="23">
        <v>115</v>
      </c>
    </row>
    <row r="4746" spans="1:7" ht="15.75" x14ac:dyDescent="0.25">
      <c r="A4746" s="93" t="str">
        <f>VLOOKUP('By Town'!D4746,'Towns by Region'!$A$2:$B$360,2,FALSE)</f>
        <v>Framingham</v>
      </c>
      <c r="B4746" s="93">
        <v>3</v>
      </c>
      <c r="C4746" s="93">
        <v>1942</v>
      </c>
      <c r="D4746" s="23" t="s">
        <v>724</v>
      </c>
      <c r="E4746" s="49" t="s">
        <v>4038</v>
      </c>
      <c r="F4746" s="25">
        <v>275.22125436588703</v>
      </c>
      <c r="G4746" s="23">
        <v>119</v>
      </c>
    </row>
    <row r="4747" spans="1:7" ht="15.75" x14ac:dyDescent="0.25">
      <c r="A4747" s="93" t="str">
        <f>VLOOKUP('By Town'!D4747,'Towns by Region'!$A$2:$B$360,2,FALSE)</f>
        <v>Framingham</v>
      </c>
      <c r="B4747" s="93">
        <v>3</v>
      </c>
      <c r="C4747" s="93">
        <v>1943</v>
      </c>
      <c r="D4747" s="23" t="s">
        <v>724</v>
      </c>
      <c r="E4747" s="49" t="s">
        <v>4038</v>
      </c>
      <c r="F4747" s="25">
        <v>275.22125436588703</v>
      </c>
      <c r="G4747" s="23">
        <v>119</v>
      </c>
    </row>
    <row r="4748" spans="1:7" ht="15.75" x14ac:dyDescent="0.25">
      <c r="A4748" s="93" t="str">
        <f>VLOOKUP('By Town'!D4748,'Towns by Region'!$A$2:$B$360,2,FALSE)</f>
        <v>Framingham</v>
      </c>
      <c r="B4748" s="93">
        <v>3</v>
      </c>
      <c r="C4748" s="93">
        <v>12991</v>
      </c>
      <c r="D4748" s="23" t="s">
        <v>724</v>
      </c>
      <c r="E4748" s="49" t="s">
        <v>4091</v>
      </c>
      <c r="F4748" s="25">
        <v>274.92520932568391</v>
      </c>
      <c r="G4748" s="23">
        <v>121</v>
      </c>
    </row>
    <row r="4749" spans="1:7" ht="15.75" x14ac:dyDescent="0.25">
      <c r="A4749" s="93" t="str">
        <f>VLOOKUP('By Town'!D4749,'Towns by Region'!$A$2:$B$360,2,FALSE)</f>
        <v>Framingham</v>
      </c>
      <c r="B4749" s="93">
        <v>3</v>
      </c>
      <c r="C4749" s="93">
        <v>11220</v>
      </c>
      <c r="D4749" s="23" t="s">
        <v>724</v>
      </c>
      <c r="E4749" s="49" t="s">
        <v>4095</v>
      </c>
      <c r="F4749" s="25">
        <v>271.47125436588703</v>
      </c>
      <c r="G4749" s="23">
        <v>132</v>
      </c>
    </row>
    <row r="4750" spans="1:7" ht="15.75" x14ac:dyDescent="0.25">
      <c r="A4750" s="93" t="str">
        <f>VLOOKUP('By Town'!D4750,'Towns by Region'!$A$2:$B$360,2,FALSE)</f>
        <v>Framingham</v>
      </c>
      <c r="B4750" s="93">
        <v>3</v>
      </c>
      <c r="C4750" s="93">
        <v>11221</v>
      </c>
      <c r="D4750" s="23" t="s">
        <v>724</v>
      </c>
      <c r="E4750" s="49" t="s">
        <v>4095</v>
      </c>
      <c r="F4750" s="25">
        <v>271.47125436588703</v>
      </c>
      <c r="G4750" s="23">
        <v>132</v>
      </c>
    </row>
    <row r="4751" spans="1:7" ht="15.75" x14ac:dyDescent="0.25">
      <c r="A4751" s="93" t="str">
        <f>VLOOKUP('By Town'!D4751,'Towns by Region'!$A$2:$B$360,2,FALSE)</f>
        <v>Framingham</v>
      </c>
      <c r="B4751" s="93">
        <v>3</v>
      </c>
      <c r="C4751" s="93">
        <v>18438</v>
      </c>
      <c r="D4751" s="23" t="s">
        <v>724</v>
      </c>
      <c r="E4751" s="49" t="s">
        <v>4096</v>
      </c>
      <c r="F4751" s="25">
        <v>270.93554008017281</v>
      </c>
      <c r="G4751" s="23">
        <v>134</v>
      </c>
    </row>
    <row r="4752" spans="1:7" ht="15.75" x14ac:dyDescent="0.25">
      <c r="A4752" s="93" t="str">
        <f>VLOOKUP('By Town'!D4752,'Towns by Region'!$A$2:$B$360,2,FALSE)</f>
        <v>Framingham</v>
      </c>
      <c r="B4752" s="93">
        <v>3</v>
      </c>
      <c r="C4752" s="93">
        <v>18439</v>
      </c>
      <c r="D4752" s="23" t="s">
        <v>724</v>
      </c>
      <c r="E4752" s="49" t="s">
        <v>4096</v>
      </c>
      <c r="F4752" s="25">
        <v>270.93554008017281</v>
      </c>
      <c r="G4752" s="23">
        <v>134</v>
      </c>
    </row>
    <row r="4753" spans="1:7" ht="15.75" x14ac:dyDescent="0.25">
      <c r="A4753" s="93" t="str">
        <f>VLOOKUP('By Town'!D4753,'Towns by Region'!$A$2:$B$360,2,FALSE)</f>
        <v>Framingham</v>
      </c>
      <c r="B4753" s="93">
        <v>3</v>
      </c>
      <c r="C4753" s="93">
        <v>18440</v>
      </c>
      <c r="D4753" s="23" t="s">
        <v>724</v>
      </c>
      <c r="E4753" s="49" t="s">
        <v>4096</v>
      </c>
      <c r="F4753" s="25">
        <v>270.93554008017281</v>
      </c>
      <c r="G4753" s="23">
        <v>134</v>
      </c>
    </row>
    <row r="4754" spans="1:7" ht="15.75" x14ac:dyDescent="0.25">
      <c r="A4754" s="93" t="str">
        <f>VLOOKUP('By Town'!D4754,'Towns by Region'!$A$2:$B$360,2,FALSE)</f>
        <v>Framingham</v>
      </c>
      <c r="B4754" s="93">
        <v>3</v>
      </c>
      <c r="C4754" s="93">
        <v>18441</v>
      </c>
      <c r="D4754" s="23" t="s">
        <v>724</v>
      </c>
      <c r="E4754" s="49" t="s">
        <v>4096</v>
      </c>
      <c r="F4754" s="25">
        <v>270.93554008017281</v>
      </c>
      <c r="G4754" s="23">
        <v>134</v>
      </c>
    </row>
    <row r="4755" spans="1:7" ht="15.75" x14ac:dyDescent="0.25">
      <c r="A4755" s="93" t="str">
        <f>VLOOKUP('By Town'!D4755,'Towns by Region'!$A$2:$B$360,2,FALSE)</f>
        <v>Framingham</v>
      </c>
      <c r="B4755" s="93">
        <v>3</v>
      </c>
      <c r="C4755" s="93">
        <v>8500</v>
      </c>
      <c r="D4755" s="23" t="s">
        <v>724</v>
      </c>
      <c r="E4755" s="49" t="s">
        <v>4112</v>
      </c>
      <c r="F4755" s="25">
        <v>260.25304614119545</v>
      </c>
      <c r="G4755" s="23">
        <v>171</v>
      </c>
    </row>
    <row r="4756" spans="1:7" ht="15.75" x14ac:dyDescent="0.25">
      <c r="A4756" s="93" t="str">
        <f>VLOOKUP('By Town'!D4756,'Towns by Region'!$A$2:$B$360,2,FALSE)</f>
        <v>Framingham</v>
      </c>
      <c r="B4756" s="93">
        <v>3</v>
      </c>
      <c r="C4756" s="93">
        <v>13724</v>
      </c>
      <c r="D4756" s="23" t="s">
        <v>724</v>
      </c>
      <c r="E4756" s="49" t="s">
        <v>4114</v>
      </c>
      <c r="F4756" s="25">
        <v>258.77904051245156</v>
      </c>
      <c r="G4756" s="23">
        <v>173</v>
      </c>
    </row>
    <row r="4757" spans="1:7" ht="15.75" x14ac:dyDescent="0.25">
      <c r="A4757" s="93" t="str">
        <f>VLOOKUP('By Town'!D4757,'Towns by Region'!$A$2:$B$360,2,FALSE)</f>
        <v>Framingham</v>
      </c>
      <c r="B4757" s="93">
        <v>3</v>
      </c>
      <c r="C4757" s="93">
        <v>24814</v>
      </c>
      <c r="D4757" s="23" t="s">
        <v>724</v>
      </c>
      <c r="E4757" s="49" t="s">
        <v>4117</v>
      </c>
      <c r="F4757" s="25">
        <v>257.04285079092</v>
      </c>
      <c r="G4757" s="23">
        <v>178</v>
      </c>
    </row>
    <row r="4758" spans="1:7" ht="15.75" x14ac:dyDescent="0.25">
      <c r="A4758" s="93" t="str">
        <f>VLOOKUP('By Town'!D4758,'Towns by Region'!$A$2:$B$360,2,FALSE)</f>
        <v>Framingham</v>
      </c>
      <c r="B4758" s="93">
        <v>3</v>
      </c>
      <c r="C4758" s="93">
        <v>24815</v>
      </c>
      <c r="D4758" s="23" t="s">
        <v>724</v>
      </c>
      <c r="E4758" s="49" t="s">
        <v>4117</v>
      </c>
      <c r="F4758" s="25">
        <v>257.04285079092</v>
      </c>
      <c r="G4758" s="23">
        <v>178</v>
      </c>
    </row>
    <row r="4759" spans="1:7" ht="15.75" x14ac:dyDescent="0.25">
      <c r="A4759" s="93" t="str">
        <f>VLOOKUP('By Town'!D4759,'Towns by Region'!$A$2:$B$360,2,FALSE)</f>
        <v>Framingham</v>
      </c>
      <c r="B4759" s="93">
        <v>3</v>
      </c>
      <c r="C4759" s="93">
        <v>4341</v>
      </c>
      <c r="D4759" s="23" t="s">
        <v>724</v>
      </c>
      <c r="E4759" s="49" t="s">
        <v>4166</v>
      </c>
      <c r="F4759" s="25">
        <v>234.94967543308653</v>
      </c>
      <c r="G4759" s="23">
        <v>277</v>
      </c>
    </row>
    <row r="4760" spans="1:7" ht="15.75" x14ac:dyDescent="0.25">
      <c r="A4760" s="93" t="str">
        <f>VLOOKUP('By Town'!D4760,'Towns by Region'!$A$2:$B$360,2,FALSE)</f>
        <v>Framingham</v>
      </c>
      <c r="B4760" s="93">
        <v>3</v>
      </c>
      <c r="C4760" s="93">
        <v>4342</v>
      </c>
      <c r="D4760" s="23" t="s">
        <v>724</v>
      </c>
      <c r="E4760" s="49" t="s">
        <v>4166</v>
      </c>
      <c r="F4760" s="25">
        <v>234.94967543308653</v>
      </c>
      <c r="G4760" s="23">
        <v>277</v>
      </c>
    </row>
    <row r="4761" spans="1:7" ht="15.75" x14ac:dyDescent="0.25">
      <c r="A4761" s="93" t="str">
        <f>VLOOKUP('By Town'!D4761,'Towns by Region'!$A$2:$B$360,2,FALSE)</f>
        <v>Framingham</v>
      </c>
      <c r="B4761" s="93">
        <v>3</v>
      </c>
      <c r="C4761" s="93">
        <v>12611</v>
      </c>
      <c r="D4761" s="23" t="s">
        <v>724</v>
      </c>
      <c r="E4761" s="49" t="s">
        <v>4068</v>
      </c>
      <c r="F4761" s="25">
        <v>231.47125436588706</v>
      </c>
      <c r="G4761" s="23">
        <v>289</v>
      </c>
    </row>
    <row r="4762" spans="1:7" ht="15.75" x14ac:dyDescent="0.25">
      <c r="A4762" s="93" t="str">
        <f>VLOOKUP('By Town'!D4762,'Towns by Region'!$A$2:$B$360,2,FALSE)</f>
        <v>Framingham</v>
      </c>
      <c r="B4762" s="93">
        <v>3</v>
      </c>
      <c r="C4762" s="93">
        <v>15300</v>
      </c>
      <c r="D4762" s="23" t="s">
        <v>724</v>
      </c>
      <c r="E4762" s="49" t="s">
        <v>4175</v>
      </c>
      <c r="F4762" s="25">
        <v>230.47539047345973</v>
      </c>
      <c r="G4762" s="23">
        <v>292</v>
      </c>
    </row>
    <row r="4763" spans="1:7" ht="15.75" x14ac:dyDescent="0.25">
      <c r="A4763" s="93" t="str">
        <f>VLOOKUP('By Town'!D4763,'Towns by Region'!$A$2:$B$360,2,FALSE)</f>
        <v>Framingham</v>
      </c>
      <c r="B4763" s="93">
        <v>3</v>
      </c>
      <c r="C4763" s="93">
        <v>15301</v>
      </c>
      <c r="D4763" s="23" t="s">
        <v>724</v>
      </c>
      <c r="E4763" s="49" t="s">
        <v>4175</v>
      </c>
      <c r="F4763" s="25">
        <v>230.47539047345973</v>
      </c>
      <c r="G4763" s="23">
        <v>292</v>
      </c>
    </row>
    <row r="4764" spans="1:7" ht="15.75" x14ac:dyDescent="0.25">
      <c r="A4764" s="93" t="str">
        <f>VLOOKUP('By Town'!D4764,'Towns by Region'!$A$2:$B$360,2,FALSE)</f>
        <v>Framingham</v>
      </c>
      <c r="B4764" s="93">
        <v>3</v>
      </c>
      <c r="C4764" s="93">
        <v>18157</v>
      </c>
      <c r="D4764" s="23" t="s">
        <v>724</v>
      </c>
      <c r="E4764" s="49" t="s">
        <v>4188</v>
      </c>
      <c r="F4764" s="25">
        <v>224.70695535742999</v>
      </c>
      <c r="G4764" s="23">
        <v>319</v>
      </c>
    </row>
    <row r="4765" spans="1:7" ht="15.75" x14ac:dyDescent="0.25">
      <c r="A4765" s="93" t="str">
        <f>VLOOKUP('By Town'!D4765,'Towns by Region'!$A$2:$B$360,2,FALSE)</f>
        <v>Framingham</v>
      </c>
      <c r="B4765" s="93">
        <v>3</v>
      </c>
      <c r="C4765" s="93">
        <v>18158</v>
      </c>
      <c r="D4765" s="23" t="s">
        <v>724</v>
      </c>
      <c r="E4765" s="49" t="s">
        <v>4188</v>
      </c>
      <c r="F4765" s="25">
        <v>224.70695535742999</v>
      </c>
      <c r="G4765" s="23">
        <v>319</v>
      </c>
    </row>
    <row r="4766" spans="1:7" ht="15.75" x14ac:dyDescent="0.25">
      <c r="A4766" s="93" t="str">
        <f>VLOOKUP('By Town'!D4766,'Towns by Region'!$A$2:$B$360,2,FALSE)</f>
        <v>Framingham</v>
      </c>
      <c r="B4766" s="93">
        <v>3</v>
      </c>
      <c r="C4766" s="93">
        <v>5933</v>
      </c>
      <c r="D4766" s="23" t="s">
        <v>724</v>
      </c>
      <c r="E4766" s="49" t="s">
        <v>4190</v>
      </c>
      <c r="F4766" s="25">
        <v>223.1936444417137</v>
      </c>
      <c r="G4766" s="23">
        <v>322</v>
      </c>
    </row>
    <row r="4767" spans="1:7" ht="15.75" x14ac:dyDescent="0.25">
      <c r="A4767" s="93" t="str">
        <f>VLOOKUP('By Town'!D4767,'Towns by Region'!$A$2:$B$360,2,FALSE)</f>
        <v>Framingham</v>
      </c>
      <c r="B4767" s="93">
        <v>3</v>
      </c>
      <c r="C4767" s="93">
        <v>5934</v>
      </c>
      <c r="D4767" s="23" t="s">
        <v>724</v>
      </c>
      <c r="E4767" s="49" t="s">
        <v>4190</v>
      </c>
      <c r="F4767" s="25">
        <v>223.1936444417137</v>
      </c>
      <c r="G4767" s="23">
        <v>322</v>
      </c>
    </row>
    <row r="4768" spans="1:7" ht="15.75" x14ac:dyDescent="0.25">
      <c r="A4768" s="93" t="str">
        <f>VLOOKUP('By Town'!D4768,'Towns by Region'!$A$2:$B$360,2,FALSE)</f>
        <v>Framingham</v>
      </c>
      <c r="B4768" s="93">
        <v>3</v>
      </c>
      <c r="C4768" s="93">
        <v>7264</v>
      </c>
      <c r="D4768" s="23" t="s">
        <v>724</v>
      </c>
      <c r="E4768" s="49" t="s">
        <v>4197</v>
      </c>
      <c r="F4768" s="25">
        <v>220.4158666639359</v>
      </c>
      <c r="G4768" s="23">
        <v>336</v>
      </c>
    </row>
    <row r="4769" spans="1:7" ht="15.75" x14ac:dyDescent="0.25">
      <c r="A4769" s="93" t="str">
        <f>VLOOKUP('By Town'!D4769,'Towns by Region'!$A$2:$B$360,2,FALSE)</f>
        <v>Framingham</v>
      </c>
      <c r="B4769" s="93">
        <v>3</v>
      </c>
      <c r="C4769" s="93">
        <v>8501</v>
      </c>
      <c r="D4769" s="23" t="s">
        <v>724</v>
      </c>
      <c r="E4769" s="49" t="s">
        <v>4112</v>
      </c>
      <c r="F4769" s="25">
        <v>219.61812550627482</v>
      </c>
      <c r="G4769" s="23">
        <v>339</v>
      </c>
    </row>
    <row r="4770" spans="1:7" ht="15.75" x14ac:dyDescent="0.25">
      <c r="A4770" s="93" t="str">
        <f>VLOOKUP('By Town'!D4770,'Towns by Region'!$A$2:$B$360,2,FALSE)</f>
        <v>Framingham</v>
      </c>
      <c r="B4770" s="93">
        <v>3</v>
      </c>
      <c r="C4770" s="93">
        <v>13723</v>
      </c>
      <c r="D4770" s="23" t="s">
        <v>724</v>
      </c>
      <c r="E4770" s="49" t="s">
        <v>4114</v>
      </c>
      <c r="F4770" s="25">
        <v>218.77904051245159</v>
      </c>
      <c r="G4770" s="23">
        <v>343</v>
      </c>
    </row>
    <row r="4771" spans="1:7" ht="15.75" x14ac:dyDescent="0.25">
      <c r="A4771" s="93" t="str">
        <f>VLOOKUP('By Town'!D4771,'Towns by Region'!$A$2:$B$360,2,FALSE)</f>
        <v>Framingham</v>
      </c>
      <c r="B4771" s="93">
        <v>3</v>
      </c>
      <c r="C4771" s="93">
        <v>21312</v>
      </c>
      <c r="D4771" s="23" t="s">
        <v>724</v>
      </c>
      <c r="E4771" s="49" t="s">
        <v>4202</v>
      </c>
      <c r="F4771" s="25">
        <v>217.74266964314427</v>
      </c>
      <c r="G4771" s="23">
        <v>348</v>
      </c>
    </row>
    <row r="4772" spans="1:7" ht="15.75" x14ac:dyDescent="0.25">
      <c r="A4772" s="93" t="str">
        <f>VLOOKUP('By Town'!D4772,'Towns by Region'!$A$2:$B$360,2,FALSE)</f>
        <v>Framingham</v>
      </c>
      <c r="B4772" s="93">
        <v>3</v>
      </c>
      <c r="C4772" s="93">
        <v>12280</v>
      </c>
      <c r="D4772" s="23" t="s">
        <v>724</v>
      </c>
      <c r="E4772" s="49" t="s">
        <v>4206</v>
      </c>
      <c r="F4772" s="25">
        <v>216.94901884949346</v>
      </c>
      <c r="G4772" s="23">
        <v>355</v>
      </c>
    </row>
    <row r="4773" spans="1:7" ht="15.75" x14ac:dyDescent="0.25">
      <c r="A4773" s="93" t="str">
        <f>VLOOKUP('By Town'!D4773,'Towns by Region'!$A$2:$B$360,2,FALSE)</f>
        <v>Framingham</v>
      </c>
      <c r="B4773" s="93">
        <v>3</v>
      </c>
      <c r="C4773" s="93">
        <v>12279</v>
      </c>
      <c r="D4773" s="23" t="s">
        <v>724</v>
      </c>
      <c r="E4773" s="49" t="s">
        <v>4206</v>
      </c>
      <c r="F4773" s="25">
        <v>191.94901884949346</v>
      </c>
      <c r="G4773" s="23">
        <v>448</v>
      </c>
    </row>
    <row r="4774" spans="1:7" ht="15.75" x14ac:dyDescent="0.25">
      <c r="A4774" s="93" t="str">
        <f>VLOOKUP('By Town'!D4774,'Towns by Region'!$A$2:$B$360,2,FALSE)</f>
        <v>Framingham</v>
      </c>
      <c r="B4774" s="93">
        <v>3</v>
      </c>
      <c r="C4774" s="93">
        <v>7263</v>
      </c>
      <c r="D4774" s="23" t="s">
        <v>724</v>
      </c>
      <c r="E4774" s="49" t="s">
        <v>4283</v>
      </c>
      <c r="F4774" s="25">
        <v>180.4158666639359</v>
      </c>
      <c r="G4774" s="23">
        <v>489</v>
      </c>
    </row>
    <row r="4775" spans="1:7" ht="15.75" x14ac:dyDescent="0.25">
      <c r="A4775" s="93" t="str">
        <f>VLOOKUP('By Town'!D4775,'Towns by Region'!$A$2:$B$360,2,FALSE)</f>
        <v>Framingham</v>
      </c>
      <c r="B4775" s="93">
        <v>3</v>
      </c>
      <c r="C4775" s="93">
        <v>1709</v>
      </c>
      <c r="D4775" s="23" t="s">
        <v>724</v>
      </c>
      <c r="E4775" s="49" t="s">
        <v>4290</v>
      </c>
      <c r="F4775" s="25">
        <v>176.45298710346171</v>
      </c>
      <c r="G4775" s="23">
        <v>503</v>
      </c>
    </row>
    <row r="4776" spans="1:7" ht="15.75" x14ac:dyDescent="0.25">
      <c r="A4776" s="93" t="str">
        <f>VLOOKUP('By Town'!D4776,'Towns by Region'!$A$2:$B$360,2,FALSE)</f>
        <v>Framingham</v>
      </c>
      <c r="B4776" s="93">
        <v>3</v>
      </c>
      <c r="C4776" s="93">
        <v>1710</v>
      </c>
      <c r="D4776" s="23" t="s">
        <v>724</v>
      </c>
      <c r="E4776" s="49" t="s">
        <v>4290</v>
      </c>
      <c r="F4776" s="25">
        <v>176.45298710346171</v>
      </c>
      <c r="G4776" s="23">
        <v>503</v>
      </c>
    </row>
    <row r="4777" spans="1:7" ht="31.5" x14ac:dyDescent="0.25">
      <c r="A4777" s="59" t="str">
        <f>VLOOKUP('By Town'!D4777,'Towns by Region'!$A$2:$B$360,2,FALSE)</f>
        <v>Amherst</v>
      </c>
      <c r="B4777" s="59">
        <v>2</v>
      </c>
      <c r="C4777" s="59">
        <v>20339</v>
      </c>
      <c r="D4777" s="48" t="s">
        <v>645</v>
      </c>
      <c r="E4777" s="48" t="s">
        <v>646</v>
      </c>
      <c r="F4777" s="43">
        <v>125.64472641348145</v>
      </c>
      <c r="G4777" s="21">
        <v>609</v>
      </c>
    </row>
    <row r="4778" spans="1:7" ht="31.5" x14ac:dyDescent="0.25">
      <c r="A4778" s="93" t="str">
        <f>VLOOKUP('By Town'!D4778,'Towns by Region'!$A$2:$B$360,2,FALSE)</f>
        <v>Worcester</v>
      </c>
      <c r="B4778" s="93">
        <v>3</v>
      </c>
      <c r="C4778" s="93">
        <v>26437</v>
      </c>
      <c r="D4778" s="23" t="s">
        <v>965</v>
      </c>
      <c r="E4778" s="49" t="s">
        <v>966</v>
      </c>
      <c r="F4778" s="25">
        <v>207.54175438777813</v>
      </c>
      <c r="G4778" s="23">
        <v>384</v>
      </c>
    </row>
    <row r="4779" spans="1:7" ht="31.5" x14ac:dyDescent="0.25">
      <c r="A4779" s="93" t="str">
        <f>VLOOKUP('By Town'!D4779,'Towns by Region'!$A$2:$B$360,2,FALSE)</f>
        <v>Worcester</v>
      </c>
      <c r="B4779" s="93">
        <v>3</v>
      </c>
      <c r="C4779" s="93">
        <v>9984</v>
      </c>
      <c r="D4779" s="23" t="s">
        <v>965</v>
      </c>
      <c r="E4779" s="49" t="s">
        <v>1009</v>
      </c>
      <c r="F4779" s="25">
        <v>194.33937343539716</v>
      </c>
      <c r="G4779" s="23">
        <v>443</v>
      </c>
    </row>
    <row r="4780" spans="1:7" ht="31.5" x14ac:dyDescent="0.25">
      <c r="A4780" s="93" t="str">
        <f>VLOOKUP('By Town'!D4780,'Towns by Region'!$A$2:$B$360,2,FALSE)</f>
        <v>Worcester</v>
      </c>
      <c r="B4780" s="93">
        <v>3</v>
      </c>
      <c r="C4780" s="93">
        <v>26436</v>
      </c>
      <c r="D4780" s="23" t="s">
        <v>965</v>
      </c>
      <c r="E4780" s="49" t="s">
        <v>966</v>
      </c>
      <c r="F4780" s="25">
        <v>177.33629752278159</v>
      </c>
      <c r="G4780" s="23">
        <v>500</v>
      </c>
    </row>
    <row r="4781" spans="1:7" ht="31.5" x14ac:dyDescent="0.25">
      <c r="A4781" s="93" t="str">
        <f>VLOOKUP('By Town'!D4781,'Towns by Region'!$A$2:$B$360,2,FALSE)</f>
        <v>Worcester</v>
      </c>
      <c r="B4781" s="93">
        <v>3</v>
      </c>
      <c r="C4781" s="93">
        <v>26438</v>
      </c>
      <c r="D4781" s="23" t="s">
        <v>965</v>
      </c>
      <c r="E4781" s="49" t="s">
        <v>966</v>
      </c>
      <c r="F4781" s="25">
        <v>177.33629752278159</v>
      </c>
      <c r="G4781" s="23">
        <v>500</v>
      </c>
    </row>
    <row r="4782" spans="1:7" ht="31.5" x14ac:dyDescent="0.25">
      <c r="A4782" s="93" t="str">
        <f>VLOOKUP('By Town'!D4782,'Towns by Region'!$A$2:$B$360,2,FALSE)</f>
        <v>Worcester</v>
      </c>
      <c r="B4782" s="93">
        <v>3</v>
      </c>
      <c r="C4782" s="93">
        <v>26439</v>
      </c>
      <c r="D4782" s="23" t="s">
        <v>965</v>
      </c>
      <c r="E4782" s="49" t="s">
        <v>966</v>
      </c>
      <c r="F4782" s="25">
        <v>177.33629752278159</v>
      </c>
      <c r="G4782" s="23">
        <v>500</v>
      </c>
    </row>
    <row r="4783" spans="1:7" ht="31.5" x14ac:dyDescent="0.25">
      <c r="A4783" s="93" t="str">
        <f>VLOOKUP('By Town'!D4783,'Towns by Region'!$A$2:$B$360,2,FALSE)</f>
        <v>Worcester</v>
      </c>
      <c r="B4783" s="93">
        <v>3</v>
      </c>
      <c r="C4783" s="93">
        <v>26434</v>
      </c>
      <c r="D4783" s="23" t="s">
        <v>965</v>
      </c>
      <c r="E4783" s="49" t="s">
        <v>1009</v>
      </c>
      <c r="F4783" s="25">
        <v>175.79159136697697</v>
      </c>
      <c r="G4783" s="23">
        <v>509</v>
      </c>
    </row>
    <row r="4784" spans="1:7" ht="15.75" x14ac:dyDescent="0.25">
      <c r="A4784" s="93" t="str">
        <f>VLOOKUP('By Town'!D4784,'Towns by Region'!$A$2:$B$360,2,FALSE)</f>
        <v>Worcester</v>
      </c>
      <c r="B4784" s="93">
        <v>3</v>
      </c>
      <c r="C4784" s="93">
        <v>10663</v>
      </c>
      <c r="D4784" s="23" t="s">
        <v>965</v>
      </c>
      <c r="E4784" s="49" t="s">
        <v>1072</v>
      </c>
      <c r="F4784" s="25">
        <v>169.51883720532129</v>
      </c>
      <c r="G4784" s="23">
        <v>532</v>
      </c>
    </row>
    <row r="4785" spans="1:7" ht="31.5" x14ac:dyDescent="0.25">
      <c r="A4785" s="93" t="str">
        <f>VLOOKUP('By Town'!D4785,'Towns by Region'!$A$2:$B$360,2,FALSE)</f>
        <v>Worcester</v>
      </c>
      <c r="B4785" s="93">
        <v>3</v>
      </c>
      <c r="C4785" s="93">
        <v>26435</v>
      </c>
      <c r="D4785" s="23" t="s">
        <v>965</v>
      </c>
      <c r="E4785" s="49" t="s">
        <v>966</v>
      </c>
      <c r="F4785" s="25">
        <v>158.99397231935794</v>
      </c>
      <c r="G4785" s="23">
        <v>565</v>
      </c>
    </row>
    <row r="4786" spans="1:7" ht="31.5" x14ac:dyDescent="0.25">
      <c r="A4786" s="58" t="str">
        <f>VLOOKUP('By Town'!D4786,'Towns by Region'!$A$2:$B$360,2,FALSE)</f>
        <v>Salem</v>
      </c>
      <c r="B4786" s="58">
        <v>4</v>
      </c>
      <c r="C4786" s="58">
        <v>5678</v>
      </c>
      <c r="D4786" s="49" t="s">
        <v>1177</v>
      </c>
      <c r="E4786" s="49" t="s">
        <v>4879</v>
      </c>
      <c r="F4786" s="45">
        <v>280.04707426897829</v>
      </c>
      <c r="G4786" s="50">
        <v>17</v>
      </c>
    </row>
    <row r="4787" spans="1:7" ht="31.5" x14ac:dyDescent="0.25">
      <c r="A4787" s="58" t="str">
        <f>VLOOKUP('By Town'!D4787,'Towns by Region'!$A$2:$B$360,2,FALSE)</f>
        <v>Salem</v>
      </c>
      <c r="B4787" s="58">
        <v>4</v>
      </c>
      <c r="C4787" s="58">
        <v>5679</v>
      </c>
      <c r="D4787" s="49" t="s">
        <v>1177</v>
      </c>
      <c r="E4787" s="49" t="s">
        <v>4879</v>
      </c>
      <c r="F4787" s="45">
        <v>279.56195185414515</v>
      </c>
      <c r="G4787" s="50">
        <v>18</v>
      </c>
    </row>
    <row r="4788" spans="1:7" ht="15.75" x14ac:dyDescent="0.25">
      <c r="A4788" s="58" t="str">
        <f>VLOOKUP('By Town'!D4788,'Towns by Region'!$A$2:$B$360,2,FALSE)</f>
        <v>Salem</v>
      </c>
      <c r="B4788" s="58">
        <v>4</v>
      </c>
      <c r="C4788" s="58">
        <v>24493</v>
      </c>
      <c r="D4788" s="49" t="s">
        <v>1177</v>
      </c>
      <c r="E4788" s="49" t="s">
        <v>4881</v>
      </c>
      <c r="F4788" s="45">
        <v>277.5484652935678</v>
      </c>
      <c r="G4788" s="50">
        <v>23</v>
      </c>
    </row>
    <row r="4789" spans="1:7" ht="15.75" x14ac:dyDescent="0.25">
      <c r="A4789" s="58" t="str">
        <f>VLOOKUP('By Town'!D4789,'Towns by Region'!$A$2:$B$360,2,FALSE)</f>
        <v>Salem</v>
      </c>
      <c r="B4789" s="58">
        <v>4</v>
      </c>
      <c r="C4789" s="58">
        <v>24492</v>
      </c>
      <c r="D4789" s="49" t="s">
        <v>1177</v>
      </c>
      <c r="E4789" s="49" t="s">
        <v>4881</v>
      </c>
      <c r="F4789" s="45">
        <v>277.52873070815957</v>
      </c>
      <c r="G4789" s="50">
        <v>24</v>
      </c>
    </row>
    <row r="4790" spans="1:7" ht="15.75" x14ac:dyDescent="0.25">
      <c r="A4790" s="58" t="str">
        <f>VLOOKUP('By Town'!D4790,'Towns by Region'!$A$2:$B$360,2,FALSE)</f>
        <v>Salem</v>
      </c>
      <c r="B4790" s="58">
        <v>4</v>
      </c>
      <c r="C4790" s="58">
        <v>289</v>
      </c>
      <c r="D4790" s="49" t="s">
        <v>1177</v>
      </c>
      <c r="E4790" s="49" t="s">
        <v>4888</v>
      </c>
      <c r="F4790" s="45">
        <v>273.92348697166511</v>
      </c>
      <c r="G4790" s="50">
        <v>33</v>
      </c>
    </row>
    <row r="4791" spans="1:7" ht="15.75" x14ac:dyDescent="0.25">
      <c r="A4791" s="58" t="str">
        <f>VLOOKUP('By Town'!D4791,'Towns by Region'!$A$2:$B$360,2,FALSE)</f>
        <v>Salem</v>
      </c>
      <c r="B4791" s="58">
        <v>4</v>
      </c>
      <c r="C4791" s="58">
        <v>20344</v>
      </c>
      <c r="D4791" s="49" t="s">
        <v>1177</v>
      </c>
      <c r="E4791" s="49" t="s">
        <v>4919</v>
      </c>
      <c r="F4791" s="45">
        <v>253.8477851008474</v>
      </c>
      <c r="G4791" s="50">
        <v>97</v>
      </c>
    </row>
    <row r="4792" spans="1:7" ht="15.75" x14ac:dyDescent="0.25">
      <c r="A4792" s="58" t="str">
        <f>VLOOKUP('By Town'!D4792,'Towns by Region'!$A$2:$B$360,2,FALSE)</f>
        <v>Salem</v>
      </c>
      <c r="B4792" s="58">
        <v>4</v>
      </c>
      <c r="C4792" s="58">
        <v>20341</v>
      </c>
      <c r="D4792" s="49" t="s">
        <v>1177</v>
      </c>
      <c r="E4792" s="49" t="s">
        <v>4919</v>
      </c>
      <c r="F4792" s="45">
        <v>253.2786133706978</v>
      </c>
      <c r="G4792" s="50">
        <v>98</v>
      </c>
    </row>
    <row r="4793" spans="1:7" ht="15.75" x14ac:dyDescent="0.25">
      <c r="A4793" s="58" t="str">
        <f>VLOOKUP('By Town'!D4793,'Towns by Region'!$A$2:$B$360,2,FALSE)</f>
        <v>Salem</v>
      </c>
      <c r="B4793" s="58">
        <v>4</v>
      </c>
      <c r="C4793" s="58">
        <v>15016</v>
      </c>
      <c r="D4793" s="49" t="s">
        <v>1177</v>
      </c>
      <c r="E4793" s="49" t="s">
        <v>4920</v>
      </c>
      <c r="F4793" s="45">
        <v>253.00493655687646</v>
      </c>
      <c r="G4793" s="50">
        <v>103</v>
      </c>
    </row>
    <row r="4794" spans="1:7" ht="15.75" x14ac:dyDescent="0.25">
      <c r="A4794" s="58" t="str">
        <f>VLOOKUP('By Town'!D4794,'Towns by Region'!$A$2:$B$360,2,FALSE)</f>
        <v>Salem</v>
      </c>
      <c r="B4794" s="58">
        <v>4</v>
      </c>
      <c r="C4794" s="58">
        <v>12074</v>
      </c>
      <c r="D4794" s="49" t="s">
        <v>1177</v>
      </c>
      <c r="E4794" s="49" t="s">
        <v>4922</v>
      </c>
      <c r="F4794" s="45">
        <v>252.05215591560759</v>
      </c>
      <c r="G4794" s="50">
        <v>106</v>
      </c>
    </row>
    <row r="4795" spans="1:7" ht="15.75" x14ac:dyDescent="0.25">
      <c r="A4795" s="58" t="str">
        <f>VLOOKUP('By Town'!D4795,'Towns by Region'!$A$2:$B$360,2,FALSE)</f>
        <v>Salem</v>
      </c>
      <c r="B4795" s="58">
        <v>4</v>
      </c>
      <c r="C4795" s="58">
        <v>15014</v>
      </c>
      <c r="D4795" s="49" t="s">
        <v>1177</v>
      </c>
      <c r="E4795" s="49" t="s">
        <v>4920</v>
      </c>
      <c r="F4795" s="45">
        <v>251.96398484003203</v>
      </c>
      <c r="G4795" s="50">
        <v>107</v>
      </c>
    </row>
    <row r="4796" spans="1:7" ht="15.75" x14ac:dyDescent="0.25">
      <c r="A4796" s="58" t="str">
        <f>VLOOKUP('By Town'!D4796,'Towns by Region'!$A$2:$B$360,2,FALSE)</f>
        <v>Salem</v>
      </c>
      <c r="B4796" s="58">
        <v>4</v>
      </c>
      <c r="C4796" s="58">
        <v>12073</v>
      </c>
      <c r="D4796" s="49" t="s">
        <v>1177</v>
      </c>
      <c r="E4796" s="49" t="s">
        <v>4922</v>
      </c>
      <c r="F4796" s="45">
        <v>247.39657984876825</v>
      </c>
      <c r="G4796" s="50">
        <v>122</v>
      </c>
    </row>
    <row r="4797" spans="1:7" ht="15.75" x14ac:dyDescent="0.25">
      <c r="A4797" s="58" t="str">
        <f>VLOOKUP('By Town'!D4797,'Towns by Region'!$A$2:$B$360,2,FALSE)</f>
        <v>Salem</v>
      </c>
      <c r="B4797" s="58">
        <v>4</v>
      </c>
      <c r="C4797" s="58">
        <v>12076</v>
      </c>
      <c r="D4797" s="49" t="s">
        <v>1177</v>
      </c>
      <c r="E4797" s="49" t="s">
        <v>4922</v>
      </c>
      <c r="F4797" s="45">
        <v>247.34908566604929</v>
      </c>
      <c r="G4797" s="50">
        <v>123</v>
      </c>
    </row>
    <row r="4798" spans="1:7" ht="15.75" x14ac:dyDescent="0.25">
      <c r="A4798" s="58" t="str">
        <f>VLOOKUP('By Town'!D4798,'Towns by Region'!$A$2:$B$360,2,FALSE)</f>
        <v>Salem</v>
      </c>
      <c r="B4798" s="58">
        <v>4</v>
      </c>
      <c r="C4798" s="58">
        <v>3618</v>
      </c>
      <c r="D4798" s="49" t="s">
        <v>1177</v>
      </c>
      <c r="E4798" s="49" t="s">
        <v>4925</v>
      </c>
      <c r="F4798" s="45">
        <v>246.91788191473509</v>
      </c>
      <c r="G4798" s="50">
        <v>127</v>
      </c>
    </row>
    <row r="4799" spans="1:7" ht="15.75" x14ac:dyDescent="0.25">
      <c r="A4799" s="58" t="str">
        <f>VLOOKUP('By Town'!D4799,'Towns by Region'!$A$2:$B$360,2,FALSE)</f>
        <v>Salem</v>
      </c>
      <c r="B4799" s="58">
        <v>4</v>
      </c>
      <c r="C4799" s="58">
        <v>288</v>
      </c>
      <c r="D4799" s="49" t="s">
        <v>1177</v>
      </c>
      <c r="E4799" s="49" t="s">
        <v>4888</v>
      </c>
      <c r="F4799" s="45">
        <v>245.92782779903732</v>
      </c>
      <c r="G4799" s="50">
        <v>130</v>
      </c>
    </row>
    <row r="4800" spans="1:7" ht="15.75" x14ac:dyDescent="0.25">
      <c r="A4800" s="58" t="str">
        <f>VLOOKUP('By Town'!D4800,'Towns by Region'!$A$2:$B$360,2,FALSE)</f>
        <v>Salem</v>
      </c>
      <c r="B4800" s="58">
        <v>4</v>
      </c>
      <c r="C4800" s="58">
        <v>11999</v>
      </c>
      <c r="D4800" s="49" t="s">
        <v>1177</v>
      </c>
      <c r="E4800" s="49" t="s">
        <v>4928</v>
      </c>
      <c r="F4800" s="45">
        <v>245.74652289446175</v>
      </c>
      <c r="G4800" s="50">
        <v>131</v>
      </c>
    </row>
    <row r="4801" spans="1:7" ht="15.75" x14ac:dyDescent="0.25">
      <c r="A4801" s="58" t="str">
        <f>VLOOKUP('By Town'!D4801,'Towns by Region'!$A$2:$B$360,2,FALSE)</f>
        <v>Salem</v>
      </c>
      <c r="B4801" s="58">
        <v>4</v>
      </c>
      <c r="C4801" s="58">
        <v>11998</v>
      </c>
      <c r="D4801" s="49" t="s">
        <v>1177</v>
      </c>
      <c r="E4801" s="49" t="s">
        <v>4928</v>
      </c>
      <c r="F4801" s="45">
        <v>245.71733227266751</v>
      </c>
      <c r="G4801" s="50">
        <v>132</v>
      </c>
    </row>
    <row r="4802" spans="1:7" ht="15.75" x14ac:dyDescent="0.25">
      <c r="A4802" s="58" t="str">
        <f>VLOOKUP('By Town'!D4802,'Towns by Region'!$A$2:$B$360,2,FALSE)</f>
        <v>Salem</v>
      </c>
      <c r="B4802" s="58">
        <v>4</v>
      </c>
      <c r="C4802" s="58">
        <v>10754</v>
      </c>
      <c r="D4802" s="49" t="s">
        <v>1177</v>
      </c>
      <c r="E4802" s="49" t="s">
        <v>4931</v>
      </c>
      <c r="F4802" s="45">
        <v>244.97027368249067</v>
      </c>
      <c r="G4802" s="50">
        <v>138</v>
      </c>
    </row>
    <row r="4803" spans="1:7" ht="15.75" x14ac:dyDescent="0.25">
      <c r="A4803" s="58" t="str">
        <f>VLOOKUP('By Town'!D4803,'Towns by Region'!$A$2:$B$360,2,FALSE)</f>
        <v>Salem</v>
      </c>
      <c r="B4803" s="58">
        <v>4</v>
      </c>
      <c r="C4803" s="58">
        <v>10753</v>
      </c>
      <c r="D4803" s="49" t="s">
        <v>1177</v>
      </c>
      <c r="E4803" s="49" t="s">
        <v>4931</v>
      </c>
      <c r="F4803" s="45">
        <v>238.83703222883031</v>
      </c>
      <c r="G4803" s="50">
        <v>161</v>
      </c>
    </row>
    <row r="4804" spans="1:7" ht="15.75" x14ac:dyDescent="0.25">
      <c r="A4804" s="58" t="str">
        <f>VLOOKUP('By Town'!D4804,'Towns by Region'!$A$2:$B$360,2,FALSE)</f>
        <v>Salem</v>
      </c>
      <c r="B4804" s="58">
        <v>4</v>
      </c>
      <c r="C4804" s="58">
        <v>3616</v>
      </c>
      <c r="D4804" s="49" t="s">
        <v>1177</v>
      </c>
      <c r="E4804" s="49" t="s">
        <v>4925</v>
      </c>
      <c r="F4804" s="45">
        <v>231.89574912263154</v>
      </c>
      <c r="G4804" s="50">
        <v>229</v>
      </c>
    </row>
    <row r="4805" spans="1:7" ht="15.75" x14ac:dyDescent="0.25">
      <c r="A4805" s="58" t="str">
        <f>VLOOKUP('By Town'!D4805,'Towns by Region'!$A$2:$B$360,2,FALSE)</f>
        <v>Salem</v>
      </c>
      <c r="B4805" s="58">
        <v>4</v>
      </c>
      <c r="C4805" s="58">
        <v>15013</v>
      </c>
      <c r="D4805" s="49" t="s">
        <v>1177</v>
      </c>
      <c r="E4805" s="49" t="s">
        <v>4920</v>
      </c>
      <c r="F4805" s="45">
        <v>226.91384111898242</v>
      </c>
      <c r="G4805" s="50">
        <v>253</v>
      </c>
    </row>
    <row r="4806" spans="1:7" ht="15.75" x14ac:dyDescent="0.25">
      <c r="A4806" s="58" t="str">
        <f>VLOOKUP('By Town'!D4806,'Towns by Region'!$A$2:$B$360,2,FALSE)</f>
        <v>Salem</v>
      </c>
      <c r="B4806" s="58">
        <v>4</v>
      </c>
      <c r="C4806" s="58">
        <v>22418</v>
      </c>
      <c r="D4806" s="49" t="s">
        <v>1177</v>
      </c>
      <c r="E4806" s="49" t="s">
        <v>4973</v>
      </c>
      <c r="F4806" s="45">
        <v>225.29544565696864</v>
      </c>
      <c r="G4806" s="50">
        <v>256</v>
      </c>
    </row>
    <row r="4807" spans="1:7" ht="31.5" x14ac:dyDescent="0.25">
      <c r="A4807" s="58" t="str">
        <f>VLOOKUP('By Town'!D4807,'Towns by Region'!$A$2:$B$360,2,FALSE)</f>
        <v>Salem</v>
      </c>
      <c r="B4807" s="58">
        <v>4</v>
      </c>
      <c r="C4807" s="58">
        <v>22340</v>
      </c>
      <c r="D4807" s="49" t="s">
        <v>1177</v>
      </c>
      <c r="E4807" s="49" t="s">
        <v>4987</v>
      </c>
      <c r="F4807" s="45">
        <v>215.98228691935128</v>
      </c>
      <c r="G4807" s="50">
        <v>301</v>
      </c>
    </row>
    <row r="4808" spans="1:7" ht="15.75" x14ac:dyDescent="0.25">
      <c r="A4808" s="58" t="str">
        <f>VLOOKUP('By Town'!D4808,'Towns by Region'!$A$2:$B$360,2,FALSE)</f>
        <v>Salem</v>
      </c>
      <c r="B4808" s="58">
        <v>4</v>
      </c>
      <c r="C4808" s="58">
        <v>23494</v>
      </c>
      <c r="D4808" s="49" t="s">
        <v>1177</v>
      </c>
      <c r="E4808" s="49" t="s">
        <v>4990</v>
      </c>
      <c r="F4808" s="45">
        <v>215.0277756690939</v>
      </c>
      <c r="G4808" s="50">
        <v>305</v>
      </c>
    </row>
    <row r="4809" spans="1:7" ht="15.75" x14ac:dyDescent="0.25">
      <c r="A4809" s="58" t="str">
        <f>VLOOKUP('By Town'!D4809,'Towns by Region'!$A$2:$B$360,2,FALSE)</f>
        <v>Salem</v>
      </c>
      <c r="B4809" s="58">
        <v>4</v>
      </c>
      <c r="C4809" s="58">
        <v>9225</v>
      </c>
      <c r="D4809" s="49" t="s">
        <v>1177</v>
      </c>
      <c r="E4809" s="49" t="s">
        <v>4991</v>
      </c>
      <c r="F4809" s="45">
        <v>213.61706688435612</v>
      </c>
      <c r="G4809" s="50">
        <v>309</v>
      </c>
    </row>
    <row r="4810" spans="1:7" ht="15.75" x14ac:dyDescent="0.25">
      <c r="A4810" s="58" t="str">
        <f>VLOOKUP('By Town'!D4810,'Towns by Region'!$A$2:$B$360,2,FALSE)</f>
        <v>Salem</v>
      </c>
      <c r="B4810" s="58">
        <v>4</v>
      </c>
      <c r="C4810" s="58">
        <v>9226</v>
      </c>
      <c r="D4810" s="49" t="s">
        <v>1177</v>
      </c>
      <c r="E4810" s="49" t="s">
        <v>4991</v>
      </c>
      <c r="F4810" s="45">
        <v>213.61647773121422</v>
      </c>
      <c r="G4810" s="50">
        <v>310</v>
      </c>
    </row>
    <row r="4811" spans="1:7" ht="31.5" x14ac:dyDescent="0.25">
      <c r="A4811" s="58" t="str">
        <f>VLOOKUP('By Town'!D4811,'Towns by Region'!$A$2:$B$360,2,FALSE)</f>
        <v>Salem</v>
      </c>
      <c r="B4811" s="58">
        <v>4</v>
      </c>
      <c r="C4811" s="58">
        <v>16838</v>
      </c>
      <c r="D4811" s="49" t="s">
        <v>1177</v>
      </c>
      <c r="E4811" s="49" t="s">
        <v>4998</v>
      </c>
      <c r="F4811" s="45">
        <v>211.60632899677515</v>
      </c>
      <c r="G4811" s="50">
        <v>327</v>
      </c>
    </row>
    <row r="4812" spans="1:7" ht="15.75" x14ac:dyDescent="0.25">
      <c r="A4812" s="58" t="str">
        <f>VLOOKUP('By Town'!D4812,'Towns by Region'!$A$2:$B$360,2,FALSE)</f>
        <v>Salem</v>
      </c>
      <c r="B4812" s="58">
        <v>4</v>
      </c>
      <c r="C4812" s="58">
        <v>13997</v>
      </c>
      <c r="D4812" s="49" t="s">
        <v>1177</v>
      </c>
      <c r="E4812" s="49" t="s">
        <v>4999</v>
      </c>
      <c r="F4812" s="45">
        <v>211.45186540776311</v>
      </c>
      <c r="G4812" s="50">
        <v>328</v>
      </c>
    </row>
    <row r="4813" spans="1:7" ht="15.75" x14ac:dyDescent="0.25">
      <c r="A4813" s="58" t="str">
        <f>VLOOKUP('By Town'!D4813,'Towns by Region'!$A$2:$B$360,2,FALSE)</f>
        <v>Salem</v>
      </c>
      <c r="B4813" s="58">
        <v>4</v>
      </c>
      <c r="C4813" s="58">
        <v>9610</v>
      </c>
      <c r="D4813" s="49" t="s">
        <v>1177</v>
      </c>
      <c r="E4813" s="49" t="s">
        <v>5000</v>
      </c>
      <c r="F4813" s="45">
        <v>211.29832579821132</v>
      </c>
      <c r="G4813" s="50">
        <v>330</v>
      </c>
    </row>
    <row r="4814" spans="1:7" ht="15.75" x14ac:dyDescent="0.25">
      <c r="A4814" s="58" t="str">
        <f>VLOOKUP('By Town'!D4814,'Towns by Region'!$A$2:$B$360,2,FALSE)</f>
        <v>Salem</v>
      </c>
      <c r="B4814" s="58">
        <v>4</v>
      </c>
      <c r="C4814" s="58">
        <v>3842</v>
      </c>
      <c r="D4814" s="49" t="s">
        <v>1177</v>
      </c>
      <c r="E4814" s="49" t="s">
        <v>5013</v>
      </c>
      <c r="F4814" s="45">
        <v>208.53311797731141</v>
      </c>
      <c r="G4814" s="50">
        <v>368</v>
      </c>
    </row>
    <row r="4815" spans="1:7" ht="15.75" x14ac:dyDescent="0.25">
      <c r="A4815" s="58" t="str">
        <f>VLOOKUP('By Town'!D4815,'Towns by Region'!$A$2:$B$360,2,FALSE)</f>
        <v>Salem</v>
      </c>
      <c r="B4815" s="58">
        <v>4</v>
      </c>
      <c r="C4815" s="58">
        <v>12075</v>
      </c>
      <c r="D4815" s="49" t="s">
        <v>1177</v>
      </c>
      <c r="E4815" s="49" t="s">
        <v>4922</v>
      </c>
      <c r="F4815" s="45">
        <v>206.86157814942433</v>
      </c>
      <c r="G4815" s="50">
        <v>406</v>
      </c>
    </row>
    <row r="4816" spans="1:7" ht="31.5" x14ac:dyDescent="0.25">
      <c r="A4816" s="58" t="str">
        <f>VLOOKUP('By Town'!D4816,'Towns by Region'!$A$2:$B$360,2,FALSE)</f>
        <v>Salem</v>
      </c>
      <c r="B4816" s="58">
        <v>4</v>
      </c>
      <c r="C4816" s="58">
        <v>16837</v>
      </c>
      <c r="D4816" s="49" t="s">
        <v>1177</v>
      </c>
      <c r="E4816" s="49" t="s">
        <v>4998</v>
      </c>
      <c r="F4816" s="45">
        <v>196.58755693364097</v>
      </c>
      <c r="G4816" s="50">
        <v>624</v>
      </c>
    </row>
    <row r="4817" spans="1:7" ht="15.75" x14ac:dyDescent="0.25">
      <c r="A4817" s="58" t="str">
        <f>VLOOKUP('By Town'!D4817,'Towns by Region'!$A$2:$B$360,2,FALSE)</f>
        <v>Salem</v>
      </c>
      <c r="B4817" s="58">
        <v>4</v>
      </c>
      <c r="C4817" s="58">
        <v>13998</v>
      </c>
      <c r="D4817" s="49" t="s">
        <v>1177</v>
      </c>
      <c r="E4817" s="49" t="s">
        <v>4999</v>
      </c>
      <c r="F4817" s="45">
        <v>196.44052167190191</v>
      </c>
      <c r="G4817" s="50">
        <v>632</v>
      </c>
    </row>
    <row r="4818" spans="1:7" ht="15.75" x14ac:dyDescent="0.25">
      <c r="A4818" s="58" t="str">
        <f>VLOOKUP('By Town'!D4818,'Towns by Region'!$A$2:$B$360,2,FALSE)</f>
        <v>Salem</v>
      </c>
      <c r="B4818" s="58">
        <v>4</v>
      </c>
      <c r="C4818" s="58">
        <v>18786</v>
      </c>
      <c r="D4818" s="49" t="s">
        <v>1177</v>
      </c>
      <c r="E4818" s="49" t="s">
        <v>5261</v>
      </c>
      <c r="F4818" s="45">
        <v>176.29158300180546</v>
      </c>
      <c r="G4818" s="50">
        <v>1102</v>
      </c>
    </row>
    <row r="4819" spans="1:7" ht="15.75" x14ac:dyDescent="0.25">
      <c r="A4819" s="58" t="str">
        <f>VLOOKUP('By Town'!D4819,'Towns by Region'!$A$2:$B$360,2,FALSE)</f>
        <v>Fall River</v>
      </c>
      <c r="B4819" s="58">
        <v>5</v>
      </c>
      <c r="C4819" s="58">
        <v>12059</v>
      </c>
      <c r="D4819" s="49" t="s">
        <v>2423</v>
      </c>
      <c r="E4819" s="49" t="s">
        <v>4563</v>
      </c>
      <c r="F4819" s="45">
        <v>289.06374302615046</v>
      </c>
      <c r="G4819" s="50">
        <v>35</v>
      </c>
    </row>
    <row r="4820" spans="1:7" ht="15.75" x14ac:dyDescent="0.25">
      <c r="A4820" s="58" t="str">
        <f>VLOOKUP('By Town'!D4820,'Towns by Region'!$A$2:$B$360,2,FALSE)</f>
        <v>Fall River</v>
      </c>
      <c r="B4820" s="58">
        <v>5</v>
      </c>
      <c r="C4820" s="58">
        <v>22313</v>
      </c>
      <c r="D4820" s="49" t="s">
        <v>2423</v>
      </c>
      <c r="E4820" s="49" t="s">
        <v>4598</v>
      </c>
      <c r="F4820" s="45">
        <v>264.29808253149514</v>
      </c>
      <c r="G4820" s="50">
        <v>84</v>
      </c>
    </row>
    <row r="4821" spans="1:7" ht="15.75" x14ac:dyDescent="0.25">
      <c r="A4821" s="58" t="str">
        <f>VLOOKUP('By Town'!D4821,'Towns by Region'!$A$2:$B$360,2,FALSE)</f>
        <v>Fall River</v>
      </c>
      <c r="B4821" s="58">
        <v>5</v>
      </c>
      <c r="C4821" s="58">
        <v>20915</v>
      </c>
      <c r="D4821" s="49" t="s">
        <v>2423</v>
      </c>
      <c r="E4821" s="49" t="s">
        <v>4605</v>
      </c>
      <c r="F4821" s="45">
        <v>262.95334482388887</v>
      </c>
      <c r="G4821" s="50">
        <v>99</v>
      </c>
    </row>
    <row r="4822" spans="1:7" ht="15.75" x14ac:dyDescent="0.25">
      <c r="A4822" s="58" t="str">
        <f>VLOOKUP('By Town'!D4822,'Towns by Region'!$A$2:$B$360,2,FALSE)</f>
        <v>Fall River</v>
      </c>
      <c r="B4822" s="58">
        <v>5</v>
      </c>
      <c r="C4822" s="58">
        <v>12310</v>
      </c>
      <c r="D4822" s="49" t="s">
        <v>2423</v>
      </c>
      <c r="E4822" s="49" t="s">
        <v>4609</v>
      </c>
      <c r="F4822" s="45">
        <v>257.16532515453264</v>
      </c>
      <c r="G4822" s="50">
        <v>115</v>
      </c>
    </row>
    <row r="4823" spans="1:7" ht="15.75" x14ac:dyDescent="0.25">
      <c r="A4823" s="58" t="str">
        <f>VLOOKUP('By Town'!D4823,'Towns by Region'!$A$2:$B$360,2,FALSE)</f>
        <v>Fall River</v>
      </c>
      <c r="B4823" s="58">
        <v>5</v>
      </c>
      <c r="C4823" s="58">
        <v>12309</v>
      </c>
      <c r="D4823" s="49" t="s">
        <v>2423</v>
      </c>
      <c r="E4823" s="49" t="s">
        <v>4610</v>
      </c>
      <c r="F4823" s="45">
        <v>257.12448225025116</v>
      </c>
      <c r="G4823" s="50">
        <v>118</v>
      </c>
    </row>
    <row r="4824" spans="1:7" ht="15.75" x14ac:dyDescent="0.25">
      <c r="A4824" s="58" t="str">
        <f>VLOOKUP('By Town'!D4824,'Towns by Region'!$A$2:$B$360,2,FALSE)</f>
        <v>Fall River</v>
      </c>
      <c r="B4824" s="58">
        <v>5</v>
      </c>
      <c r="C4824" s="58">
        <v>3014</v>
      </c>
      <c r="D4824" s="49" t="s">
        <v>2423</v>
      </c>
      <c r="E4824" s="49" t="s">
        <v>4611</v>
      </c>
      <c r="F4824" s="45">
        <v>255.84363543528366</v>
      </c>
      <c r="G4824" s="50">
        <v>119</v>
      </c>
    </row>
    <row r="4825" spans="1:7" ht="15.75" x14ac:dyDescent="0.25">
      <c r="A4825" s="58" t="str">
        <f>VLOOKUP('By Town'!D4825,'Towns by Region'!$A$2:$B$360,2,FALSE)</f>
        <v>Fall River</v>
      </c>
      <c r="B4825" s="58">
        <v>5</v>
      </c>
      <c r="C4825" s="58">
        <v>3013</v>
      </c>
      <c r="D4825" s="49" t="s">
        <v>2423</v>
      </c>
      <c r="E4825" s="49" t="s">
        <v>4611</v>
      </c>
      <c r="F4825" s="45">
        <v>255.82958081781723</v>
      </c>
      <c r="G4825" s="50">
        <v>121</v>
      </c>
    </row>
    <row r="4826" spans="1:7" ht="15.75" x14ac:dyDescent="0.25">
      <c r="A4826" s="58" t="str">
        <f>VLOOKUP('By Town'!D4826,'Towns by Region'!$A$2:$B$360,2,FALSE)</f>
        <v>Fall River</v>
      </c>
      <c r="B4826" s="58">
        <v>5</v>
      </c>
      <c r="C4826" s="58">
        <v>8818</v>
      </c>
      <c r="D4826" s="49" t="s">
        <v>2423</v>
      </c>
      <c r="E4826" s="49" t="s">
        <v>4620</v>
      </c>
      <c r="F4826" s="45">
        <v>254.97468797615838</v>
      </c>
      <c r="G4826" s="50">
        <v>142</v>
      </c>
    </row>
    <row r="4827" spans="1:7" ht="15.75" x14ac:dyDescent="0.25">
      <c r="A4827" s="58" t="str">
        <f>VLOOKUP('By Town'!D4827,'Towns by Region'!$A$2:$B$360,2,FALSE)</f>
        <v>Fall River</v>
      </c>
      <c r="B4827" s="58">
        <v>5</v>
      </c>
      <c r="C4827" s="58">
        <v>4967</v>
      </c>
      <c r="D4827" s="49" t="s">
        <v>2423</v>
      </c>
      <c r="E4827" s="49" t="s">
        <v>4621</v>
      </c>
      <c r="F4827" s="45">
        <v>254.9438452966204</v>
      </c>
      <c r="G4827" s="50">
        <v>143</v>
      </c>
    </row>
    <row r="4828" spans="1:7" ht="15.75" x14ac:dyDescent="0.25">
      <c r="A4828" s="58" t="str">
        <f>VLOOKUP('By Town'!D4828,'Towns by Region'!$A$2:$B$360,2,FALSE)</f>
        <v>Fall River</v>
      </c>
      <c r="B4828" s="58">
        <v>5</v>
      </c>
      <c r="C4828" s="58">
        <v>8760</v>
      </c>
      <c r="D4828" s="49" t="s">
        <v>2423</v>
      </c>
      <c r="E4828" s="49" t="s">
        <v>4623</v>
      </c>
      <c r="F4828" s="45">
        <v>252.69059488382328</v>
      </c>
      <c r="G4828" s="50">
        <v>147</v>
      </c>
    </row>
    <row r="4829" spans="1:7" ht="15.75" x14ac:dyDescent="0.25">
      <c r="A4829" s="58" t="str">
        <f>VLOOKUP('By Town'!D4829,'Towns by Region'!$A$2:$B$360,2,FALSE)</f>
        <v>Fall River</v>
      </c>
      <c r="B4829" s="58">
        <v>5</v>
      </c>
      <c r="C4829" s="58">
        <v>8759</v>
      </c>
      <c r="D4829" s="49" t="s">
        <v>2423</v>
      </c>
      <c r="E4829" s="49" t="s">
        <v>4623</v>
      </c>
      <c r="F4829" s="45">
        <v>252.68941806041269</v>
      </c>
      <c r="G4829" s="50">
        <v>148</v>
      </c>
    </row>
    <row r="4830" spans="1:7" ht="15.75" x14ac:dyDescent="0.25">
      <c r="A4830" s="58" t="str">
        <f>VLOOKUP('By Town'!D4830,'Towns by Region'!$A$2:$B$360,2,FALSE)</f>
        <v>Fall River</v>
      </c>
      <c r="B4830" s="58">
        <v>5</v>
      </c>
      <c r="C4830" s="58">
        <v>20914</v>
      </c>
      <c r="D4830" s="49" t="s">
        <v>2423</v>
      </c>
      <c r="E4830" s="49" t="s">
        <v>4605</v>
      </c>
      <c r="F4830" s="45">
        <v>252.68941806041269</v>
      </c>
      <c r="G4830" s="50">
        <v>148</v>
      </c>
    </row>
    <row r="4831" spans="1:7" ht="15.75" x14ac:dyDescent="0.25">
      <c r="A4831" s="58" t="str">
        <f>VLOOKUP('By Town'!D4831,'Towns by Region'!$A$2:$B$360,2,FALSE)</f>
        <v>Fall River</v>
      </c>
      <c r="B4831" s="58">
        <v>5</v>
      </c>
      <c r="C4831" s="58">
        <v>22919</v>
      </c>
      <c r="D4831" s="49" t="s">
        <v>2423</v>
      </c>
      <c r="E4831" s="49" t="s">
        <v>4624</v>
      </c>
      <c r="F4831" s="45">
        <v>252.68941806041269</v>
      </c>
      <c r="G4831" s="50">
        <v>148</v>
      </c>
    </row>
    <row r="4832" spans="1:7" ht="15.75" x14ac:dyDescent="0.25">
      <c r="A4832" s="58" t="str">
        <f>VLOOKUP('By Town'!D4832,'Towns by Region'!$A$2:$B$360,2,FALSE)</f>
        <v>Fall River</v>
      </c>
      <c r="B4832" s="58">
        <v>5</v>
      </c>
      <c r="C4832" s="58">
        <v>1340</v>
      </c>
      <c r="D4832" s="49" t="s">
        <v>2423</v>
      </c>
      <c r="E4832" s="49" t="s">
        <v>4625</v>
      </c>
      <c r="F4832" s="45">
        <v>251.18662033948257</v>
      </c>
      <c r="G4832" s="50">
        <v>151</v>
      </c>
    </row>
    <row r="4833" spans="1:7" ht="15.75" x14ac:dyDescent="0.25">
      <c r="A4833" s="58" t="str">
        <f>VLOOKUP('By Town'!D4833,'Towns by Region'!$A$2:$B$360,2,FALSE)</f>
        <v>Fall River</v>
      </c>
      <c r="B4833" s="58">
        <v>5</v>
      </c>
      <c r="C4833" s="58">
        <v>1937</v>
      </c>
      <c r="D4833" s="49" t="s">
        <v>2423</v>
      </c>
      <c r="E4833" s="49" t="s">
        <v>4634</v>
      </c>
      <c r="F4833" s="45">
        <v>244.8562177450915</v>
      </c>
      <c r="G4833" s="50">
        <v>168</v>
      </c>
    </row>
    <row r="4834" spans="1:7" ht="15.75" x14ac:dyDescent="0.25">
      <c r="A4834" s="58" t="str">
        <f>VLOOKUP('By Town'!D4834,'Towns by Region'!$A$2:$B$360,2,FALSE)</f>
        <v>Fall River</v>
      </c>
      <c r="B4834" s="58">
        <v>5</v>
      </c>
      <c r="C4834" s="58">
        <v>12708</v>
      </c>
      <c r="D4834" s="49" t="s">
        <v>2423</v>
      </c>
      <c r="E4834" s="49" t="s">
        <v>4635</v>
      </c>
      <c r="F4834" s="45">
        <v>244.68568751316525</v>
      </c>
      <c r="G4834" s="50">
        <v>169</v>
      </c>
    </row>
    <row r="4835" spans="1:7" ht="15.75" x14ac:dyDescent="0.25">
      <c r="A4835" s="58" t="str">
        <f>VLOOKUP('By Town'!D4835,'Towns by Region'!$A$2:$B$360,2,FALSE)</f>
        <v>Fall River</v>
      </c>
      <c r="B4835" s="58">
        <v>5</v>
      </c>
      <c r="C4835" s="58">
        <v>12060</v>
      </c>
      <c r="D4835" s="49" t="s">
        <v>2423</v>
      </c>
      <c r="E4835" s="49" t="s">
        <v>4637</v>
      </c>
      <c r="F4835" s="45">
        <v>244.50666392067825</v>
      </c>
      <c r="G4835" s="50">
        <v>174</v>
      </c>
    </row>
    <row r="4836" spans="1:7" ht="15.75" x14ac:dyDescent="0.25">
      <c r="A4836" s="58" t="str">
        <f>VLOOKUP('By Town'!D4836,'Towns by Region'!$A$2:$B$360,2,FALSE)</f>
        <v>Fall River</v>
      </c>
      <c r="B4836" s="58">
        <v>5</v>
      </c>
      <c r="C4836" s="58">
        <v>4212</v>
      </c>
      <c r="D4836" s="49" t="s">
        <v>2423</v>
      </c>
      <c r="E4836" s="49" t="s">
        <v>4638</v>
      </c>
      <c r="F4836" s="45">
        <v>243.48753593046075</v>
      </c>
      <c r="G4836" s="50">
        <v>176</v>
      </c>
    </row>
    <row r="4837" spans="1:7" ht="15.75" x14ac:dyDescent="0.25">
      <c r="A4837" s="58" t="str">
        <f>VLOOKUP('By Town'!D4837,'Towns by Region'!$A$2:$B$360,2,FALSE)</f>
        <v>Fall River</v>
      </c>
      <c r="B4837" s="58">
        <v>5</v>
      </c>
      <c r="C4837" s="58">
        <v>3761</v>
      </c>
      <c r="D4837" s="49" t="s">
        <v>2423</v>
      </c>
      <c r="E4837" s="49" t="s">
        <v>4639</v>
      </c>
      <c r="F4837" s="45">
        <v>243.09889569585886</v>
      </c>
      <c r="G4837" s="50">
        <v>177</v>
      </c>
    </row>
    <row r="4838" spans="1:7" ht="15.75" x14ac:dyDescent="0.25">
      <c r="A4838" s="58" t="str">
        <f>VLOOKUP('By Town'!D4838,'Towns by Region'!$A$2:$B$360,2,FALSE)</f>
        <v>Fall River</v>
      </c>
      <c r="B4838" s="58">
        <v>5</v>
      </c>
      <c r="C4838" s="58">
        <v>4211</v>
      </c>
      <c r="D4838" s="49" t="s">
        <v>2423</v>
      </c>
      <c r="E4838" s="49" t="s">
        <v>4638</v>
      </c>
      <c r="F4838" s="45">
        <v>241.81652314553008</v>
      </c>
      <c r="G4838" s="50">
        <v>183</v>
      </c>
    </row>
    <row r="4839" spans="1:7" ht="15.75" x14ac:dyDescent="0.25">
      <c r="A4839" s="58" t="str">
        <f>VLOOKUP('By Town'!D4839,'Towns by Region'!$A$2:$B$360,2,FALSE)</f>
        <v>Fall River</v>
      </c>
      <c r="B4839" s="58">
        <v>5</v>
      </c>
      <c r="C4839" s="58">
        <v>21356</v>
      </c>
      <c r="D4839" s="49" t="s">
        <v>2423</v>
      </c>
      <c r="E4839" s="49" t="s">
        <v>4646</v>
      </c>
      <c r="F4839" s="45">
        <v>238.75120829255323</v>
      </c>
      <c r="G4839" s="50">
        <v>188</v>
      </c>
    </row>
    <row r="4840" spans="1:7" ht="15.75" x14ac:dyDescent="0.25">
      <c r="A4840" s="58" t="str">
        <f>VLOOKUP('By Town'!D4840,'Towns by Region'!$A$2:$B$360,2,FALSE)</f>
        <v>Fall River</v>
      </c>
      <c r="B4840" s="58">
        <v>5</v>
      </c>
      <c r="C4840" s="58">
        <v>17205</v>
      </c>
      <c r="D4840" s="49" t="s">
        <v>2423</v>
      </c>
      <c r="E4840" s="49" t="s">
        <v>4651</v>
      </c>
      <c r="F4840" s="45">
        <v>234.59032832748341</v>
      </c>
      <c r="G4840" s="50">
        <v>200</v>
      </c>
    </row>
    <row r="4841" spans="1:7" ht="15.75" x14ac:dyDescent="0.25">
      <c r="A4841" s="58" t="str">
        <f>VLOOKUP('By Town'!D4841,'Towns by Region'!$A$2:$B$360,2,FALSE)</f>
        <v>Fall River</v>
      </c>
      <c r="B4841" s="58">
        <v>5</v>
      </c>
      <c r="C4841" s="58">
        <v>13181</v>
      </c>
      <c r="D4841" s="49" t="s">
        <v>2423</v>
      </c>
      <c r="E4841" s="49" t="s">
        <v>4659</v>
      </c>
      <c r="F4841" s="45">
        <v>229.96547944802452</v>
      </c>
      <c r="G4841" s="50">
        <v>216</v>
      </c>
    </row>
    <row r="4842" spans="1:7" ht="15.75" x14ac:dyDescent="0.25">
      <c r="A4842" s="58" t="str">
        <f>VLOOKUP('By Town'!D4842,'Towns by Region'!$A$2:$B$360,2,FALSE)</f>
        <v>Fall River</v>
      </c>
      <c r="B4842" s="58">
        <v>5</v>
      </c>
      <c r="C4842" s="58">
        <v>13182</v>
      </c>
      <c r="D4842" s="49" t="s">
        <v>2423</v>
      </c>
      <c r="E4842" s="49" t="s">
        <v>4659</v>
      </c>
      <c r="F4842" s="45">
        <v>229.94673061258555</v>
      </c>
      <c r="G4842" s="50">
        <v>218</v>
      </c>
    </row>
    <row r="4843" spans="1:7" ht="15.75" x14ac:dyDescent="0.25">
      <c r="A4843" s="58" t="str">
        <f>VLOOKUP('By Town'!D4843,'Towns by Region'!$A$2:$B$360,2,FALSE)</f>
        <v>Fall River</v>
      </c>
      <c r="B4843" s="58">
        <v>5</v>
      </c>
      <c r="C4843" s="58">
        <v>5517</v>
      </c>
      <c r="D4843" s="49" t="s">
        <v>2423</v>
      </c>
      <c r="E4843" s="49" t="s">
        <v>4663</v>
      </c>
      <c r="F4843" s="45">
        <v>229.34568386142729</v>
      </c>
      <c r="G4843" s="50">
        <v>225</v>
      </c>
    </row>
    <row r="4844" spans="1:7" ht="15.75" x14ac:dyDescent="0.25">
      <c r="A4844" s="58" t="str">
        <f>VLOOKUP('By Town'!D4844,'Towns by Region'!$A$2:$B$360,2,FALSE)</f>
        <v>Fall River</v>
      </c>
      <c r="B4844" s="58">
        <v>5</v>
      </c>
      <c r="C4844" s="58">
        <v>5516</v>
      </c>
      <c r="D4844" s="49" t="s">
        <v>2423</v>
      </c>
      <c r="E4844" s="49" t="s">
        <v>4663</v>
      </c>
      <c r="F4844" s="45">
        <v>226.34779302611182</v>
      </c>
      <c r="G4844" s="50">
        <v>249</v>
      </c>
    </row>
    <row r="4845" spans="1:7" ht="15.75" x14ac:dyDescent="0.25">
      <c r="A4845" s="58" t="str">
        <f>VLOOKUP('By Town'!D4845,'Towns by Region'!$A$2:$B$360,2,FALSE)</f>
        <v>Fall River</v>
      </c>
      <c r="B4845" s="58">
        <v>5</v>
      </c>
      <c r="C4845" s="58">
        <v>17206</v>
      </c>
      <c r="D4845" s="49" t="s">
        <v>2423</v>
      </c>
      <c r="E4845" s="49" t="s">
        <v>4651</v>
      </c>
      <c r="F4845" s="45">
        <v>225.54941254952126</v>
      </c>
      <c r="G4845" s="50">
        <v>252</v>
      </c>
    </row>
    <row r="4846" spans="1:7" ht="15.75" x14ac:dyDescent="0.25">
      <c r="A4846" s="58" t="str">
        <f>VLOOKUP('By Town'!D4846,'Towns by Region'!$A$2:$B$360,2,FALSE)</f>
        <v>Fall River</v>
      </c>
      <c r="B4846" s="58">
        <v>5</v>
      </c>
      <c r="C4846" s="58">
        <v>4968</v>
      </c>
      <c r="D4846" s="49" t="s">
        <v>2423</v>
      </c>
      <c r="E4846" s="49" t="s">
        <v>4621</v>
      </c>
      <c r="F4846" s="45">
        <v>214.95512714437865</v>
      </c>
      <c r="G4846" s="50">
        <v>317</v>
      </c>
    </row>
    <row r="4847" spans="1:7" ht="15.75" x14ac:dyDescent="0.25">
      <c r="A4847" s="58" t="str">
        <f>VLOOKUP('By Town'!D4847,'Towns by Region'!$A$2:$B$360,2,FALSE)</f>
        <v>Fall River</v>
      </c>
      <c r="B4847" s="58">
        <v>5</v>
      </c>
      <c r="C4847" s="58">
        <v>2576</v>
      </c>
      <c r="D4847" s="49" t="s">
        <v>2423</v>
      </c>
      <c r="E4847" s="49" t="s">
        <v>4691</v>
      </c>
      <c r="F4847" s="45">
        <v>214.91030247855451</v>
      </c>
      <c r="G4847" s="50">
        <v>320</v>
      </c>
    </row>
    <row r="4848" spans="1:7" ht="15.75" x14ac:dyDescent="0.25">
      <c r="A4848" s="58" t="str">
        <f>VLOOKUP('By Town'!D4848,'Towns by Region'!$A$2:$B$360,2,FALSE)</f>
        <v>Fall River</v>
      </c>
      <c r="B4848" s="58">
        <v>5</v>
      </c>
      <c r="C4848" s="58">
        <v>24648</v>
      </c>
      <c r="D4848" s="49" t="s">
        <v>2423</v>
      </c>
      <c r="E4848" s="49" t="s">
        <v>4693</v>
      </c>
      <c r="F4848" s="45">
        <v>214.67237482110627</v>
      </c>
      <c r="G4848" s="50">
        <v>322</v>
      </c>
    </row>
    <row r="4849" spans="1:7" ht="15.75" x14ac:dyDescent="0.25">
      <c r="A4849" s="58" t="str">
        <f>VLOOKUP('By Town'!D4849,'Towns by Region'!$A$2:$B$360,2,FALSE)</f>
        <v>Fall River</v>
      </c>
      <c r="B4849" s="58">
        <v>5</v>
      </c>
      <c r="C4849" s="58">
        <v>1205</v>
      </c>
      <c r="D4849" s="49" t="s">
        <v>2423</v>
      </c>
      <c r="E4849" s="49" t="s">
        <v>4703</v>
      </c>
      <c r="F4849" s="45">
        <v>211.23991099324141</v>
      </c>
      <c r="G4849" s="50">
        <v>354</v>
      </c>
    </row>
    <row r="4850" spans="1:7" ht="15.75" x14ac:dyDescent="0.25">
      <c r="A4850" s="58" t="str">
        <f>VLOOKUP('By Town'!D4850,'Towns by Region'!$A$2:$B$360,2,FALSE)</f>
        <v>Fall River</v>
      </c>
      <c r="B4850" s="58">
        <v>5</v>
      </c>
      <c r="C4850" s="58">
        <v>1206</v>
      </c>
      <c r="D4850" s="49" t="s">
        <v>2423</v>
      </c>
      <c r="E4850" s="49" t="s">
        <v>4703</v>
      </c>
      <c r="F4850" s="45">
        <v>211.23991090652794</v>
      </c>
      <c r="G4850" s="50">
        <v>355</v>
      </c>
    </row>
    <row r="4851" spans="1:7" ht="15.75" x14ac:dyDescent="0.25">
      <c r="A4851" s="58" t="str">
        <f>VLOOKUP('By Town'!D4851,'Towns by Region'!$A$2:$B$360,2,FALSE)</f>
        <v>Fall River</v>
      </c>
      <c r="B4851" s="58">
        <v>5</v>
      </c>
      <c r="C4851" s="58">
        <v>1341</v>
      </c>
      <c r="D4851" s="49" t="s">
        <v>2423</v>
      </c>
      <c r="E4851" s="49" t="s">
        <v>4625</v>
      </c>
      <c r="F4851" s="45">
        <v>211.18662026668628</v>
      </c>
      <c r="G4851" s="50">
        <v>357</v>
      </c>
    </row>
    <row r="4852" spans="1:7" ht="31.5" x14ac:dyDescent="0.25">
      <c r="A4852" s="58" t="str">
        <f>VLOOKUP('By Town'!D4852,'Towns by Region'!$A$2:$B$360,2,FALSE)</f>
        <v>Fall River</v>
      </c>
      <c r="B4852" s="58">
        <v>5</v>
      </c>
      <c r="C4852" s="58">
        <v>2770</v>
      </c>
      <c r="D4852" s="49" t="s">
        <v>2423</v>
      </c>
      <c r="E4852" s="49" t="s">
        <v>4711</v>
      </c>
      <c r="F4852" s="45">
        <v>210.10107585380078</v>
      </c>
      <c r="G4852" s="50">
        <v>390</v>
      </c>
    </row>
    <row r="4853" spans="1:7" ht="15.75" x14ac:dyDescent="0.25">
      <c r="A4853" s="58" t="str">
        <f>VLOOKUP('By Town'!D4853,'Towns by Region'!$A$2:$B$360,2,FALSE)</f>
        <v>Fall River</v>
      </c>
      <c r="B4853" s="58">
        <v>5</v>
      </c>
      <c r="C4853" s="58">
        <v>22135</v>
      </c>
      <c r="D4853" s="49" t="s">
        <v>2423</v>
      </c>
      <c r="E4853" s="49" t="s">
        <v>4716</v>
      </c>
      <c r="F4853" s="45">
        <v>208.37521518246166</v>
      </c>
      <c r="G4853" s="50">
        <v>415</v>
      </c>
    </row>
    <row r="4854" spans="1:7" ht="15.75" x14ac:dyDescent="0.25">
      <c r="A4854" s="58" t="str">
        <f>VLOOKUP('By Town'!D4854,'Towns by Region'!$A$2:$B$360,2,FALSE)</f>
        <v>Fall River</v>
      </c>
      <c r="B4854" s="58">
        <v>5</v>
      </c>
      <c r="C4854" s="58">
        <v>1936</v>
      </c>
      <c r="D4854" s="49" t="s">
        <v>2423</v>
      </c>
      <c r="E4854" s="49" t="s">
        <v>4634</v>
      </c>
      <c r="F4854" s="45">
        <v>204.85621787006383</v>
      </c>
      <c r="G4854" s="50">
        <v>437</v>
      </c>
    </row>
    <row r="4855" spans="1:7" ht="15.75" x14ac:dyDescent="0.25">
      <c r="A4855" s="58" t="str">
        <f>VLOOKUP('By Town'!D4855,'Towns by Region'!$A$2:$B$360,2,FALSE)</f>
        <v>Fall River</v>
      </c>
      <c r="B4855" s="58">
        <v>5</v>
      </c>
      <c r="C4855" s="58">
        <v>5528</v>
      </c>
      <c r="D4855" s="49" t="s">
        <v>2423</v>
      </c>
      <c r="E4855" s="49" t="s">
        <v>4720</v>
      </c>
      <c r="F4855" s="45">
        <v>204.52581555074687</v>
      </c>
      <c r="G4855" s="50">
        <v>448</v>
      </c>
    </row>
    <row r="4856" spans="1:7" ht="15.75" x14ac:dyDescent="0.25">
      <c r="A4856" s="58" t="str">
        <f>VLOOKUP('By Town'!D4856,'Towns by Region'!$A$2:$B$360,2,FALSE)</f>
        <v>Fall River</v>
      </c>
      <c r="B4856" s="58">
        <v>5</v>
      </c>
      <c r="C4856" s="58">
        <v>5527</v>
      </c>
      <c r="D4856" s="49" t="s">
        <v>2423</v>
      </c>
      <c r="E4856" s="49" t="s">
        <v>4720</v>
      </c>
      <c r="F4856" s="45">
        <v>204.52581548266147</v>
      </c>
      <c r="G4856" s="50">
        <v>449</v>
      </c>
    </row>
    <row r="4857" spans="1:7" ht="15.75" x14ac:dyDescent="0.25">
      <c r="A4857" s="58" t="str">
        <f>VLOOKUP('By Town'!D4857,'Towns by Region'!$A$2:$B$360,2,FALSE)</f>
        <v>Fall River</v>
      </c>
      <c r="B4857" s="58">
        <v>5</v>
      </c>
      <c r="C4857" s="58">
        <v>12709</v>
      </c>
      <c r="D4857" s="49" t="s">
        <v>2423</v>
      </c>
      <c r="E4857" s="49" t="s">
        <v>4635</v>
      </c>
      <c r="F4857" s="45">
        <v>204.52581541303806</v>
      </c>
      <c r="G4857" s="50">
        <v>452</v>
      </c>
    </row>
    <row r="4858" spans="1:7" ht="15.75" x14ac:dyDescent="0.25">
      <c r="A4858" s="58" t="str">
        <f>VLOOKUP('By Town'!D4858,'Towns by Region'!$A$2:$B$360,2,FALSE)</f>
        <v>Fall River</v>
      </c>
      <c r="B4858" s="58">
        <v>5</v>
      </c>
      <c r="C4858" s="58">
        <v>17204</v>
      </c>
      <c r="D4858" s="49" t="s">
        <v>2423</v>
      </c>
      <c r="E4858" s="49" t="s">
        <v>4651</v>
      </c>
      <c r="F4858" s="45">
        <v>204.22970976724264</v>
      </c>
      <c r="G4858" s="50">
        <v>457</v>
      </c>
    </row>
    <row r="4859" spans="1:7" ht="15.75" x14ac:dyDescent="0.25">
      <c r="A4859" s="58" t="str">
        <f>VLOOKUP('By Town'!D4859,'Towns by Region'!$A$2:$B$360,2,FALSE)</f>
        <v>Fall River</v>
      </c>
      <c r="B4859" s="58">
        <v>5</v>
      </c>
      <c r="C4859" s="58">
        <v>3760</v>
      </c>
      <c r="D4859" s="49" t="s">
        <v>2423</v>
      </c>
      <c r="E4859" s="49" t="s">
        <v>4639</v>
      </c>
      <c r="F4859" s="45">
        <v>203.09889583531594</v>
      </c>
      <c r="G4859" s="50">
        <v>467</v>
      </c>
    </row>
    <row r="4860" spans="1:7" ht="15.75" x14ac:dyDescent="0.25">
      <c r="A4860" s="58" t="str">
        <f>VLOOKUP('By Town'!D4860,'Towns by Region'!$A$2:$B$360,2,FALSE)</f>
        <v>Fall River</v>
      </c>
      <c r="B4860" s="58">
        <v>5</v>
      </c>
      <c r="C4860" s="58">
        <v>21355</v>
      </c>
      <c r="D4860" s="49" t="s">
        <v>2423</v>
      </c>
      <c r="E4860" s="49" t="s">
        <v>4726</v>
      </c>
      <c r="F4860" s="45">
        <v>202.32904509772052</v>
      </c>
      <c r="G4860" s="50">
        <v>473</v>
      </c>
    </row>
    <row r="4861" spans="1:7" ht="15.75" x14ac:dyDescent="0.25">
      <c r="A4861" s="58" t="str">
        <f>VLOOKUP('By Town'!D4861,'Towns by Region'!$A$2:$B$360,2,FALSE)</f>
        <v>Fall River</v>
      </c>
      <c r="B4861" s="58">
        <v>5</v>
      </c>
      <c r="C4861" s="58">
        <v>23817</v>
      </c>
      <c r="D4861" s="49" t="s">
        <v>2423</v>
      </c>
      <c r="E4861" s="49" t="s">
        <v>4730</v>
      </c>
      <c r="F4861" s="45">
        <v>201.19578286656082</v>
      </c>
      <c r="G4861" s="50">
        <v>493</v>
      </c>
    </row>
    <row r="4862" spans="1:7" ht="15.75" x14ac:dyDescent="0.25">
      <c r="A4862" s="58" t="str">
        <f>VLOOKUP('By Town'!D4862,'Towns by Region'!$A$2:$B$360,2,FALSE)</f>
        <v>Fall River</v>
      </c>
      <c r="B4862" s="58">
        <v>5</v>
      </c>
      <c r="C4862" s="58">
        <v>26036</v>
      </c>
      <c r="D4862" s="49" t="s">
        <v>2423</v>
      </c>
      <c r="E4862" s="49" t="s">
        <v>4620</v>
      </c>
      <c r="F4862" s="45">
        <v>201.19578286656082</v>
      </c>
      <c r="G4862" s="50">
        <v>493</v>
      </c>
    </row>
    <row r="4863" spans="1:7" ht="15.75" x14ac:dyDescent="0.25">
      <c r="A4863" s="58" t="str">
        <f>VLOOKUP('By Town'!D4863,'Towns by Region'!$A$2:$B$360,2,FALSE)</f>
        <v>Fall River</v>
      </c>
      <c r="B4863" s="58">
        <v>5</v>
      </c>
      <c r="C4863" s="58">
        <v>17692</v>
      </c>
      <c r="D4863" s="49" t="s">
        <v>2423</v>
      </c>
      <c r="E4863" s="49" t="s">
        <v>4735</v>
      </c>
      <c r="F4863" s="45">
        <v>195.37275826430636</v>
      </c>
      <c r="G4863" s="50">
        <v>525</v>
      </c>
    </row>
    <row r="4864" spans="1:7" ht="15.75" x14ac:dyDescent="0.25">
      <c r="A4864" s="58" t="str">
        <f>VLOOKUP('By Town'!D4864,'Towns by Region'!$A$2:$B$360,2,FALSE)</f>
        <v>Fall River</v>
      </c>
      <c r="B4864" s="58">
        <v>5</v>
      </c>
      <c r="C4864" s="58">
        <v>15527</v>
      </c>
      <c r="D4864" s="49" t="s">
        <v>2423</v>
      </c>
      <c r="E4864" s="49" t="s">
        <v>4744</v>
      </c>
      <c r="F4864" s="45">
        <v>191.64711760897566</v>
      </c>
      <c r="G4864" s="50">
        <v>570</v>
      </c>
    </row>
    <row r="4865" spans="1:7" ht="15.75" x14ac:dyDescent="0.25">
      <c r="A4865" s="58" t="str">
        <f>VLOOKUP('By Town'!D4865,'Towns by Region'!$A$2:$B$360,2,FALSE)</f>
        <v>Fall River</v>
      </c>
      <c r="B4865" s="58">
        <v>5</v>
      </c>
      <c r="C4865" s="58">
        <v>22134</v>
      </c>
      <c r="D4865" s="49" t="s">
        <v>2423</v>
      </c>
      <c r="E4865" s="49" t="s">
        <v>4716</v>
      </c>
      <c r="F4865" s="45">
        <v>191.26081547148684</v>
      </c>
      <c r="G4865" s="50">
        <v>577</v>
      </c>
    </row>
    <row r="4866" spans="1:7" ht="15.75" x14ac:dyDescent="0.25">
      <c r="A4866" s="58" t="str">
        <f>VLOOKUP('By Town'!D4866,'Towns by Region'!$A$2:$B$360,2,FALSE)</f>
        <v>Fall River</v>
      </c>
      <c r="B4866" s="58">
        <v>5</v>
      </c>
      <c r="C4866" s="58">
        <v>18980</v>
      </c>
      <c r="D4866" s="49" t="s">
        <v>2423</v>
      </c>
      <c r="E4866" s="49" t="s">
        <v>4752</v>
      </c>
      <c r="F4866" s="45">
        <v>186.91318170610467</v>
      </c>
      <c r="G4866" s="50">
        <v>613</v>
      </c>
    </row>
    <row r="4867" spans="1:7" ht="15.75" x14ac:dyDescent="0.25">
      <c r="A4867" s="58" t="str">
        <f>VLOOKUP('By Town'!D4867,'Towns by Region'!$A$2:$B$360,2,FALSE)</f>
        <v>Fall River</v>
      </c>
      <c r="B4867" s="58">
        <v>5</v>
      </c>
      <c r="C4867" s="58">
        <v>24647</v>
      </c>
      <c r="D4867" s="49" t="s">
        <v>2423</v>
      </c>
      <c r="E4867" s="49" t="s">
        <v>4693</v>
      </c>
      <c r="F4867" s="45">
        <v>185.86891210539937</v>
      </c>
      <c r="G4867" s="50">
        <v>626</v>
      </c>
    </row>
    <row r="4868" spans="1:7" ht="31.5" x14ac:dyDescent="0.25">
      <c r="A4868" s="58" t="str">
        <f>VLOOKUP('By Town'!D4868,'Towns by Region'!$A$2:$B$360,2,FALSE)</f>
        <v>Fall River</v>
      </c>
      <c r="B4868" s="58">
        <v>5</v>
      </c>
      <c r="C4868" s="58">
        <v>2771</v>
      </c>
      <c r="D4868" s="49" t="s">
        <v>2423</v>
      </c>
      <c r="E4868" s="49" t="s">
        <v>4711</v>
      </c>
      <c r="F4868" s="45">
        <v>184.89111627209516</v>
      </c>
      <c r="G4868" s="50">
        <v>636</v>
      </c>
    </row>
    <row r="4869" spans="1:7" ht="15.75" x14ac:dyDescent="0.25">
      <c r="A4869" s="58" t="str">
        <f>VLOOKUP('By Town'!D4869,'Towns by Region'!$A$2:$B$360,2,FALSE)</f>
        <v>Fall River</v>
      </c>
      <c r="B4869" s="58">
        <v>5</v>
      </c>
      <c r="C4869" s="58">
        <v>23658</v>
      </c>
      <c r="D4869" s="49" t="s">
        <v>2423</v>
      </c>
      <c r="E4869" s="49" t="s">
        <v>4760</v>
      </c>
      <c r="F4869" s="45">
        <v>182.31306227024999</v>
      </c>
      <c r="G4869" s="50">
        <v>656</v>
      </c>
    </row>
    <row r="4870" spans="1:7" ht="15.75" x14ac:dyDescent="0.25">
      <c r="A4870" s="58" t="str">
        <f>VLOOKUP('By Town'!D4870,'Towns by Region'!$A$2:$B$360,2,FALSE)</f>
        <v>Fall River</v>
      </c>
      <c r="B4870" s="58">
        <v>5</v>
      </c>
      <c r="C4870" s="58">
        <v>18981</v>
      </c>
      <c r="D4870" s="49" t="s">
        <v>2423</v>
      </c>
      <c r="E4870" s="49" t="s">
        <v>4752</v>
      </c>
      <c r="F4870" s="45">
        <v>176.79972689464938</v>
      </c>
      <c r="G4870" s="50">
        <v>711</v>
      </c>
    </row>
    <row r="4871" spans="1:7" ht="15.75" x14ac:dyDescent="0.25">
      <c r="A4871" s="58" t="str">
        <f>VLOOKUP('By Town'!D4871,'Towns by Region'!$A$2:$B$360,2,FALSE)</f>
        <v>Fall River</v>
      </c>
      <c r="B4871" s="58">
        <v>5</v>
      </c>
      <c r="C4871" s="58">
        <v>14972</v>
      </c>
      <c r="D4871" s="49" t="s">
        <v>2423</v>
      </c>
      <c r="E4871" s="49" t="s">
        <v>4801</v>
      </c>
      <c r="F4871" s="45">
        <v>151.28141852679016</v>
      </c>
      <c r="G4871" s="50">
        <v>901</v>
      </c>
    </row>
    <row r="4872" spans="1:7" ht="15.75" x14ac:dyDescent="0.25">
      <c r="A4872" s="58" t="str">
        <f>VLOOKUP('By Town'!D4872,'Towns by Region'!$A$2:$B$360,2,FALSE)</f>
        <v>Fall River</v>
      </c>
      <c r="B4872" s="58">
        <v>5</v>
      </c>
      <c r="C4872" s="58">
        <v>25466</v>
      </c>
      <c r="D4872" s="49" t="s">
        <v>2423</v>
      </c>
      <c r="E4872" s="49" t="s">
        <v>4802</v>
      </c>
      <c r="F4872" s="45">
        <v>150.53716810179242</v>
      </c>
      <c r="G4872" s="50">
        <v>908</v>
      </c>
    </row>
    <row r="4873" spans="1:7" ht="15.75" x14ac:dyDescent="0.25">
      <c r="A4873" s="58" t="str">
        <f>VLOOKUP('By Town'!D4873,'Towns by Region'!$A$2:$B$360,2,FALSE)</f>
        <v>Fall River</v>
      </c>
      <c r="B4873" s="58">
        <v>5</v>
      </c>
      <c r="C4873" s="58">
        <v>15528</v>
      </c>
      <c r="D4873" s="49" t="s">
        <v>2423</v>
      </c>
      <c r="E4873" s="49" t="s">
        <v>4744</v>
      </c>
      <c r="F4873" s="45">
        <v>149.1789328126265</v>
      </c>
      <c r="G4873" s="50">
        <v>915</v>
      </c>
    </row>
    <row r="4874" spans="1:7" ht="15.75" x14ac:dyDescent="0.25">
      <c r="A4874" s="58" t="str">
        <f>VLOOKUP('By Town'!D4874,'Towns by Region'!$A$2:$B$360,2,FALSE)</f>
        <v>Fall River</v>
      </c>
      <c r="B4874" s="58">
        <v>5</v>
      </c>
      <c r="C4874" s="58">
        <v>16983</v>
      </c>
      <c r="D4874" s="49" t="s">
        <v>2423</v>
      </c>
      <c r="E4874" s="49" t="s">
        <v>4805</v>
      </c>
      <c r="F4874" s="45">
        <v>147.65678740246204</v>
      </c>
      <c r="G4874" s="50">
        <v>929</v>
      </c>
    </row>
    <row r="4875" spans="1:7" ht="15.75" x14ac:dyDescent="0.25">
      <c r="A4875" s="58" t="str">
        <f>VLOOKUP('By Town'!D4875,'Towns by Region'!$A$2:$B$360,2,FALSE)</f>
        <v>Fall River</v>
      </c>
      <c r="B4875" s="58">
        <v>5</v>
      </c>
      <c r="C4875" s="58">
        <v>23659</v>
      </c>
      <c r="D4875" s="49" t="s">
        <v>2423</v>
      </c>
      <c r="E4875" s="49" t="s">
        <v>4760</v>
      </c>
      <c r="F4875" s="45">
        <v>139.82959414069887</v>
      </c>
      <c r="G4875" s="50">
        <v>988</v>
      </c>
    </row>
    <row r="4876" spans="1:7" ht="15.75" x14ac:dyDescent="0.25">
      <c r="A4876" s="58" t="str">
        <f>VLOOKUP('By Town'!D4876,'Towns by Region'!$A$2:$B$360,2,FALSE)</f>
        <v>Fall River</v>
      </c>
      <c r="B4876" s="58">
        <v>5</v>
      </c>
      <c r="C4876" s="58">
        <v>25467</v>
      </c>
      <c r="D4876" s="49" t="s">
        <v>2423</v>
      </c>
      <c r="E4876" s="49" t="s">
        <v>4802</v>
      </c>
      <c r="F4876" s="45">
        <v>139.82959414069887</v>
      </c>
      <c r="G4876" s="50">
        <v>988</v>
      </c>
    </row>
    <row r="4877" spans="1:7" ht="15.75" x14ac:dyDescent="0.25">
      <c r="A4877" s="58" t="str">
        <f>VLOOKUP('By Town'!D4877,'Towns by Region'!$A$2:$B$360,2,FALSE)</f>
        <v>Fall River</v>
      </c>
      <c r="B4877" s="58">
        <v>5</v>
      </c>
      <c r="C4877" s="58">
        <v>16982</v>
      </c>
      <c r="D4877" s="49" t="s">
        <v>2423</v>
      </c>
      <c r="E4877" s="49" t="s">
        <v>4805</v>
      </c>
      <c r="F4877" s="45">
        <v>137.92044880786523</v>
      </c>
      <c r="G4877" s="50">
        <v>1016</v>
      </c>
    </row>
    <row r="4878" spans="1:7" ht="15.75" x14ac:dyDescent="0.25">
      <c r="A4878" s="58" t="str">
        <f>VLOOKUP('By Town'!D4878,'Towns by Region'!$A$2:$B$360,2,FALSE)</f>
        <v>Fall River</v>
      </c>
      <c r="B4878" s="58">
        <v>5</v>
      </c>
      <c r="C4878" s="58">
        <v>6957</v>
      </c>
      <c r="D4878" s="49" t="s">
        <v>2423</v>
      </c>
      <c r="E4878" s="49" t="s">
        <v>4827</v>
      </c>
      <c r="F4878" s="45">
        <v>123.00492466111942</v>
      </c>
      <c r="G4878" s="50">
        <v>1102</v>
      </c>
    </row>
    <row r="4879" spans="1:7" ht="15.75" x14ac:dyDescent="0.25">
      <c r="A4879" s="58" t="str">
        <f>VLOOKUP('By Town'!D4879,'Towns by Region'!$A$2:$B$360,2,FALSE)</f>
        <v>Fall River</v>
      </c>
      <c r="B4879" s="58">
        <v>5</v>
      </c>
      <c r="C4879" s="58">
        <v>23816</v>
      </c>
      <c r="D4879" s="49" t="s">
        <v>2423</v>
      </c>
      <c r="E4879" s="49" t="s">
        <v>4730</v>
      </c>
      <c r="F4879" s="45">
        <v>121.7985196335288</v>
      </c>
      <c r="G4879" s="50">
        <v>1110</v>
      </c>
    </row>
    <row r="4880" spans="1:7" ht="15.75" x14ac:dyDescent="0.25">
      <c r="A4880" s="58" t="str">
        <f>VLOOKUP('By Town'!D4880,'Towns by Region'!$A$2:$B$360,2,FALSE)</f>
        <v>Fall River</v>
      </c>
      <c r="B4880" s="58">
        <v>5</v>
      </c>
      <c r="C4880" s="58">
        <v>22920</v>
      </c>
      <c r="D4880" s="49" t="s">
        <v>2423</v>
      </c>
      <c r="E4880" s="49" t="s">
        <v>4624</v>
      </c>
      <c r="F4880" s="45">
        <v>113.77091421769336</v>
      </c>
      <c r="G4880" s="50">
        <v>1149</v>
      </c>
    </row>
    <row r="4881" spans="1:7" ht="15.75" x14ac:dyDescent="0.25">
      <c r="A4881" s="58" t="str">
        <f>VLOOKUP('By Town'!D4881,'Towns by Region'!$A$2:$B$360,2,FALSE)</f>
        <v>Fall River</v>
      </c>
      <c r="B4881" s="58">
        <v>5</v>
      </c>
      <c r="C4881" s="58">
        <v>17691</v>
      </c>
      <c r="D4881" s="49" t="s">
        <v>2423</v>
      </c>
      <c r="E4881" s="49" t="s">
        <v>4735</v>
      </c>
      <c r="F4881" s="45">
        <v>101.57761389063116</v>
      </c>
      <c r="G4881" s="50">
        <v>1194</v>
      </c>
    </row>
    <row r="4882" spans="1:7" ht="15.75" x14ac:dyDescent="0.25">
      <c r="A4882" s="58" t="str">
        <f>VLOOKUP('By Town'!D4882,'Towns by Region'!$A$2:$B$360,2,FALSE)</f>
        <v>Fall River</v>
      </c>
      <c r="B4882" s="58">
        <v>5</v>
      </c>
      <c r="C4882" s="58">
        <v>10302</v>
      </c>
      <c r="D4882" s="49" t="s">
        <v>2423</v>
      </c>
      <c r="E4882" s="49" t="s">
        <v>4848</v>
      </c>
      <c r="F4882" s="45">
        <v>72.965508024972493</v>
      </c>
      <c r="G4882" s="50">
        <v>1237</v>
      </c>
    </row>
    <row r="4883" spans="1:7" ht="15.75" x14ac:dyDescent="0.25">
      <c r="A4883" s="58" t="str">
        <f>VLOOKUP('By Town'!D4883,'Towns by Region'!$A$2:$B$360,2,FALSE)</f>
        <v>Brockton</v>
      </c>
      <c r="B4883" s="58">
        <v>5</v>
      </c>
      <c r="C4883" s="58">
        <v>5886</v>
      </c>
      <c r="D4883" s="49" t="s">
        <v>3031</v>
      </c>
      <c r="E4883" s="49" t="s">
        <v>4799</v>
      </c>
      <c r="F4883" s="45">
        <v>151.8602556505935</v>
      </c>
      <c r="G4883" s="50">
        <v>896</v>
      </c>
    </row>
    <row r="4884" spans="1:7" ht="15.75" x14ac:dyDescent="0.25">
      <c r="A4884" s="58" t="str">
        <f>VLOOKUP('By Town'!D4884,'Towns by Region'!$A$2:$B$360,2,FALSE)</f>
        <v>Brockton</v>
      </c>
      <c r="B4884" s="58">
        <v>5</v>
      </c>
      <c r="C4884" s="58">
        <v>5885</v>
      </c>
      <c r="D4884" s="49" t="s">
        <v>3031</v>
      </c>
      <c r="E4884" s="49" t="s">
        <v>4799</v>
      </c>
      <c r="F4884" s="45">
        <v>111.86025565219026</v>
      </c>
      <c r="G4884" s="50">
        <v>1169</v>
      </c>
    </row>
    <row r="4885" spans="1:7" ht="31.5" x14ac:dyDescent="0.25">
      <c r="A4885" s="59" t="str">
        <f>VLOOKUP('By Town'!D4885,'Towns by Region'!$A$2:$B$360,2,FALSE)</f>
        <v>Worcester</v>
      </c>
      <c r="B4885" s="59">
        <v>2</v>
      </c>
      <c r="C4885" s="59">
        <v>16991</v>
      </c>
      <c r="D4885" s="48" t="s">
        <v>255</v>
      </c>
      <c r="E4885" s="48" t="s">
        <v>3789</v>
      </c>
      <c r="F4885" s="43">
        <v>330.29673609912874</v>
      </c>
      <c r="G4885" s="23">
        <v>7</v>
      </c>
    </row>
    <row r="4886" spans="1:7" ht="31.5" x14ac:dyDescent="0.25">
      <c r="A4886" s="59" t="str">
        <f>VLOOKUP('By Town'!D4886,'Towns by Region'!$A$2:$B$360,2,FALSE)</f>
        <v>Worcester</v>
      </c>
      <c r="B4886" s="59">
        <v>2</v>
      </c>
      <c r="C4886" s="59">
        <v>19754</v>
      </c>
      <c r="D4886" s="48" t="s">
        <v>255</v>
      </c>
      <c r="E4886" s="48" t="s">
        <v>3790</v>
      </c>
      <c r="F4886" s="43">
        <v>330.22897768614871</v>
      </c>
      <c r="G4886" s="23">
        <v>8</v>
      </c>
    </row>
    <row r="4887" spans="1:7" ht="31.5" x14ac:dyDescent="0.25">
      <c r="A4887" s="59" t="str">
        <f>VLOOKUP('By Town'!D4887,'Towns by Region'!$A$2:$B$360,2,FALSE)</f>
        <v>Worcester</v>
      </c>
      <c r="B4887" s="59">
        <v>2</v>
      </c>
      <c r="C4887" s="59">
        <v>16990</v>
      </c>
      <c r="D4887" s="48" t="s">
        <v>255</v>
      </c>
      <c r="E4887" s="48" t="s">
        <v>3789</v>
      </c>
      <c r="F4887" s="43">
        <v>305.29417493347938</v>
      </c>
      <c r="G4887" s="23">
        <v>22</v>
      </c>
    </row>
    <row r="4888" spans="1:7" ht="31.5" x14ac:dyDescent="0.25">
      <c r="A4888" s="59" t="str">
        <f>VLOOKUP('By Town'!D4888,'Towns by Region'!$A$2:$B$360,2,FALSE)</f>
        <v>Worcester</v>
      </c>
      <c r="B4888" s="59">
        <v>2</v>
      </c>
      <c r="C4888" s="59">
        <v>16992</v>
      </c>
      <c r="D4888" s="48" t="s">
        <v>255</v>
      </c>
      <c r="E4888" s="48" t="s">
        <v>3789</v>
      </c>
      <c r="F4888" s="43">
        <v>291.54849273722465</v>
      </c>
      <c r="G4888" s="23">
        <v>38</v>
      </c>
    </row>
    <row r="4889" spans="1:7" ht="31.5" x14ac:dyDescent="0.25">
      <c r="A4889" s="59" t="str">
        <f>VLOOKUP('By Town'!D4889,'Towns by Region'!$A$2:$B$360,2,FALSE)</f>
        <v>Worcester</v>
      </c>
      <c r="B4889" s="59">
        <v>2</v>
      </c>
      <c r="C4889" s="59">
        <v>19755</v>
      </c>
      <c r="D4889" s="48" t="s">
        <v>255</v>
      </c>
      <c r="E4889" s="48" t="s">
        <v>3790</v>
      </c>
      <c r="F4889" s="43">
        <v>290.21930513527025</v>
      </c>
      <c r="G4889" s="23">
        <v>39</v>
      </c>
    </row>
    <row r="4890" spans="1:7" ht="31.5" x14ac:dyDescent="0.25">
      <c r="A4890" s="59" t="str">
        <f>VLOOKUP('By Town'!D4890,'Towns by Region'!$A$2:$B$360,2,FALSE)</f>
        <v>Worcester</v>
      </c>
      <c r="B4890" s="59">
        <v>2</v>
      </c>
      <c r="C4890" s="59">
        <v>4963</v>
      </c>
      <c r="D4890" s="48" t="s">
        <v>255</v>
      </c>
      <c r="E4890" s="48" t="s">
        <v>3803</v>
      </c>
      <c r="F4890" s="43">
        <v>285.94168663017479</v>
      </c>
      <c r="G4890" s="23">
        <v>45</v>
      </c>
    </row>
    <row r="4891" spans="1:7" ht="31.5" x14ac:dyDescent="0.25">
      <c r="A4891" s="59" t="str">
        <f>VLOOKUP('By Town'!D4891,'Towns by Region'!$A$2:$B$360,2,FALSE)</f>
        <v>Worcester</v>
      </c>
      <c r="B4891" s="59">
        <v>2</v>
      </c>
      <c r="C4891" s="59">
        <v>7284</v>
      </c>
      <c r="D4891" s="48" t="s">
        <v>255</v>
      </c>
      <c r="E4891" s="48" t="s">
        <v>3826</v>
      </c>
      <c r="F4891" s="43">
        <v>256.92787986427294</v>
      </c>
      <c r="G4891" s="23">
        <v>105</v>
      </c>
    </row>
    <row r="4892" spans="1:7" ht="31.5" x14ac:dyDescent="0.25">
      <c r="A4892" s="59" t="str">
        <f>VLOOKUP('By Town'!D4892,'Towns by Region'!$A$2:$B$360,2,FALSE)</f>
        <v>Worcester</v>
      </c>
      <c r="B4892" s="59">
        <v>2</v>
      </c>
      <c r="C4892" s="59">
        <v>18803</v>
      </c>
      <c r="D4892" s="48" t="s">
        <v>255</v>
      </c>
      <c r="E4892" s="48" t="s">
        <v>3827</v>
      </c>
      <c r="F4892" s="43">
        <v>256.92787986427294</v>
      </c>
      <c r="G4892" s="23">
        <v>105</v>
      </c>
    </row>
    <row r="4893" spans="1:7" ht="31.5" x14ac:dyDescent="0.25">
      <c r="A4893" s="59" t="str">
        <f>VLOOKUP('By Town'!D4893,'Towns by Region'!$A$2:$B$360,2,FALSE)</f>
        <v>Worcester</v>
      </c>
      <c r="B4893" s="59">
        <v>2</v>
      </c>
      <c r="C4893" s="59">
        <v>16277</v>
      </c>
      <c r="D4893" s="48" t="s">
        <v>255</v>
      </c>
      <c r="E4893" s="48" t="s">
        <v>3831</v>
      </c>
      <c r="F4893" s="43">
        <v>253.01483638627178</v>
      </c>
      <c r="G4893" s="23">
        <v>113</v>
      </c>
    </row>
    <row r="4894" spans="1:7" ht="31.5" x14ac:dyDescent="0.25">
      <c r="A4894" s="59" t="str">
        <f>VLOOKUP('By Town'!D4894,'Towns by Region'!$A$2:$B$360,2,FALSE)</f>
        <v>Worcester</v>
      </c>
      <c r="B4894" s="59">
        <v>2</v>
      </c>
      <c r="C4894" s="59">
        <v>16434</v>
      </c>
      <c r="D4894" s="48" t="s">
        <v>255</v>
      </c>
      <c r="E4894" s="48" t="s">
        <v>3832</v>
      </c>
      <c r="F4894" s="43">
        <v>253.01483638627178</v>
      </c>
      <c r="G4894" s="23">
        <v>113</v>
      </c>
    </row>
    <row r="4895" spans="1:7" ht="31.5" x14ac:dyDescent="0.25">
      <c r="A4895" s="59" t="str">
        <f>VLOOKUP('By Town'!D4895,'Towns by Region'!$A$2:$B$360,2,FALSE)</f>
        <v>Worcester</v>
      </c>
      <c r="B4895" s="59">
        <v>2</v>
      </c>
      <c r="C4895" s="59">
        <v>4459</v>
      </c>
      <c r="D4895" s="48" t="s">
        <v>255</v>
      </c>
      <c r="E4895" s="48" t="s">
        <v>3833</v>
      </c>
      <c r="F4895" s="43">
        <v>253.01483638601206</v>
      </c>
      <c r="G4895" s="23">
        <v>115</v>
      </c>
    </row>
    <row r="4896" spans="1:7" ht="31.5" x14ac:dyDescent="0.25">
      <c r="A4896" s="59" t="str">
        <f>VLOOKUP('By Town'!D4896,'Towns by Region'!$A$2:$B$360,2,FALSE)</f>
        <v>Worcester</v>
      </c>
      <c r="B4896" s="59">
        <v>2</v>
      </c>
      <c r="C4896" s="59">
        <v>12192</v>
      </c>
      <c r="D4896" s="48" t="s">
        <v>255</v>
      </c>
      <c r="E4896" s="48" t="s">
        <v>3834</v>
      </c>
      <c r="F4896" s="43">
        <v>253.01483638601206</v>
      </c>
      <c r="G4896" s="23">
        <v>115</v>
      </c>
    </row>
    <row r="4897" spans="1:7" ht="31.5" x14ac:dyDescent="0.25">
      <c r="A4897" s="59" t="str">
        <f>VLOOKUP('By Town'!D4897,'Towns by Region'!$A$2:$B$360,2,FALSE)</f>
        <v>Worcester</v>
      </c>
      <c r="B4897" s="59">
        <v>2</v>
      </c>
      <c r="C4897" s="59">
        <v>16278</v>
      </c>
      <c r="D4897" s="48" t="s">
        <v>255</v>
      </c>
      <c r="E4897" s="48" t="s">
        <v>3831</v>
      </c>
      <c r="F4897" s="43">
        <v>253.01483638601206</v>
      </c>
      <c r="G4897" s="23">
        <v>115</v>
      </c>
    </row>
    <row r="4898" spans="1:7" ht="31.5" x14ac:dyDescent="0.25">
      <c r="A4898" s="59" t="str">
        <f>VLOOKUP('By Town'!D4898,'Towns by Region'!$A$2:$B$360,2,FALSE)</f>
        <v>Worcester</v>
      </c>
      <c r="B4898" s="59">
        <v>2</v>
      </c>
      <c r="C4898" s="59">
        <v>2640</v>
      </c>
      <c r="D4898" s="48" t="s">
        <v>255</v>
      </c>
      <c r="E4898" s="48" t="s">
        <v>3841</v>
      </c>
      <c r="F4898" s="43">
        <v>244.87876499281367</v>
      </c>
      <c r="G4898" s="23">
        <v>131</v>
      </c>
    </row>
    <row r="4899" spans="1:7" ht="31.5" x14ac:dyDescent="0.25">
      <c r="A4899" s="59" t="str">
        <f>VLOOKUP('By Town'!D4899,'Towns by Region'!$A$2:$B$360,2,FALSE)</f>
        <v>Worcester</v>
      </c>
      <c r="B4899" s="59">
        <v>2</v>
      </c>
      <c r="C4899" s="59">
        <v>2641</v>
      </c>
      <c r="D4899" s="48" t="s">
        <v>255</v>
      </c>
      <c r="E4899" s="48" t="s">
        <v>3841</v>
      </c>
      <c r="F4899" s="43">
        <v>244.8783219411641</v>
      </c>
      <c r="G4899" s="23">
        <v>132</v>
      </c>
    </row>
    <row r="4900" spans="1:7" ht="47.25" x14ac:dyDescent="0.25">
      <c r="A4900" s="59" t="str">
        <f>VLOOKUP('By Town'!D4900,'Towns by Region'!$A$2:$B$360,2,FALSE)</f>
        <v>Worcester</v>
      </c>
      <c r="B4900" s="59">
        <v>2</v>
      </c>
      <c r="C4900" s="59">
        <v>24148</v>
      </c>
      <c r="D4900" s="48" t="s">
        <v>255</v>
      </c>
      <c r="E4900" s="48" t="s">
        <v>3842</v>
      </c>
      <c r="F4900" s="43">
        <v>244.55749475717579</v>
      </c>
      <c r="G4900" s="23">
        <v>133</v>
      </c>
    </row>
    <row r="4901" spans="1:7" ht="31.5" x14ac:dyDescent="0.25">
      <c r="A4901" s="59" t="str">
        <f>VLOOKUP('By Town'!D4901,'Towns by Region'!$A$2:$B$360,2,FALSE)</f>
        <v>Worcester</v>
      </c>
      <c r="B4901" s="59">
        <v>2</v>
      </c>
      <c r="C4901" s="59">
        <v>9918</v>
      </c>
      <c r="D4901" s="48" t="s">
        <v>255</v>
      </c>
      <c r="E4901" s="48" t="s">
        <v>3846</v>
      </c>
      <c r="F4901" s="43">
        <v>243.22048875485609</v>
      </c>
      <c r="G4901" s="23">
        <v>139</v>
      </c>
    </row>
    <row r="4902" spans="1:7" ht="31.5" x14ac:dyDescent="0.25">
      <c r="A4902" s="59" t="str">
        <f>VLOOKUP('By Town'!D4902,'Towns by Region'!$A$2:$B$360,2,FALSE)</f>
        <v>Worcester</v>
      </c>
      <c r="B4902" s="59">
        <v>2</v>
      </c>
      <c r="C4902" s="59">
        <v>5329</v>
      </c>
      <c r="D4902" s="48" t="s">
        <v>255</v>
      </c>
      <c r="E4902" s="48" t="s">
        <v>3847</v>
      </c>
      <c r="F4902" s="43">
        <v>242.9386069745546</v>
      </c>
      <c r="G4902" s="23">
        <v>140</v>
      </c>
    </row>
    <row r="4903" spans="1:7" ht="31.5" x14ac:dyDescent="0.25">
      <c r="A4903" s="59" t="str">
        <f>VLOOKUP('By Town'!D4903,'Towns by Region'!$A$2:$B$360,2,FALSE)</f>
        <v>Worcester</v>
      </c>
      <c r="B4903" s="59">
        <v>2</v>
      </c>
      <c r="C4903" s="59">
        <v>9917</v>
      </c>
      <c r="D4903" s="48" t="s">
        <v>255</v>
      </c>
      <c r="E4903" s="48" t="s">
        <v>3846</v>
      </c>
      <c r="F4903" s="43">
        <v>242.79110350896315</v>
      </c>
      <c r="G4903" s="23">
        <v>141</v>
      </c>
    </row>
    <row r="4904" spans="1:7" ht="31.5" x14ac:dyDescent="0.25">
      <c r="A4904" s="59" t="str">
        <f>VLOOKUP('By Town'!D4904,'Towns by Region'!$A$2:$B$360,2,FALSE)</f>
        <v>Worcester</v>
      </c>
      <c r="B4904" s="59">
        <v>2</v>
      </c>
      <c r="C4904" s="59">
        <v>1057</v>
      </c>
      <c r="D4904" s="48" t="s">
        <v>255</v>
      </c>
      <c r="E4904" s="48" t="s">
        <v>3857</v>
      </c>
      <c r="F4904" s="43">
        <v>233.72917312515938</v>
      </c>
      <c r="G4904" s="23">
        <v>176</v>
      </c>
    </row>
    <row r="4905" spans="1:7" ht="47.25" x14ac:dyDescent="0.25">
      <c r="A4905" s="59" t="str">
        <f>VLOOKUP('By Town'!D4905,'Towns by Region'!$A$2:$B$360,2,FALSE)</f>
        <v>Worcester</v>
      </c>
      <c r="B4905" s="59">
        <v>2</v>
      </c>
      <c r="C4905" s="59">
        <v>5634</v>
      </c>
      <c r="D4905" s="48" t="s">
        <v>255</v>
      </c>
      <c r="E4905" s="48" t="s">
        <v>3858</v>
      </c>
      <c r="F4905" s="43">
        <v>232.52307787252229</v>
      </c>
      <c r="G4905" s="23">
        <v>181</v>
      </c>
    </row>
    <row r="4906" spans="1:7" ht="31.5" x14ac:dyDescent="0.25">
      <c r="A4906" s="59" t="str">
        <f>VLOOKUP('By Town'!D4906,'Towns by Region'!$A$2:$B$360,2,FALSE)</f>
        <v>Worcester</v>
      </c>
      <c r="B4906" s="59">
        <v>2</v>
      </c>
      <c r="C4906" s="59">
        <v>10118</v>
      </c>
      <c r="D4906" s="48" t="s">
        <v>255</v>
      </c>
      <c r="E4906" s="48" t="s">
        <v>3859</v>
      </c>
      <c r="F4906" s="43">
        <v>231.93612135078317</v>
      </c>
      <c r="G4906" s="23">
        <v>186</v>
      </c>
    </row>
    <row r="4907" spans="1:7" ht="31.5" x14ac:dyDescent="0.25">
      <c r="A4907" s="59" t="str">
        <f>VLOOKUP('By Town'!D4907,'Towns by Region'!$A$2:$B$360,2,FALSE)</f>
        <v>Worcester</v>
      </c>
      <c r="B4907" s="59">
        <v>2</v>
      </c>
      <c r="C4907" s="59">
        <v>10534</v>
      </c>
      <c r="D4907" s="48" t="s">
        <v>255</v>
      </c>
      <c r="E4907" s="48" t="s">
        <v>3860</v>
      </c>
      <c r="F4907" s="43">
        <v>231.93398913106023</v>
      </c>
      <c r="G4907" s="23">
        <v>187</v>
      </c>
    </row>
    <row r="4908" spans="1:7" ht="31.5" x14ac:dyDescent="0.25">
      <c r="A4908" s="59" t="str">
        <f>VLOOKUP('By Town'!D4908,'Towns by Region'!$A$2:$B$360,2,FALSE)</f>
        <v>Worcester</v>
      </c>
      <c r="B4908" s="59">
        <v>2</v>
      </c>
      <c r="C4908" s="59">
        <v>7285</v>
      </c>
      <c r="D4908" s="48" t="s">
        <v>255</v>
      </c>
      <c r="E4908" s="48" t="s">
        <v>3826</v>
      </c>
      <c r="F4908" s="43">
        <v>231.92787986427294</v>
      </c>
      <c r="G4908" s="23">
        <v>188</v>
      </c>
    </row>
    <row r="4909" spans="1:7" ht="31.5" x14ac:dyDescent="0.25">
      <c r="A4909" s="59" t="str">
        <f>VLOOKUP('By Town'!D4909,'Towns by Region'!$A$2:$B$360,2,FALSE)</f>
        <v>Worcester</v>
      </c>
      <c r="B4909" s="59">
        <v>2</v>
      </c>
      <c r="C4909" s="59">
        <v>18804</v>
      </c>
      <c r="D4909" s="48" t="s">
        <v>255</v>
      </c>
      <c r="E4909" s="48" t="s">
        <v>3827</v>
      </c>
      <c r="F4909" s="43">
        <v>231.92787986427294</v>
      </c>
      <c r="G4909" s="23">
        <v>188</v>
      </c>
    </row>
    <row r="4910" spans="1:7" ht="31.5" x14ac:dyDescent="0.25">
      <c r="A4910" s="59" t="str">
        <f>VLOOKUP('By Town'!D4910,'Towns by Region'!$A$2:$B$360,2,FALSE)</f>
        <v>Worcester</v>
      </c>
      <c r="B4910" s="59">
        <v>2</v>
      </c>
      <c r="C4910" s="59">
        <v>25206</v>
      </c>
      <c r="D4910" s="48" t="s">
        <v>255</v>
      </c>
      <c r="E4910" s="48" t="s">
        <v>3861</v>
      </c>
      <c r="F4910" s="43">
        <v>231.92787986427294</v>
      </c>
      <c r="G4910" s="23">
        <v>188</v>
      </c>
    </row>
    <row r="4911" spans="1:7" ht="31.5" x14ac:dyDescent="0.25">
      <c r="A4911" s="59" t="str">
        <f>VLOOKUP('By Town'!D4911,'Towns by Region'!$A$2:$B$360,2,FALSE)</f>
        <v>Worcester</v>
      </c>
      <c r="B4911" s="59">
        <v>2</v>
      </c>
      <c r="C4911" s="59">
        <v>21371</v>
      </c>
      <c r="D4911" s="48" t="s">
        <v>255</v>
      </c>
      <c r="E4911" s="48" t="s">
        <v>3862</v>
      </c>
      <c r="F4911" s="43">
        <v>231.40729101313423</v>
      </c>
      <c r="G4911" s="23">
        <v>191</v>
      </c>
    </row>
    <row r="4912" spans="1:7" ht="31.5" x14ac:dyDescent="0.25">
      <c r="A4912" s="59" t="str">
        <f>VLOOKUP('By Town'!D4912,'Towns by Region'!$A$2:$B$360,2,FALSE)</f>
        <v>Worcester</v>
      </c>
      <c r="B4912" s="59">
        <v>2</v>
      </c>
      <c r="C4912" s="59">
        <v>25207</v>
      </c>
      <c r="D4912" s="48" t="s">
        <v>255</v>
      </c>
      <c r="E4912" s="48" t="s">
        <v>3861</v>
      </c>
      <c r="F4912" s="43">
        <v>231.34816971934541</v>
      </c>
      <c r="G4912" s="23">
        <v>192</v>
      </c>
    </row>
    <row r="4913" spans="1:7" ht="31.5" x14ac:dyDescent="0.25">
      <c r="A4913" s="59" t="str">
        <f>VLOOKUP('By Town'!D4913,'Towns by Region'!$A$2:$B$360,2,FALSE)</f>
        <v>Worcester</v>
      </c>
      <c r="B4913" s="59">
        <v>2</v>
      </c>
      <c r="C4913" s="59">
        <v>1283</v>
      </c>
      <c r="D4913" s="48" t="s">
        <v>255</v>
      </c>
      <c r="E4913" s="48" t="s">
        <v>3866</v>
      </c>
      <c r="F4913" s="43">
        <v>229.17543387752539</v>
      </c>
      <c r="G4913" s="21">
        <v>205</v>
      </c>
    </row>
    <row r="4914" spans="1:7" ht="31.5" x14ac:dyDescent="0.25">
      <c r="A4914" s="59" t="str">
        <f>VLOOKUP('By Town'!D4914,'Towns by Region'!$A$2:$B$360,2,FALSE)</f>
        <v>Worcester</v>
      </c>
      <c r="B4914" s="59">
        <v>2</v>
      </c>
      <c r="C4914" s="59">
        <v>15124</v>
      </c>
      <c r="D4914" s="48" t="s">
        <v>255</v>
      </c>
      <c r="E4914" s="48" t="s">
        <v>3883</v>
      </c>
      <c r="F4914" s="43">
        <v>220.81215649540169</v>
      </c>
      <c r="G4914" s="23">
        <v>242</v>
      </c>
    </row>
    <row r="4915" spans="1:7" ht="31.5" x14ac:dyDescent="0.25">
      <c r="A4915" s="59" t="str">
        <f>VLOOKUP('By Town'!D4915,'Towns by Region'!$A$2:$B$360,2,FALSE)</f>
        <v>Worcester</v>
      </c>
      <c r="B4915" s="59">
        <v>2</v>
      </c>
      <c r="C4915" s="59">
        <v>19616</v>
      </c>
      <c r="D4915" s="48" t="s">
        <v>255</v>
      </c>
      <c r="E4915" s="48" t="s">
        <v>3884</v>
      </c>
      <c r="F4915" s="43">
        <v>220.49498139455693</v>
      </c>
      <c r="G4915" s="23">
        <v>243</v>
      </c>
    </row>
    <row r="4916" spans="1:7" ht="31.5" x14ac:dyDescent="0.25">
      <c r="A4916" s="59" t="str">
        <f>VLOOKUP('By Town'!D4916,'Towns by Region'!$A$2:$B$360,2,FALSE)</f>
        <v>Worcester</v>
      </c>
      <c r="B4916" s="59">
        <v>2</v>
      </c>
      <c r="C4916" s="59">
        <v>15123</v>
      </c>
      <c r="D4916" s="48" t="s">
        <v>255</v>
      </c>
      <c r="E4916" s="48" t="s">
        <v>3883</v>
      </c>
      <c r="F4916" s="43">
        <v>219.82198718266025</v>
      </c>
      <c r="G4916" s="23">
        <v>247</v>
      </c>
    </row>
    <row r="4917" spans="1:7" ht="31.5" x14ac:dyDescent="0.25">
      <c r="A4917" s="59" t="str">
        <f>VLOOKUP('By Town'!D4917,'Towns by Region'!$A$2:$B$360,2,FALSE)</f>
        <v>Worcester</v>
      </c>
      <c r="B4917" s="59">
        <v>2</v>
      </c>
      <c r="C4917" s="59">
        <v>8249</v>
      </c>
      <c r="D4917" s="48" t="s">
        <v>255</v>
      </c>
      <c r="E4917" s="48" t="s">
        <v>3890</v>
      </c>
      <c r="F4917" s="43">
        <v>217.98207471425403</v>
      </c>
      <c r="G4917" s="23">
        <v>257</v>
      </c>
    </row>
    <row r="4918" spans="1:7" ht="31.5" x14ac:dyDescent="0.25">
      <c r="A4918" s="59" t="str">
        <f>VLOOKUP('By Town'!D4918,'Towns by Region'!$A$2:$B$360,2,FALSE)</f>
        <v>Worcester</v>
      </c>
      <c r="B4918" s="59">
        <v>2</v>
      </c>
      <c r="C4918" s="59">
        <v>2644</v>
      </c>
      <c r="D4918" s="48" t="s">
        <v>255</v>
      </c>
      <c r="E4918" s="48" t="s">
        <v>3841</v>
      </c>
      <c r="F4918" s="43">
        <v>204.87814168312494</v>
      </c>
      <c r="G4918" s="23">
        <v>309</v>
      </c>
    </row>
    <row r="4919" spans="1:7" ht="47.25" x14ac:dyDescent="0.25">
      <c r="A4919" s="59" t="str">
        <f>VLOOKUP('By Town'!D4919,'Towns by Region'!$A$2:$B$360,2,FALSE)</f>
        <v>Worcester</v>
      </c>
      <c r="B4919" s="59">
        <v>2</v>
      </c>
      <c r="C4919" s="59">
        <v>24147</v>
      </c>
      <c r="D4919" s="48" t="s">
        <v>255</v>
      </c>
      <c r="E4919" s="48" t="s">
        <v>3842</v>
      </c>
      <c r="F4919" s="43">
        <v>204.55792665701225</v>
      </c>
      <c r="G4919" s="23">
        <v>313</v>
      </c>
    </row>
    <row r="4920" spans="1:7" ht="31.5" x14ac:dyDescent="0.25">
      <c r="A4920" s="59" t="str">
        <f>VLOOKUP('By Town'!D4920,'Towns by Region'!$A$2:$B$360,2,FALSE)</f>
        <v>Worcester</v>
      </c>
      <c r="B4920" s="59">
        <v>2</v>
      </c>
      <c r="C4920" s="59">
        <v>21370</v>
      </c>
      <c r="D4920" s="48" t="s">
        <v>255</v>
      </c>
      <c r="E4920" s="48" t="s">
        <v>3862</v>
      </c>
      <c r="F4920" s="43">
        <v>191.93529310367188</v>
      </c>
      <c r="G4920" s="23">
        <v>365</v>
      </c>
    </row>
    <row r="4921" spans="1:7" ht="31.5" x14ac:dyDescent="0.25">
      <c r="A4921" s="59" t="str">
        <f>VLOOKUP('By Town'!D4921,'Towns by Region'!$A$2:$B$360,2,FALSE)</f>
        <v>Worcester</v>
      </c>
      <c r="B4921" s="59">
        <v>2</v>
      </c>
      <c r="C4921" s="59">
        <v>1281</v>
      </c>
      <c r="D4921" s="48" t="s">
        <v>255</v>
      </c>
      <c r="E4921" s="48" t="s">
        <v>3866</v>
      </c>
      <c r="F4921" s="43">
        <v>189.77677389497845</v>
      </c>
      <c r="G4921" s="23">
        <v>371</v>
      </c>
    </row>
    <row r="4922" spans="1:7" ht="31.5" x14ac:dyDescent="0.25">
      <c r="A4922" s="59" t="str">
        <f>VLOOKUP('By Town'!D4922,'Towns by Region'!$A$2:$B$360,2,FALSE)</f>
        <v>Worcester</v>
      </c>
      <c r="B4922" s="59">
        <v>2</v>
      </c>
      <c r="C4922" s="59">
        <v>12191</v>
      </c>
      <c r="D4922" s="48" t="s">
        <v>255</v>
      </c>
      <c r="E4922" s="48" t="s">
        <v>3834</v>
      </c>
      <c r="F4922" s="43">
        <v>188.01483638601206</v>
      </c>
      <c r="G4922" s="23">
        <v>378</v>
      </c>
    </row>
    <row r="4923" spans="1:7" ht="31.5" x14ac:dyDescent="0.25">
      <c r="A4923" s="59" t="str">
        <f>VLOOKUP('By Town'!D4923,'Towns by Region'!$A$2:$B$360,2,FALSE)</f>
        <v>Worcester</v>
      </c>
      <c r="B4923" s="59">
        <v>2</v>
      </c>
      <c r="C4923" s="59">
        <v>7364</v>
      </c>
      <c r="D4923" s="48" t="s">
        <v>255</v>
      </c>
      <c r="E4923" s="48" t="s">
        <v>3922</v>
      </c>
      <c r="F4923" s="43">
        <v>185.35917670118806</v>
      </c>
      <c r="G4923" s="23">
        <v>392</v>
      </c>
    </row>
    <row r="4924" spans="1:7" ht="31.5" x14ac:dyDescent="0.25">
      <c r="A4924" s="59" t="str">
        <f>VLOOKUP('By Town'!D4924,'Towns by Region'!$A$2:$B$360,2,FALSE)</f>
        <v>Worcester</v>
      </c>
      <c r="B4924" s="59">
        <v>2</v>
      </c>
      <c r="C4924" s="59">
        <v>2642</v>
      </c>
      <c r="D4924" s="48" t="s">
        <v>255</v>
      </c>
      <c r="E4924" s="48" t="s">
        <v>3841</v>
      </c>
      <c r="F4924" s="43">
        <v>179.8781400191699</v>
      </c>
      <c r="G4924" s="23">
        <v>416</v>
      </c>
    </row>
    <row r="4925" spans="1:7" ht="31.5" x14ac:dyDescent="0.25">
      <c r="A4925" s="59" t="str">
        <f>VLOOKUP('By Town'!D4925,'Towns by Region'!$A$2:$B$360,2,FALSE)</f>
        <v>Worcester</v>
      </c>
      <c r="B4925" s="59">
        <v>2</v>
      </c>
      <c r="C4925" s="59">
        <v>2643</v>
      </c>
      <c r="D4925" s="48" t="s">
        <v>255</v>
      </c>
      <c r="E4925" s="48" t="s">
        <v>3841</v>
      </c>
      <c r="F4925" s="43">
        <v>179.87804604942255</v>
      </c>
      <c r="G4925" s="21">
        <v>417</v>
      </c>
    </row>
    <row r="4926" spans="1:7" ht="31.5" x14ac:dyDescent="0.25">
      <c r="A4926" s="59" t="str">
        <f>VLOOKUP('By Town'!D4926,'Towns by Region'!$A$2:$B$360,2,FALSE)</f>
        <v>Worcester</v>
      </c>
      <c r="B4926" s="59">
        <v>2</v>
      </c>
      <c r="C4926" s="59">
        <v>5328</v>
      </c>
      <c r="D4926" s="48" t="s">
        <v>255</v>
      </c>
      <c r="E4926" s="48" t="s">
        <v>3847</v>
      </c>
      <c r="F4926" s="43">
        <v>177.9792911262436</v>
      </c>
      <c r="G4926" s="23">
        <v>430</v>
      </c>
    </row>
    <row r="4927" spans="1:7" ht="15.75" x14ac:dyDescent="0.25">
      <c r="A4927" s="59" t="str">
        <f>VLOOKUP('By Town'!D4927,'Towns by Region'!$A$2:$B$360,2,FALSE)</f>
        <v>Worcester</v>
      </c>
      <c r="B4927" s="59">
        <v>2</v>
      </c>
      <c r="C4927" s="59">
        <v>7779</v>
      </c>
      <c r="D4927" s="48" t="s">
        <v>255</v>
      </c>
      <c r="E4927" s="48" t="s">
        <v>3956</v>
      </c>
      <c r="F4927" s="43">
        <v>153.50330695914721</v>
      </c>
      <c r="G4927" s="23">
        <v>530</v>
      </c>
    </row>
    <row r="4928" spans="1:7" ht="15.75" x14ac:dyDescent="0.25">
      <c r="A4928" s="59" t="str">
        <f>VLOOKUP('By Town'!D4928,'Towns by Region'!$A$2:$B$360,2,FALSE)</f>
        <v>Worcester</v>
      </c>
      <c r="B4928" s="59">
        <v>2</v>
      </c>
      <c r="C4928" s="59">
        <v>7778</v>
      </c>
      <c r="D4928" s="48" t="s">
        <v>255</v>
      </c>
      <c r="E4928" s="48" t="s">
        <v>3956</v>
      </c>
      <c r="F4928" s="43">
        <v>153.50330695888749</v>
      </c>
      <c r="G4928" s="23">
        <v>531</v>
      </c>
    </row>
    <row r="4929" spans="1:7" ht="31.5" x14ac:dyDescent="0.25">
      <c r="A4929" s="59" t="str">
        <f>VLOOKUP('By Town'!D4929,'Towns by Region'!$A$2:$B$360,2,FALSE)</f>
        <v>Worcester</v>
      </c>
      <c r="B4929" s="59">
        <v>2</v>
      </c>
      <c r="C4929" s="59">
        <v>14519</v>
      </c>
      <c r="D4929" s="48" t="s">
        <v>255</v>
      </c>
      <c r="E4929" s="48" t="s">
        <v>3996</v>
      </c>
      <c r="F4929" s="43">
        <v>118.65419596545541</v>
      </c>
      <c r="G4929" s="21">
        <v>633</v>
      </c>
    </row>
    <row r="4930" spans="1:7" ht="15.75" x14ac:dyDescent="0.25">
      <c r="A4930" s="58" t="str">
        <f>VLOOKUP('By Town'!D4930,'Towns by Region'!$A$2:$B$360,2,FALSE)</f>
        <v>Lawrence</v>
      </c>
      <c r="B4930" s="58">
        <v>4</v>
      </c>
      <c r="C4930" s="58">
        <v>26192</v>
      </c>
      <c r="D4930" s="49" t="s">
        <v>1401</v>
      </c>
      <c r="E4930" s="49" t="s">
        <v>5019</v>
      </c>
      <c r="F4930" s="45">
        <v>207.98939998154052</v>
      </c>
      <c r="G4930" s="50">
        <v>383</v>
      </c>
    </row>
    <row r="4931" spans="1:7" ht="15.75" x14ac:dyDescent="0.25">
      <c r="A4931" s="58" t="str">
        <f>VLOOKUP('By Town'!D4931,'Towns by Region'!$A$2:$B$360,2,FALSE)</f>
        <v>Lawrence</v>
      </c>
      <c r="B4931" s="58">
        <v>4</v>
      </c>
      <c r="C4931" s="58">
        <v>26157</v>
      </c>
      <c r="D4931" s="49" t="s">
        <v>1401</v>
      </c>
      <c r="E4931" s="49" t="s">
        <v>5026</v>
      </c>
      <c r="F4931" s="45">
        <v>207.54807284307969</v>
      </c>
      <c r="G4931" s="50">
        <v>394</v>
      </c>
    </row>
    <row r="4932" spans="1:7" ht="15.75" x14ac:dyDescent="0.25">
      <c r="A4932" s="58" t="str">
        <f>VLOOKUP('By Town'!D4932,'Towns by Region'!$A$2:$B$360,2,FALSE)</f>
        <v>Lawrence</v>
      </c>
      <c r="B4932" s="58">
        <v>4</v>
      </c>
      <c r="C4932" s="58">
        <v>26155</v>
      </c>
      <c r="D4932" s="49" t="s">
        <v>1401</v>
      </c>
      <c r="E4932" s="49" t="s">
        <v>5073</v>
      </c>
      <c r="F4932" s="45">
        <v>200.74903278107547</v>
      </c>
      <c r="G4932" s="50">
        <v>527</v>
      </c>
    </row>
    <row r="4933" spans="1:7" ht="15.75" x14ac:dyDescent="0.25">
      <c r="A4933" s="58" t="str">
        <f>VLOOKUP('By Town'!D4933,'Towns by Region'!$A$2:$B$360,2,FALSE)</f>
        <v>Lawrence</v>
      </c>
      <c r="B4933" s="58">
        <v>4</v>
      </c>
      <c r="C4933" s="58">
        <v>26176</v>
      </c>
      <c r="D4933" s="49" t="s">
        <v>1401</v>
      </c>
      <c r="E4933" s="49" t="s">
        <v>5364</v>
      </c>
      <c r="F4933" s="45">
        <v>160.30152690113528</v>
      </c>
      <c r="G4933" s="50">
        <v>1393</v>
      </c>
    </row>
    <row r="4934" spans="1:7" ht="15.75" x14ac:dyDescent="0.25">
      <c r="A4934" s="58" t="str">
        <f>VLOOKUP('By Town'!D4934,'Towns by Region'!$A$2:$B$360,2,FALSE)</f>
        <v>Lawrence</v>
      </c>
      <c r="B4934" s="58">
        <v>4</v>
      </c>
      <c r="C4934" s="58">
        <v>26187</v>
      </c>
      <c r="D4934" s="49" t="s">
        <v>1401</v>
      </c>
      <c r="E4934" s="49" t="s">
        <v>5409</v>
      </c>
      <c r="F4934" s="45">
        <v>143.99919489887662</v>
      </c>
      <c r="G4934" s="50">
        <v>1627</v>
      </c>
    </row>
    <row r="4935" spans="1:7" ht="31.5" x14ac:dyDescent="0.25">
      <c r="A4935" s="58" t="str">
        <f>VLOOKUP('By Town'!D4935,'Towns by Region'!$A$2:$B$360,2,FALSE)</f>
        <v>Lawrence</v>
      </c>
      <c r="B4935" s="58">
        <v>4</v>
      </c>
      <c r="C4935" s="58">
        <v>26148</v>
      </c>
      <c r="D4935" s="49" t="s">
        <v>1401</v>
      </c>
      <c r="E4935" s="49" t="s">
        <v>5432</v>
      </c>
      <c r="F4935" s="45">
        <v>135.89485489567139</v>
      </c>
      <c r="G4935" s="50">
        <v>1722</v>
      </c>
    </row>
    <row r="4936" spans="1:7" ht="31.5" x14ac:dyDescent="0.25">
      <c r="A4936" s="58" t="str">
        <f>VLOOKUP('By Town'!D4936,'Towns by Region'!$A$2:$B$360,2,FALSE)</f>
        <v>Lawrence</v>
      </c>
      <c r="B4936" s="58">
        <v>4</v>
      </c>
      <c r="C4936" s="58">
        <v>26143</v>
      </c>
      <c r="D4936" s="49" t="s">
        <v>1401</v>
      </c>
      <c r="E4936" s="49" t="s">
        <v>5432</v>
      </c>
      <c r="F4936" s="45">
        <v>128.29645658160996</v>
      </c>
      <c r="G4936" s="50">
        <v>1856</v>
      </c>
    </row>
    <row r="4937" spans="1:7" ht="31.5" x14ac:dyDescent="0.25">
      <c r="A4937" s="58" t="str">
        <f>VLOOKUP('By Town'!D4937,'Towns by Region'!$A$2:$B$360,2,FALSE)</f>
        <v>Lawrence</v>
      </c>
      <c r="B4937" s="58">
        <v>4</v>
      </c>
      <c r="C4937" s="58">
        <v>26147</v>
      </c>
      <c r="D4937" s="49" t="s">
        <v>1401</v>
      </c>
      <c r="E4937" s="49" t="s">
        <v>5432</v>
      </c>
      <c r="F4937" s="45">
        <v>110.89577234761742</v>
      </c>
      <c r="G4937" s="50">
        <v>2029</v>
      </c>
    </row>
    <row r="4938" spans="1:7" ht="31.5" x14ac:dyDescent="0.25">
      <c r="A4938" s="58" t="str">
        <f>VLOOKUP('By Town'!D4938,'Towns by Region'!$A$2:$B$360,2,FALSE)</f>
        <v>Lawrence</v>
      </c>
      <c r="B4938" s="58">
        <v>4</v>
      </c>
      <c r="C4938" s="58">
        <v>26171</v>
      </c>
      <c r="D4938" s="49" t="s">
        <v>1401</v>
      </c>
      <c r="E4938" s="49" t="s">
        <v>5532</v>
      </c>
      <c r="F4938" s="45">
        <v>104.25319618271453</v>
      </c>
      <c r="G4938" s="50">
        <v>2090</v>
      </c>
    </row>
    <row r="4939" spans="1:7" ht="31.5" x14ac:dyDescent="0.25">
      <c r="A4939" s="58" t="str">
        <f>VLOOKUP('By Town'!D4939,'Towns by Region'!$A$2:$B$360,2,FALSE)</f>
        <v>Lawrence</v>
      </c>
      <c r="B4939" s="58">
        <v>4</v>
      </c>
      <c r="C4939" s="58">
        <v>26142</v>
      </c>
      <c r="D4939" s="49" t="s">
        <v>1401</v>
      </c>
      <c r="E4939" s="49" t="s">
        <v>5432</v>
      </c>
      <c r="F4939" s="45">
        <v>103.29645658160997</v>
      </c>
      <c r="G4939" s="50">
        <v>2109</v>
      </c>
    </row>
    <row r="4940" spans="1:7" ht="31.5" x14ac:dyDescent="0.25">
      <c r="A4940" s="58" t="str">
        <f>VLOOKUP('By Town'!D4940,'Towns by Region'!$A$2:$B$360,2,FALSE)</f>
        <v>Lawrence</v>
      </c>
      <c r="B4940" s="58">
        <v>4</v>
      </c>
      <c r="C4940" s="58">
        <v>26130</v>
      </c>
      <c r="D4940" s="49" t="s">
        <v>1401</v>
      </c>
      <c r="E4940" s="49" t="s">
        <v>5541</v>
      </c>
      <c r="F4940" s="45">
        <v>101.56649210043119</v>
      </c>
      <c r="G4940" s="50">
        <v>2126</v>
      </c>
    </row>
    <row r="4941" spans="1:7" ht="31.5" x14ac:dyDescent="0.25">
      <c r="A4941" s="58" t="str">
        <f>VLOOKUP('By Town'!D4941,'Towns by Region'!$A$2:$B$360,2,FALSE)</f>
        <v>Lawrence</v>
      </c>
      <c r="B4941" s="58">
        <v>4</v>
      </c>
      <c r="C4941" s="58">
        <v>26134</v>
      </c>
      <c r="D4941" s="49" t="s">
        <v>1401</v>
      </c>
      <c r="E4941" s="49" t="s">
        <v>5541</v>
      </c>
      <c r="F4941" s="45">
        <v>101.5588799411541</v>
      </c>
      <c r="G4941" s="50">
        <v>2127</v>
      </c>
    </row>
    <row r="4942" spans="1:7" ht="31.5" x14ac:dyDescent="0.25">
      <c r="A4942" s="58" t="str">
        <f>VLOOKUP('By Town'!D4942,'Towns by Region'!$A$2:$B$360,2,FALSE)</f>
        <v>Lawrence</v>
      </c>
      <c r="B4942" s="58">
        <v>4</v>
      </c>
      <c r="C4942" s="58">
        <v>26144</v>
      </c>
      <c r="D4942" s="49" t="s">
        <v>1401</v>
      </c>
      <c r="E4942" s="49" t="s">
        <v>5432</v>
      </c>
      <c r="F4942" s="45">
        <v>101.04645658160997</v>
      </c>
      <c r="G4942" s="50">
        <v>2133</v>
      </c>
    </row>
    <row r="4943" spans="1:7" ht="15.75" x14ac:dyDescent="0.25">
      <c r="A4943" s="58" t="str">
        <f>VLOOKUP('By Town'!D4943,'Towns by Region'!$A$2:$B$360,2,FALSE)</f>
        <v>Lawrence</v>
      </c>
      <c r="B4943" s="58">
        <v>4</v>
      </c>
      <c r="C4943" s="58">
        <v>26167</v>
      </c>
      <c r="D4943" s="49" t="s">
        <v>1401</v>
      </c>
      <c r="E4943" s="49" t="s">
        <v>5546</v>
      </c>
      <c r="F4943" s="45">
        <v>100.06255712228504</v>
      </c>
      <c r="G4943" s="50">
        <v>2144</v>
      </c>
    </row>
    <row r="4944" spans="1:7" ht="15.75" x14ac:dyDescent="0.25">
      <c r="A4944" s="58" t="str">
        <f>VLOOKUP('By Town'!D4944,'Towns by Region'!$A$2:$B$360,2,FALSE)</f>
        <v>Lawrence</v>
      </c>
      <c r="B4944" s="58">
        <v>4</v>
      </c>
      <c r="C4944" s="58">
        <v>26305</v>
      </c>
      <c r="D4944" s="49" t="s">
        <v>1401</v>
      </c>
      <c r="E4944" s="49" t="s">
        <v>4529</v>
      </c>
      <c r="F4944" s="45">
        <v>81.351083067275269</v>
      </c>
      <c r="G4944" s="50">
        <v>2207</v>
      </c>
    </row>
    <row r="4945" spans="1:7" ht="15.75" x14ac:dyDescent="0.25">
      <c r="A4945" s="58" t="str">
        <f>VLOOKUP('By Town'!D4945,'Towns by Region'!$A$2:$B$360,2,FALSE)</f>
        <v>Lawrence</v>
      </c>
      <c r="B4945" s="58">
        <v>4</v>
      </c>
      <c r="C4945" s="58">
        <v>26252</v>
      </c>
      <c r="D4945" s="49" t="s">
        <v>1401</v>
      </c>
      <c r="E4945" s="49" t="s">
        <v>5563</v>
      </c>
      <c r="F4945" s="45">
        <v>80.480990637324126</v>
      </c>
      <c r="G4945" s="50">
        <v>2212</v>
      </c>
    </row>
    <row r="4946" spans="1:7" ht="15.75" x14ac:dyDescent="0.25">
      <c r="A4946" s="58" t="str">
        <f>VLOOKUP('By Town'!D4946,'Towns by Region'!$A$2:$B$360,2,FALSE)</f>
        <v>Lawrence</v>
      </c>
      <c r="B4946" s="58">
        <v>4</v>
      </c>
      <c r="C4946" s="58">
        <v>26336</v>
      </c>
      <c r="D4946" s="49" t="s">
        <v>1401</v>
      </c>
      <c r="E4946" s="49" t="s">
        <v>4537</v>
      </c>
      <c r="F4946" s="45">
        <v>35.716734276655814</v>
      </c>
      <c r="G4946" s="50">
        <v>2265</v>
      </c>
    </row>
    <row r="4947" spans="1:7" ht="31.5" x14ac:dyDescent="0.25">
      <c r="A4947" s="58" t="str">
        <f>VLOOKUP('By Town'!D4947,'Towns by Region'!$A$2:$B$360,2,FALSE)</f>
        <v>Hyannis</v>
      </c>
      <c r="B4947" s="58">
        <v>5</v>
      </c>
      <c r="C4947" s="58">
        <v>23126</v>
      </c>
      <c r="D4947" s="49" t="s">
        <v>2621</v>
      </c>
      <c r="E4947" s="49" t="s">
        <v>2622</v>
      </c>
      <c r="F4947" s="45">
        <v>224.48347988276046</v>
      </c>
      <c r="G4947" s="50">
        <v>262</v>
      </c>
    </row>
    <row r="4948" spans="1:7" ht="15.75" x14ac:dyDescent="0.25">
      <c r="A4948" s="58" t="str">
        <f>VLOOKUP('By Town'!D4948,'Towns by Region'!$A$2:$B$360,2,FALSE)</f>
        <v>Hyannis</v>
      </c>
      <c r="B4948" s="58">
        <v>5</v>
      </c>
      <c r="C4948" s="58">
        <v>18384</v>
      </c>
      <c r="D4948" s="49" t="s">
        <v>2621</v>
      </c>
      <c r="E4948" s="49" t="s">
        <v>2686</v>
      </c>
      <c r="F4948" s="45">
        <v>211.93456248487016</v>
      </c>
      <c r="G4948" s="50">
        <v>338</v>
      </c>
    </row>
    <row r="4949" spans="1:7" ht="15.75" x14ac:dyDescent="0.25">
      <c r="A4949" s="58" t="str">
        <f>VLOOKUP('By Town'!D4949,'Towns by Region'!$A$2:$B$360,2,FALSE)</f>
        <v>Hyannis</v>
      </c>
      <c r="B4949" s="58">
        <v>5</v>
      </c>
      <c r="C4949" s="58">
        <v>13380</v>
      </c>
      <c r="D4949" s="49" t="s">
        <v>2621</v>
      </c>
      <c r="E4949" s="49" t="s">
        <v>2724</v>
      </c>
      <c r="F4949" s="45">
        <v>210.10107585380078</v>
      </c>
      <c r="G4949" s="50">
        <v>390</v>
      </c>
    </row>
    <row r="4950" spans="1:7" ht="15.75" x14ac:dyDescent="0.25">
      <c r="A4950" s="58" t="str">
        <f>VLOOKUP('By Town'!D4950,'Towns by Region'!$A$2:$B$360,2,FALSE)</f>
        <v>Hyannis</v>
      </c>
      <c r="B4950" s="58">
        <v>5</v>
      </c>
      <c r="C4950" s="58">
        <v>13376</v>
      </c>
      <c r="D4950" s="49" t="s">
        <v>2621</v>
      </c>
      <c r="E4950" s="49" t="s">
        <v>2724</v>
      </c>
      <c r="F4950" s="45">
        <v>193.65926150278756</v>
      </c>
      <c r="G4950" s="50">
        <v>543</v>
      </c>
    </row>
    <row r="4951" spans="1:7" ht="15.75" x14ac:dyDescent="0.25">
      <c r="A4951" s="58" t="str">
        <f>VLOOKUP('By Town'!D4951,'Towns by Region'!$A$2:$B$360,2,FALSE)</f>
        <v>Hyannis</v>
      </c>
      <c r="B4951" s="58">
        <v>5</v>
      </c>
      <c r="C4951" s="58">
        <v>13378</v>
      </c>
      <c r="D4951" s="49" t="s">
        <v>2621</v>
      </c>
      <c r="E4951" s="49" t="s">
        <v>2724</v>
      </c>
      <c r="F4951" s="45">
        <v>193.19688800688857</v>
      </c>
      <c r="G4951" s="50">
        <v>545</v>
      </c>
    </row>
    <row r="4952" spans="1:7" ht="15.75" x14ac:dyDescent="0.25">
      <c r="A4952" s="58" t="str">
        <f>VLOOKUP('By Town'!D4952,'Towns by Region'!$A$2:$B$360,2,FALSE)</f>
        <v>Hyannis</v>
      </c>
      <c r="B4952" s="58">
        <v>5</v>
      </c>
      <c r="C4952" s="58">
        <v>13377</v>
      </c>
      <c r="D4952" s="49" t="s">
        <v>2621</v>
      </c>
      <c r="E4952" s="49" t="s">
        <v>2724</v>
      </c>
      <c r="F4952" s="45">
        <v>192.68448095641054</v>
      </c>
      <c r="G4952" s="50">
        <v>549</v>
      </c>
    </row>
    <row r="4953" spans="1:7" ht="15.75" x14ac:dyDescent="0.25">
      <c r="A4953" s="58" t="str">
        <f>VLOOKUP('By Town'!D4953,'Towns by Region'!$A$2:$B$360,2,FALSE)</f>
        <v>Hyannis</v>
      </c>
      <c r="B4953" s="58">
        <v>5</v>
      </c>
      <c r="C4953" s="58">
        <v>814</v>
      </c>
      <c r="D4953" s="49" t="s">
        <v>2621</v>
      </c>
      <c r="E4953" s="49" t="s">
        <v>2849</v>
      </c>
      <c r="F4953" s="45">
        <v>190.55939109416724</v>
      </c>
      <c r="G4953" s="50">
        <v>583</v>
      </c>
    </row>
    <row r="4954" spans="1:7" ht="15.75" x14ac:dyDescent="0.25">
      <c r="A4954" s="58" t="str">
        <f>VLOOKUP('By Town'!D4954,'Towns by Region'!$A$2:$B$360,2,FALSE)</f>
        <v>Hyannis</v>
      </c>
      <c r="B4954" s="58">
        <v>5</v>
      </c>
      <c r="C4954" s="58">
        <v>813</v>
      </c>
      <c r="D4954" s="49" t="s">
        <v>2621</v>
      </c>
      <c r="E4954" s="49" t="s">
        <v>2849</v>
      </c>
      <c r="F4954" s="45">
        <v>190.38638354706376</v>
      </c>
      <c r="G4954" s="50">
        <v>584</v>
      </c>
    </row>
    <row r="4955" spans="1:7" ht="15.75" x14ac:dyDescent="0.25">
      <c r="A4955" s="58" t="str">
        <f>VLOOKUP('By Town'!D4955,'Towns by Region'!$A$2:$B$360,2,FALSE)</f>
        <v>Hyannis</v>
      </c>
      <c r="B4955" s="58">
        <v>5</v>
      </c>
      <c r="C4955" s="58">
        <v>19703</v>
      </c>
      <c r="D4955" s="49" t="s">
        <v>2621</v>
      </c>
      <c r="E4955" s="49" t="s">
        <v>2871</v>
      </c>
      <c r="F4955" s="45">
        <v>186.60161049476463</v>
      </c>
      <c r="G4955" s="50">
        <v>616</v>
      </c>
    </row>
    <row r="4956" spans="1:7" ht="31.5" x14ac:dyDescent="0.25">
      <c r="A4956" s="58" t="str">
        <f>VLOOKUP('By Town'!D4956,'Towns by Region'!$A$2:$B$360,2,FALSE)</f>
        <v>Hyannis</v>
      </c>
      <c r="B4956" s="58">
        <v>5</v>
      </c>
      <c r="C4956" s="58">
        <v>23128</v>
      </c>
      <c r="D4956" s="49" t="s">
        <v>2621</v>
      </c>
      <c r="E4956" s="49" t="s">
        <v>2622</v>
      </c>
      <c r="F4956" s="45">
        <v>175.86209547187164</v>
      </c>
      <c r="G4956" s="50">
        <v>730</v>
      </c>
    </row>
    <row r="4957" spans="1:7" ht="31.5" x14ac:dyDescent="0.25">
      <c r="A4957" s="58" t="str">
        <f>VLOOKUP('By Town'!D4957,'Towns by Region'!$A$2:$B$360,2,FALSE)</f>
        <v>Hyannis</v>
      </c>
      <c r="B4957" s="58">
        <v>5</v>
      </c>
      <c r="C4957" s="58">
        <v>23123</v>
      </c>
      <c r="D4957" s="49" t="s">
        <v>2621</v>
      </c>
      <c r="E4957" s="49" t="s">
        <v>2622</v>
      </c>
      <c r="F4957" s="45">
        <v>146.65459582132473</v>
      </c>
      <c r="G4957" s="50">
        <v>938</v>
      </c>
    </row>
    <row r="4958" spans="1:7" ht="15.75" x14ac:dyDescent="0.25">
      <c r="A4958" s="58" t="str">
        <f>VLOOKUP('By Town'!D4958,'Towns by Region'!$A$2:$B$360,2,FALSE)</f>
        <v>Hyannis</v>
      </c>
      <c r="B4958" s="58">
        <v>5</v>
      </c>
      <c r="C4958" s="58">
        <v>12004</v>
      </c>
      <c r="D4958" s="49" t="s">
        <v>2621</v>
      </c>
      <c r="E4958" s="49" t="s">
        <v>3083</v>
      </c>
      <c r="F4958" s="45">
        <v>140.5476945637831</v>
      </c>
      <c r="G4958" s="50">
        <v>979</v>
      </c>
    </row>
    <row r="4959" spans="1:7" ht="15.75" x14ac:dyDescent="0.25">
      <c r="A4959" s="58" t="str">
        <f>VLOOKUP('By Town'!D4959,'Towns by Region'!$A$2:$B$360,2,FALSE)</f>
        <v>Hyannis</v>
      </c>
      <c r="B4959" s="58">
        <v>5</v>
      </c>
      <c r="C4959" s="58">
        <v>13379</v>
      </c>
      <c r="D4959" s="49" t="s">
        <v>2621</v>
      </c>
      <c r="E4959" s="49" t="s">
        <v>2724</v>
      </c>
      <c r="F4959" s="45">
        <v>126.82457153846093</v>
      </c>
      <c r="G4959" s="50">
        <v>1092</v>
      </c>
    </row>
    <row r="4960" spans="1:7" ht="15.75" x14ac:dyDescent="0.25">
      <c r="A4960" s="58" t="str">
        <f>VLOOKUP('By Town'!D4960,'Towns by Region'!$A$2:$B$360,2,FALSE)</f>
        <v>Hyannis</v>
      </c>
      <c r="B4960" s="58">
        <v>5</v>
      </c>
      <c r="C4960" s="58">
        <v>12005</v>
      </c>
      <c r="D4960" s="49" t="s">
        <v>2621</v>
      </c>
      <c r="E4960" s="49" t="s">
        <v>3083</v>
      </c>
      <c r="F4960" s="45">
        <v>75.547694595463113</v>
      </c>
      <c r="G4960" s="50">
        <v>1236</v>
      </c>
    </row>
    <row r="4961" spans="1:7" ht="15.75" x14ac:dyDescent="0.25">
      <c r="A4961" s="58" t="str">
        <f>VLOOKUP('By Town'!D4961,'Towns by Region'!$A$2:$B$360,2,FALSE)</f>
        <v>Hyannis</v>
      </c>
      <c r="B4961" s="58">
        <v>5</v>
      </c>
      <c r="C4961" s="58">
        <v>18383</v>
      </c>
      <c r="D4961" s="49" t="s">
        <v>2621</v>
      </c>
      <c r="E4961" s="49" t="s">
        <v>2686</v>
      </c>
      <c r="F4961" s="45">
        <v>71.673459122237517</v>
      </c>
      <c r="G4961" s="50">
        <v>1239</v>
      </c>
    </row>
    <row r="4962" spans="1:7" ht="15.75" x14ac:dyDescent="0.25">
      <c r="A4962" s="58" t="str">
        <f>VLOOKUP('By Town'!D4962,'Towns by Region'!$A$2:$B$360,2,FALSE)</f>
        <v>Salem</v>
      </c>
      <c r="B4962" s="58">
        <v>4</v>
      </c>
      <c r="C4962" s="58">
        <v>1404</v>
      </c>
      <c r="D4962" s="49" t="s">
        <v>2264</v>
      </c>
      <c r="E4962" s="49" t="s">
        <v>5518</v>
      </c>
      <c r="F4962" s="45">
        <v>110.48999384315802</v>
      </c>
      <c r="G4962" s="50">
        <v>2035</v>
      </c>
    </row>
    <row r="4963" spans="1:7" ht="15.75" x14ac:dyDescent="0.25">
      <c r="A4963" s="58" t="str">
        <f>VLOOKUP('By Town'!D4963,'Towns by Region'!$A$2:$B$360,2,FALSE)</f>
        <v>Salem</v>
      </c>
      <c r="B4963" s="58">
        <v>4</v>
      </c>
      <c r="C4963" s="58">
        <v>24189</v>
      </c>
      <c r="D4963" s="49" t="s">
        <v>2264</v>
      </c>
      <c r="E4963" s="49" t="s">
        <v>5529</v>
      </c>
      <c r="F4963" s="45">
        <v>106.02361441349963</v>
      </c>
      <c r="G4963" s="50">
        <v>2069</v>
      </c>
    </row>
    <row r="4964" spans="1:7" ht="15.75" x14ac:dyDescent="0.25">
      <c r="A4964" s="58" t="str">
        <f>VLOOKUP('By Town'!D4964,'Towns by Region'!$A$2:$B$360,2,FALSE)</f>
        <v>Salem</v>
      </c>
      <c r="B4964" s="58">
        <v>4</v>
      </c>
      <c r="C4964" s="58">
        <v>24190</v>
      </c>
      <c r="D4964" s="49" t="s">
        <v>2264</v>
      </c>
      <c r="E4964" s="49" t="s">
        <v>5529</v>
      </c>
      <c r="F4964" s="45">
        <v>106.02361441349963</v>
      </c>
      <c r="G4964" s="50">
        <v>2069</v>
      </c>
    </row>
    <row r="4965" spans="1:7" ht="15.75" x14ac:dyDescent="0.25">
      <c r="A4965" s="58" t="str">
        <f>VLOOKUP('By Town'!D4965,'Towns by Region'!$A$2:$B$360,2,FALSE)</f>
        <v>Salem</v>
      </c>
      <c r="B4965" s="58">
        <v>4</v>
      </c>
      <c r="C4965" s="58">
        <v>1405</v>
      </c>
      <c r="D4965" s="49" t="s">
        <v>2264</v>
      </c>
      <c r="E4965" s="49" t="s">
        <v>5518</v>
      </c>
      <c r="F4965" s="45">
        <v>103.81864356457082</v>
      </c>
      <c r="G4965" s="50">
        <v>2101</v>
      </c>
    </row>
    <row r="4966" spans="1:7" ht="31.5" x14ac:dyDescent="0.25">
      <c r="A4966" s="58" t="str">
        <f>VLOOKUP('By Town'!D4966,'Towns by Region'!$A$2:$B$360,2,FALSE)</f>
        <v>Salem</v>
      </c>
      <c r="B4966" s="58">
        <v>4</v>
      </c>
      <c r="C4966" s="58">
        <v>23180</v>
      </c>
      <c r="D4966" s="49" t="s">
        <v>2264</v>
      </c>
      <c r="E4966" s="49" t="s">
        <v>5535</v>
      </c>
      <c r="F4966" s="45">
        <v>103.76633600949793</v>
      </c>
      <c r="G4966" s="50">
        <v>2103</v>
      </c>
    </row>
    <row r="4967" spans="1:7" ht="31.5" x14ac:dyDescent="0.25">
      <c r="A4967" s="58" t="str">
        <f>VLOOKUP('By Town'!D4967,'Towns by Region'!$A$2:$B$360,2,FALSE)</f>
        <v>Salem</v>
      </c>
      <c r="B4967" s="58">
        <v>4</v>
      </c>
      <c r="C4967" s="58">
        <v>23181</v>
      </c>
      <c r="D4967" s="49" t="s">
        <v>2264</v>
      </c>
      <c r="E4967" s="49" t="s">
        <v>5535</v>
      </c>
      <c r="F4967" s="45">
        <v>63.764534462103043</v>
      </c>
      <c r="G4967" s="50">
        <v>2254</v>
      </c>
    </row>
    <row r="4968" spans="1:7" ht="15.75" x14ac:dyDescent="0.25">
      <c r="A4968" s="93" t="str">
        <f>VLOOKUP('By Town'!D4968,'Towns by Region'!$A$2:$B$360,2,FALSE)</f>
        <v>Worcester</v>
      </c>
      <c r="B4968" s="93">
        <v>3</v>
      </c>
      <c r="C4968" s="93">
        <v>19978</v>
      </c>
      <c r="D4968" s="23" t="s">
        <v>935</v>
      </c>
      <c r="E4968" s="49" t="s">
        <v>936</v>
      </c>
      <c r="F4968" s="25">
        <v>218.53625240164695</v>
      </c>
      <c r="G4968" s="23">
        <v>344</v>
      </c>
    </row>
    <row r="4969" spans="1:7" ht="15.75" x14ac:dyDescent="0.25">
      <c r="A4969" s="93" t="str">
        <f>VLOOKUP('By Town'!D4969,'Towns by Region'!$A$2:$B$360,2,FALSE)</f>
        <v>Worcester</v>
      </c>
      <c r="B4969" s="93">
        <v>3</v>
      </c>
      <c r="C4969" s="93">
        <v>25065</v>
      </c>
      <c r="D4969" s="23" t="s">
        <v>935</v>
      </c>
      <c r="E4969" s="49" t="s">
        <v>4268</v>
      </c>
      <c r="F4969" s="25">
        <v>186.849744465139</v>
      </c>
      <c r="G4969" s="23">
        <v>465</v>
      </c>
    </row>
    <row r="4970" spans="1:7" ht="15.75" x14ac:dyDescent="0.25">
      <c r="A4970" s="93" t="str">
        <f>VLOOKUP('By Town'!D4970,'Towns by Region'!$A$2:$B$360,2,FALSE)</f>
        <v>Worcester</v>
      </c>
      <c r="B4970" s="93">
        <v>3</v>
      </c>
      <c r="C4970" s="93">
        <v>3274</v>
      </c>
      <c r="D4970" s="23" t="s">
        <v>935</v>
      </c>
      <c r="E4970" s="49" t="s">
        <v>4273</v>
      </c>
      <c r="F4970" s="25">
        <v>184.6076809730755</v>
      </c>
      <c r="G4970" s="23">
        <v>477</v>
      </c>
    </row>
    <row r="4971" spans="1:7" ht="15.75" x14ac:dyDescent="0.25">
      <c r="A4971" s="93" t="str">
        <f>VLOOKUP('By Town'!D4971,'Towns by Region'!$A$2:$B$360,2,FALSE)</f>
        <v>Worcester</v>
      </c>
      <c r="B4971" s="93">
        <v>3</v>
      </c>
      <c r="C4971" s="93">
        <v>4110</v>
      </c>
      <c r="D4971" s="23" t="s">
        <v>935</v>
      </c>
      <c r="E4971" s="49" t="s">
        <v>4275</v>
      </c>
      <c r="F4971" s="25">
        <v>183.099744465139</v>
      </c>
      <c r="G4971" s="23">
        <v>479</v>
      </c>
    </row>
    <row r="4972" spans="1:7" ht="15.75" x14ac:dyDescent="0.25">
      <c r="A4972" s="93" t="str">
        <f>VLOOKUP('By Town'!D4972,'Towns by Region'!$A$2:$B$360,2,FALSE)</f>
        <v>Worcester</v>
      </c>
      <c r="B4972" s="93">
        <v>3</v>
      </c>
      <c r="C4972" s="93">
        <v>11152</v>
      </c>
      <c r="D4972" s="23" t="s">
        <v>935</v>
      </c>
      <c r="E4972" s="49" t="s">
        <v>4277</v>
      </c>
      <c r="F4972" s="25">
        <v>182.14736351275806</v>
      </c>
      <c r="G4972" s="23">
        <v>481</v>
      </c>
    </row>
    <row r="4973" spans="1:7" ht="15.75" x14ac:dyDescent="0.25">
      <c r="A4973" s="93" t="str">
        <f>VLOOKUP('By Town'!D4973,'Towns by Region'!$A$2:$B$360,2,FALSE)</f>
        <v>Worcester</v>
      </c>
      <c r="B4973" s="93">
        <v>3</v>
      </c>
      <c r="C4973" s="93">
        <v>6415</v>
      </c>
      <c r="D4973" s="23" t="s">
        <v>935</v>
      </c>
      <c r="E4973" s="49" t="s">
        <v>4334</v>
      </c>
      <c r="F4973" s="25">
        <v>138.59920634920636</v>
      </c>
      <c r="G4973" s="23">
        <v>610</v>
      </c>
    </row>
    <row r="4974" spans="1:7" ht="15.75" x14ac:dyDescent="0.25">
      <c r="A4974" s="93" t="str">
        <f>VLOOKUP('By Town'!D4974,'Towns by Region'!$A$2:$B$360,2,FALSE)</f>
        <v>Worcester</v>
      </c>
      <c r="B4974" s="93">
        <v>3</v>
      </c>
      <c r="C4974" s="93">
        <v>6416</v>
      </c>
      <c r="D4974" s="23" t="s">
        <v>935</v>
      </c>
      <c r="E4974" s="49" t="s">
        <v>4334</v>
      </c>
      <c r="F4974" s="25">
        <v>138.59920634920636</v>
      </c>
      <c r="G4974" s="23">
        <v>610</v>
      </c>
    </row>
    <row r="4975" spans="1:7" ht="15.75" x14ac:dyDescent="0.25">
      <c r="A4975" s="93" t="str">
        <f>VLOOKUP('By Town'!D4975,'Towns by Region'!$A$2:$B$360,2,FALSE)</f>
        <v>Worcester</v>
      </c>
      <c r="B4975" s="93">
        <v>3</v>
      </c>
      <c r="C4975" s="93">
        <v>18188</v>
      </c>
      <c r="D4975" s="23" t="s">
        <v>935</v>
      </c>
      <c r="E4975" s="49" t="s">
        <v>4355</v>
      </c>
      <c r="F4975" s="25">
        <v>97.222432669533077</v>
      </c>
      <c r="G4975" s="23">
        <v>650</v>
      </c>
    </row>
    <row r="4976" spans="1:7" ht="15.75" x14ac:dyDescent="0.25">
      <c r="A4976" s="93" t="str">
        <f>VLOOKUP('By Town'!D4976,'Towns by Region'!$A$2:$B$360,2,FALSE)</f>
        <v>Worcester</v>
      </c>
      <c r="B4976" s="93">
        <v>3</v>
      </c>
      <c r="C4976" s="93">
        <v>8148</v>
      </c>
      <c r="D4976" s="23" t="s">
        <v>935</v>
      </c>
      <c r="E4976" s="49" t="s">
        <v>4355</v>
      </c>
      <c r="F4976" s="25">
        <v>91.037028931232285</v>
      </c>
      <c r="G4976" s="23">
        <v>656</v>
      </c>
    </row>
    <row r="4977" spans="1:7" ht="15.75" x14ac:dyDescent="0.25">
      <c r="A4977" s="93" t="str">
        <f>VLOOKUP('By Town'!D4977,'Towns by Region'!$A$2:$B$360,2,FALSE)</f>
        <v>Worcester</v>
      </c>
      <c r="B4977" s="93">
        <v>3</v>
      </c>
      <c r="C4977" s="93">
        <v>16784</v>
      </c>
      <c r="D4977" s="23" t="s">
        <v>935</v>
      </c>
      <c r="E4977" s="49" t="s">
        <v>4359</v>
      </c>
      <c r="F4977" s="25">
        <v>79.366921217425428</v>
      </c>
      <c r="G4977" s="23">
        <v>662</v>
      </c>
    </row>
    <row r="4978" spans="1:7" ht="15.75" x14ac:dyDescent="0.25">
      <c r="A4978" s="93" t="str">
        <f>VLOOKUP('By Town'!D4978,'Towns by Region'!$A$2:$B$360,2,FALSE)</f>
        <v>Worcester</v>
      </c>
      <c r="B4978" s="93">
        <v>3</v>
      </c>
      <c r="C4978" s="93">
        <v>11192</v>
      </c>
      <c r="D4978" s="23" t="s">
        <v>935</v>
      </c>
      <c r="E4978" s="49" t="s">
        <v>4363</v>
      </c>
      <c r="F4978" s="25">
        <v>67.916666666666671</v>
      </c>
      <c r="G4978" s="23">
        <v>668</v>
      </c>
    </row>
    <row r="4979" spans="1:7" ht="15.75" x14ac:dyDescent="0.25">
      <c r="A4979" s="93" t="str">
        <f>VLOOKUP('By Town'!D4979,'Towns by Region'!$A$2:$B$360,2,FALSE)</f>
        <v>Worcester</v>
      </c>
      <c r="B4979" s="93">
        <v>3</v>
      </c>
      <c r="C4979" s="93">
        <v>11193</v>
      </c>
      <c r="D4979" s="23" t="s">
        <v>935</v>
      </c>
      <c r="E4979" s="49" t="s">
        <v>4363</v>
      </c>
      <c r="F4979" s="25">
        <v>67.916666666666671</v>
      </c>
      <c r="G4979" s="23">
        <v>668</v>
      </c>
    </row>
    <row r="4980" spans="1:7" ht="15.75" x14ac:dyDescent="0.25">
      <c r="A4980" s="93" t="str">
        <f>VLOOKUP('By Town'!D4980,'Towns by Region'!$A$2:$B$360,2,FALSE)</f>
        <v>Worcester</v>
      </c>
      <c r="B4980" s="93">
        <v>3</v>
      </c>
      <c r="C4980" s="93">
        <v>18187</v>
      </c>
      <c r="D4980" s="23" t="s">
        <v>935</v>
      </c>
      <c r="E4980" s="49" t="s">
        <v>4355</v>
      </c>
      <c r="F4980" s="25">
        <v>51.0370289312323</v>
      </c>
      <c r="G4980" s="23">
        <v>672</v>
      </c>
    </row>
    <row r="4981" spans="1:7" ht="15.75" x14ac:dyDescent="0.25">
      <c r="A4981" s="58" t="str">
        <f>VLOOKUP('By Town'!D4981,'Towns by Region'!$A$2:$B$360,2,FALSE)</f>
        <v>Hyannis</v>
      </c>
      <c r="B4981" s="58">
        <v>5</v>
      </c>
      <c r="C4981" s="58">
        <v>24430</v>
      </c>
      <c r="D4981" s="49" t="s">
        <v>2934</v>
      </c>
      <c r="E4981" s="49" t="s">
        <v>2935</v>
      </c>
      <c r="F4981" s="45">
        <v>176.34102266392463</v>
      </c>
      <c r="G4981" s="50">
        <v>722</v>
      </c>
    </row>
    <row r="4982" spans="1:7" ht="15.75" x14ac:dyDescent="0.25">
      <c r="A4982" s="58" t="str">
        <f>VLOOKUP('By Town'!D4982,'Towns by Region'!$A$2:$B$360,2,FALSE)</f>
        <v>Hyannis</v>
      </c>
      <c r="B4982" s="58">
        <v>5</v>
      </c>
      <c r="C4982" s="58">
        <v>5018</v>
      </c>
      <c r="D4982" s="49" t="s">
        <v>2934</v>
      </c>
      <c r="E4982" s="49" t="s">
        <v>3082</v>
      </c>
      <c r="F4982" s="45">
        <v>141.57761400588493</v>
      </c>
      <c r="G4982" s="50">
        <v>977</v>
      </c>
    </row>
    <row r="4983" spans="1:7" ht="15.75" x14ac:dyDescent="0.25">
      <c r="A4983" s="58" t="str">
        <f>VLOOKUP('By Town'!D4983,'Towns by Region'!$A$2:$B$360,2,FALSE)</f>
        <v>Hyannis</v>
      </c>
      <c r="B4983" s="58">
        <v>5</v>
      </c>
      <c r="C4983" s="58">
        <v>5016</v>
      </c>
      <c r="D4983" s="49" t="s">
        <v>2934</v>
      </c>
      <c r="E4983" s="49" t="s">
        <v>3082</v>
      </c>
      <c r="F4983" s="45">
        <v>141.57761378660723</v>
      </c>
      <c r="G4983" s="50">
        <v>978</v>
      </c>
    </row>
    <row r="4984" spans="1:7" ht="15.75" x14ac:dyDescent="0.25">
      <c r="A4984" s="58" t="str">
        <f>VLOOKUP('By Town'!D4984,'Towns by Region'!$A$2:$B$360,2,FALSE)</f>
        <v>Hyannis</v>
      </c>
      <c r="B4984" s="58">
        <v>5</v>
      </c>
      <c r="C4984" s="58">
        <v>5019</v>
      </c>
      <c r="D4984" s="49" t="s">
        <v>2934</v>
      </c>
      <c r="E4984" s="49" t="s">
        <v>3082</v>
      </c>
      <c r="F4984" s="45">
        <v>101.57761389063116</v>
      </c>
      <c r="G4984" s="50">
        <v>1194</v>
      </c>
    </row>
    <row r="4985" spans="1:7" ht="15.75" x14ac:dyDescent="0.25">
      <c r="A4985" s="58" t="str">
        <f>VLOOKUP('By Town'!D4985,'Towns by Region'!$A$2:$B$360,2,FALSE)</f>
        <v>Hyannis</v>
      </c>
      <c r="B4985" s="58">
        <v>5</v>
      </c>
      <c r="C4985" s="58">
        <v>5017</v>
      </c>
      <c r="D4985" s="49" t="s">
        <v>2934</v>
      </c>
      <c r="E4985" s="49" t="s">
        <v>3082</v>
      </c>
      <c r="F4985" s="45">
        <v>101.57761379015352</v>
      </c>
      <c r="G4985" s="50">
        <v>1197</v>
      </c>
    </row>
    <row r="4986" spans="1:7" ht="15.75" x14ac:dyDescent="0.25">
      <c r="A4986" s="58" t="str">
        <f>VLOOKUP('By Town'!D4986,'Towns by Region'!$A$2:$B$360,2,FALSE)</f>
        <v>Lawrence</v>
      </c>
      <c r="B4986" s="58">
        <v>4</v>
      </c>
      <c r="C4986" s="58">
        <v>19048</v>
      </c>
      <c r="D4986" s="49" t="s">
        <v>1736</v>
      </c>
      <c r="E4986" s="49" t="s">
        <v>1737</v>
      </c>
      <c r="F4986" s="45">
        <v>185.81177888964152</v>
      </c>
      <c r="G4986" s="50">
        <v>923</v>
      </c>
    </row>
    <row r="4987" spans="1:7" ht="15.75" x14ac:dyDescent="0.25">
      <c r="A4987" s="58" t="str">
        <f>VLOOKUP('By Town'!D4987,'Towns by Region'!$A$2:$B$360,2,FALSE)</f>
        <v>Lawrence</v>
      </c>
      <c r="B4987" s="58">
        <v>4</v>
      </c>
      <c r="C4987" s="58">
        <v>19051</v>
      </c>
      <c r="D4987" s="49" t="s">
        <v>1736</v>
      </c>
      <c r="E4987" s="49" t="s">
        <v>1737</v>
      </c>
      <c r="F4987" s="45">
        <v>185.81177888964152</v>
      </c>
      <c r="G4987" s="50">
        <v>923</v>
      </c>
    </row>
    <row r="4988" spans="1:7" ht="15.75" x14ac:dyDescent="0.25">
      <c r="A4988" s="58" t="str">
        <f>VLOOKUP('By Town'!D4988,'Towns by Region'!$A$2:$B$360,2,FALSE)</f>
        <v>Lawrence</v>
      </c>
      <c r="B4988" s="58">
        <v>4</v>
      </c>
      <c r="C4988" s="58">
        <v>6269</v>
      </c>
      <c r="D4988" s="49" t="s">
        <v>1736</v>
      </c>
      <c r="E4988" s="49" t="s">
        <v>5360</v>
      </c>
      <c r="F4988" s="45">
        <v>160.94216030982074</v>
      </c>
      <c r="G4988" s="50">
        <v>1379</v>
      </c>
    </row>
    <row r="4989" spans="1:7" ht="15.75" x14ac:dyDescent="0.25">
      <c r="A4989" s="58" t="str">
        <f>VLOOKUP('By Town'!D4989,'Towns by Region'!$A$2:$B$360,2,FALSE)</f>
        <v>Lawrence</v>
      </c>
      <c r="B4989" s="58">
        <v>4</v>
      </c>
      <c r="C4989" s="58">
        <v>19050</v>
      </c>
      <c r="D4989" s="49" t="s">
        <v>1736</v>
      </c>
      <c r="E4989" s="49" t="s">
        <v>1737</v>
      </c>
      <c r="F4989" s="45">
        <v>160.81177888964152</v>
      </c>
      <c r="G4989" s="50">
        <v>1385</v>
      </c>
    </row>
    <row r="4990" spans="1:7" ht="15.75" x14ac:dyDescent="0.25">
      <c r="A4990" s="58" t="str">
        <f>VLOOKUP('By Town'!D4990,'Towns by Region'!$A$2:$B$360,2,FALSE)</f>
        <v>Lawrence</v>
      </c>
      <c r="B4990" s="58">
        <v>4</v>
      </c>
      <c r="C4990" s="58">
        <v>19049</v>
      </c>
      <c r="D4990" s="49" t="s">
        <v>1736</v>
      </c>
      <c r="E4990" s="49" t="s">
        <v>1737</v>
      </c>
      <c r="F4990" s="45">
        <v>124.14511222297486</v>
      </c>
      <c r="G4990" s="50">
        <v>1921</v>
      </c>
    </row>
    <row r="4991" spans="1:7" ht="31.5" x14ac:dyDescent="0.25">
      <c r="A4991" s="58" t="str">
        <f>VLOOKUP('By Town'!D4991,'Towns by Region'!$A$2:$B$360,2,FALSE)</f>
        <v>Lawrence</v>
      </c>
      <c r="B4991" s="58">
        <v>4</v>
      </c>
      <c r="C4991" s="58">
        <v>24015</v>
      </c>
      <c r="D4991" s="49" t="s">
        <v>1736</v>
      </c>
      <c r="E4991" s="49" t="s">
        <v>2319</v>
      </c>
      <c r="F4991" s="45">
        <v>100.83680955063426</v>
      </c>
      <c r="G4991" s="50">
        <v>2137</v>
      </c>
    </row>
    <row r="4992" spans="1:7" ht="15.75" x14ac:dyDescent="0.25">
      <c r="A4992" s="58" t="str">
        <f>VLOOKUP('By Town'!D4992,'Towns by Region'!$A$2:$B$360,2,FALSE)</f>
        <v>Lawrence</v>
      </c>
      <c r="B4992" s="58">
        <v>4</v>
      </c>
      <c r="C4992" s="58">
        <v>21782</v>
      </c>
      <c r="D4992" s="49" t="s">
        <v>1736</v>
      </c>
      <c r="E4992" s="49" t="s">
        <v>2331</v>
      </c>
      <c r="F4992" s="45">
        <v>96.823665576812502</v>
      </c>
      <c r="G4992" s="50">
        <v>2159</v>
      </c>
    </row>
    <row r="4993" spans="1:7" ht="15.75" x14ac:dyDescent="0.25">
      <c r="A4993" s="93" t="str">
        <f>VLOOKUP('By Town'!D4993,'Towns by Region'!$A$2:$B$360,2,FALSE)</f>
        <v>Worcester</v>
      </c>
      <c r="B4993" s="93">
        <v>3</v>
      </c>
      <c r="C4993" s="93">
        <v>25857</v>
      </c>
      <c r="D4993" s="23" t="s">
        <v>696</v>
      </c>
      <c r="E4993" s="49" t="s">
        <v>4019</v>
      </c>
      <c r="F4993" s="25">
        <v>341.17502612340263</v>
      </c>
      <c r="G4993" s="23">
        <v>1</v>
      </c>
    </row>
    <row r="4994" spans="1:7" ht="15.75" x14ac:dyDescent="0.25">
      <c r="A4994" s="93" t="str">
        <f>VLOOKUP('By Town'!D4994,'Towns by Region'!$A$2:$B$360,2,FALSE)</f>
        <v>Worcester</v>
      </c>
      <c r="B4994" s="93">
        <v>3</v>
      </c>
      <c r="C4994" s="93">
        <v>25858</v>
      </c>
      <c r="D4994" s="23" t="s">
        <v>696</v>
      </c>
      <c r="E4994" s="49" t="s">
        <v>4019</v>
      </c>
      <c r="F4994" s="25">
        <v>341.17502612340263</v>
      </c>
      <c r="G4994" s="23">
        <v>1</v>
      </c>
    </row>
    <row r="4995" spans="1:7" ht="15.75" x14ac:dyDescent="0.25">
      <c r="A4995" s="93" t="str">
        <f>VLOOKUP('By Town'!D4995,'Towns by Region'!$A$2:$B$360,2,FALSE)</f>
        <v>Worcester</v>
      </c>
      <c r="B4995" s="93">
        <v>3</v>
      </c>
      <c r="C4995" s="93">
        <v>25859</v>
      </c>
      <c r="D4995" s="23" t="s">
        <v>696</v>
      </c>
      <c r="E4995" s="49" t="s">
        <v>4019</v>
      </c>
      <c r="F4995" s="25">
        <v>341.17502612340263</v>
      </c>
      <c r="G4995" s="23">
        <v>1</v>
      </c>
    </row>
    <row r="4996" spans="1:7" ht="15.75" x14ac:dyDescent="0.25">
      <c r="A4996" s="93" t="str">
        <f>VLOOKUP('By Town'!D4996,'Towns by Region'!$A$2:$B$360,2,FALSE)</f>
        <v>Worcester</v>
      </c>
      <c r="B4996" s="93">
        <v>3</v>
      </c>
      <c r="C4996" s="93">
        <v>25862</v>
      </c>
      <c r="D4996" s="23" t="s">
        <v>696</v>
      </c>
      <c r="E4996" s="49" t="s">
        <v>4022</v>
      </c>
      <c r="F4996" s="25">
        <v>340.50835945673595</v>
      </c>
      <c r="G4996" s="23">
        <v>7</v>
      </c>
    </row>
    <row r="4997" spans="1:7" ht="15.75" x14ac:dyDescent="0.25">
      <c r="A4997" s="93" t="str">
        <f>VLOOKUP('By Town'!D4997,'Towns by Region'!$A$2:$B$360,2,FALSE)</f>
        <v>Worcester</v>
      </c>
      <c r="B4997" s="93">
        <v>3</v>
      </c>
      <c r="C4997" s="93">
        <v>25854</v>
      </c>
      <c r="D4997" s="23" t="s">
        <v>696</v>
      </c>
      <c r="E4997" s="49" t="s">
        <v>4071</v>
      </c>
      <c r="F4997" s="25">
        <v>283.67502612340263</v>
      </c>
      <c r="G4997" s="23">
        <v>80</v>
      </c>
    </row>
    <row r="4998" spans="1:7" ht="15.75" x14ac:dyDescent="0.25">
      <c r="A4998" s="93" t="str">
        <f>VLOOKUP('By Town'!D4998,'Towns by Region'!$A$2:$B$360,2,FALSE)</f>
        <v>Worcester</v>
      </c>
      <c r="B4998" s="93">
        <v>3</v>
      </c>
      <c r="C4998" s="93">
        <v>25856</v>
      </c>
      <c r="D4998" s="23" t="s">
        <v>696</v>
      </c>
      <c r="E4998" s="49" t="s">
        <v>4019</v>
      </c>
      <c r="F4998" s="25">
        <v>283.67502612340263</v>
      </c>
      <c r="G4998" s="23">
        <v>80</v>
      </c>
    </row>
    <row r="4999" spans="1:7" ht="15.75" x14ac:dyDescent="0.25">
      <c r="A4999" s="93" t="str">
        <f>VLOOKUP('By Town'!D4999,'Towns by Region'!$A$2:$B$360,2,FALSE)</f>
        <v>Worcester</v>
      </c>
      <c r="B4999" s="93">
        <v>3</v>
      </c>
      <c r="C4999" s="93">
        <v>25871</v>
      </c>
      <c r="D4999" s="23" t="s">
        <v>696</v>
      </c>
      <c r="E4999" s="49" t="s">
        <v>4178</v>
      </c>
      <c r="F4999" s="25">
        <v>230.38478729484504</v>
      </c>
      <c r="G4999" s="23">
        <v>297</v>
      </c>
    </row>
    <row r="5000" spans="1:7" ht="15.75" x14ac:dyDescent="0.25">
      <c r="A5000" s="93" t="str">
        <f>VLOOKUP('By Town'!D5000,'Towns by Region'!$A$2:$B$360,2,FALSE)</f>
        <v>Worcester</v>
      </c>
      <c r="B5000" s="93">
        <v>3</v>
      </c>
      <c r="C5000" s="93">
        <v>1801</v>
      </c>
      <c r="D5000" s="23" t="s">
        <v>696</v>
      </c>
      <c r="E5000" s="49" t="s">
        <v>4181</v>
      </c>
      <c r="F5000" s="25">
        <v>229.28161269167043</v>
      </c>
      <c r="G5000" s="23">
        <v>301</v>
      </c>
    </row>
    <row r="5001" spans="1:7" ht="15.75" x14ac:dyDescent="0.25">
      <c r="A5001" s="93" t="str">
        <f>VLOOKUP('By Town'!D5001,'Towns by Region'!$A$2:$B$360,2,FALSE)</f>
        <v>Worcester</v>
      </c>
      <c r="B5001" s="93">
        <v>3</v>
      </c>
      <c r="C5001" s="93">
        <v>2210</v>
      </c>
      <c r="D5001" s="23" t="s">
        <v>696</v>
      </c>
      <c r="E5001" s="49" t="s">
        <v>4185</v>
      </c>
      <c r="F5001" s="25">
        <v>225.94034285040058</v>
      </c>
      <c r="G5001" s="23">
        <v>311</v>
      </c>
    </row>
    <row r="5002" spans="1:7" ht="15.75" x14ac:dyDescent="0.25">
      <c r="A5002" s="93" t="str">
        <f>VLOOKUP('By Town'!D5002,'Towns by Region'!$A$2:$B$360,2,FALSE)</f>
        <v>Worcester</v>
      </c>
      <c r="B5002" s="93">
        <v>3</v>
      </c>
      <c r="C5002" s="93">
        <v>25868</v>
      </c>
      <c r="D5002" s="23" t="s">
        <v>696</v>
      </c>
      <c r="E5002" s="49" t="s">
        <v>4185</v>
      </c>
      <c r="F5002" s="25">
        <v>225.94034285040058</v>
      </c>
      <c r="G5002" s="23">
        <v>311</v>
      </c>
    </row>
    <row r="5003" spans="1:7" ht="15.75" x14ac:dyDescent="0.25">
      <c r="A5003" s="93" t="str">
        <f>VLOOKUP('By Town'!D5003,'Towns by Region'!$A$2:$B$360,2,FALSE)</f>
        <v>Worcester</v>
      </c>
      <c r="B5003" s="93">
        <v>3</v>
      </c>
      <c r="C5003" s="93">
        <v>25869</v>
      </c>
      <c r="D5003" s="23" t="s">
        <v>696</v>
      </c>
      <c r="E5003" s="49" t="s">
        <v>4185</v>
      </c>
      <c r="F5003" s="25">
        <v>225.94034285040058</v>
      </c>
      <c r="G5003" s="23">
        <v>311</v>
      </c>
    </row>
    <row r="5004" spans="1:7" ht="15.75" x14ac:dyDescent="0.25">
      <c r="A5004" s="93" t="str">
        <f>VLOOKUP('By Town'!D5004,'Towns by Region'!$A$2:$B$360,2,FALSE)</f>
        <v>Worcester</v>
      </c>
      <c r="B5004" s="93">
        <v>3</v>
      </c>
      <c r="C5004" s="93">
        <v>25870</v>
      </c>
      <c r="D5004" s="23" t="s">
        <v>696</v>
      </c>
      <c r="E5004" s="49" t="s">
        <v>4178</v>
      </c>
      <c r="F5004" s="25">
        <v>225.94034285040058</v>
      </c>
      <c r="G5004" s="23">
        <v>311</v>
      </c>
    </row>
    <row r="5005" spans="1:7" ht="15.75" x14ac:dyDescent="0.25">
      <c r="A5005" s="93" t="str">
        <f>VLOOKUP('By Town'!D5005,'Towns by Region'!$A$2:$B$360,2,FALSE)</f>
        <v>Worcester</v>
      </c>
      <c r="B5005" s="93">
        <v>3</v>
      </c>
      <c r="C5005" s="93">
        <v>25876</v>
      </c>
      <c r="D5005" s="23" t="s">
        <v>696</v>
      </c>
      <c r="E5005" s="49" t="s">
        <v>4232</v>
      </c>
      <c r="F5005" s="25">
        <v>201.17843808849582</v>
      </c>
      <c r="G5005" s="23">
        <v>411</v>
      </c>
    </row>
    <row r="5006" spans="1:7" ht="15.75" x14ac:dyDescent="0.25">
      <c r="A5006" s="93" t="str">
        <f>VLOOKUP('By Town'!D5006,'Towns by Region'!$A$2:$B$360,2,FALSE)</f>
        <v>Worcester</v>
      </c>
      <c r="B5006" s="93">
        <v>3</v>
      </c>
      <c r="C5006" s="93">
        <v>5030</v>
      </c>
      <c r="D5006" s="23" t="s">
        <v>696</v>
      </c>
      <c r="E5006" s="49" t="s">
        <v>4259</v>
      </c>
      <c r="F5006" s="25">
        <v>190.92050158055932</v>
      </c>
      <c r="G5006" s="23">
        <v>451</v>
      </c>
    </row>
    <row r="5007" spans="1:7" ht="15.75" x14ac:dyDescent="0.25">
      <c r="A5007" s="93" t="str">
        <f>VLOOKUP('By Town'!D5007,'Towns by Region'!$A$2:$B$360,2,FALSE)</f>
        <v>Worcester</v>
      </c>
      <c r="B5007" s="93">
        <v>3</v>
      </c>
      <c r="C5007" s="93">
        <v>25874</v>
      </c>
      <c r="D5007" s="23" t="s">
        <v>696</v>
      </c>
      <c r="E5007" s="49" t="s">
        <v>4260</v>
      </c>
      <c r="F5007" s="25">
        <v>190.92050158055932</v>
      </c>
      <c r="G5007" s="23">
        <v>451</v>
      </c>
    </row>
    <row r="5008" spans="1:7" ht="15.75" x14ac:dyDescent="0.25">
      <c r="A5008" s="93" t="str">
        <f>VLOOKUP('By Town'!D5008,'Towns by Region'!$A$2:$B$360,2,FALSE)</f>
        <v>Worcester</v>
      </c>
      <c r="B5008" s="93">
        <v>3</v>
      </c>
      <c r="C5008" s="93">
        <v>25875</v>
      </c>
      <c r="D5008" s="23" t="s">
        <v>696</v>
      </c>
      <c r="E5008" s="49" t="s">
        <v>4261</v>
      </c>
      <c r="F5008" s="25">
        <v>190.92050158055932</v>
      </c>
      <c r="G5008" s="23">
        <v>451</v>
      </c>
    </row>
    <row r="5009" spans="1:7" ht="15.75" x14ac:dyDescent="0.25">
      <c r="A5009" s="93" t="str">
        <f>VLOOKUP('By Town'!D5009,'Towns by Region'!$A$2:$B$360,2,FALSE)</f>
        <v>Worcester</v>
      </c>
      <c r="B5009" s="93">
        <v>3</v>
      </c>
      <c r="C5009" s="93">
        <v>1800</v>
      </c>
      <c r="D5009" s="23" t="s">
        <v>696</v>
      </c>
      <c r="E5009" s="49" t="s">
        <v>4181</v>
      </c>
      <c r="F5009" s="25">
        <v>189.28161269167043</v>
      </c>
      <c r="G5009" s="23">
        <v>458</v>
      </c>
    </row>
    <row r="5010" spans="1:7" ht="31.5" x14ac:dyDescent="0.25">
      <c r="A5010" s="93" t="str">
        <f>VLOOKUP('By Town'!D5010,'Towns by Region'!$A$2:$B$360,2,FALSE)</f>
        <v>Worcester</v>
      </c>
      <c r="B5010" s="93">
        <v>3</v>
      </c>
      <c r="C5010" s="93">
        <v>25866</v>
      </c>
      <c r="D5010" s="23" t="s">
        <v>696</v>
      </c>
      <c r="E5010" s="49" t="s">
        <v>4264</v>
      </c>
      <c r="F5010" s="25">
        <v>189.28161269167043</v>
      </c>
      <c r="G5010" s="23">
        <v>458</v>
      </c>
    </row>
    <row r="5011" spans="1:7" ht="15.75" x14ac:dyDescent="0.25">
      <c r="A5011" s="93" t="str">
        <f>VLOOKUP('By Town'!D5011,'Towns by Region'!$A$2:$B$360,2,FALSE)</f>
        <v>Worcester</v>
      </c>
      <c r="B5011" s="93">
        <v>3</v>
      </c>
      <c r="C5011" s="93">
        <v>19234</v>
      </c>
      <c r="D5011" s="23" t="s">
        <v>696</v>
      </c>
      <c r="E5011" s="49" t="s">
        <v>4280</v>
      </c>
      <c r="F5011" s="25">
        <v>181.3966920567498</v>
      </c>
      <c r="G5011" s="23">
        <v>484</v>
      </c>
    </row>
    <row r="5012" spans="1:7" ht="15.75" x14ac:dyDescent="0.25">
      <c r="A5012" s="93" t="str">
        <f>VLOOKUP('By Town'!D5012,'Towns by Region'!$A$2:$B$360,2,FALSE)</f>
        <v>Worcester</v>
      </c>
      <c r="B5012" s="93">
        <v>3</v>
      </c>
      <c r="C5012" s="93">
        <v>19235</v>
      </c>
      <c r="D5012" s="23" t="s">
        <v>696</v>
      </c>
      <c r="E5012" s="49" t="s">
        <v>4280</v>
      </c>
      <c r="F5012" s="25">
        <v>181.3966920567498</v>
      </c>
      <c r="G5012" s="23">
        <v>484</v>
      </c>
    </row>
    <row r="5013" spans="1:7" ht="15.75" x14ac:dyDescent="0.25">
      <c r="A5013" s="93" t="str">
        <f>VLOOKUP('By Town'!D5013,'Towns by Region'!$A$2:$B$360,2,FALSE)</f>
        <v>Worcester</v>
      </c>
      <c r="B5013" s="93">
        <v>3</v>
      </c>
      <c r="C5013" s="93">
        <v>25872</v>
      </c>
      <c r="D5013" s="23" t="s">
        <v>696</v>
      </c>
      <c r="E5013" s="49" t="s">
        <v>4260</v>
      </c>
      <c r="F5013" s="25">
        <v>175.92050158055932</v>
      </c>
      <c r="G5013" s="23">
        <v>507</v>
      </c>
    </row>
    <row r="5014" spans="1:7" ht="15.75" x14ac:dyDescent="0.25">
      <c r="A5014" s="93" t="str">
        <f>VLOOKUP('By Town'!D5014,'Towns by Region'!$A$2:$B$360,2,FALSE)</f>
        <v>Worcester</v>
      </c>
      <c r="B5014" s="93">
        <v>3</v>
      </c>
      <c r="C5014" s="93">
        <v>9471</v>
      </c>
      <c r="D5014" s="23" t="s">
        <v>696</v>
      </c>
      <c r="E5014" s="49" t="s">
        <v>4232</v>
      </c>
      <c r="F5014" s="25">
        <v>161.17843808849582</v>
      </c>
      <c r="G5014" s="23">
        <v>557</v>
      </c>
    </row>
    <row r="5015" spans="1:7" ht="31.5" x14ac:dyDescent="0.25">
      <c r="A5015" s="93" t="str">
        <f>VLOOKUP('By Town'!D5015,'Towns by Region'!$A$2:$B$360,2,FALSE)</f>
        <v>Worcester</v>
      </c>
      <c r="B5015" s="93">
        <v>3</v>
      </c>
      <c r="C5015" s="93">
        <v>25867</v>
      </c>
      <c r="D5015" s="23" t="s">
        <v>696</v>
      </c>
      <c r="E5015" s="49" t="s">
        <v>4264</v>
      </c>
      <c r="F5015" s="25">
        <v>134.28161269167043</v>
      </c>
      <c r="G5015" s="23">
        <v>618</v>
      </c>
    </row>
    <row r="5016" spans="1:7" ht="15.75" x14ac:dyDescent="0.25">
      <c r="A5016" s="93" t="str">
        <f>VLOOKUP('By Town'!D5016,'Towns by Region'!$A$2:$B$360,2,FALSE)</f>
        <v>Worcester</v>
      </c>
      <c r="B5016" s="93">
        <v>3</v>
      </c>
      <c r="C5016" s="93">
        <v>25806</v>
      </c>
      <c r="D5016" s="23" t="s">
        <v>951</v>
      </c>
      <c r="E5016" s="49" t="s">
        <v>4210</v>
      </c>
      <c r="F5016" s="25">
        <v>213.3419156915927</v>
      </c>
      <c r="G5016" s="23">
        <v>364</v>
      </c>
    </row>
    <row r="5017" spans="1:7" ht="15.75" x14ac:dyDescent="0.25">
      <c r="A5017" s="93" t="str">
        <f>VLOOKUP('By Town'!D5017,'Towns by Region'!$A$2:$B$360,2,FALSE)</f>
        <v>Worcester</v>
      </c>
      <c r="B5017" s="93">
        <v>3</v>
      </c>
      <c r="C5017" s="93">
        <v>25808</v>
      </c>
      <c r="D5017" s="23" t="s">
        <v>951</v>
      </c>
      <c r="E5017" s="49" t="s">
        <v>4229</v>
      </c>
      <c r="F5017" s="25">
        <v>202.01255061222761</v>
      </c>
      <c r="G5017" s="23">
        <v>407</v>
      </c>
    </row>
    <row r="5018" spans="1:7" ht="15.75" x14ac:dyDescent="0.25">
      <c r="A5018" s="93" t="str">
        <f>VLOOKUP('By Town'!D5018,'Towns by Region'!$A$2:$B$360,2,FALSE)</f>
        <v>Worcester</v>
      </c>
      <c r="B5018" s="93">
        <v>3</v>
      </c>
      <c r="C5018" s="93">
        <v>25814</v>
      </c>
      <c r="D5018" s="23" t="s">
        <v>951</v>
      </c>
      <c r="E5018" s="49" t="s">
        <v>4210</v>
      </c>
      <c r="F5018" s="25">
        <v>198.3419156915927</v>
      </c>
      <c r="G5018" s="23">
        <v>423</v>
      </c>
    </row>
    <row r="5019" spans="1:7" ht="31.5" x14ac:dyDescent="0.25">
      <c r="A5019" s="58" t="str">
        <f>VLOOKUP('By Town'!D5019,'Towns by Region'!$A$2:$B$360,2,FALSE)</f>
        <v>Salem</v>
      </c>
      <c r="B5019" s="58">
        <v>4</v>
      </c>
      <c r="C5019" s="58">
        <v>5983</v>
      </c>
      <c r="D5019" s="49" t="s">
        <v>2086</v>
      </c>
      <c r="E5019" s="49" t="s">
        <v>5425</v>
      </c>
      <c r="F5019" s="45">
        <v>138.17883625068467</v>
      </c>
      <c r="G5019" s="50">
        <v>1672</v>
      </c>
    </row>
    <row r="5020" spans="1:7" ht="31.5" x14ac:dyDescent="0.25">
      <c r="A5020" s="58" t="str">
        <f>VLOOKUP('By Town'!D5020,'Towns by Region'!$A$2:$B$360,2,FALSE)</f>
        <v>Salem</v>
      </c>
      <c r="B5020" s="58">
        <v>4</v>
      </c>
      <c r="C5020" s="58">
        <v>5982</v>
      </c>
      <c r="D5020" s="49" t="s">
        <v>2086</v>
      </c>
      <c r="E5020" s="49" t="s">
        <v>5425</v>
      </c>
      <c r="F5020" s="45">
        <v>138.17136550055926</v>
      </c>
      <c r="G5020" s="50">
        <v>1673</v>
      </c>
    </row>
    <row r="5021" spans="1:7" ht="31.5" x14ac:dyDescent="0.25">
      <c r="A5021" s="58" t="str">
        <f>VLOOKUP('By Town'!D5021,'Towns by Region'!$A$2:$B$360,2,FALSE)</f>
        <v>Salem</v>
      </c>
      <c r="B5021" s="58">
        <v>4</v>
      </c>
      <c r="C5021" s="58">
        <v>12033</v>
      </c>
      <c r="D5021" s="49" t="s">
        <v>2086</v>
      </c>
      <c r="E5021" s="49" t="s">
        <v>5430</v>
      </c>
      <c r="F5021" s="45">
        <v>137.31964988986869</v>
      </c>
      <c r="G5021" s="50">
        <v>1687</v>
      </c>
    </row>
    <row r="5022" spans="1:7" ht="31.5" x14ac:dyDescent="0.25">
      <c r="A5022" s="58" t="str">
        <f>VLOOKUP('By Town'!D5022,'Towns by Region'!$A$2:$B$360,2,FALSE)</f>
        <v>Salem</v>
      </c>
      <c r="B5022" s="58">
        <v>4</v>
      </c>
      <c r="C5022" s="58">
        <v>12034</v>
      </c>
      <c r="D5022" s="49" t="s">
        <v>2086</v>
      </c>
      <c r="E5022" s="49" t="s">
        <v>5430</v>
      </c>
      <c r="F5022" s="45">
        <v>137.31531184716002</v>
      </c>
      <c r="G5022" s="50">
        <v>1688</v>
      </c>
    </row>
    <row r="5023" spans="1:7" ht="31.5" x14ac:dyDescent="0.25">
      <c r="A5023" s="58" t="str">
        <f>VLOOKUP('By Town'!D5023,'Towns by Region'!$A$2:$B$360,2,FALSE)</f>
        <v>Salem</v>
      </c>
      <c r="B5023" s="58">
        <v>4</v>
      </c>
      <c r="C5023" s="58">
        <v>1307</v>
      </c>
      <c r="D5023" s="49" t="s">
        <v>2086</v>
      </c>
      <c r="E5023" s="49" t="s">
        <v>5443</v>
      </c>
      <c r="F5023" s="45">
        <v>132.58056675902176</v>
      </c>
      <c r="G5023" s="50">
        <v>1766</v>
      </c>
    </row>
    <row r="5024" spans="1:7" ht="31.5" x14ac:dyDescent="0.25">
      <c r="A5024" s="58" t="str">
        <f>VLOOKUP('By Town'!D5024,'Towns by Region'!$A$2:$B$360,2,FALSE)</f>
        <v>Salem</v>
      </c>
      <c r="B5024" s="58">
        <v>4</v>
      </c>
      <c r="C5024" s="58">
        <v>1306</v>
      </c>
      <c r="D5024" s="49" t="s">
        <v>2086</v>
      </c>
      <c r="E5024" s="49" t="s">
        <v>5443</v>
      </c>
      <c r="F5024" s="45">
        <v>132.5322360641868</v>
      </c>
      <c r="G5024" s="50">
        <v>1769</v>
      </c>
    </row>
    <row r="5025" spans="1:7" ht="31.5" x14ac:dyDescent="0.25">
      <c r="A5025" s="58" t="str">
        <f>VLOOKUP('By Town'!D5025,'Towns by Region'!$A$2:$B$360,2,FALSE)</f>
        <v>Salem</v>
      </c>
      <c r="B5025" s="58">
        <v>4</v>
      </c>
      <c r="C5025" s="58">
        <v>11169</v>
      </c>
      <c r="D5025" s="49" t="s">
        <v>2086</v>
      </c>
      <c r="E5025" s="49" t="s">
        <v>5446</v>
      </c>
      <c r="F5025" s="45">
        <v>132.28706431824173</v>
      </c>
      <c r="G5025" s="50">
        <v>1773</v>
      </c>
    </row>
    <row r="5026" spans="1:7" ht="31.5" x14ac:dyDescent="0.25">
      <c r="A5026" s="58" t="str">
        <f>VLOOKUP('By Town'!D5026,'Towns by Region'!$A$2:$B$360,2,FALSE)</f>
        <v>Salem</v>
      </c>
      <c r="B5026" s="58">
        <v>4</v>
      </c>
      <c r="C5026" s="58">
        <v>11168</v>
      </c>
      <c r="D5026" s="49" t="s">
        <v>2086</v>
      </c>
      <c r="E5026" s="49" t="s">
        <v>5446</v>
      </c>
      <c r="F5026" s="45">
        <v>132.28457661692283</v>
      </c>
      <c r="G5026" s="50">
        <v>1774</v>
      </c>
    </row>
    <row r="5027" spans="1:7" ht="15.75" x14ac:dyDescent="0.25">
      <c r="A5027" s="58" t="str">
        <f>VLOOKUP('By Town'!D5027,'Towns by Region'!$A$2:$B$360,2,FALSE)</f>
        <v>Salem</v>
      </c>
      <c r="B5027" s="58">
        <v>4</v>
      </c>
      <c r="C5027" s="58">
        <v>3143</v>
      </c>
      <c r="D5027" s="49" t="s">
        <v>2086</v>
      </c>
      <c r="E5027" s="49" t="s">
        <v>2150</v>
      </c>
      <c r="F5027" s="45">
        <v>130.1531707136262</v>
      </c>
      <c r="G5027" s="50">
        <v>1808</v>
      </c>
    </row>
    <row r="5028" spans="1:7" ht="15.75" x14ac:dyDescent="0.25">
      <c r="A5028" s="58" t="str">
        <f>VLOOKUP('By Town'!D5028,'Towns by Region'!$A$2:$B$360,2,FALSE)</f>
        <v>Salem</v>
      </c>
      <c r="B5028" s="58">
        <v>4</v>
      </c>
      <c r="C5028" s="58">
        <v>3142</v>
      </c>
      <c r="D5028" s="49" t="s">
        <v>2086</v>
      </c>
      <c r="E5028" s="49" t="s">
        <v>2150</v>
      </c>
      <c r="F5028" s="45">
        <v>130.14852486099252</v>
      </c>
      <c r="G5028" s="50">
        <v>1809</v>
      </c>
    </row>
    <row r="5029" spans="1:7" ht="15.75" x14ac:dyDescent="0.25">
      <c r="A5029" s="58" t="str">
        <f>VLOOKUP('By Town'!D5029,'Towns by Region'!$A$2:$B$360,2,FALSE)</f>
        <v>Salem</v>
      </c>
      <c r="B5029" s="58">
        <v>4</v>
      </c>
      <c r="C5029" s="58">
        <v>3144</v>
      </c>
      <c r="D5029" s="49" t="s">
        <v>2086</v>
      </c>
      <c r="E5029" s="49" t="s">
        <v>2150</v>
      </c>
      <c r="F5029" s="45">
        <v>130.14126945103393</v>
      </c>
      <c r="G5029" s="50">
        <v>1810</v>
      </c>
    </row>
    <row r="5030" spans="1:7" ht="31.5" x14ac:dyDescent="0.25">
      <c r="A5030" s="58" t="str">
        <f>VLOOKUP('By Town'!D5030,'Towns by Region'!$A$2:$B$360,2,FALSE)</f>
        <v>Salem</v>
      </c>
      <c r="B5030" s="58">
        <v>4</v>
      </c>
      <c r="C5030" s="58">
        <v>3327</v>
      </c>
      <c r="D5030" s="49" t="s">
        <v>2086</v>
      </c>
      <c r="E5030" s="49" t="s">
        <v>5511</v>
      </c>
      <c r="F5030" s="45">
        <v>112.6882730583126</v>
      </c>
      <c r="G5030" s="50">
        <v>2007</v>
      </c>
    </row>
    <row r="5031" spans="1:7" ht="31.5" x14ac:dyDescent="0.25">
      <c r="A5031" s="58" t="str">
        <f>VLOOKUP('By Town'!D5031,'Towns by Region'!$A$2:$B$360,2,FALSE)</f>
        <v>Salem</v>
      </c>
      <c r="B5031" s="58">
        <v>4</v>
      </c>
      <c r="C5031" s="58">
        <v>3328</v>
      </c>
      <c r="D5031" s="49" t="s">
        <v>2086</v>
      </c>
      <c r="E5031" s="49" t="s">
        <v>5511</v>
      </c>
      <c r="F5031" s="45">
        <v>112.6646960588311</v>
      </c>
      <c r="G5031" s="50">
        <v>2008</v>
      </c>
    </row>
    <row r="5032" spans="1:7" ht="15.75" x14ac:dyDescent="0.25">
      <c r="A5032" s="58" t="str">
        <f>VLOOKUP('By Town'!D5032,'Towns by Region'!$A$2:$B$360,2,FALSE)</f>
        <v>Salem</v>
      </c>
      <c r="B5032" s="58">
        <v>4</v>
      </c>
      <c r="C5032" s="58">
        <v>6782</v>
      </c>
      <c r="D5032" s="49" t="s">
        <v>2086</v>
      </c>
      <c r="E5032" s="49" t="s">
        <v>5514</v>
      </c>
      <c r="F5032" s="45">
        <v>112.62150363180419</v>
      </c>
      <c r="G5032" s="50">
        <v>2011</v>
      </c>
    </row>
    <row r="5033" spans="1:7" ht="15.75" x14ac:dyDescent="0.25">
      <c r="A5033" s="58" t="str">
        <f>VLOOKUP('By Town'!D5033,'Towns by Region'!$A$2:$B$360,2,FALSE)</f>
        <v>Salem</v>
      </c>
      <c r="B5033" s="58">
        <v>4</v>
      </c>
      <c r="C5033" s="58">
        <v>7796</v>
      </c>
      <c r="D5033" s="49" t="s">
        <v>2086</v>
      </c>
      <c r="E5033" s="49" t="s">
        <v>2254</v>
      </c>
      <c r="F5033" s="45">
        <v>112.23308672780612</v>
      </c>
      <c r="G5033" s="50">
        <v>2015</v>
      </c>
    </row>
    <row r="5034" spans="1:7" ht="15.75" x14ac:dyDescent="0.25">
      <c r="A5034" s="58" t="str">
        <f>VLOOKUP('By Town'!D5034,'Towns by Region'!$A$2:$B$360,2,FALSE)</f>
        <v>Salem</v>
      </c>
      <c r="B5034" s="58">
        <v>4</v>
      </c>
      <c r="C5034" s="58">
        <v>7797</v>
      </c>
      <c r="D5034" s="49" t="s">
        <v>2086</v>
      </c>
      <c r="E5034" s="49" t="s">
        <v>2254</v>
      </c>
      <c r="F5034" s="45">
        <v>112.23308672780612</v>
      </c>
      <c r="G5034" s="50">
        <v>2015</v>
      </c>
    </row>
    <row r="5035" spans="1:7" ht="31.5" x14ac:dyDescent="0.25">
      <c r="A5035" s="58" t="str">
        <f>VLOOKUP('By Town'!D5035,'Towns by Region'!$A$2:$B$360,2,FALSE)</f>
        <v>Salem</v>
      </c>
      <c r="B5035" s="58">
        <v>4</v>
      </c>
      <c r="C5035" s="58">
        <v>19664</v>
      </c>
      <c r="D5035" s="49" t="s">
        <v>2086</v>
      </c>
      <c r="E5035" s="49" t="s">
        <v>2255</v>
      </c>
      <c r="F5035" s="45">
        <v>112.23308672780612</v>
      </c>
      <c r="G5035" s="50">
        <v>2015</v>
      </c>
    </row>
    <row r="5036" spans="1:7" ht="15.75" x14ac:dyDescent="0.25">
      <c r="A5036" s="58" t="str">
        <f>VLOOKUP('By Town'!D5036,'Towns by Region'!$A$2:$B$360,2,FALSE)</f>
        <v>Salem</v>
      </c>
      <c r="B5036" s="58">
        <v>4</v>
      </c>
      <c r="C5036" s="58">
        <v>6781</v>
      </c>
      <c r="D5036" s="49" t="s">
        <v>2086</v>
      </c>
      <c r="E5036" s="49" t="s">
        <v>5514</v>
      </c>
      <c r="F5036" s="45">
        <v>112.09938312751044</v>
      </c>
      <c r="G5036" s="50">
        <v>2018</v>
      </c>
    </row>
    <row r="5037" spans="1:7" ht="31.5" x14ac:dyDescent="0.25">
      <c r="A5037" s="58" t="str">
        <f>VLOOKUP('By Town'!D5037,'Towns by Region'!$A$2:$B$360,2,FALSE)</f>
        <v>Salem</v>
      </c>
      <c r="B5037" s="58">
        <v>4</v>
      </c>
      <c r="C5037" s="58">
        <v>19663</v>
      </c>
      <c r="D5037" s="49" t="s">
        <v>2086</v>
      </c>
      <c r="E5037" s="49" t="s">
        <v>2255</v>
      </c>
      <c r="F5037" s="45">
        <v>109.9775875894741</v>
      </c>
      <c r="G5037" s="50">
        <v>2038</v>
      </c>
    </row>
    <row r="5038" spans="1:7" ht="15.75" x14ac:dyDescent="0.25">
      <c r="A5038" s="58" t="str">
        <f>VLOOKUP('By Town'!D5038,'Towns by Region'!$A$2:$B$360,2,FALSE)</f>
        <v>Salem</v>
      </c>
      <c r="B5038" s="58">
        <v>4</v>
      </c>
      <c r="C5038" s="58">
        <v>3140</v>
      </c>
      <c r="D5038" s="49" t="s">
        <v>2086</v>
      </c>
      <c r="E5038" s="49" t="s">
        <v>2150</v>
      </c>
      <c r="F5038" s="45">
        <v>105.16848726761982</v>
      </c>
      <c r="G5038" s="50">
        <v>2077</v>
      </c>
    </row>
    <row r="5039" spans="1:7" ht="15.75" x14ac:dyDescent="0.25">
      <c r="A5039" s="58" t="str">
        <f>VLOOKUP('By Town'!D5039,'Towns by Region'!$A$2:$B$360,2,FALSE)</f>
        <v>Salem</v>
      </c>
      <c r="B5039" s="58">
        <v>4</v>
      </c>
      <c r="C5039" s="58">
        <v>26817</v>
      </c>
      <c r="D5039" s="49" t="s">
        <v>2086</v>
      </c>
      <c r="E5039" s="49" t="s">
        <v>2285</v>
      </c>
      <c r="F5039" s="45">
        <v>105.1294114351071</v>
      </c>
      <c r="G5039" s="50">
        <v>2078</v>
      </c>
    </row>
    <row r="5040" spans="1:7" ht="15.75" x14ac:dyDescent="0.25">
      <c r="A5040" s="58" t="str">
        <f>VLOOKUP('By Town'!D5040,'Towns by Region'!$A$2:$B$360,2,FALSE)</f>
        <v>Salem</v>
      </c>
      <c r="B5040" s="58">
        <v>4</v>
      </c>
      <c r="C5040" s="58">
        <v>26816</v>
      </c>
      <c r="D5040" s="49" t="s">
        <v>2086</v>
      </c>
      <c r="E5040" s="49" t="s">
        <v>2285</v>
      </c>
      <c r="F5040" s="45">
        <v>105.12662317603602</v>
      </c>
      <c r="G5040" s="50">
        <v>2079</v>
      </c>
    </row>
    <row r="5041" spans="1:7" ht="31.5" x14ac:dyDescent="0.25">
      <c r="A5041" s="59" t="str">
        <f>VLOOKUP('By Town'!D5041,'Towns by Region'!$A$2:$B$360,2,FALSE)</f>
        <v>Amherst</v>
      </c>
      <c r="B5041" s="59">
        <v>2</v>
      </c>
      <c r="C5041" s="59">
        <v>13580</v>
      </c>
      <c r="D5041" s="48" t="s">
        <v>387</v>
      </c>
      <c r="E5041" s="48" t="s">
        <v>388</v>
      </c>
      <c r="F5041" s="43">
        <v>230.14119799442418</v>
      </c>
      <c r="G5041" s="23">
        <v>198</v>
      </c>
    </row>
    <row r="5042" spans="1:7" ht="31.5" x14ac:dyDescent="0.25">
      <c r="A5042" s="59" t="str">
        <f>VLOOKUP('By Town'!D5042,'Towns by Region'!$A$2:$B$360,2,FALSE)</f>
        <v>Amherst</v>
      </c>
      <c r="B5042" s="59">
        <v>2</v>
      </c>
      <c r="C5042" s="59">
        <v>4715</v>
      </c>
      <c r="D5042" s="48" t="s">
        <v>387</v>
      </c>
      <c r="E5042" s="48" t="s">
        <v>462</v>
      </c>
      <c r="F5042" s="43">
        <v>205.14119799442418</v>
      </c>
      <c r="G5042" s="23">
        <v>304</v>
      </c>
    </row>
    <row r="5043" spans="1:7" ht="31.5" x14ac:dyDescent="0.25">
      <c r="A5043" s="59" t="str">
        <f>VLOOKUP('By Town'!D5043,'Towns by Region'!$A$2:$B$360,2,FALSE)</f>
        <v>Amherst</v>
      </c>
      <c r="B5043" s="59">
        <v>2</v>
      </c>
      <c r="C5043" s="59">
        <v>13581</v>
      </c>
      <c r="D5043" s="48" t="s">
        <v>387</v>
      </c>
      <c r="E5043" s="48" t="s">
        <v>388</v>
      </c>
      <c r="F5043" s="43">
        <v>205.14119799442418</v>
      </c>
      <c r="G5043" s="23">
        <v>304</v>
      </c>
    </row>
    <row r="5044" spans="1:7" ht="31.5" x14ac:dyDescent="0.25">
      <c r="A5044" s="59" t="str">
        <f>VLOOKUP('By Town'!D5044,'Towns by Region'!$A$2:$B$360,2,FALSE)</f>
        <v>Amherst</v>
      </c>
      <c r="B5044" s="59">
        <v>2</v>
      </c>
      <c r="C5044" s="59">
        <v>1401</v>
      </c>
      <c r="D5044" s="48" t="s">
        <v>387</v>
      </c>
      <c r="E5044" s="48" t="s">
        <v>3905</v>
      </c>
      <c r="F5044" s="43">
        <v>201.79990247015144</v>
      </c>
      <c r="G5044" s="23">
        <v>325</v>
      </c>
    </row>
    <row r="5045" spans="1:7" ht="31.5" x14ac:dyDescent="0.25">
      <c r="A5045" s="59" t="str">
        <f>VLOOKUP('By Town'!D5045,'Towns by Region'!$A$2:$B$360,2,FALSE)</f>
        <v>Amherst</v>
      </c>
      <c r="B5045" s="59">
        <v>2</v>
      </c>
      <c r="C5045" s="59">
        <v>1400</v>
      </c>
      <c r="D5045" s="48" t="s">
        <v>387</v>
      </c>
      <c r="E5045" s="48" t="s">
        <v>506</v>
      </c>
      <c r="F5045" s="43">
        <v>186.79990247015144</v>
      </c>
      <c r="G5045" s="23">
        <v>384</v>
      </c>
    </row>
    <row r="5046" spans="1:7" ht="31.5" x14ac:dyDescent="0.25">
      <c r="A5046" s="59" t="str">
        <f>VLOOKUP('By Town'!D5046,'Towns by Region'!$A$2:$B$360,2,FALSE)</f>
        <v>Amherst</v>
      </c>
      <c r="B5046" s="59">
        <v>2</v>
      </c>
      <c r="C5046" s="59">
        <v>14306</v>
      </c>
      <c r="D5046" s="48" t="s">
        <v>387</v>
      </c>
      <c r="E5046" s="48" t="s">
        <v>551</v>
      </c>
      <c r="F5046" s="43">
        <v>170.14455116910074</v>
      </c>
      <c r="G5046" s="23">
        <v>457</v>
      </c>
    </row>
    <row r="5047" spans="1:7" ht="31.5" x14ac:dyDescent="0.25">
      <c r="A5047" s="59" t="str">
        <f>VLOOKUP('By Town'!D5047,'Towns by Region'!$A$2:$B$360,2,FALSE)</f>
        <v>Amherst</v>
      </c>
      <c r="B5047" s="59">
        <v>2</v>
      </c>
      <c r="C5047" s="59">
        <v>4716</v>
      </c>
      <c r="D5047" s="48" t="s">
        <v>387</v>
      </c>
      <c r="E5047" s="48" t="s">
        <v>462</v>
      </c>
      <c r="F5047" s="43">
        <v>165.14119799442415</v>
      </c>
      <c r="G5047" s="23">
        <v>481</v>
      </c>
    </row>
    <row r="5048" spans="1:7" ht="31.5" x14ac:dyDescent="0.25">
      <c r="A5048" s="59" t="str">
        <f>VLOOKUP('By Town'!D5048,'Towns by Region'!$A$2:$B$360,2,FALSE)</f>
        <v>Amherst</v>
      </c>
      <c r="B5048" s="59">
        <v>2</v>
      </c>
      <c r="C5048" s="59">
        <v>14305</v>
      </c>
      <c r="D5048" s="48" t="s">
        <v>387</v>
      </c>
      <c r="E5048" s="48" t="s">
        <v>551</v>
      </c>
      <c r="F5048" s="43">
        <v>145.14455116910074</v>
      </c>
      <c r="G5048" s="23">
        <v>564</v>
      </c>
    </row>
    <row r="5049" spans="1:7" ht="31.5" x14ac:dyDescent="0.25">
      <c r="A5049" s="59" t="str">
        <f>VLOOKUP('By Town'!D5049,'Towns by Region'!$A$2:$B$360,2,FALSE)</f>
        <v>Amherst</v>
      </c>
      <c r="B5049" s="59">
        <v>2</v>
      </c>
      <c r="C5049" s="59">
        <v>331</v>
      </c>
      <c r="D5049" s="48" t="s">
        <v>387</v>
      </c>
      <c r="E5049" s="48" t="s">
        <v>647</v>
      </c>
      <c r="F5049" s="43">
        <v>125.13323580348477</v>
      </c>
      <c r="G5049" s="23">
        <v>611</v>
      </c>
    </row>
    <row r="5050" spans="1:7" ht="31.5" x14ac:dyDescent="0.25">
      <c r="A5050" s="59" t="str">
        <f>VLOOKUP('By Town'!D5050,'Towns by Region'!$A$2:$B$360,2,FALSE)</f>
        <v>Amherst</v>
      </c>
      <c r="B5050" s="59">
        <v>2</v>
      </c>
      <c r="C5050" s="59">
        <v>330</v>
      </c>
      <c r="D5050" s="48" t="s">
        <v>387</v>
      </c>
      <c r="E5050" s="48" t="s">
        <v>647</v>
      </c>
      <c r="F5050" s="43">
        <v>110.35741066534726</v>
      </c>
      <c r="G5050" s="23">
        <v>650</v>
      </c>
    </row>
    <row r="5051" spans="1:7" ht="15.75" x14ac:dyDescent="0.25">
      <c r="A5051" s="58" t="str">
        <f>VLOOKUP('By Town'!D5051,'Towns by Region'!$A$2:$B$360,2,FALSE)</f>
        <v>Boston</v>
      </c>
      <c r="B5051" s="58">
        <v>5</v>
      </c>
      <c r="C5051" s="58">
        <v>20892</v>
      </c>
      <c r="D5051" s="49" t="s">
        <v>2482</v>
      </c>
      <c r="E5051" s="49" t="s">
        <v>4601</v>
      </c>
      <c r="F5051" s="45">
        <v>263.23440240799744</v>
      </c>
      <c r="G5051" s="50">
        <v>88</v>
      </c>
    </row>
    <row r="5052" spans="1:7" ht="15.75" x14ac:dyDescent="0.25">
      <c r="A5052" s="58" t="str">
        <f>VLOOKUP('By Town'!D5052,'Towns by Region'!$A$2:$B$360,2,FALSE)</f>
        <v>Boston</v>
      </c>
      <c r="B5052" s="58">
        <v>5</v>
      </c>
      <c r="C5052" s="58">
        <v>18198</v>
      </c>
      <c r="D5052" s="49" t="s">
        <v>2482</v>
      </c>
      <c r="E5052" s="49" t="s">
        <v>4602</v>
      </c>
      <c r="F5052" s="45">
        <v>263.17816506408906</v>
      </c>
      <c r="G5052" s="50">
        <v>92</v>
      </c>
    </row>
    <row r="5053" spans="1:7" ht="15.75" x14ac:dyDescent="0.25">
      <c r="A5053" s="58" t="str">
        <f>VLOOKUP('By Town'!D5053,'Towns by Region'!$A$2:$B$360,2,FALSE)</f>
        <v>Boston</v>
      </c>
      <c r="B5053" s="58">
        <v>5</v>
      </c>
      <c r="C5053" s="58">
        <v>18200</v>
      </c>
      <c r="D5053" s="49" t="s">
        <v>2482</v>
      </c>
      <c r="E5053" s="49" t="s">
        <v>4602</v>
      </c>
      <c r="F5053" s="45">
        <v>226.34779302611182</v>
      </c>
      <c r="G5053" s="50">
        <v>249</v>
      </c>
    </row>
    <row r="5054" spans="1:7" ht="15.75" x14ac:dyDescent="0.25">
      <c r="A5054" s="58" t="str">
        <f>VLOOKUP('By Town'!D5054,'Towns by Region'!$A$2:$B$360,2,FALSE)</f>
        <v>Boston</v>
      </c>
      <c r="B5054" s="58">
        <v>5</v>
      </c>
      <c r="C5054" s="58">
        <v>20975</v>
      </c>
      <c r="D5054" s="49" t="s">
        <v>2482</v>
      </c>
      <c r="E5054" s="49" t="s">
        <v>4679</v>
      </c>
      <c r="F5054" s="45">
        <v>225.41826713776317</v>
      </c>
      <c r="G5054" s="50">
        <v>258</v>
      </c>
    </row>
    <row r="5055" spans="1:7" ht="15.75" x14ac:dyDescent="0.25">
      <c r="A5055" s="58" t="str">
        <f>VLOOKUP('By Town'!D5055,'Towns by Region'!$A$2:$B$360,2,FALSE)</f>
        <v>Boston</v>
      </c>
      <c r="B5055" s="58">
        <v>5</v>
      </c>
      <c r="C5055" s="58">
        <v>2285</v>
      </c>
      <c r="D5055" s="49" t="s">
        <v>2482</v>
      </c>
      <c r="E5055" s="49" t="s">
        <v>4697</v>
      </c>
      <c r="F5055" s="45">
        <v>212.14684624928856</v>
      </c>
      <c r="G5055" s="50">
        <v>335</v>
      </c>
    </row>
    <row r="5056" spans="1:7" ht="15.75" x14ac:dyDescent="0.25">
      <c r="A5056" s="58" t="str">
        <f>VLOOKUP('By Town'!D5056,'Towns by Region'!$A$2:$B$360,2,FALSE)</f>
        <v>Boston</v>
      </c>
      <c r="B5056" s="58">
        <v>5</v>
      </c>
      <c r="C5056" s="58">
        <v>21980</v>
      </c>
      <c r="D5056" s="49" t="s">
        <v>2482</v>
      </c>
      <c r="E5056" s="49" t="s">
        <v>4719</v>
      </c>
      <c r="F5056" s="45">
        <v>204.71873175170367</v>
      </c>
      <c r="G5056" s="50">
        <v>440</v>
      </c>
    </row>
    <row r="5057" spans="1:7" ht="15.75" x14ac:dyDescent="0.25">
      <c r="A5057" s="58" t="str">
        <f>VLOOKUP('By Town'!D5057,'Towns by Region'!$A$2:$B$360,2,FALSE)</f>
        <v>Boston</v>
      </c>
      <c r="B5057" s="58">
        <v>5</v>
      </c>
      <c r="C5057" s="58">
        <v>10450</v>
      </c>
      <c r="D5057" s="49" t="s">
        <v>2482</v>
      </c>
      <c r="E5057" s="49" t="s">
        <v>4722</v>
      </c>
      <c r="F5057" s="45">
        <v>203.23906456237773</v>
      </c>
      <c r="G5057" s="50">
        <v>464</v>
      </c>
    </row>
    <row r="5058" spans="1:7" ht="15.75" x14ac:dyDescent="0.25">
      <c r="A5058" s="58" t="str">
        <f>VLOOKUP('By Town'!D5058,'Towns by Region'!$A$2:$B$360,2,FALSE)</f>
        <v>Boston</v>
      </c>
      <c r="B5058" s="58">
        <v>5</v>
      </c>
      <c r="C5058" s="58">
        <v>22629</v>
      </c>
      <c r="D5058" s="49" t="s">
        <v>2482</v>
      </c>
      <c r="E5058" s="49" t="s">
        <v>4723</v>
      </c>
      <c r="F5058" s="45">
        <v>203.23906456237773</v>
      </c>
      <c r="G5058" s="50">
        <v>464</v>
      </c>
    </row>
    <row r="5059" spans="1:7" ht="15.75" x14ac:dyDescent="0.25">
      <c r="A5059" s="58" t="str">
        <f>VLOOKUP('By Town'!D5059,'Towns by Region'!$A$2:$B$360,2,FALSE)</f>
        <v>Boston</v>
      </c>
      <c r="B5059" s="58">
        <v>5</v>
      </c>
      <c r="C5059" s="58">
        <v>4382</v>
      </c>
      <c r="D5059" s="49" t="s">
        <v>2482</v>
      </c>
      <c r="E5059" s="49" t="s">
        <v>4727</v>
      </c>
      <c r="F5059" s="45">
        <v>202.28406551857927</v>
      </c>
      <c r="G5059" s="50">
        <v>482</v>
      </c>
    </row>
    <row r="5060" spans="1:7" ht="15.75" x14ac:dyDescent="0.25">
      <c r="A5060" s="58" t="str">
        <f>VLOOKUP('By Town'!D5060,'Towns by Region'!$A$2:$B$360,2,FALSE)</f>
        <v>Boston</v>
      </c>
      <c r="B5060" s="58">
        <v>5</v>
      </c>
      <c r="C5060" s="58">
        <v>4381</v>
      </c>
      <c r="D5060" s="49" t="s">
        <v>2482</v>
      </c>
      <c r="E5060" s="49" t="s">
        <v>4727</v>
      </c>
      <c r="F5060" s="45">
        <v>202.16703317395593</v>
      </c>
      <c r="G5060" s="50">
        <v>483</v>
      </c>
    </row>
    <row r="5061" spans="1:7" ht="15.75" x14ac:dyDescent="0.25">
      <c r="A5061" s="58" t="str">
        <f>VLOOKUP('By Town'!D5061,'Towns by Region'!$A$2:$B$360,2,FALSE)</f>
        <v>Boston</v>
      </c>
      <c r="B5061" s="58">
        <v>5</v>
      </c>
      <c r="C5061" s="58">
        <v>11621</v>
      </c>
      <c r="D5061" s="49" t="s">
        <v>2482</v>
      </c>
      <c r="E5061" s="49" t="s">
        <v>4732</v>
      </c>
      <c r="F5061" s="45">
        <v>198.49498897118337</v>
      </c>
      <c r="G5061" s="50">
        <v>507</v>
      </c>
    </row>
    <row r="5062" spans="1:7" ht="15.75" x14ac:dyDescent="0.25">
      <c r="A5062" s="58" t="str">
        <f>VLOOKUP('By Town'!D5062,'Towns by Region'!$A$2:$B$360,2,FALSE)</f>
        <v>Boston</v>
      </c>
      <c r="B5062" s="58">
        <v>5</v>
      </c>
      <c r="C5062" s="58">
        <v>20977</v>
      </c>
      <c r="D5062" s="49" t="s">
        <v>2482</v>
      </c>
      <c r="E5062" s="49" t="s">
        <v>4679</v>
      </c>
      <c r="F5062" s="45">
        <v>191.89572702121188</v>
      </c>
      <c r="G5062" s="50">
        <v>567</v>
      </c>
    </row>
    <row r="5063" spans="1:7" ht="15.75" x14ac:dyDescent="0.25">
      <c r="A5063" s="58" t="str">
        <f>VLOOKUP('By Town'!D5063,'Towns by Region'!$A$2:$B$360,2,FALSE)</f>
        <v>Boston</v>
      </c>
      <c r="B5063" s="58">
        <v>5</v>
      </c>
      <c r="C5063" s="58">
        <v>16480</v>
      </c>
      <c r="D5063" s="49" t="s">
        <v>2482</v>
      </c>
      <c r="E5063" s="49" t="s">
        <v>4750</v>
      </c>
      <c r="F5063" s="45">
        <v>187.56714298691</v>
      </c>
      <c r="G5063" s="50">
        <v>609</v>
      </c>
    </row>
    <row r="5064" spans="1:7" ht="15.75" x14ac:dyDescent="0.25">
      <c r="A5064" s="58" t="str">
        <f>VLOOKUP('By Town'!D5064,'Towns by Region'!$A$2:$B$360,2,FALSE)</f>
        <v>Boston</v>
      </c>
      <c r="B5064" s="58">
        <v>5</v>
      </c>
      <c r="C5064" s="58">
        <v>16479</v>
      </c>
      <c r="D5064" s="49" t="s">
        <v>2482</v>
      </c>
      <c r="E5064" s="49" t="s">
        <v>4750</v>
      </c>
      <c r="F5064" s="45">
        <v>182.07293778369933</v>
      </c>
      <c r="G5064" s="50">
        <v>659</v>
      </c>
    </row>
    <row r="5065" spans="1:7" ht="15.75" x14ac:dyDescent="0.25">
      <c r="A5065" s="58" t="str">
        <f>VLOOKUP('By Town'!D5065,'Towns by Region'!$A$2:$B$360,2,FALSE)</f>
        <v>Boston</v>
      </c>
      <c r="B5065" s="58">
        <v>5</v>
      </c>
      <c r="C5065" s="58">
        <v>7546</v>
      </c>
      <c r="D5065" s="49" t="s">
        <v>2482</v>
      </c>
      <c r="E5065" s="49" t="s">
        <v>4763</v>
      </c>
      <c r="F5065" s="45">
        <v>178.82660048274522</v>
      </c>
      <c r="G5065" s="50">
        <v>683</v>
      </c>
    </row>
    <row r="5066" spans="1:7" ht="15.75" x14ac:dyDescent="0.25">
      <c r="A5066" s="58" t="str">
        <f>VLOOKUP('By Town'!D5066,'Towns by Region'!$A$2:$B$360,2,FALSE)</f>
        <v>Boston</v>
      </c>
      <c r="B5066" s="58">
        <v>5</v>
      </c>
      <c r="C5066" s="58">
        <v>18152</v>
      </c>
      <c r="D5066" s="49" t="s">
        <v>2482</v>
      </c>
      <c r="E5066" s="49" t="s">
        <v>4765</v>
      </c>
      <c r="F5066" s="45">
        <v>178.81821722393829</v>
      </c>
      <c r="G5066" s="50">
        <v>686</v>
      </c>
    </row>
    <row r="5067" spans="1:7" ht="15.75" x14ac:dyDescent="0.25">
      <c r="A5067" s="58" t="str">
        <f>VLOOKUP('By Town'!D5067,'Towns by Region'!$A$2:$B$360,2,FALSE)</f>
        <v>Boston</v>
      </c>
      <c r="B5067" s="58">
        <v>5</v>
      </c>
      <c r="C5067" s="58">
        <v>14375</v>
      </c>
      <c r="D5067" s="49" t="s">
        <v>2482</v>
      </c>
      <c r="E5067" s="49" t="s">
        <v>4768</v>
      </c>
      <c r="F5067" s="45">
        <v>177.3339012715077</v>
      </c>
      <c r="G5067" s="50">
        <v>701</v>
      </c>
    </row>
    <row r="5068" spans="1:7" ht="15.75" x14ac:dyDescent="0.25">
      <c r="A5068" s="58" t="str">
        <f>VLOOKUP('By Town'!D5068,'Towns by Region'!$A$2:$B$360,2,FALSE)</f>
        <v>Boston</v>
      </c>
      <c r="B5068" s="58">
        <v>5</v>
      </c>
      <c r="C5068" s="58">
        <v>24885</v>
      </c>
      <c r="D5068" s="49" t="s">
        <v>2482</v>
      </c>
      <c r="E5068" s="49" t="s">
        <v>4773</v>
      </c>
      <c r="F5068" s="45">
        <v>175.86209547187164</v>
      </c>
      <c r="G5068" s="50">
        <v>730</v>
      </c>
    </row>
    <row r="5069" spans="1:7" ht="15.75" x14ac:dyDescent="0.25">
      <c r="A5069" s="58" t="str">
        <f>VLOOKUP('By Town'!D5069,'Towns by Region'!$A$2:$B$360,2,FALSE)</f>
        <v>Boston</v>
      </c>
      <c r="B5069" s="58">
        <v>5</v>
      </c>
      <c r="C5069" s="58">
        <v>22630</v>
      </c>
      <c r="D5069" s="49" t="s">
        <v>2482</v>
      </c>
      <c r="E5069" s="49" t="s">
        <v>4723</v>
      </c>
      <c r="F5069" s="45">
        <v>172.08520621712529</v>
      </c>
      <c r="G5069" s="50">
        <v>760</v>
      </c>
    </row>
    <row r="5070" spans="1:7" ht="15.75" x14ac:dyDescent="0.25">
      <c r="A5070" s="58" t="str">
        <f>VLOOKUP('By Town'!D5070,'Towns by Region'!$A$2:$B$360,2,FALSE)</f>
        <v>Boston</v>
      </c>
      <c r="B5070" s="58">
        <v>5</v>
      </c>
      <c r="C5070" s="58">
        <v>8443</v>
      </c>
      <c r="D5070" s="49" t="s">
        <v>2482</v>
      </c>
      <c r="E5070" s="49" t="s">
        <v>4788</v>
      </c>
      <c r="F5070" s="45">
        <v>170.77349040601896</v>
      </c>
      <c r="G5070" s="50">
        <v>774</v>
      </c>
    </row>
    <row r="5071" spans="1:7" ht="15.75" x14ac:dyDescent="0.25">
      <c r="A5071" s="58" t="str">
        <f>VLOOKUP('By Town'!D5071,'Towns by Region'!$A$2:$B$360,2,FALSE)</f>
        <v>Boston</v>
      </c>
      <c r="B5071" s="58">
        <v>5</v>
      </c>
      <c r="C5071" s="58">
        <v>12528</v>
      </c>
      <c r="D5071" s="49" t="s">
        <v>2482</v>
      </c>
      <c r="E5071" s="49" t="s">
        <v>4791</v>
      </c>
      <c r="F5071" s="45">
        <v>167.71651771825466</v>
      </c>
      <c r="G5071" s="50">
        <v>795</v>
      </c>
    </row>
    <row r="5072" spans="1:7" ht="15.75" x14ac:dyDescent="0.25">
      <c r="A5072" s="58" t="str">
        <f>VLOOKUP('By Town'!D5072,'Towns by Region'!$A$2:$B$360,2,FALSE)</f>
        <v>Boston</v>
      </c>
      <c r="B5072" s="58">
        <v>5</v>
      </c>
      <c r="C5072" s="58">
        <v>18149</v>
      </c>
      <c r="D5072" s="49" t="s">
        <v>2482</v>
      </c>
      <c r="E5072" s="49" t="s">
        <v>4765</v>
      </c>
      <c r="F5072" s="45">
        <v>163.81733722256484</v>
      </c>
      <c r="G5072" s="50">
        <v>834</v>
      </c>
    </row>
    <row r="5073" spans="1:7" ht="15.75" x14ac:dyDescent="0.25">
      <c r="A5073" s="58" t="str">
        <f>VLOOKUP('By Town'!D5073,'Towns by Region'!$A$2:$B$360,2,FALSE)</f>
        <v>Boston</v>
      </c>
      <c r="B5073" s="58">
        <v>5</v>
      </c>
      <c r="C5073" s="58">
        <v>11620</v>
      </c>
      <c r="D5073" s="49" t="s">
        <v>2482</v>
      </c>
      <c r="E5073" s="49" t="s">
        <v>4732</v>
      </c>
      <c r="F5073" s="45">
        <v>158.46897023108221</v>
      </c>
      <c r="G5073" s="50">
        <v>868</v>
      </c>
    </row>
    <row r="5074" spans="1:7" ht="15.75" x14ac:dyDescent="0.25">
      <c r="A5074" s="58" t="str">
        <f>VLOOKUP('By Town'!D5074,'Towns by Region'!$A$2:$B$360,2,FALSE)</f>
        <v>Boston</v>
      </c>
      <c r="B5074" s="58">
        <v>5</v>
      </c>
      <c r="C5074" s="58">
        <v>8444</v>
      </c>
      <c r="D5074" s="49" t="s">
        <v>2482</v>
      </c>
      <c r="E5074" s="49" t="s">
        <v>4788</v>
      </c>
      <c r="F5074" s="45">
        <v>146.17826071794525</v>
      </c>
      <c r="G5074" s="50">
        <v>942</v>
      </c>
    </row>
    <row r="5075" spans="1:7" ht="15.75" x14ac:dyDescent="0.25">
      <c r="A5075" s="58" t="str">
        <f>VLOOKUP('By Town'!D5075,'Towns by Region'!$A$2:$B$360,2,FALSE)</f>
        <v>Boston</v>
      </c>
      <c r="B5075" s="58">
        <v>5</v>
      </c>
      <c r="C5075" s="58">
        <v>20891</v>
      </c>
      <c r="D5075" s="49" t="s">
        <v>2482</v>
      </c>
      <c r="E5075" s="49" t="s">
        <v>4601</v>
      </c>
      <c r="F5075" s="45">
        <v>137.99482903486893</v>
      </c>
      <c r="G5075" s="50">
        <v>1013</v>
      </c>
    </row>
    <row r="5076" spans="1:7" ht="15.75" x14ac:dyDescent="0.25">
      <c r="A5076" s="58" t="str">
        <f>VLOOKUP('By Town'!D5076,'Towns by Region'!$A$2:$B$360,2,FALSE)</f>
        <v>Boston</v>
      </c>
      <c r="B5076" s="58">
        <v>5</v>
      </c>
      <c r="C5076" s="58">
        <v>15983</v>
      </c>
      <c r="D5076" s="49" t="s">
        <v>2482</v>
      </c>
      <c r="E5076" s="49" t="s">
        <v>4820</v>
      </c>
      <c r="F5076" s="45">
        <v>135.9112134857566</v>
      </c>
      <c r="G5076" s="50">
        <v>1052</v>
      </c>
    </row>
    <row r="5077" spans="1:7" ht="15.75" x14ac:dyDescent="0.25">
      <c r="A5077" s="58" t="str">
        <f>VLOOKUP('By Town'!D5077,'Towns by Region'!$A$2:$B$360,2,FALSE)</f>
        <v>Boston</v>
      </c>
      <c r="B5077" s="58">
        <v>4</v>
      </c>
      <c r="C5077" s="58">
        <v>25292</v>
      </c>
      <c r="D5077" s="49" t="s">
        <v>1275</v>
      </c>
      <c r="E5077" s="49" t="s">
        <v>4374</v>
      </c>
      <c r="F5077" s="45">
        <v>238.03099678607492</v>
      </c>
      <c r="G5077" s="50">
        <v>167</v>
      </c>
    </row>
    <row r="5078" spans="1:7" ht="15.75" x14ac:dyDescent="0.25">
      <c r="A5078" s="58" t="str">
        <f>VLOOKUP('By Town'!D5078,'Towns by Region'!$A$2:$B$360,2,FALSE)</f>
        <v>Boston</v>
      </c>
      <c r="B5078" s="58">
        <v>4</v>
      </c>
      <c r="C5078" s="58">
        <v>23078</v>
      </c>
      <c r="D5078" s="49" t="s">
        <v>1275</v>
      </c>
      <c r="E5078" s="49" t="s">
        <v>4378</v>
      </c>
      <c r="F5078" s="45">
        <v>237.54636071653368</v>
      </c>
      <c r="G5078" s="50">
        <v>178</v>
      </c>
    </row>
    <row r="5079" spans="1:7" ht="15.75" x14ac:dyDescent="0.25">
      <c r="A5079" s="58" t="str">
        <f>VLOOKUP('By Town'!D5079,'Towns by Region'!$A$2:$B$360,2,FALSE)</f>
        <v>Boston</v>
      </c>
      <c r="B5079" s="58">
        <v>4</v>
      </c>
      <c r="C5079" s="58">
        <v>38</v>
      </c>
      <c r="D5079" s="49" t="s">
        <v>1275</v>
      </c>
      <c r="E5079" s="49" t="s">
        <v>4386</v>
      </c>
      <c r="F5079" s="45">
        <v>224.85604046941077</v>
      </c>
      <c r="G5079" s="50">
        <v>257</v>
      </c>
    </row>
    <row r="5080" spans="1:7" ht="15.75" x14ac:dyDescent="0.25">
      <c r="A5080" s="58" t="str">
        <f>VLOOKUP('By Town'!D5080,'Towns by Region'!$A$2:$B$360,2,FALSE)</f>
        <v>Boston</v>
      </c>
      <c r="B5080" s="58">
        <v>4</v>
      </c>
      <c r="C5080" s="58">
        <v>8005</v>
      </c>
      <c r="D5080" s="49" t="s">
        <v>1275</v>
      </c>
      <c r="E5080" s="49" t="s">
        <v>4388</v>
      </c>
      <c r="F5080" s="45">
        <v>219.84143813251384</v>
      </c>
      <c r="G5080" s="50">
        <v>284</v>
      </c>
    </row>
    <row r="5081" spans="1:7" ht="15.75" x14ac:dyDescent="0.25">
      <c r="A5081" s="58" t="str">
        <f>VLOOKUP('By Town'!D5081,'Towns by Region'!$A$2:$B$360,2,FALSE)</f>
        <v>Boston</v>
      </c>
      <c r="B5081" s="58">
        <v>4</v>
      </c>
      <c r="C5081" s="58">
        <v>8367</v>
      </c>
      <c r="D5081" s="49" t="s">
        <v>1275</v>
      </c>
      <c r="E5081" s="49" t="s">
        <v>4392</v>
      </c>
      <c r="F5081" s="45">
        <v>212.20871157519662</v>
      </c>
      <c r="G5081" s="50">
        <v>319</v>
      </c>
    </row>
    <row r="5082" spans="1:7" ht="15.75" x14ac:dyDescent="0.25">
      <c r="A5082" s="58" t="str">
        <f>VLOOKUP('By Town'!D5082,'Towns by Region'!$A$2:$B$360,2,FALSE)</f>
        <v>Boston</v>
      </c>
      <c r="B5082" s="58">
        <v>4</v>
      </c>
      <c r="C5082" s="58">
        <v>23077</v>
      </c>
      <c r="D5082" s="49" t="s">
        <v>1275</v>
      </c>
      <c r="E5082" s="49" t="s">
        <v>4378</v>
      </c>
      <c r="F5082" s="45">
        <v>212.09098234344088</v>
      </c>
      <c r="G5082" s="50">
        <v>322</v>
      </c>
    </row>
    <row r="5083" spans="1:7" ht="15.75" x14ac:dyDescent="0.25">
      <c r="A5083" s="58" t="str">
        <f>VLOOKUP('By Town'!D5083,'Towns by Region'!$A$2:$B$360,2,FALSE)</f>
        <v>Boston</v>
      </c>
      <c r="B5083" s="58">
        <v>4</v>
      </c>
      <c r="C5083" s="58">
        <v>762</v>
      </c>
      <c r="D5083" s="49" t="s">
        <v>1275</v>
      </c>
      <c r="E5083" s="49" t="s">
        <v>4396</v>
      </c>
      <c r="F5083" s="45">
        <v>206.88825202804767</v>
      </c>
      <c r="G5083" s="50">
        <v>404</v>
      </c>
    </row>
    <row r="5084" spans="1:7" ht="15.75" x14ac:dyDescent="0.25">
      <c r="A5084" s="58" t="str">
        <f>VLOOKUP('By Town'!D5084,'Towns by Region'!$A$2:$B$360,2,FALSE)</f>
        <v>Boston</v>
      </c>
      <c r="B5084" s="58">
        <v>4</v>
      </c>
      <c r="C5084" s="58">
        <v>761</v>
      </c>
      <c r="D5084" s="49" t="s">
        <v>1275</v>
      </c>
      <c r="E5084" s="49" t="s">
        <v>4396</v>
      </c>
      <c r="F5084" s="45">
        <v>206.88420324436569</v>
      </c>
      <c r="G5084" s="50">
        <v>405</v>
      </c>
    </row>
    <row r="5085" spans="1:7" ht="15.75" x14ac:dyDescent="0.25">
      <c r="A5085" s="58" t="str">
        <f>VLOOKUP('By Town'!D5085,'Towns by Region'!$A$2:$B$360,2,FALSE)</f>
        <v>Boston</v>
      </c>
      <c r="B5085" s="58">
        <v>4</v>
      </c>
      <c r="C5085" s="58">
        <v>4405</v>
      </c>
      <c r="D5085" s="49" t="s">
        <v>1275</v>
      </c>
      <c r="E5085" s="49" t="s">
        <v>4398</v>
      </c>
      <c r="F5085" s="45">
        <v>204.83266366524253</v>
      </c>
      <c r="G5085" s="50">
        <v>444</v>
      </c>
    </row>
    <row r="5086" spans="1:7" ht="15.75" x14ac:dyDescent="0.25">
      <c r="A5086" s="58" t="str">
        <f>VLOOKUP('By Town'!D5086,'Towns by Region'!$A$2:$B$360,2,FALSE)</f>
        <v>Boston</v>
      </c>
      <c r="B5086" s="58">
        <v>4</v>
      </c>
      <c r="C5086" s="58">
        <v>4406</v>
      </c>
      <c r="D5086" s="49" t="s">
        <v>1275</v>
      </c>
      <c r="E5086" s="49" t="s">
        <v>4398</v>
      </c>
      <c r="F5086" s="45">
        <v>204.82892753550507</v>
      </c>
      <c r="G5086" s="50">
        <v>445</v>
      </c>
    </row>
    <row r="5087" spans="1:7" ht="15.75" x14ac:dyDescent="0.25">
      <c r="A5087" s="58" t="str">
        <f>VLOOKUP('By Town'!D5087,'Towns by Region'!$A$2:$B$360,2,FALSE)</f>
        <v>Boston</v>
      </c>
      <c r="B5087" s="58">
        <v>4</v>
      </c>
      <c r="C5087" s="58">
        <v>42</v>
      </c>
      <c r="D5087" s="49" t="s">
        <v>1275</v>
      </c>
      <c r="E5087" s="49" t="s">
        <v>4386</v>
      </c>
      <c r="F5087" s="45">
        <v>199.90405549863669</v>
      </c>
      <c r="G5087" s="50">
        <v>547</v>
      </c>
    </row>
    <row r="5088" spans="1:7" ht="15.75" x14ac:dyDescent="0.25">
      <c r="A5088" s="58" t="str">
        <f>VLOOKUP('By Town'!D5088,'Towns by Region'!$A$2:$B$360,2,FALSE)</f>
        <v>Boston</v>
      </c>
      <c r="B5088" s="58">
        <v>4</v>
      </c>
      <c r="C5088" s="58">
        <v>43</v>
      </c>
      <c r="D5088" s="49" t="s">
        <v>1275</v>
      </c>
      <c r="E5088" s="49" t="s">
        <v>4386</v>
      </c>
      <c r="F5088" s="45">
        <v>175.98503459891248</v>
      </c>
      <c r="G5088" s="50">
        <v>1107</v>
      </c>
    </row>
    <row r="5089" spans="1:7" ht="15.75" x14ac:dyDescent="0.25">
      <c r="A5089" s="58" t="str">
        <f>VLOOKUP('By Town'!D5089,'Towns by Region'!$A$2:$B$360,2,FALSE)</f>
        <v>Boston</v>
      </c>
      <c r="B5089" s="58">
        <v>4</v>
      </c>
      <c r="C5089" s="58">
        <v>41</v>
      </c>
      <c r="D5089" s="49" t="s">
        <v>1275</v>
      </c>
      <c r="E5089" s="49" t="s">
        <v>4386</v>
      </c>
      <c r="F5089" s="45">
        <v>175.92554148483086</v>
      </c>
      <c r="G5089" s="50">
        <v>1111</v>
      </c>
    </row>
    <row r="5090" spans="1:7" ht="31.5" x14ac:dyDescent="0.25">
      <c r="A5090" s="58" t="str">
        <f>VLOOKUP('By Town'!D5090,'Towns by Region'!$A$2:$B$360,2,FALSE)</f>
        <v>Boston</v>
      </c>
      <c r="B5090" s="58">
        <v>4</v>
      </c>
      <c r="C5090" s="58">
        <v>8656</v>
      </c>
      <c r="D5090" s="49" t="s">
        <v>1275</v>
      </c>
      <c r="E5090" s="49" t="s">
        <v>4461</v>
      </c>
      <c r="F5090" s="45">
        <v>171.40218963819876</v>
      </c>
      <c r="G5090" s="50">
        <v>1182</v>
      </c>
    </row>
    <row r="5091" spans="1:7" ht="31.5" x14ac:dyDescent="0.25">
      <c r="A5091" s="58" t="str">
        <f>VLOOKUP('By Town'!D5091,'Towns by Region'!$A$2:$B$360,2,FALSE)</f>
        <v>Boston</v>
      </c>
      <c r="B5091" s="58">
        <v>4</v>
      </c>
      <c r="C5091" s="58">
        <v>8655</v>
      </c>
      <c r="D5091" s="49" t="s">
        <v>1275</v>
      </c>
      <c r="E5091" s="49" t="s">
        <v>4461</v>
      </c>
      <c r="F5091" s="45">
        <v>171.39949523422078</v>
      </c>
      <c r="G5091" s="50">
        <v>1183</v>
      </c>
    </row>
    <row r="5092" spans="1:7" ht="15.75" x14ac:dyDescent="0.25">
      <c r="A5092" s="58" t="str">
        <f>VLOOKUP('By Town'!D5092,'Towns by Region'!$A$2:$B$360,2,FALSE)</f>
        <v>Boston</v>
      </c>
      <c r="B5092" s="58">
        <v>4</v>
      </c>
      <c r="C5092" s="58">
        <v>40</v>
      </c>
      <c r="D5092" s="49" t="s">
        <v>1275</v>
      </c>
      <c r="E5092" s="49" t="s">
        <v>4386</v>
      </c>
      <c r="F5092" s="45">
        <v>150.94632872505309</v>
      </c>
      <c r="G5092" s="50">
        <v>1522</v>
      </c>
    </row>
    <row r="5093" spans="1:7" ht="15.75" x14ac:dyDescent="0.25">
      <c r="A5093" s="58" t="str">
        <f>VLOOKUP('By Town'!D5093,'Towns by Region'!$A$2:$B$360,2,FALSE)</f>
        <v>Boston</v>
      </c>
      <c r="B5093" s="58">
        <v>4</v>
      </c>
      <c r="C5093" s="58">
        <v>25002</v>
      </c>
      <c r="D5093" s="49" t="s">
        <v>1275</v>
      </c>
      <c r="E5093" s="49" t="s">
        <v>4493</v>
      </c>
      <c r="F5093" s="45">
        <v>146.45104187371982</v>
      </c>
      <c r="G5093" s="50">
        <v>1580</v>
      </c>
    </row>
    <row r="5094" spans="1:7" ht="31.5" x14ac:dyDescent="0.25">
      <c r="A5094" s="58" t="str">
        <f>VLOOKUP('By Town'!D5094,'Towns by Region'!$A$2:$B$360,2,FALSE)</f>
        <v>Boston</v>
      </c>
      <c r="B5094" s="58">
        <v>4</v>
      </c>
      <c r="C5094" s="58">
        <v>573</v>
      </c>
      <c r="D5094" s="49" t="s">
        <v>1275</v>
      </c>
      <c r="E5094" s="49" t="s">
        <v>2227</v>
      </c>
      <c r="F5094" s="45">
        <v>118.20126843867696</v>
      </c>
      <c r="G5094" s="50">
        <v>1978</v>
      </c>
    </row>
    <row r="5095" spans="1:7" ht="15.75" x14ac:dyDescent="0.25">
      <c r="A5095" s="58" t="str">
        <f>VLOOKUP('By Town'!D5095,'Towns by Region'!$A$2:$B$360,2,FALSE)</f>
        <v>Boston</v>
      </c>
      <c r="B5095" s="58">
        <v>4</v>
      </c>
      <c r="C5095" s="58">
        <v>22353</v>
      </c>
      <c r="D5095" s="49" t="s">
        <v>1275</v>
      </c>
      <c r="E5095" s="49" t="s">
        <v>2288</v>
      </c>
      <c r="F5095" s="45">
        <v>104.97667264392231</v>
      </c>
      <c r="G5095" s="50">
        <v>2083</v>
      </c>
    </row>
    <row r="5096" spans="1:7" ht="15.75" x14ac:dyDescent="0.25">
      <c r="A5096" s="58" t="str">
        <f>VLOOKUP('By Town'!D5096,'Towns by Region'!$A$2:$B$360,2,FALSE)</f>
        <v>Boston</v>
      </c>
      <c r="B5096" s="58">
        <v>4</v>
      </c>
      <c r="C5096" s="58">
        <v>13327</v>
      </c>
      <c r="D5096" s="49" t="s">
        <v>1275</v>
      </c>
      <c r="E5096" s="49" t="s">
        <v>5571</v>
      </c>
      <c r="F5096" s="45">
        <v>71.079578244259835</v>
      </c>
      <c r="G5096" s="50">
        <v>2239</v>
      </c>
    </row>
    <row r="5097" spans="1:7" ht="31.5" x14ac:dyDescent="0.25">
      <c r="A5097" s="59" t="str">
        <f>VLOOKUP('By Town'!D5097,'Towns by Region'!$A$2:$B$360,2,FALSE)</f>
        <v>Amherst</v>
      </c>
      <c r="B5097" s="59">
        <v>2</v>
      </c>
      <c r="C5097" s="59">
        <v>12411</v>
      </c>
      <c r="D5097" s="48" t="s">
        <v>424</v>
      </c>
      <c r="E5097" s="48" t="s">
        <v>425</v>
      </c>
      <c r="F5097" s="43">
        <v>220.00573977190371</v>
      </c>
      <c r="G5097" s="23">
        <v>244</v>
      </c>
    </row>
    <row r="5098" spans="1:7" ht="31.5" x14ac:dyDescent="0.25">
      <c r="A5098" s="59" t="str">
        <f>VLOOKUP('By Town'!D5098,'Towns by Region'!$A$2:$B$360,2,FALSE)</f>
        <v>Amherst</v>
      </c>
      <c r="B5098" s="59">
        <v>2</v>
      </c>
      <c r="C5098" s="59">
        <v>19513</v>
      </c>
      <c r="D5098" s="49" t="s">
        <v>424</v>
      </c>
      <c r="E5098" s="48" t="s">
        <v>426</v>
      </c>
      <c r="F5098" s="43">
        <v>220</v>
      </c>
      <c r="G5098" s="23">
        <v>245</v>
      </c>
    </row>
    <row r="5099" spans="1:7" ht="31.5" x14ac:dyDescent="0.25">
      <c r="A5099" s="59" t="str">
        <f>VLOOKUP('By Town'!D5099,'Towns by Region'!$A$2:$B$360,2,FALSE)</f>
        <v>Amherst</v>
      </c>
      <c r="B5099" s="59">
        <v>2</v>
      </c>
      <c r="C5099" s="59">
        <v>12412</v>
      </c>
      <c r="D5099" s="48" t="s">
        <v>424</v>
      </c>
      <c r="E5099" s="48" t="s">
        <v>425</v>
      </c>
      <c r="F5099" s="43">
        <v>195.00573977190371</v>
      </c>
      <c r="G5099" s="23">
        <v>354</v>
      </c>
    </row>
    <row r="5100" spans="1:7" ht="31.5" x14ac:dyDescent="0.25">
      <c r="A5100" s="59" t="str">
        <f>VLOOKUP('By Town'!D5100,'Towns by Region'!$A$2:$B$360,2,FALSE)</f>
        <v>Amherst</v>
      </c>
      <c r="B5100" s="59">
        <v>2</v>
      </c>
      <c r="C5100" s="59">
        <v>19512</v>
      </c>
      <c r="D5100" s="48" t="s">
        <v>424</v>
      </c>
      <c r="E5100" s="48" t="s">
        <v>426</v>
      </c>
      <c r="F5100" s="43">
        <v>195</v>
      </c>
      <c r="G5100" s="23">
        <v>355</v>
      </c>
    </row>
    <row r="5101" spans="1:7" ht="31.5" x14ac:dyDescent="0.25">
      <c r="A5101" s="59" t="str">
        <f>VLOOKUP('By Town'!D5101,'Towns by Region'!$A$2:$B$360,2,FALSE)</f>
        <v>Amherst</v>
      </c>
      <c r="B5101" s="59">
        <v>2</v>
      </c>
      <c r="C5101" s="59">
        <v>1342</v>
      </c>
      <c r="D5101" s="48" t="s">
        <v>424</v>
      </c>
      <c r="E5101" s="48" t="s">
        <v>3944</v>
      </c>
      <c r="F5101" s="43">
        <v>166.35752439701037</v>
      </c>
      <c r="G5101" s="23">
        <v>474</v>
      </c>
    </row>
    <row r="5102" spans="1:7" ht="31.5" x14ac:dyDescent="0.25">
      <c r="A5102" s="59" t="str">
        <f>VLOOKUP('By Town'!D5102,'Towns by Region'!$A$2:$B$360,2,FALSE)</f>
        <v>Amherst</v>
      </c>
      <c r="B5102" s="59">
        <v>2</v>
      </c>
      <c r="C5102" s="59">
        <v>1343</v>
      </c>
      <c r="D5102" s="48" t="s">
        <v>424</v>
      </c>
      <c r="E5102" s="48" t="s">
        <v>3944</v>
      </c>
      <c r="F5102" s="43">
        <v>164.74242188994725</v>
      </c>
      <c r="G5102" s="23">
        <v>483</v>
      </c>
    </row>
    <row r="5103" spans="1:7" ht="15.75" x14ac:dyDescent="0.25">
      <c r="A5103" s="59" t="str">
        <f>VLOOKUP('By Town'!D5103,'Towns by Region'!$A$2:$B$360,2,FALSE)</f>
        <v>Amherst</v>
      </c>
      <c r="B5103" s="59">
        <v>2</v>
      </c>
      <c r="C5103" s="59">
        <v>11368</v>
      </c>
      <c r="D5103" s="48" t="s">
        <v>424</v>
      </c>
      <c r="E5103" s="48" t="s">
        <v>582</v>
      </c>
      <c r="F5103" s="43">
        <v>155.81556905243721</v>
      </c>
      <c r="G5103" s="23">
        <v>519</v>
      </c>
    </row>
    <row r="5104" spans="1:7" ht="31.5" x14ac:dyDescent="0.25">
      <c r="A5104" s="59" t="str">
        <f>VLOOKUP('By Town'!D5104,'Towns by Region'!$A$2:$B$360,2,FALSE)</f>
        <v>Amherst</v>
      </c>
      <c r="B5104" s="59">
        <v>2</v>
      </c>
      <c r="C5104" s="59">
        <v>11954</v>
      </c>
      <c r="D5104" s="48" t="s">
        <v>424</v>
      </c>
      <c r="E5104" s="48" t="s">
        <v>3987</v>
      </c>
      <c r="F5104" s="43">
        <v>128.67390948386421</v>
      </c>
      <c r="G5104" s="23">
        <v>598</v>
      </c>
    </row>
    <row r="5105" spans="1:7" ht="31.5" x14ac:dyDescent="0.25">
      <c r="A5105" s="59" t="str">
        <f>VLOOKUP('By Town'!D5105,'Towns by Region'!$A$2:$B$360,2,FALSE)</f>
        <v>Amherst</v>
      </c>
      <c r="B5105" s="59">
        <v>2</v>
      </c>
      <c r="C5105" s="59">
        <v>19522</v>
      </c>
      <c r="D5105" s="48" t="s">
        <v>424</v>
      </c>
      <c r="E5105" s="48" t="s">
        <v>662</v>
      </c>
      <c r="F5105" s="43">
        <v>116.41886702336862</v>
      </c>
      <c r="G5105" s="23">
        <v>640</v>
      </c>
    </row>
    <row r="5106" spans="1:7" ht="15.75" x14ac:dyDescent="0.25">
      <c r="A5106" s="59" t="str">
        <f>VLOOKUP('By Town'!D5106,'Towns by Region'!$A$2:$B$360,2,FALSE)</f>
        <v>Amherst</v>
      </c>
      <c r="B5106" s="59">
        <v>2</v>
      </c>
      <c r="C5106" s="59">
        <v>11366</v>
      </c>
      <c r="D5106" s="49" t="s">
        <v>424</v>
      </c>
      <c r="E5106" s="48" t="s">
        <v>582</v>
      </c>
      <c r="F5106" s="43">
        <v>115.96516367587923</v>
      </c>
      <c r="G5106" s="23">
        <v>642</v>
      </c>
    </row>
    <row r="5107" spans="1:7" ht="31.5" x14ac:dyDescent="0.25">
      <c r="A5107" s="59" t="str">
        <f>VLOOKUP('By Town'!D5107,'Towns by Region'!$A$2:$B$360,2,FALSE)</f>
        <v>Amherst</v>
      </c>
      <c r="B5107" s="59">
        <v>2</v>
      </c>
      <c r="C5107" s="59">
        <v>1982</v>
      </c>
      <c r="D5107" s="48" t="s">
        <v>424</v>
      </c>
      <c r="E5107" s="48" t="s">
        <v>3999</v>
      </c>
      <c r="F5107" s="43">
        <v>115.5483529060516</v>
      </c>
      <c r="G5107" s="23">
        <v>644</v>
      </c>
    </row>
    <row r="5108" spans="1:7" ht="15.75" x14ac:dyDescent="0.25">
      <c r="A5108" s="58" t="str">
        <f>VLOOKUP('By Town'!D5108,'Towns by Region'!$A$2:$B$360,2,FALSE)</f>
        <v>Fall River</v>
      </c>
      <c r="B5108" s="58">
        <v>5</v>
      </c>
      <c r="C5108" s="58">
        <v>19880</v>
      </c>
      <c r="D5108" s="49" t="s">
        <v>2448</v>
      </c>
      <c r="E5108" s="49" t="s">
        <v>4575</v>
      </c>
      <c r="F5108" s="45">
        <v>276.55369608284565</v>
      </c>
      <c r="G5108" s="50">
        <v>53</v>
      </c>
    </row>
    <row r="5109" spans="1:7" ht="15.75" x14ac:dyDescent="0.25">
      <c r="A5109" s="58" t="str">
        <f>VLOOKUP('By Town'!D5109,'Towns by Region'!$A$2:$B$360,2,FALSE)</f>
        <v>Fall River</v>
      </c>
      <c r="B5109" s="58">
        <v>5</v>
      </c>
      <c r="C5109" s="58">
        <v>24428</v>
      </c>
      <c r="D5109" s="49" t="s">
        <v>2448</v>
      </c>
      <c r="E5109" s="49" t="s">
        <v>4618</v>
      </c>
      <c r="F5109" s="45">
        <v>255.24199541139572</v>
      </c>
      <c r="G5109" s="50">
        <v>133</v>
      </c>
    </row>
    <row r="5110" spans="1:7" ht="15.75" x14ac:dyDescent="0.25">
      <c r="A5110" s="58" t="str">
        <f>VLOOKUP('By Town'!D5110,'Towns by Region'!$A$2:$B$360,2,FALSE)</f>
        <v>Fall River</v>
      </c>
      <c r="B5110" s="58">
        <v>5</v>
      </c>
      <c r="C5110" s="58">
        <v>24426</v>
      </c>
      <c r="D5110" s="49" t="s">
        <v>2448</v>
      </c>
      <c r="E5110" s="49" t="s">
        <v>4618</v>
      </c>
      <c r="F5110" s="45">
        <v>255.23493038759267</v>
      </c>
      <c r="G5110" s="50">
        <v>136</v>
      </c>
    </row>
    <row r="5111" spans="1:7" ht="15.75" x14ac:dyDescent="0.25">
      <c r="A5111" s="58" t="str">
        <f>VLOOKUP('By Town'!D5111,'Towns by Region'!$A$2:$B$360,2,FALSE)</f>
        <v>Fall River</v>
      </c>
      <c r="B5111" s="58">
        <v>5</v>
      </c>
      <c r="C5111" s="58">
        <v>26757</v>
      </c>
      <c r="D5111" s="49" t="s">
        <v>2448</v>
      </c>
      <c r="E5111" s="49" t="s">
        <v>2664</v>
      </c>
      <c r="F5111" s="45">
        <v>215.79134970161786</v>
      </c>
      <c r="G5111" s="50">
        <v>313</v>
      </c>
    </row>
    <row r="5112" spans="1:7" ht="15.75" x14ac:dyDescent="0.25">
      <c r="A5112" s="58" t="str">
        <f>VLOOKUP('By Town'!D5112,'Towns by Region'!$A$2:$B$360,2,FALSE)</f>
        <v>Fall River</v>
      </c>
      <c r="B5112" s="58">
        <v>5</v>
      </c>
      <c r="C5112" s="58">
        <v>16542</v>
      </c>
      <c r="D5112" s="49" t="s">
        <v>2448</v>
      </c>
      <c r="E5112" s="49" t="s">
        <v>2685</v>
      </c>
      <c r="F5112" s="45">
        <v>211.93456248487016</v>
      </c>
      <c r="G5112" s="50">
        <v>338</v>
      </c>
    </row>
    <row r="5113" spans="1:7" ht="15.75" x14ac:dyDescent="0.25">
      <c r="A5113" s="58" t="str">
        <f>VLOOKUP('By Town'!D5113,'Towns by Region'!$A$2:$B$360,2,FALSE)</f>
        <v>Fall River</v>
      </c>
      <c r="B5113" s="58">
        <v>5</v>
      </c>
      <c r="C5113" s="58">
        <v>17993</v>
      </c>
      <c r="D5113" s="49" t="s">
        <v>2448</v>
      </c>
      <c r="E5113" s="49" t="s">
        <v>2706</v>
      </c>
      <c r="F5113" s="45">
        <v>211.00744049828884</v>
      </c>
      <c r="G5113" s="50">
        <v>367</v>
      </c>
    </row>
    <row r="5114" spans="1:7" ht="15.75" x14ac:dyDescent="0.25">
      <c r="A5114" s="58" t="str">
        <f>VLOOKUP('By Town'!D5114,'Towns by Region'!$A$2:$B$360,2,FALSE)</f>
        <v>Fall River</v>
      </c>
      <c r="B5114" s="58">
        <v>5</v>
      </c>
      <c r="C5114" s="58">
        <v>1804</v>
      </c>
      <c r="D5114" s="49" t="s">
        <v>2448</v>
      </c>
      <c r="E5114" s="49" t="s">
        <v>2745</v>
      </c>
      <c r="F5114" s="45">
        <v>207.29998842516255</v>
      </c>
      <c r="G5114" s="50">
        <v>418</v>
      </c>
    </row>
    <row r="5115" spans="1:7" ht="15.75" x14ac:dyDescent="0.25">
      <c r="A5115" s="58" t="str">
        <f>VLOOKUP('By Town'!D5115,'Towns by Region'!$A$2:$B$360,2,FALSE)</f>
        <v>Fall River</v>
      </c>
      <c r="B5115" s="58">
        <v>5</v>
      </c>
      <c r="C5115" s="58">
        <v>14835</v>
      </c>
      <c r="D5115" s="49" t="s">
        <v>2448</v>
      </c>
      <c r="E5115" s="49" t="s">
        <v>2746</v>
      </c>
      <c r="F5115" s="45">
        <v>207.29998842516255</v>
      </c>
      <c r="G5115" s="50">
        <v>418</v>
      </c>
    </row>
    <row r="5116" spans="1:7" ht="15.75" x14ac:dyDescent="0.25">
      <c r="A5116" s="58" t="str">
        <f>VLOOKUP('By Town'!D5116,'Towns by Region'!$A$2:$B$360,2,FALSE)</f>
        <v>Fall River</v>
      </c>
      <c r="B5116" s="58">
        <v>5</v>
      </c>
      <c r="C5116" s="58">
        <v>16306</v>
      </c>
      <c r="D5116" s="49" t="s">
        <v>2448</v>
      </c>
      <c r="E5116" s="49" t="s">
        <v>2756</v>
      </c>
      <c r="F5116" s="45">
        <v>204.9727583133091</v>
      </c>
      <c r="G5116" s="50">
        <v>434</v>
      </c>
    </row>
    <row r="5117" spans="1:7" ht="15.75" x14ac:dyDescent="0.25">
      <c r="A5117" s="58" t="str">
        <f>VLOOKUP('By Town'!D5117,'Towns by Region'!$A$2:$B$360,2,FALSE)</f>
        <v>Fall River</v>
      </c>
      <c r="B5117" s="58">
        <v>5</v>
      </c>
      <c r="C5117" s="58">
        <v>24427</v>
      </c>
      <c r="D5117" s="49" t="s">
        <v>2448</v>
      </c>
      <c r="E5117" s="49" t="s">
        <v>2775</v>
      </c>
      <c r="F5117" s="45">
        <v>203.23906456237773</v>
      </c>
      <c r="G5117" s="50">
        <v>464</v>
      </c>
    </row>
    <row r="5118" spans="1:7" ht="15.75" x14ac:dyDescent="0.25">
      <c r="A5118" s="58" t="str">
        <f>VLOOKUP('By Town'!D5118,'Towns by Region'!$A$2:$B$360,2,FALSE)</f>
        <v>Fall River</v>
      </c>
      <c r="B5118" s="58">
        <v>5</v>
      </c>
      <c r="C5118" s="58">
        <v>7747</v>
      </c>
      <c r="D5118" s="49" t="s">
        <v>2448</v>
      </c>
      <c r="E5118" s="49" t="s">
        <v>2797</v>
      </c>
      <c r="F5118" s="45">
        <v>200.86209549817312</v>
      </c>
      <c r="G5118" s="50">
        <v>500</v>
      </c>
    </row>
    <row r="5119" spans="1:7" ht="15.75" x14ac:dyDescent="0.25">
      <c r="A5119" s="58" t="str">
        <f>VLOOKUP('By Town'!D5119,'Towns by Region'!$A$2:$B$360,2,FALSE)</f>
        <v>Fall River</v>
      </c>
      <c r="B5119" s="58">
        <v>5</v>
      </c>
      <c r="C5119" s="58">
        <v>1561</v>
      </c>
      <c r="D5119" s="49" t="s">
        <v>2448</v>
      </c>
      <c r="E5119" s="49" t="s">
        <v>4731</v>
      </c>
      <c r="F5119" s="45">
        <v>198.7334457778789</v>
      </c>
      <c r="G5119" s="50">
        <v>506</v>
      </c>
    </row>
    <row r="5120" spans="1:7" ht="15.75" x14ac:dyDescent="0.25">
      <c r="A5120" s="58" t="str">
        <f>VLOOKUP('By Town'!D5120,'Towns by Region'!$A$2:$B$360,2,FALSE)</f>
        <v>Fall River</v>
      </c>
      <c r="B5120" s="58">
        <v>5</v>
      </c>
      <c r="C5120" s="58">
        <v>9691</v>
      </c>
      <c r="D5120" s="49" t="s">
        <v>2448</v>
      </c>
      <c r="E5120" s="49" t="s">
        <v>2842</v>
      </c>
      <c r="F5120" s="45">
        <v>191.52702627542283</v>
      </c>
      <c r="G5120" s="50">
        <v>573</v>
      </c>
    </row>
    <row r="5121" spans="1:7" ht="15.75" x14ac:dyDescent="0.25">
      <c r="A5121" s="58" t="str">
        <f>VLOOKUP('By Town'!D5121,'Towns by Region'!$A$2:$B$360,2,FALSE)</f>
        <v>Fall River</v>
      </c>
      <c r="B5121" s="58">
        <v>5</v>
      </c>
      <c r="C5121" s="58">
        <v>26758</v>
      </c>
      <c r="D5121" s="49" t="s">
        <v>2448</v>
      </c>
      <c r="E5121" s="49" t="s">
        <v>2664</v>
      </c>
      <c r="F5121" s="45">
        <v>189.19475836489084</v>
      </c>
      <c r="G5121" s="50">
        <v>596</v>
      </c>
    </row>
    <row r="5122" spans="1:7" ht="15.75" x14ac:dyDescent="0.25">
      <c r="A5122" s="58" t="str">
        <f>VLOOKUP('By Town'!D5122,'Towns by Region'!$A$2:$B$360,2,FALSE)</f>
        <v>Fall River</v>
      </c>
      <c r="B5122" s="58">
        <v>5</v>
      </c>
      <c r="C5122" s="58">
        <v>12738</v>
      </c>
      <c r="D5122" s="49" t="s">
        <v>2448</v>
      </c>
      <c r="E5122" s="49" t="s">
        <v>2856</v>
      </c>
      <c r="F5122" s="45">
        <v>188.82602835895383</v>
      </c>
      <c r="G5122" s="50">
        <v>599</v>
      </c>
    </row>
    <row r="5123" spans="1:7" ht="15.75" x14ac:dyDescent="0.25">
      <c r="A5123" s="58" t="str">
        <f>VLOOKUP('By Town'!D5123,'Towns by Region'!$A$2:$B$360,2,FALSE)</f>
        <v>Fall River</v>
      </c>
      <c r="B5123" s="58">
        <v>5</v>
      </c>
      <c r="C5123" s="58">
        <v>12188</v>
      </c>
      <c r="D5123" s="49" t="s">
        <v>2448</v>
      </c>
      <c r="E5123" s="49" t="s">
        <v>2882</v>
      </c>
      <c r="F5123" s="45">
        <v>185.34673858839164</v>
      </c>
      <c r="G5123" s="50">
        <v>634</v>
      </c>
    </row>
    <row r="5124" spans="1:7" ht="15.75" x14ac:dyDescent="0.25">
      <c r="A5124" s="58" t="str">
        <f>VLOOKUP('By Town'!D5124,'Towns by Region'!$A$2:$B$360,2,FALSE)</f>
        <v>Fall River</v>
      </c>
      <c r="B5124" s="58">
        <v>5</v>
      </c>
      <c r="C5124" s="58">
        <v>16342</v>
      </c>
      <c r="D5124" s="49" t="s">
        <v>2448</v>
      </c>
      <c r="E5124" s="49" t="s">
        <v>2915</v>
      </c>
      <c r="F5124" s="45">
        <v>178.81821722393829</v>
      </c>
      <c r="G5124" s="50">
        <v>686</v>
      </c>
    </row>
    <row r="5125" spans="1:7" ht="15.75" x14ac:dyDescent="0.25">
      <c r="A5125" s="58" t="str">
        <f>VLOOKUP('By Town'!D5125,'Towns by Region'!$A$2:$B$360,2,FALSE)</f>
        <v>Fall River</v>
      </c>
      <c r="B5125" s="58">
        <v>5</v>
      </c>
      <c r="C5125" s="58">
        <v>16305</v>
      </c>
      <c r="D5125" s="49" t="s">
        <v>2448</v>
      </c>
      <c r="E5125" s="49" t="s">
        <v>2756</v>
      </c>
      <c r="F5125" s="45">
        <v>178.47938134921759</v>
      </c>
      <c r="G5125" s="50">
        <v>690</v>
      </c>
    </row>
    <row r="5126" spans="1:7" ht="15.75" x14ac:dyDescent="0.25">
      <c r="A5126" s="58" t="str">
        <f>VLOOKUP('By Town'!D5126,'Towns by Region'!$A$2:$B$360,2,FALSE)</f>
        <v>Fall River</v>
      </c>
      <c r="B5126" s="58">
        <v>5</v>
      </c>
      <c r="C5126" s="58">
        <v>10966</v>
      </c>
      <c r="D5126" s="49" t="s">
        <v>2448</v>
      </c>
      <c r="E5126" s="49" t="s">
        <v>2940</v>
      </c>
      <c r="F5126" s="45">
        <v>175.86209547187164</v>
      </c>
      <c r="G5126" s="50">
        <v>730</v>
      </c>
    </row>
    <row r="5127" spans="1:7" ht="15.75" x14ac:dyDescent="0.25">
      <c r="A5127" s="58" t="str">
        <f>VLOOKUP('By Town'!D5127,'Towns by Region'!$A$2:$B$360,2,FALSE)</f>
        <v>Fall River</v>
      </c>
      <c r="B5127" s="58">
        <v>5</v>
      </c>
      <c r="C5127" s="58">
        <v>1696</v>
      </c>
      <c r="D5127" s="49" t="s">
        <v>2448</v>
      </c>
      <c r="E5127" s="49" t="s">
        <v>2942</v>
      </c>
      <c r="F5127" s="45">
        <v>175.8620953981092</v>
      </c>
      <c r="G5127" s="50">
        <v>733</v>
      </c>
    </row>
    <row r="5128" spans="1:7" ht="15.75" x14ac:dyDescent="0.25">
      <c r="A5128" s="58" t="str">
        <f>VLOOKUP('By Town'!D5128,'Towns by Region'!$A$2:$B$360,2,FALSE)</f>
        <v>Fall River</v>
      </c>
      <c r="B5128" s="58">
        <v>5</v>
      </c>
      <c r="C5128" s="58">
        <v>16339</v>
      </c>
      <c r="D5128" s="49" t="s">
        <v>2448</v>
      </c>
      <c r="E5128" s="49" t="s">
        <v>2945</v>
      </c>
      <c r="F5128" s="45">
        <v>175.03781962891313</v>
      </c>
      <c r="G5128" s="50">
        <v>735</v>
      </c>
    </row>
    <row r="5129" spans="1:7" ht="15.75" x14ac:dyDescent="0.25">
      <c r="A5129" s="58" t="str">
        <f>VLOOKUP('By Town'!D5129,'Towns by Region'!$A$2:$B$360,2,FALSE)</f>
        <v>Fall River</v>
      </c>
      <c r="B5129" s="58">
        <v>5</v>
      </c>
      <c r="C5129" s="58">
        <v>5719</v>
      </c>
      <c r="D5129" s="49" t="s">
        <v>2448</v>
      </c>
      <c r="E5129" s="49" t="s">
        <v>3007</v>
      </c>
      <c r="F5129" s="45">
        <v>160.91337745583786</v>
      </c>
      <c r="G5129" s="50">
        <v>847</v>
      </c>
    </row>
    <row r="5130" spans="1:7" ht="15.75" x14ac:dyDescent="0.25">
      <c r="A5130" s="58" t="str">
        <f>VLOOKUP('By Town'!D5130,'Towns by Region'!$A$2:$B$360,2,FALSE)</f>
        <v>Fall River</v>
      </c>
      <c r="B5130" s="58">
        <v>5</v>
      </c>
      <c r="C5130" s="58">
        <v>12606</v>
      </c>
      <c r="D5130" s="49" t="s">
        <v>2448</v>
      </c>
      <c r="E5130" s="49" t="s">
        <v>3013</v>
      </c>
      <c r="F5130" s="45">
        <v>160.13280532207793</v>
      </c>
      <c r="G5130" s="50">
        <v>857</v>
      </c>
    </row>
    <row r="5131" spans="1:7" ht="15.75" x14ac:dyDescent="0.25">
      <c r="A5131" s="58" t="str">
        <f>VLOOKUP('By Town'!D5131,'Towns by Region'!$A$2:$B$360,2,FALSE)</f>
        <v>Fall River</v>
      </c>
      <c r="B5131" s="58">
        <v>5</v>
      </c>
      <c r="C5131" s="58">
        <v>2936</v>
      </c>
      <c r="D5131" s="49" t="s">
        <v>2448</v>
      </c>
      <c r="E5131" s="49" t="s">
        <v>3025</v>
      </c>
      <c r="F5131" s="45">
        <v>153.70835644250889</v>
      </c>
      <c r="G5131" s="50">
        <v>881</v>
      </c>
    </row>
    <row r="5132" spans="1:7" ht="15.75" x14ac:dyDescent="0.25">
      <c r="A5132" s="58" t="str">
        <f>VLOOKUP('By Town'!D5132,'Towns by Region'!$A$2:$B$360,2,FALSE)</f>
        <v>Fall River</v>
      </c>
      <c r="B5132" s="58">
        <v>5</v>
      </c>
      <c r="C5132" s="58">
        <v>4240</v>
      </c>
      <c r="D5132" s="49" t="s">
        <v>2448</v>
      </c>
      <c r="E5132" s="49" t="s">
        <v>3045</v>
      </c>
      <c r="F5132" s="45">
        <v>149.35880696693232</v>
      </c>
      <c r="G5132" s="50">
        <v>914</v>
      </c>
    </row>
    <row r="5133" spans="1:7" ht="15.75" x14ac:dyDescent="0.25">
      <c r="A5133" s="58" t="str">
        <f>VLOOKUP('By Town'!D5133,'Towns by Region'!$A$2:$B$360,2,FALSE)</f>
        <v>Fall River</v>
      </c>
      <c r="B5133" s="58">
        <v>5</v>
      </c>
      <c r="C5133" s="58">
        <v>12737</v>
      </c>
      <c r="D5133" s="49" t="s">
        <v>2448</v>
      </c>
      <c r="E5133" s="49" t="s">
        <v>2856</v>
      </c>
      <c r="F5133" s="45">
        <v>147.87389470196104</v>
      </c>
      <c r="G5133" s="50">
        <v>927</v>
      </c>
    </row>
    <row r="5134" spans="1:7" ht="15.75" x14ac:dyDescent="0.25">
      <c r="A5134" s="58" t="str">
        <f>VLOOKUP('By Town'!D5134,'Towns by Region'!$A$2:$B$360,2,FALSE)</f>
        <v>Fall River</v>
      </c>
      <c r="B5134" s="58">
        <v>5</v>
      </c>
      <c r="C5134" s="58">
        <v>24782</v>
      </c>
      <c r="D5134" s="49" t="s">
        <v>2448</v>
      </c>
      <c r="E5134" s="49" t="s">
        <v>3053</v>
      </c>
      <c r="F5134" s="45">
        <v>147.87389470196104</v>
      </c>
      <c r="G5134" s="50">
        <v>927</v>
      </c>
    </row>
    <row r="5135" spans="1:7" ht="15.75" x14ac:dyDescent="0.25">
      <c r="A5135" s="58" t="str">
        <f>VLOOKUP('By Town'!D5135,'Towns by Region'!$A$2:$B$360,2,FALSE)</f>
        <v>Fall River</v>
      </c>
      <c r="B5135" s="58">
        <v>5</v>
      </c>
      <c r="C5135" s="58">
        <v>24781</v>
      </c>
      <c r="D5135" s="49" t="s">
        <v>2448</v>
      </c>
      <c r="E5135" s="49" t="s">
        <v>3053</v>
      </c>
      <c r="F5135" s="45">
        <v>146.65459582132473</v>
      </c>
      <c r="G5135" s="50">
        <v>938</v>
      </c>
    </row>
    <row r="5136" spans="1:7" ht="15.75" x14ac:dyDescent="0.25">
      <c r="A5136" s="58" t="str">
        <f>VLOOKUP('By Town'!D5136,'Towns by Region'!$A$2:$B$360,2,FALSE)</f>
        <v>Fall River</v>
      </c>
      <c r="B5136" s="58">
        <v>5</v>
      </c>
      <c r="C5136" s="58">
        <v>12187</v>
      </c>
      <c r="D5136" s="49" t="s">
        <v>2448</v>
      </c>
      <c r="E5136" s="49" t="s">
        <v>2882</v>
      </c>
      <c r="F5136" s="45">
        <v>145.43073256389005</v>
      </c>
      <c r="G5136" s="50">
        <v>950</v>
      </c>
    </row>
    <row r="5137" spans="1:7" ht="15.75" x14ac:dyDescent="0.25">
      <c r="A5137" s="58" t="str">
        <f>VLOOKUP('By Town'!D5137,'Towns by Region'!$A$2:$B$360,2,FALSE)</f>
        <v>Fall River</v>
      </c>
      <c r="B5137" s="58">
        <v>5</v>
      </c>
      <c r="C5137" s="58">
        <v>8784</v>
      </c>
      <c r="D5137" s="49" t="s">
        <v>2448</v>
      </c>
      <c r="E5137" s="49" t="s">
        <v>3093</v>
      </c>
      <c r="F5137" s="45">
        <v>138.51544673786586</v>
      </c>
      <c r="G5137" s="50">
        <v>1004</v>
      </c>
    </row>
    <row r="5138" spans="1:7" ht="15.75" x14ac:dyDescent="0.25">
      <c r="A5138" s="58" t="str">
        <f>VLOOKUP('By Town'!D5138,'Towns by Region'!$A$2:$B$360,2,FALSE)</f>
        <v>Fall River</v>
      </c>
      <c r="B5138" s="58">
        <v>5</v>
      </c>
      <c r="C5138" s="58">
        <v>6544</v>
      </c>
      <c r="D5138" s="49" t="s">
        <v>2448</v>
      </c>
      <c r="E5138" s="49" t="s">
        <v>3094</v>
      </c>
      <c r="F5138" s="45">
        <v>138.43310417038032</v>
      </c>
      <c r="G5138" s="50">
        <v>1007</v>
      </c>
    </row>
    <row r="5139" spans="1:7" ht="15.75" x14ac:dyDescent="0.25">
      <c r="A5139" s="58" t="str">
        <f>VLOOKUP('By Town'!D5139,'Towns by Region'!$A$2:$B$360,2,FALSE)</f>
        <v>Fall River</v>
      </c>
      <c r="B5139" s="58">
        <v>5</v>
      </c>
      <c r="C5139" s="58">
        <v>4247</v>
      </c>
      <c r="D5139" s="49" t="s">
        <v>2448</v>
      </c>
      <c r="E5139" s="49" t="s">
        <v>3097</v>
      </c>
      <c r="F5139" s="45">
        <v>137.92044880786523</v>
      </c>
      <c r="G5139" s="50">
        <v>1016</v>
      </c>
    </row>
    <row r="5140" spans="1:7" ht="15.75" x14ac:dyDescent="0.25">
      <c r="A5140" s="58" t="str">
        <f>VLOOKUP('By Town'!D5140,'Towns by Region'!$A$2:$B$360,2,FALSE)</f>
        <v>Fall River</v>
      </c>
      <c r="B5140" s="58">
        <v>5</v>
      </c>
      <c r="C5140" s="58">
        <v>5718</v>
      </c>
      <c r="D5140" s="49" t="s">
        <v>2448</v>
      </c>
      <c r="E5140" s="49" t="s">
        <v>3007</v>
      </c>
      <c r="F5140" s="45">
        <v>135.89647266282091</v>
      </c>
      <c r="G5140" s="50">
        <v>1055</v>
      </c>
    </row>
    <row r="5141" spans="1:7" ht="15.75" x14ac:dyDescent="0.25">
      <c r="A5141" s="58" t="str">
        <f>VLOOKUP('By Town'!D5141,'Towns by Region'!$A$2:$B$360,2,FALSE)</f>
        <v>Fall River</v>
      </c>
      <c r="B5141" s="58">
        <v>5</v>
      </c>
      <c r="C5141" s="58">
        <v>3859</v>
      </c>
      <c r="D5141" s="49" t="s">
        <v>2448</v>
      </c>
      <c r="E5141" s="49" t="s">
        <v>3151</v>
      </c>
      <c r="F5141" s="45">
        <v>122.04336001788738</v>
      </c>
      <c r="G5141" s="50">
        <v>1106</v>
      </c>
    </row>
    <row r="5142" spans="1:7" ht="15.75" x14ac:dyDescent="0.25">
      <c r="A5142" s="58" t="str">
        <f>VLOOKUP('By Town'!D5142,'Towns by Region'!$A$2:$B$360,2,FALSE)</f>
        <v>Fall River</v>
      </c>
      <c r="B5142" s="58">
        <v>5</v>
      </c>
      <c r="C5142" s="58">
        <v>3858</v>
      </c>
      <c r="D5142" s="49" t="s">
        <v>2448</v>
      </c>
      <c r="E5142" s="49" t="s">
        <v>3151</v>
      </c>
      <c r="F5142" s="45">
        <v>122.01440408683308</v>
      </c>
      <c r="G5142" s="50">
        <v>1107</v>
      </c>
    </row>
    <row r="5143" spans="1:7" ht="15.75" x14ac:dyDescent="0.25">
      <c r="A5143" s="58" t="str">
        <f>VLOOKUP('By Town'!D5143,'Towns by Region'!$A$2:$B$360,2,FALSE)</f>
        <v>Fall River</v>
      </c>
      <c r="B5143" s="58">
        <v>5</v>
      </c>
      <c r="C5143" s="58">
        <v>16543</v>
      </c>
      <c r="D5143" s="49" t="s">
        <v>2448</v>
      </c>
      <c r="E5143" s="49" t="s">
        <v>2685</v>
      </c>
      <c r="F5143" s="45">
        <v>122.01440408683308</v>
      </c>
      <c r="G5143" s="50">
        <v>1107</v>
      </c>
    </row>
    <row r="5144" spans="1:7" ht="15.75" x14ac:dyDescent="0.25">
      <c r="A5144" s="58" t="str">
        <f>VLOOKUP('By Town'!D5144,'Towns by Region'!$A$2:$B$360,2,FALSE)</f>
        <v>Fall River</v>
      </c>
      <c r="B5144" s="58">
        <v>5</v>
      </c>
      <c r="C5144" s="58">
        <v>16343</v>
      </c>
      <c r="D5144" s="49" t="s">
        <v>2448</v>
      </c>
      <c r="E5144" s="49" t="s">
        <v>2915</v>
      </c>
      <c r="F5144" s="45">
        <v>121.45150546229684</v>
      </c>
      <c r="G5144" s="50">
        <v>1116</v>
      </c>
    </row>
    <row r="5145" spans="1:7" ht="15.75" x14ac:dyDescent="0.25">
      <c r="A5145" s="58" t="str">
        <f>VLOOKUP('By Town'!D5145,'Towns by Region'!$A$2:$B$360,2,FALSE)</f>
        <v>Fall River</v>
      </c>
      <c r="B5145" s="58">
        <v>5</v>
      </c>
      <c r="C5145" s="58">
        <v>18976</v>
      </c>
      <c r="D5145" s="49" t="s">
        <v>2448</v>
      </c>
      <c r="E5145" s="49" t="s">
        <v>3167</v>
      </c>
      <c r="F5145" s="45">
        <v>115.51587330622561</v>
      </c>
      <c r="G5145" s="50">
        <v>1141</v>
      </c>
    </row>
    <row r="5146" spans="1:7" ht="15.75" x14ac:dyDescent="0.25">
      <c r="A5146" s="58" t="str">
        <f>VLOOKUP('By Town'!D5146,'Towns by Region'!$A$2:$B$360,2,FALSE)</f>
        <v>Fall River</v>
      </c>
      <c r="B5146" s="58">
        <v>5</v>
      </c>
      <c r="C5146" s="58">
        <v>2665</v>
      </c>
      <c r="D5146" s="49" t="s">
        <v>2448</v>
      </c>
      <c r="E5146" s="49" t="s">
        <v>3194</v>
      </c>
      <c r="F5146" s="45">
        <v>100.58488470520584</v>
      </c>
      <c r="G5146" s="50">
        <v>1203</v>
      </c>
    </row>
    <row r="5147" spans="1:7" ht="15.75" x14ac:dyDescent="0.25">
      <c r="A5147" s="58" t="str">
        <f>VLOOKUP('By Town'!D5147,'Towns by Region'!$A$2:$B$360,2,FALSE)</f>
        <v>Fall River</v>
      </c>
      <c r="B5147" s="58">
        <v>5</v>
      </c>
      <c r="C5147" s="58">
        <v>3822</v>
      </c>
      <c r="D5147" s="49" t="s">
        <v>2448</v>
      </c>
      <c r="E5147" s="49" t="s">
        <v>3209</v>
      </c>
      <c r="F5147" s="45">
        <v>76.279761356465855</v>
      </c>
      <c r="G5147" s="50">
        <v>1235</v>
      </c>
    </row>
    <row r="5148" spans="1:7" ht="15.75" x14ac:dyDescent="0.25">
      <c r="A5148" s="58" t="str">
        <f>VLOOKUP('By Town'!D5148,'Towns by Region'!$A$2:$B$360,2,FALSE)</f>
        <v>Fall River</v>
      </c>
      <c r="B5148" s="58">
        <v>5</v>
      </c>
      <c r="C5148" s="58">
        <v>4246</v>
      </c>
      <c r="D5148" s="49" t="s">
        <v>2448</v>
      </c>
      <c r="E5148" s="49" t="s">
        <v>3097</v>
      </c>
      <c r="F5148" s="45">
        <v>72.920448804909995</v>
      </c>
      <c r="G5148" s="50">
        <v>1238</v>
      </c>
    </row>
    <row r="5149" spans="1:7" ht="15.75" x14ac:dyDescent="0.25">
      <c r="A5149" s="58" t="str">
        <f>VLOOKUP('By Town'!D5149,'Towns by Region'!$A$2:$B$360,2,FALSE)</f>
        <v>Fall River</v>
      </c>
      <c r="B5149" s="58">
        <v>5</v>
      </c>
      <c r="C5149" s="58">
        <v>2664</v>
      </c>
      <c r="D5149" s="49" t="s">
        <v>2448</v>
      </c>
      <c r="E5149" s="49" t="s">
        <v>3194</v>
      </c>
      <c r="F5149" s="45">
        <v>61.32143158384352</v>
      </c>
      <c r="G5149" s="50">
        <v>1247</v>
      </c>
    </row>
    <row r="5150" spans="1:7" ht="31.5" x14ac:dyDescent="0.25">
      <c r="A5150" s="59" t="str">
        <f>VLOOKUP('By Town'!D5150,'Towns by Region'!$A$2:$B$360,2,FALSE)</f>
        <v>Worcester</v>
      </c>
      <c r="B5150" s="59">
        <v>2</v>
      </c>
      <c r="C5150" s="59">
        <v>24809</v>
      </c>
      <c r="D5150" s="48" t="s">
        <v>363</v>
      </c>
      <c r="E5150" s="48" t="s">
        <v>364</v>
      </c>
      <c r="F5150" s="43">
        <v>239.36145596454486</v>
      </c>
      <c r="G5150" s="23">
        <v>155</v>
      </c>
    </row>
    <row r="5151" spans="1:7" ht="31.5" x14ac:dyDescent="0.25">
      <c r="A5151" s="59" t="str">
        <f>VLOOKUP('By Town'!D5151,'Towns by Region'!$A$2:$B$360,2,FALSE)</f>
        <v>Worcester</v>
      </c>
      <c r="B5151" s="59">
        <v>2</v>
      </c>
      <c r="C5151" s="59">
        <v>18658</v>
      </c>
      <c r="D5151" s="48" t="s">
        <v>363</v>
      </c>
      <c r="E5151" s="48" t="s">
        <v>374</v>
      </c>
      <c r="F5151" s="43">
        <v>234.69372251866218</v>
      </c>
      <c r="G5151" s="23">
        <v>172</v>
      </c>
    </row>
    <row r="5152" spans="1:7" ht="31.5" x14ac:dyDescent="0.25">
      <c r="A5152" s="59" t="str">
        <f>VLOOKUP('By Town'!D5152,'Towns by Region'!$A$2:$B$360,2,FALSE)</f>
        <v>Worcester</v>
      </c>
      <c r="B5152" s="59">
        <v>2</v>
      </c>
      <c r="C5152" s="59">
        <v>21121</v>
      </c>
      <c r="D5152" s="48" t="s">
        <v>363</v>
      </c>
      <c r="E5152" s="48" t="s">
        <v>432</v>
      </c>
      <c r="F5152" s="43">
        <v>218.07910412186328</v>
      </c>
      <c r="G5152" s="23">
        <v>255</v>
      </c>
    </row>
    <row r="5153" spans="1:7" ht="31.5" x14ac:dyDescent="0.25">
      <c r="A5153" s="59" t="str">
        <f>VLOOKUP('By Town'!D5153,'Towns by Region'!$A$2:$B$360,2,FALSE)</f>
        <v>Worcester</v>
      </c>
      <c r="B5153" s="59">
        <v>2</v>
      </c>
      <c r="C5153" s="59">
        <v>21122</v>
      </c>
      <c r="D5153" s="48" t="s">
        <v>363</v>
      </c>
      <c r="E5153" s="48" t="s">
        <v>432</v>
      </c>
      <c r="F5153" s="43">
        <v>217.00600836926239</v>
      </c>
      <c r="G5153" s="23">
        <v>261</v>
      </c>
    </row>
    <row r="5154" spans="1:7" ht="31.5" x14ac:dyDescent="0.25">
      <c r="A5154" s="59" t="str">
        <f>VLOOKUP('By Town'!D5154,'Towns by Region'!$A$2:$B$360,2,FALSE)</f>
        <v>Worcester</v>
      </c>
      <c r="B5154" s="59">
        <v>2</v>
      </c>
      <c r="C5154" s="59">
        <v>13490</v>
      </c>
      <c r="D5154" s="48" t="s">
        <v>363</v>
      </c>
      <c r="E5154" s="48" t="s">
        <v>438</v>
      </c>
      <c r="F5154" s="43">
        <v>214.05175400508446</v>
      </c>
      <c r="G5154" s="23">
        <v>268</v>
      </c>
    </row>
    <row r="5155" spans="1:7" ht="31.5" x14ac:dyDescent="0.25">
      <c r="A5155" s="59" t="str">
        <f>VLOOKUP('By Town'!D5155,'Towns by Region'!$A$2:$B$360,2,FALSE)</f>
        <v>Worcester</v>
      </c>
      <c r="B5155" s="59">
        <v>2</v>
      </c>
      <c r="C5155" s="59">
        <v>13491</v>
      </c>
      <c r="D5155" s="48" t="s">
        <v>363</v>
      </c>
      <c r="E5155" s="48" t="s">
        <v>438</v>
      </c>
      <c r="F5155" s="43">
        <v>212.99333568136939</v>
      </c>
      <c r="G5155" s="23">
        <v>272</v>
      </c>
    </row>
    <row r="5156" spans="1:7" ht="31.5" x14ac:dyDescent="0.25">
      <c r="A5156" s="59" t="str">
        <f>VLOOKUP('By Town'!D5156,'Towns by Region'!$A$2:$B$360,2,FALSE)</f>
        <v>Worcester</v>
      </c>
      <c r="B5156" s="59">
        <v>2</v>
      </c>
      <c r="C5156" s="59">
        <v>24810</v>
      </c>
      <c r="D5156" s="48" t="s">
        <v>363</v>
      </c>
      <c r="E5156" s="48" t="s">
        <v>364</v>
      </c>
      <c r="F5156" s="43">
        <v>197.21177227914794</v>
      </c>
      <c r="G5156" s="23">
        <v>344</v>
      </c>
    </row>
    <row r="5157" spans="1:7" ht="31.5" x14ac:dyDescent="0.25">
      <c r="A5157" s="59" t="str">
        <f>VLOOKUP('By Town'!D5157,'Towns by Region'!$A$2:$B$360,2,FALSE)</f>
        <v>Worcester</v>
      </c>
      <c r="B5157" s="59">
        <v>2</v>
      </c>
      <c r="C5157" s="59">
        <v>18659</v>
      </c>
      <c r="D5157" s="48" t="s">
        <v>363</v>
      </c>
      <c r="E5157" s="48" t="s">
        <v>374</v>
      </c>
      <c r="F5157" s="43">
        <v>192.9650662184132</v>
      </c>
      <c r="G5157" s="23">
        <v>359</v>
      </c>
    </row>
    <row r="5158" spans="1:7" ht="31.5" x14ac:dyDescent="0.25">
      <c r="A5158" s="59" t="str">
        <f>VLOOKUP('By Town'!D5158,'Towns by Region'!$A$2:$B$360,2,FALSE)</f>
        <v>Worcester</v>
      </c>
      <c r="B5158" s="59">
        <v>2</v>
      </c>
      <c r="C5158" s="59">
        <v>5554</v>
      </c>
      <c r="D5158" s="48" t="s">
        <v>363</v>
      </c>
      <c r="E5158" s="48" t="s">
        <v>572</v>
      </c>
      <c r="F5158" s="43">
        <v>162.60487518966991</v>
      </c>
      <c r="G5158" s="23">
        <v>498</v>
      </c>
    </row>
    <row r="5159" spans="1:7" ht="31.5" x14ac:dyDescent="0.25">
      <c r="A5159" s="59" t="str">
        <f>VLOOKUP('By Town'!D5159,'Towns by Region'!$A$2:$B$360,2,FALSE)</f>
        <v>Worcester</v>
      </c>
      <c r="B5159" s="59">
        <v>2</v>
      </c>
      <c r="C5159" s="59">
        <v>13286</v>
      </c>
      <c r="D5159" s="48" t="s">
        <v>363</v>
      </c>
      <c r="E5159" s="48" t="s">
        <v>624</v>
      </c>
      <c r="F5159" s="43">
        <v>139.14233325411655</v>
      </c>
      <c r="G5159" s="23">
        <v>579</v>
      </c>
    </row>
    <row r="5160" spans="1:7" ht="31.5" x14ac:dyDescent="0.25">
      <c r="A5160" s="59" t="str">
        <f>VLOOKUP('By Town'!D5160,'Towns by Region'!$A$2:$B$360,2,FALSE)</f>
        <v>Worcester</v>
      </c>
      <c r="B5160" s="59">
        <v>2</v>
      </c>
      <c r="C5160" s="59">
        <v>8153</v>
      </c>
      <c r="D5160" s="48" t="s">
        <v>363</v>
      </c>
      <c r="E5160" s="48" t="s">
        <v>694</v>
      </c>
      <c r="F5160" s="43">
        <v>42.957668894141548</v>
      </c>
      <c r="G5160" s="23">
        <v>689</v>
      </c>
    </row>
    <row r="5161" spans="1:7" ht="31.5" x14ac:dyDescent="0.25">
      <c r="A5161" s="59" t="str">
        <f>VLOOKUP('By Town'!D5161,'Towns by Region'!$A$2:$B$360,2,FALSE)</f>
        <v>Worcester</v>
      </c>
      <c r="B5161" s="59">
        <v>2</v>
      </c>
      <c r="C5161" s="59">
        <v>10372</v>
      </c>
      <c r="D5161" s="48" t="s">
        <v>363</v>
      </c>
      <c r="E5161" s="48" t="s">
        <v>695</v>
      </c>
      <c r="F5161" s="43">
        <v>42.957668894141548</v>
      </c>
      <c r="G5161" s="23">
        <v>689</v>
      </c>
    </row>
    <row r="5162" spans="1:7" ht="31.5" x14ac:dyDescent="0.25">
      <c r="A5162" s="59" t="str">
        <f>VLOOKUP('By Town'!D5162,'Towns by Region'!$A$2:$B$360,2,FALSE)</f>
        <v>Pittsfield</v>
      </c>
      <c r="B5162" s="59">
        <v>1</v>
      </c>
      <c r="C5162" s="59">
        <v>8699</v>
      </c>
      <c r="D5162" s="48" t="s">
        <v>204</v>
      </c>
      <c r="E5162" s="48" t="s">
        <v>205</v>
      </c>
      <c r="F5162" s="25">
        <v>136.1309978716792</v>
      </c>
      <c r="G5162" s="23">
        <v>234</v>
      </c>
    </row>
    <row r="5163" spans="1:7" ht="31.5" x14ac:dyDescent="0.25">
      <c r="A5163" s="59" t="str">
        <f>VLOOKUP('By Town'!D5163,'Towns by Region'!$A$2:$B$360,2,FALSE)</f>
        <v>Pittsfield</v>
      </c>
      <c r="B5163" s="59">
        <v>1</v>
      </c>
      <c r="C5163" s="59">
        <v>8700</v>
      </c>
      <c r="D5163" s="48" t="s">
        <v>204</v>
      </c>
      <c r="E5163" s="48" t="s">
        <v>205</v>
      </c>
      <c r="F5163" s="25">
        <v>96.130997871733683</v>
      </c>
      <c r="G5163" s="23">
        <v>277</v>
      </c>
    </row>
    <row r="5164" spans="1:7" ht="15.75" x14ac:dyDescent="0.25">
      <c r="A5164" s="94" t="str">
        <f>VLOOKUP('By Town'!D5164,'Towns by Region'!$A$2:$B$360,2,FALSE)</f>
        <v>Boston</v>
      </c>
      <c r="B5164" s="94">
        <v>6</v>
      </c>
      <c r="C5164" s="94">
        <v>2376</v>
      </c>
      <c r="D5164" s="49" t="s">
        <v>3472</v>
      </c>
      <c r="E5164" s="95" t="s">
        <v>3473</v>
      </c>
      <c r="F5164" s="96">
        <v>186.3727628349865</v>
      </c>
      <c r="G5164" s="50">
        <v>416</v>
      </c>
    </row>
    <row r="5165" spans="1:7" ht="15.75" x14ac:dyDescent="0.25">
      <c r="A5165" s="94" t="str">
        <f>VLOOKUP('By Town'!D5165,'Towns by Region'!$A$2:$B$360,2,FALSE)</f>
        <v>Boston</v>
      </c>
      <c r="B5165" s="94">
        <v>6</v>
      </c>
      <c r="C5165" s="94">
        <v>22278</v>
      </c>
      <c r="D5165" s="49" t="s">
        <v>3472</v>
      </c>
      <c r="E5165" s="95" t="s">
        <v>3546</v>
      </c>
      <c r="F5165" s="96">
        <v>160.1159720050442</v>
      </c>
      <c r="G5165" s="50">
        <v>547</v>
      </c>
    </row>
    <row r="5166" spans="1:7" ht="15.75" x14ac:dyDescent="0.25">
      <c r="A5166" s="94" t="str">
        <f>VLOOKUP('By Town'!D5166,'Towns by Region'!$A$2:$B$360,2,FALSE)</f>
        <v>Boston</v>
      </c>
      <c r="B5166" s="94">
        <v>6</v>
      </c>
      <c r="C5166" s="94">
        <v>20103</v>
      </c>
      <c r="D5166" s="49" t="s">
        <v>3472</v>
      </c>
      <c r="E5166" s="95" t="s">
        <v>3566</v>
      </c>
      <c r="F5166" s="96">
        <v>148.53227732307013</v>
      </c>
      <c r="G5166" s="50">
        <v>587</v>
      </c>
    </row>
    <row r="5167" spans="1:7" ht="15.75" x14ac:dyDescent="0.25">
      <c r="A5167" s="94" t="str">
        <f>VLOOKUP('By Town'!D5167,'Towns by Region'!$A$2:$B$360,2,FALSE)</f>
        <v>Boston</v>
      </c>
      <c r="B5167" s="94">
        <v>6</v>
      </c>
      <c r="C5167" s="94">
        <v>335</v>
      </c>
      <c r="D5167" s="49" t="s">
        <v>3472</v>
      </c>
      <c r="E5167" s="95" t="s">
        <v>3604</v>
      </c>
      <c r="F5167" s="96">
        <v>114.74841853351666</v>
      </c>
      <c r="G5167" s="50">
        <v>669</v>
      </c>
    </row>
    <row r="5168" spans="1:7" ht="15.75" x14ac:dyDescent="0.25">
      <c r="A5168" s="93" t="str">
        <f>VLOOKUP('By Town'!D5168,'Towns by Region'!$A$2:$B$360,2,FALSE)</f>
        <v>Framingham</v>
      </c>
      <c r="B5168" s="93">
        <v>3</v>
      </c>
      <c r="C5168" s="93">
        <v>24553</v>
      </c>
      <c r="D5168" s="23" t="s">
        <v>912</v>
      </c>
      <c r="E5168" s="49" t="s">
        <v>4184</v>
      </c>
      <c r="F5168" s="25">
        <v>227.27903850997268</v>
      </c>
      <c r="G5168" s="23">
        <v>308</v>
      </c>
    </row>
    <row r="5169" spans="1:7" ht="15.75" x14ac:dyDescent="0.25">
      <c r="A5169" s="93" t="str">
        <f>VLOOKUP('By Town'!D5169,'Towns by Region'!$A$2:$B$360,2,FALSE)</f>
        <v>Framingham</v>
      </c>
      <c r="B5169" s="93">
        <v>3</v>
      </c>
      <c r="C5169" s="93">
        <v>21882</v>
      </c>
      <c r="D5169" s="23" t="s">
        <v>912</v>
      </c>
      <c r="E5169" s="49" t="s">
        <v>4213</v>
      </c>
      <c r="F5169" s="25">
        <v>211.06872104965521</v>
      </c>
      <c r="G5169" s="23">
        <v>370</v>
      </c>
    </row>
    <row r="5170" spans="1:7" ht="15.75" x14ac:dyDescent="0.25">
      <c r="A5170" s="93" t="str">
        <f>VLOOKUP('By Town'!D5170,'Towns by Region'!$A$2:$B$360,2,FALSE)</f>
        <v>Framingham</v>
      </c>
      <c r="B5170" s="93">
        <v>3</v>
      </c>
      <c r="C5170" s="93">
        <v>24554</v>
      </c>
      <c r="D5170" s="23" t="s">
        <v>912</v>
      </c>
      <c r="E5170" s="49" t="s">
        <v>4184</v>
      </c>
      <c r="F5170" s="25">
        <v>202.27903850997268</v>
      </c>
      <c r="G5170" s="23">
        <v>404</v>
      </c>
    </row>
    <row r="5171" spans="1:7" ht="15.75" x14ac:dyDescent="0.25">
      <c r="A5171" s="93" t="str">
        <f>VLOOKUP('By Town'!D5171,'Towns by Region'!$A$2:$B$360,2,FALSE)</f>
        <v>Framingham</v>
      </c>
      <c r="B5171" s="93">
        <v>3</v>
      </c>
      <c r="C5171" s="93">
        <v>24842</v>
      </c>
      <c r="D5171" s="23" t="s">
        <v>912</v>
      </c>
      <c r="E5171" s="49" t="s">
        <v>4238</v>
      </c>
      <c r="F5171" s="25">
        <v>199.42189565282982</v>
      </c>
      <c r="G5171" s="23">
        <v>420</v>
      </c>
    </row>
    <row r="5172" spans="1:7" ht="15.75" x14ac:dyDescent="0.25">
      <c r="A5172" s="93" t="str">
        <f>VLOOKUP('By Town'!D5172,'Towns by Region'!$A$2:$B$360,2,FALSE)</f>
        <v>Framingham</v>
      </c>
      <c r="B5172" s="93">
        <v>3</v>
      </c>
      <c r="C5172" s="93">
        <v>16892</v>
      </c>
      <c r="D5172" s="23" t="s">
        <v>912</v>
      </c>
      <c r="E5172" s="49" t="s">
        <v>4240</v>
      </c>
      <c r="F5172" s="25">
        <v>198.74729247822665</v>
      </c>
      <c r="G5172" s="23">
        <v>422</v>
      </c>
    </row>
    <row r="5173" spans="1:7" ht="31.5" x14ac:dyDescent="0.25">
      <c r="A5173" s="93" t="str">
        <f>VLOOKUP('By Town'!D5173,'Towns by Region'!$A$2:$B$360,2,FALSE)</f>
        <v>Framingham</v>
      </c>
      <c r="B5173" s="93">
        <v>3</v>
      </c>
      <c r="C5173" s="93">
        <v>22163</v>
      </c>
      <c r="D5173" s="23" t="s">
        <v>912</v>
      </c>
      <c r="E5173" s="49" t="s">
        <v>4303</v>
      </c>
      <c r="F5173" s="25">
        <v>168.36548748868697</v>
      </c>
      <c r="G5173" s="23">
        <v>535</v>
      </c>
    </row>
    <row r="5174" spans="1:7" ht="15.75" x14ac:dyDescent="0.25">
      <c r="A5174" s="93" t="str">
        <f>VLOOKUP('By Town'!D5174,'Towns by Region'!$A$2:$B$360,2,FALSE)</f>
        <v>Worcester</v>
      </c>
      <c r="B5174" s="93">
        <v>3</v>
      </c>
      <c r="C5174" s="93">
        <v>24736</v>
      </c>
      <c r="D5174" s="23" t="s">
        <v>868</v>
      </c>
      <c r="E5174" s="49" t="s">
        <v>4150</v>
      </c>
      <c r="F5174" s="25">
        <v>242.48307887261763</v>
      </c>
      <c r="G5174" s="23">
        <v>245</v>
      </c>
    </row>
    <row r="5175" spans="1:7" ht="15.75" x14ac:dyDescent="0.25">
      <c r="A5175" s="94" t="str">
        <f>VLOOKUP('By Town'!D5175,'Towns by Region'!$A$2:$B$360,2,FALSE)</f>
        <v>Framingham</v>
      </c>
      <c r="B5175" s="94">
        <v>6</v>
      </c>
      <c r="C5175" s="94">
        <v>15580</v>
      </c>
      <c r="D5175" s="49" t="s">
        <v>3327</v>
      </c>
      <c r="E5175" s="95" t="s">
        <v>3328</v>
      </c>
      <c r="F5175" s="96">
        <v>234.08422207839573</v>
      </c>
      <c r="G5175" s="50">
        <v>142</v>
      </c>
    </row>
    <row r="5176" spans="1:7" ht="15.75" x14ac:dyDescent="0.25">
      <c r="A5176" s="94" t="str">
        <f>VLOOKUP('By Town'!D5176,'Towns by Region'!$A$2:$B$360,2,FALSE)</f>
        <v>Framingham</v>
      </c>
      <c r="B5176" s="94">
        <v>6</v>
      </c>
      <c r="C5176" s="94">
        <v>27016</v>
      </c>
      <c r="D5176" s="49" t="s">
        <v>3327</v>
      </c>
      <c r="E5176" s="95" t="s">
        <v>3328</v>
      </c>
      <c r="F5176" s="96">
        <v>234.08136554979487</v>
      </c>
      <c r="G5176" s="50">
        <v>143</v>
      </c>
    </row>
    <row r="5177" spans="1:7" ht="15.75" x14ac:dyDescent="0.25">
      <c r="A5177" s="94" t="str">
        <f>VLOOKUP('By Town'!D5177,'Towns by Region'!$A$2:$B$360,2,FALSE)</f>
        <v>Framingham</v>
      </c>
      <c r="B5177" s="94">
        <v>6</v>
      </c>
      <c r="C5177" s="94">
        <v>27015</v>
      </c>
      <c r="D5177" s="49" t="s">
        <v>3327</v>
      </c>
      <c r="E5177" s="95" t="s">
        <v>3328</v>
      </c>
      <c r="F5177" s="96">
        <v>193.86641562415633</v>
      </c>
      <c r="G5177" s="50">
        <v>370</v>
      </c>
    </row>
    <row r="5178" spans="1:7" ht="15.75" x14ac:dyDescent="0.25">
      <c r="A5178" s="94" t="str">
        <f>VLOOKUP('By Town'!D5178,'Towns by Region'!$A$2:$B$360,2,FALSE)</f>
        <v>Framingham</v>
      </c>
      <c r="B5178" s="94">
        <v>6</v>
      </c>
      <c r="C5178" s="94">
        <v>15581</v>
      </c>
      <c r="D5178" s="49" t="s">
        <v>3327</v>
      </c>
      <c r="E5178" s="95" t="s">
        <v>3328</v>
      </c>
      <c r="F5178" s="96">
        <v>193.85087344368625</v>
      </c>
      <c r="G5178" s="50">
        <v>371</v>
      </c>
    </row>
    <row r="5179" spans="1:7" ht="15.75" x14ac:dyDescent="0.25">
      <c r="A5179" s="94" t="str">
        <f>VLOOKUP('By Town'!D5179,'Towns by Region'!$A$2:$B$360,2,FALSE)</f>
        <v>Framingham</v>
      </c>
      <c r="B5179" s="94">
        <v>6</v>
      </c>
      <c r="C5179" s="94">
        <v>15898</v>
      </c>
      <c r="D5179" s="49" t="s">
        <v>3327</v>
      </c>
      <c r="E5179" s="95" t="s">
        <v>3518</v>
      </c>
      <c r="F5179" s="96">
        <v>170.58516038143156</v>
      </c>
      <c r="G5179" s="50">
        <v>501</v>
      </c>
    </row>
    <row r="5180" spans="1:7" ht="15.75" x14ac:dyDescent="0.25">
      <c r="A5180" s="94" t="str">
        <f>VLOOKUP('By Town'!D5180,'Towns by Region'!$A$2:$B$360,2,FALSE)</f>
        <v>Framingham</v>
      </c>
      <c r="B5180" s="94">
        <v>6</v>
      </c>
      <c r="C5180" s="94">
        <v>22963</v>
      </c>
      <c r="D5180" s="49" t="s">
        <v>3327</v>
      </c>
      <c r="E5180" s="95" t="s">
        <v>3523</v>
      </c>
      <c r="F5180" s="96">
        <v>169.41862506291221</v>
      </c>
      <c r="G5180" s="50">
        <v>508</v>
      </c>
    </row>
    <row r="5181" spans="1:7" ht="15.75" x14ac:dyDescent="0.25">
      <c r="A5181" s="94" t="str">
        <f>VLOOKUP('By Town'!D5181,'Towns by Region'!$A$2:$B$360,2,FALSE)</f>
        <v>Framingham</v>
      </c>
      <c r="B5181" s="94">
        <v>6</v>
      </c>
      <c r="C5181" s="94">
        <v>27018</v>
      </c>
      <c r="D5181" s="49" t="s">
        <v>3327</v>
      </c>
      <c r="E5181" s="95" t="s">
        <v>3529</v>
      </c>
      <c r="F5181" s="96">
        <v>166.0917284062273</v>
      </c>
      <c r="G5181" s="50">
        <v>520</v>
      </c>
    </row>
    <row r="5182" spans="1:7" ht="15.75" x14ac:dyDescent="0.25">
      <c r="A5182" s="94" t="str">
        <f>VLOOKUP('By Town'!D5182,'Towns by Region'!$A$2:$B$360,2,FALSE)</f>
        <v>Framingham</v>
      </c>
      <c r="B5182" s="94">
        <v>6</v>
      </c>
      <c r="C5182" s="94">
        <v>23763</v>
      </c>
      <c r="D5182" s="49" t="s">
        <v>3327</v>
      </c>
      <c r="E5182" s="95" t="s">
        <v>5617</v>
      </c>
      <c r="F5182" s="96">
        <v>161.54351337134173</v>
      </c>
      <c r="G5182" s="50">
        <v>540</v>
      </c>
    </row>
    <row r="5183" spans="1:7" ht="15.75" x14ac:dyDescent="0.25">
      <c r="A5183" s="94" t="str">
        <f>VLOOKUP('By Town'!D5183,'Towns by Region'!$A$2:$B$360,2,FALSE)</f>
        <v>Framingham</v>
      </c>
      <c r="B5183" s="94">
        <v>6</v>
      </c>
      <c r="C5183" s="94">
        <v>23820</v>
      </c>
      <c r="D5183" s="49" t="s">
        <v>3327</v>
      </c>
      <c r="E5183" s="95" t="s">
        <v>3541</v>
      </c>
      <c r="F5183" s="96">
        <v>161.5415466413084</v>
      </c>
      <c r="G5183" s="50">
        <v>541</v>
      </c>
    </row>
    <row r="5184" spans="1:7" ht="15.75" x14ac:dyDescent="0.25">
      <c r="A5184" s="94" t="str">
        <f>VLOOKUP('By Town'!D5184,'Towns by Region'!$A$2:$B$360,2,FALSE)</f>
        <v>Framingham</v>
      </c>
      <c r="B5184" s="94">
        <v>6</v>
      </c>
      <c r="C5184" s="94">
        <v>22184</v>
      </c>
      <c r="D5184" s="49" t="s">
        <v>3327</v>
      </c>
      <c r="E5184" s="95" t="s">
        <v>3559</v>
      </c>
      <c r="F5184" s="96">
        <v>152.07702138461215</v>
      </c>
      <c r="G5184" s="50">
        <v>574</v>
      </c>
    </row>
    <row r="5185" spans="1:7" ht="15.75" x14ac:dyDescent="0.25">
      <c r="A5185" s="94" t="str">
        <f>VLOOKUP('By Town'!D5185,'Towns by Region'!$A$2:$B$360,2,FALSE)</f>
        <v>Framingham</v>
      </c>
      <c r="B5185" s="94">
        <v>6</v>
      </c>
      <c r="C5185" s="94">
        <v>12579</v>
      </c>
      <c r="D5185" s="49" t="s">
        <v>3327</v>
      </c>
      <c r="E5185" s="95" t="s">
        <v>3567</v>
      </c>
      <c r="F5185" s="96">
        <v>147.3764663550684</v>
      </c>
      <c r="G5185" s="50">
        <v>591</v>
      </c>
    </row>
    <row r="5186" spans="1:7" ht="15.75" x14ac:dyDescent="0.25">
      <c r="A5186" s="94" t="str">
        <f>VLOOKUP('By Town'!D5186,'Towns by Region'!$A$2:$B$360,2,FALSE)</f>
        <v>Framingham</v>
      </c>
      <c r="B5186" s="94">
        <v>6</v>
      </c>
      <c r="C5186" s="94">
        <v>6324</v>
      </c>
      <c r="D5186" s="49" t="s">
        <v>3327</v>
      </c>
      <c r="E5186" s="95" t="s">
        <v>3569</v>
      </c>
      <c r="F5186" s="96">
        <v>146.8914014356225</v>
      </c>
      <c r="G5186" s="50">
        <v>593</v>
      </c>
    </row>
    <row r="5187" spans="1:7" ht="15.75" x14ac:dyDescent="0.25">
      <c r="A5187" s="94" t="str">
        <f>VLOOKUP('By Town'!D5187,'Towns by Region'!$A$2:$B$360,2,FALSE)</f>
        <v>Framingham</v>
      </c>
      <c r="B5187" s="94">
        <v>6</v>
      </c>
      <c r="C5187" s="94">
        <v>1489</v>
      </c>
      <c r="D5187" s="49" t="s">
        <v>3327</v>
      </c>
      <c r="E5187" s="95" t="s">
        <v>3570</v>
      </c>
      <c r="F5187" s="96">
        <v>146.03598734512019</v>
      </c>
      <c r="G5187" s="50">
        <v>594</v>
      </c>
    </row>
    <row r="5188" spans="1:7" ht="15.75" x14ac:dyDescent="0.25">
      <c r="A5188" s="94" t="str">
        <f>VLOOKUP('By Town'!D5188,'Towns by Region'!$A$2:$B$360,2,FALSE)</f>
        <v>Framingham</v>
      </c>
      <c r="B5188" s="94">
        <v>6</v>
      </c>
      <c r="C5188" s="94">
        <v>19455</v>
      </c>
      <c r="D5188" s="49" t="s">
        <v>3327</v>
      </c>
      <c r="E5188" s="95" t="s">
        <v>3581</v>
      </c>
      <c r="F5188" s="96">
        <v>141.00073177289451</v>
      </c>
      <c r="G5188" s="50">
        <v>613</v>
      </c>
    </row>
    <row r="5189" spans="1:7" ht="15.75" x14ac:dyDescent="0.25">
      <c r="A5189" s="94" t="str">
        <f>VLOOKUP('By Town'!D5189,'Towns by Region'!$A$2:$B$360,2,FALSE)</f>
        <v>Framingham</v>
      </c>
      <c r="B5189" s="94">
        <v>6</v>
      </c>
      <c r="C5189" s="94">
        <v>13357</v>
      </c>
      <c r="D5189" s="49" t="s">
        <v>3327</v>
      </c>
      <c r="E5189" s="95" t="s">
        <v>3584</v>
      </c>
      <c r="F5189" s="96">
        <v>138.94007361615738</v>
      </c>
      <c r="G5189" s="50">
        <v>618</v>
      </c>
    </row>
    <row r="5190" spans="1:7" ht="15.75" x14ac:dyDescent="0.25">
      <c r="A5190" s="94" t="str">
        <f>VLOOKUP('By Town'!D5190,'Towns by Region'!$A$2:$B$360,2,FALSE)</f>
        <v>Framingham</v>
      </c>
      <c r="B5190" s="94">
        <v>6</v>
      </c>
      <c r="C5190" s="94">
        <v>13358</v>
      </c>
      <c r="D5190" s="49" t="s">
        <v>3327</v>
      </c>
      <c r="E5190" s="95" t="s">
        <v>3584</v>
      </c>
      <c r="F5190" s="96">
        <v>138.93523001983141</v>
      </c>
      <c r="G5190" s="50">
        <v>619</v>
      </c>
    </row>
    <row r="5191" spans="1:7" ht="15.75" x14ac:dyDescent="0.25">
      <c r="A5191" s="94" t="str">
        <f>VLOOKUP('By Town'!D5191,'Towns by Region'!$A$2:$B$360,2,FALSE)</f>
        <v>Framingham</v>
      </c>
      <c r="B5191" s="94">
        <v>6</v>
      </c>
      <c r="C5191" s="94">
        <v>23761</v>
      </c>
      <c r="D5191" s="49" t="s">
        <v>3327</v>
      </c>
      <c r="E5191" s="95" t="s">
        <v>5617</v>
      </c>
      <c r="F5191" s="96">
        <v>136.57446348920033</v>
      </c>
      <c r="G5191" s="50">
        <v>628</v>
      </c>
    </row>
    <row r="5192" spans="1:7" ht="15.75" x14ac:dyDescent="0.25">
      <c r="A5192" s="94" t="str">
        <f>VLOOKUP('By Town'!D5192,'Towns by Region'!$A$2:$B$360,2,FALSE)</f>
        <v>Framingham</v>
      </c>
      <c r="B5192" s="94">
        <v>6</v>
      </c>
      <c r="C5192" s="94">
        <v>23964</v>
      </c>
      <c r="D5192" s="49" t="s">
        <v>3327</v>
      </c>
      <c r="E5192" s="95" t="s">
        <v>3589</v>
      </c>
      <c r="F5192" s="96">
        <v>134.97535861450859</v>
      </c>
      <c r="G5192" s="50">
        <v>630</v>
      </c>
    </row>
    <row r="5193" spans="1:7" ht="15.75" x14ac:dyDescent="0.25">
      <c r="A5193" s="94" t="str">
        <f>VLOOKUP('By Town'!D5193,'Towns by Region'!$A$2:$B$360,2,FALSE)</f>
        <v>Framingham</v>
      </c>
      <c r="B5193" s="94">
        <v>6</v>
      </c>
      <c r="C5193" s="94">
        <v>26986</v>
      </c>
      <c r="D5193" s="49" t="s">
        <v>3327</v>
      </c>
      <c r="E5193" s="95" t="s">
        <v>3570</v>
      </c>
      <c r="F5193" s="96">
        <v>130.86434237147367</v>
      </c>
      <c r="G5193" s="50">
        <v>638</v>
      </c>
    </row>
    <row r="5194" spans="1:7" ht="15.75" x14ac:dyDescent="0.25">
      <c r="A5194" s="94" t="str">
        <f>VLOOKUP('By Town'!D5194,'Towns by Region'!$A$2:$B$360,2,FALSE)</f>
        <v>Framingham</v>
      </c>
      <c r="B5194" s="94">
        <v>6</v>
      </c>
      <c r="C5194" s="94">
        <v>22961</v>
      </c>
      <c r="D5194" s="49" t="s">
        <v>3327</v>
      </c>
      <c r="E5194" s="95" t="s">
        <v>3523</v>
      </c>
      <c r="F5194" s="96">
        <v>129.48992028671452</v>
      </c>
      <c r="G5194" s="50">
        <v>641</v>
      </c>
    </row>
    <row r="5195" spans="1:7" ht="15.75" x14ac:dyDescent="0.25">
      <c r="A5195" s="94" t="str">
        <f>VLOOKUP('By Town'!D5195,'Towns by Region'!$A$2:$B$360,2,FALSE)</f>
        <v>Framingham</v>
      </c>
      <c r="B5195" s="94">
        <v>6</v>
      </c>
      <c r="C5195" s="94">
        <v>12045</v>
      </c>
      <c r="D5195" s="49" t="s">
        <v>3327</v>
      </c>
      <c r="E5195" s="95" t="s">
        <v>3594</v>
      </c>
      <c r="F5195" s="96">
        <v>127.36543136580424</v>
      </c>
      <c r="G5195" s="50">
        <v>644</v>
      </c>
    </row>
    <row r="5196" spans="1:7" ht="15.75" x14ac:dyDescent="0.25">
      <c r="A5196" s="94" t="str">
        <f>VLOOKUP('By Town'!D5196,'Towns by Region'!$A$2:$B$360,2,FALSE)</f>
        <v>Framingham</v>
      </c>
      <c r="B5196" s="94">
        <v>6</v>
      </c>
      <c r="C5196" s="94">
        <v>11462</v>
      </c>
      <c r="D5196" s="49" t="s">
        <v>3327</v>
      </c>
      <c r="E5196" s="95" t="s">
        <v>3595</v>
      </c>
      <c r="F5196" s="96">
        <v>124.75187606502058</v>
      </c>
      <c r="G5196" s="50">
        <v>649</v>
      </c>
    </row>
    <row r="5197" spans="1:7" ht="31.5" x14ac:dyDescent="0.25">
      <c r="A5197" s="94" t="str">
        <f>VLOOKUP('By Town'!D5197,'Towns by Region'!$A$2:$B$360,2,FALSE)</f>
        <v>Framingham</v>
      </c>
      <c r="B5197" s="94">
        <v>6</v>
      </c>
      <c r="C5197" s="94">
        <v>17485</v>
      </c>
      <c r="D5197" s="49" t="s">
        <v>3327</v>
      </c>
      <c r="E5197" s="95" t="s">
        <v>3597</v>
      </c>
      <c r="F5197" s="96">
        <v>123.91815511092696</v>
      </c>
      <c r="G5197" s="50">
        <v>652</v>
      </c>
    </row>
    <row r="5198" spans="1:7" ht="15.75" x14ac:dyDescent="0.25">
      <c r="A5198" s="94" t="str">
        <f>VLOOKUP('By Town'!D5198,'Towns by Region'!$A$2:$B$360,2,FALSE)</f>
        <v>Framingham</v>
      </c>
      <c r="B5198" s="94">
        <v>6</v>
      </c>
      <c r="C5198" s="94">
        <v>23764</v>
      </c>
      <c r="D5198" s="49" t="s">
        <v>3327</v>
      </c>
      <c r="E5198" s="95" t="s">
        <v>5617</v>
      </c>
      <c r="F5198" s="96">
        <v>121.61990506974243</v>
      </c>
      <c r="G5198" s="50">
        <v>655</v>
      </c>
    </row>
    <row r="5199" spans="1:7" ht="15.75" x14ac:dyDescent="0.25">
      <c r="A5199" s="94" t="str">
        <f>VLOOKUP('By Town'!D5199,'Towns by Region'!$A$2:$B$360,2,FALSE)</f>
        <v>Framingham</v>
      </c>
      <c r="B5199" s="94">
        <v>6</v>
      </c>
      <c r="C5199" s="94">
        <v>23821</v>
      </c>
      <c r="D5199" s="49" t="s">
        <v>3327</v>
      </c>
      <c r="E5199" s="95" t="s">
        <v>3541</v>
      </c>
      <c r="F5199" s="96">
        <v>121.51097530357724</v>
      </c>
      <c r="G5199" s="50">
        <v>656</v>
      </c>
    </row>
    <row r="5200" spans="1:7" ht="15.75" x14ac:dyDescent="0.25">
      <c r="A5200" s="94" t="str">
        <f>VLOOKUP('By Town'!D5200,'Towns by Region'!$A$2:$B$360,2,FALSE)</f>
        <v>Framingham</v>
      </c>
      <c r="B5200" s="94">
        <v>6</v>
      </c>
      <c r="C5200" s="94">
        <v>23762</v>
      </c>
      <c r="D5200" s="49" t="s">
        <v>3327</v>
      </c>
      <c r="E5200" s="95" t="s">
        <v>5617</v>
      </c>
      <c r="F5200" s="96">
        <v>121.50694752059165</v>
      </c>
      <c r="G5200" s="50">
        <v>657</v>
      </c>
    </row>
    <row r="5201" spans="1:7" ht="15.75" x14ac:dyDescent="0.25">
      <c r="A5201" s="94" t="str">
        <f>VLOOKUP('By Town'!D5201,'Towns by Region'!$A$2:$B$360,2,FALSE)</f>
        <v>Framingham</v>
      </c>
      <c r="B5201" s="94">
        <v>6</v>
      </c>
      <c r="C5201" s="94">
        <v>26985</v>
      </c>
      <c r="D5201" s="49" t="s">
        <v>3327</v>
      </c>
      <c r="E5201" s="95" t="s">
        <v>3600</v>
      </c>
      <c r="F5201" s="96">
        <v>121.27395340977732</v>
      </c>
      <c r="G5201" s="50">
        <v>659</v>
      </c>
    </row>
    <row r="5202" spans="1:7" ht="15.75" x14ac:dyDescent="0.25">
      <c r="A5202" s="94" t="str">
        <f>VLOOKUP('By Town'!D5202,'Towns by Region'!$A$2:$B$360,2,FALSE)</f>
        <v>Framingham</v>
      </c>
      <c r="B5202" s="94">
        <v>6</v>
      </c>
      <c r="C5202" s="94">
        <v>7513</v>
      </c>
      <c r="D5202" s="49" t="s">
        <v>3327</v>
      </c>
      <c r="E5202" s="95" t="s">
        <v>3611</v>
      </c>
      <c r="F5202" s="96">
        <v>110.11445728947331</v>
      </c>
      <c r="G5202" s="50">
        <v>680</v>
      </c>
    </row>
    <row r="5203" spans="1:7" ht="15.75" x14ac:dyDescent="0.25">
      <c r="A5203" s="94" t="str">
        <f>VLOOKUP('By Town'!D5203,'Towns by Region'!$A$2:$B$360,2,FALSE)</f>
        <v>Framingham</v>
      </c>
      <c r="B5203" s="94">
        <v>6</v>
      </c>
      <c r="C5203" s="94">
        <v>23965</v>
      </c>
      <c r="D5203" s="49" t="s">
        <v>3327</v>
      </c>
      <c r="E5203" s="95" t="s">
        <v>3589</v>
      </c>
      <c r="F5203" s="96">
        <v>109.98603931234604</v>
      </c>
      <c r="G5203" s="50">
        <v>681</v>
      </c>
    </row>
    <row r="5204" spans="1:7" ht="15.75" x14ac:dyDescent="0.25">
      <c r="A5204" s="94" t="str">
        <f>VLOOKUP('By Town'!D5204,'Towns by Region'!$A$2:$B$360,2,FALSE)</f>
        <v>Framingham</v>
      </c>
      <c r="B5204" s="94">
        <v>6</v>
      </c>
      <c r="C5204" s="94">
        <v>1487</v>
      </c>
      <c r="D5204" s="49" t="s">
        <v>3327</v>
      </c>
      <c r="E5204" s="95" t="s">
        <v>3570</v>
      </c>
      <c r="F5204" s="96">
        <v>106.21649360278843</v>
      </c>
      <c r="G5204" s="50">
        <v>684</v>
      </c>
    </row>
    <row r="5205" spans="1:7" ht="15.75" x14ac:dyDescent="0.25">
      <c r="A5205" s="94" t="str">
        <f>VLOOKUP('By Town'!D5205,'Towns by Region'!$A$2:$B$360,2,FALSE)</f>
        <v>Framingham</v>
      </c>
      <c r="B5205" s="94">
        <v>6</v>
      </c>
      <c r="C5205" s="94">
        <v>4447</v>
      </c>
      <c r="D5205" s="49" t="s">
        <v>3327</v>
      </c>
      <c r="E5205" s="95" t="s">
        <v>3614</v>
      </c>
      <c r="F5205" s="96">
        <v>105.71260927092135</v>
      </c>
      <c r="G5205" s="50">
        <v>685</v>
      </c>
    </row>
    <row r="5206" spans="1:7" ht="15.75" x14ac:dyDescent="0.25">
      <c r="A5206" s="94" t="str">
        <f>VLOOKUP('By Town'!D5206,'Towns by Region'!$A$2:$B$360,2,FALSE)</f>
        <v>Framingham</v>
      </c>
      <c r="B5206" s="94">
        <v>6</v>
      </c>
      <c r="C5206" s="94">
        <v>10936</v>
      </c>
      <c r="D5206" s="49" t="s">
        <v>3327</v>
      </c>
      <c r="E5206" s="95" t="s">
        <v>4868</v>
      </c>
      <c r="F5206" s="96">
        <v>103.13180190640426</v>
      </c>
      <c r="G5206" s="50">
        <v>690</v>
      </c>
    </row>
    <row r="5207" spans="1:7" ht="15.75" x14ac:dyDescent="0.25">
      <c r="A5207" s="94" t="str">
        <f>VLOOKUP('By Town'!D5207,'Towns by Region'!$A$2:$B$360,2,FALSE)</f>
        <v>Framingham</v>
      </c>
      <c r="B5207" s="94">
        <v>6</v>
      </c>
      <c r="C5207" s="94">
        <v>10935</v>
      </c>
      <c r="D5207" s="49" t="s">
        <v>3327</v>
      </c>
      <c r="E5207" s="95" t="s">
        <v>4868</v>
      </c>
      <c r="F5207" s="96">
        <v>103.06998979529027</v>
      </c>
      <c r="G5207" s="50">
        <v>691</v>
      </c>
    </row>
    <row r="5208" spans="1:7" ht="15.75" x14ac:dyDescent="0.25">
      <c r="A5208" s="94" t="str">
        <f>VLOOKUP('By Town'!D5208,'Towns by Region'!$A$2:$B$360,2,FALSE)</f>
        <v>Framingham</v>
      </c>
      <c r="B5208" s="94">
        <v>6</v>
      </c>
      <c r="C5208" s="94">
        <v>13656</v>
      </c>
      <c r="D5208" s="49" t="s">
        <v>3327</v>
      </c>
      <c r="E5208" s="95" t="s">
        <v>5623</v>
      </c>
      <c r="F5208" s="96">
        <v>99.431181109587257</v>
      </c>
      <c r="G5208" s="50">
        <v>692</v>
      </c>
    </row>
    <row r="5209" spans="1:7" ht="15.75" x14ac:dyDescent="0.25">
      <c r="A5209" s="94" t="str">
        <f>VLOOKUP('By Town'!D5209,'Towns by Region'!$A$2:$B$360,2,FALSE)</f>
        <v>Framingham</v>
      </c>
      <c r="B5209" s="94">
        <v>6</v>
      </c>
      <c r="C5209" s="94">
        <v>26984</v>
      </c>
      <c r="D5209" s="49" t="s">
        <v>3327</v>
      </c>
      <c r="E5209" s="95" t="s">
        <v>5624</v>
      </c>
      <c r="F5209" s="96">
        <v>96.276368888452168</v>
      </c>
      <c r="G5209" s="50">
        <v>694</v>
      </c>
    </row>
    <row r="5210" spans="1:7" ht="15.75" x14ac:dyDescent="0.25">
      <c r="A5210" s="94" t="str">
        <f>VLOOKUP('By Town'!D5210,'Towns by Region'!$A$2:$B$360,2,FALSE)</f>
        <v>Framingham</v>
      </c>
      <c r="B5210" s="94">
        <v>6</v>
      </c>
      <c r="C5210" s="94">
        <v>17228</v>
      </c>
      <c r="D5210" s="49" t="s">
        <v>3327</v>
      </c>
      <c r="E5210" s="95" t="s">
        <v>5625</v>
      </c>
      <c r="F5210" s="96">
        <v>95.292467921952266</v>
      </c>
      <c r="G5210" s="50">
        <v>695</v>
      </c>
    </row>
    <row r="5211" spans="1:7" ht="15.75" x14ac:dyDescent="0.25">
      <c r="A5211" s="58" t="str">
        <f>VLOOKUP('By Town'!D5211,'Towns by Region'!$A$2:$B$360,2,FALSE)</f>
        <v>Hyannis</v>
      </c>
      <c r="B5211" s="58">
        <v>5</v>
      </c>
      <c r="C5211" s="58">
        <v>17418</v>
      </c>
      <c r="D5211" s="49" t="s">
        <v>2668</v>
      </c>
      <c r="E5211" s="49" t="s">
        <v>2669</v>
      </c>
      <c r="F5211" s="45">
        <v>214.95512714437865</v>
      </c>
      <c r="G5211" s="50">
        <v>317</v>
      </c>
    </row>
    <row r="5212" spans="1:7" ht="15.75" x14ac:dyDescent="0.25">
      <c r="A5212" s="58" t="str">
        <f>VLOOKUP('By Town'!D5212,'Towns by Region'!$A$2:$B$360,2,FALSE)</f>
        <v>Hyannis</v>
      </c>
      <c r="B5212" s="58">
        <v>5</v>
      </c>
      <c r="C5212" s="58">
        <v>17417</v>
      </c>
      <c r="D5212" s="49" t="s">
        <v>2668</v>
      </c>
      <c r="E5212" s="49" t="s">
        <v>2669</v>
      </c>
      <c r="F5212" s="45">
        <v>144.22364406001856</v>
      </c>
      <c r="G5212" s="50">
        <v>970</v>
      </c>
    </row>
    <row r="5213" spans="1:7" ht="15.75" x14ac:dyDescent="0.25">
      <c r="A5213" s="58" t="str">
        <f>VLOOKUP('By Town'!D5213,'Towns by Region'!$A$2:$B$360,2,FALSE)</f>
        <v>Salem</v>
      </c>
      <c r="B5213" s="58">
        <v>4</v>
      </c>
      <c r="C5213" s="58">
        <v>16748</v>
      </c>
      <c r="D5213" s="49" t="s">
        <v>1484</v>
      </c>
      <c r="E5213" s="49" t="s">
        <v>5065</v>
      </c>
      <c r="F5213" s="45">
        <v>201.40638500582043</v>
      </c>
      <c r="G5213" s="50">
        <v>511</v>
      </c>
    </row>
    <row r="5214" spans="1:7" ht="15.75" x14ac:dyDescent="0.25">
      <c r="A5214" s="58" t="str">
        <f>VLOOKUP('By Town'!D5214,'Towns by Region'!$A$2:$B$360,2,FALSE)</f>
        <v>Salem</v>
      </c>
      <c r="B5214" s="58">
        <v>4</v>
      </c>
      <c r="C5214" s="58">
        <v>13360</v>
      </c>
      <c r="D5214" s="49" t="s">
        <v>1484</v>
      </c>
      <c r="E5214" s="49" t="s">
        <v>5069</v>
      </c>
      <c r="F5214" s="45">
        <v>201.2130995115923</v>
      </c>
      <c r="G5214" s="50">
        <v>518</v>
      </c>
    </row>
    <row r="5215" spans="1:7" ht="15.75" x14ac:dyDescent="0.25">
      <c r="A5215" s="58" t="str">
        <f>VLOOKUP('By Town'!D5215,'Towns by Region'!$A$2:$B$360,2,FALSE)</f>
        <v>Salem</v>
      </c>
      <c r="B5215" s="58">
        <v>4</v>
      </c>
      <c r="C5215" s="58">
        <v>1338</v>
      </c>
      <c r="D5215" s="49" t="s">
        <v>1484</v>
      </c>
      <c r="E5215" s="49" t="s">
        <v>5070</v>
      </c>
      <c r="F5215" s="45">
        <v>201.10959443158279</v>
      </c>
      <c r="G5215" s="50">
        <v>520</v>
      </c>
    </row>
    <row r="5216" spans="1:7" ht="15.75" x14ac:dyDescent="0.25">
      <c r="A5216" s="58" t="str">
        <f>VLOOKUP('By Town'!D5216,'Towns by Region'!$A$2:$B$360,2,FALSE)</f>
        <v>Salem</v>
      </c>
      <c r="B5216" s="58">
        <v>4</v>
      </c>
      <c r="C5216" s="58">
        <v>2522</v>
      </c>
      <c r="D5216" s="49" t="s">
        <v>1484</v>
      </c>
      <c r="E5216" s="49" t="s">
        <v>5217</v>
      </c>
      <c r="F5216" s="45">
        <v>185.85884386677691</v>
      </c>
      <c r="G5216" s="50">
        <v>922</v>
      </c>
    </row>
    <row r="5217" spans="1:7" ht="15.75" x14ac:dyDescent="0.25">
      <c r="A5217" s="58" t="str">
        <f>VLOOKUP('By Town'!D5217,'Towns by Region'!$A$2:$B$360,2,FALSE)</f>
        <v>Salem</v>
      </c>
      <c r="B5217" s="58">
        <v>4</v>
      </c>
      <c r="C5217" s="58">
        <v>7019</v>
      </c>
      <c r="D5217" s="49" t="s">
        <v>1484</v>
      </c>
      <c r="E5217" s="49" t="s">
        <v>5260</v>
      </c>
      <c r="F5217" s="45">
        <v>176.38276027000299</v>
      </c>
      <c r="G5217" s="50">
        <v>1100</v>
      </c>
    </row>
    <row r="5218" spans="1:7" ht="15.75" x14ac:dyDescent="0.25">
      <c r="A5218" s="58" t="str">
        <f>VLOOKUP('By Town'!D5218,'Towns by Region'!$A$2:$B$360,2,FALSE)</f>
        <v>Salem</v>
      </c>
      <c r="B5218" s="58">
        <v>4</v>
      </c>
      <c r="C5218" s="58">
        <v>121</v>
      </c>
      <c r="D5218" s="49" t="s">
        <v>1484</v>
      </c>
      <c r="E5218" s="49" t="s">
        <v>5262</v>
      </c>
      <c r="F5218" s="45">
        <v>176.15380328151636</v>
      </c>
      <c r="G5218" s="50">
        <v>1103</v>
      </c>
    </row>
    <row r="5219" spans="1:7" ht="15.75" x14ac:dyDescent="0.25">
      <c r="A5219" s="58" t="str">
        <f>VLOOKUP('By Town'!D5219,'Towns by Region'!$A$2:$B$360,2,FALSE)</f>
        <v>Salem</v>
      </c>
      <c r="B5219" s="58">
        <v>4</v>
      </c>
      <c r="C5219" s="58">
        <v>123</v>
      </c>
      <c r="D5219" s="49" t="s">
        <v>1484</v>
      </c>
      <c r="E5219" s="49" t="s">
        <v>5262</v>
      </c>
      <c r="F5219" s="45">
        <v>176.15380328151636</v>
      </c>
      <c r="G5219" s="50">
        <v>1103</v>
      </c>
    </row>
    <row r="5220" spans="1:7" ht="31.5" x14ac:dyDescent="0.25">
      <c r="A5220" s="58" t="str">
        <f>VLOOKUP('By Town'!D5220,'Towns by Region'!$A$2:$B$360,2,FALSE)</f>
        <v>Salem</v>
      </c>
      <c r="B5220" s="58">
        <v>4</v>
      </c>
      <c r="C5220" s="58">
        <v>18825</v>
      </c>
      <c r="D5220" s="49" t="s">
        <v>1484</v>
      </c>
      <c r="E5220" s="49" t="s">
        <v>5316</v>
      </c>
      <c r="F5220" s="45">
        <v>167.66916203511681</v>
      </c>
      <c r="G5220" s="50">
        <v>1244</v>
      </c>
    </row>
    <row r="5221" spans="1:7" ht="15.75" x14ac:dyDescent="0.25">
      <c r="A5221" s="58" t="str">
        <f>VLOOKUP('By Town'!D5221,'Towns by Region'!$A$2:$B$360,2,FALSE)</f>
        <v>Salem</v>
      </c>
      <c r="B5221" s="58">
        <v>4</v>
      </c>
      <c r="C5221" s="58">
        <v>13359</v>
      </c>
      <c r="D5221" s="49" t="s">
        <v>1484</v>
      </c>
      <c r="E5221" s="49" t="s">
        <v>5069</v>
      </c>
      <c r="F5221" s="45">
        <v>161.22477553198564</v>
      </c>
      <c r="G5221" s="50">
        <v>1370</v>
      </c>
    </row>
    <row r="5222" spans="1:7" ht="15.75" x14ac:dyDescent="0.25">
      <c r="A5222" s="58" t="str">
        <f>VLOOKUP('By Town'!D5222,'Towns by Region'!$A$2:$B$360,2,FALSE)</f>
        <v>Salem</v>
      </c>
      <c r="B5222" s="58">
        <v>4</v>
      </c>
      <c r="C5222" s="58">
        <v>1339</v>
      </c>
      <c r="D5222" s="49" t="s">
        <v>1484</v>
      </c>
      <c r="E5222" s="49" t="s">
        <v>5070</v>
      </c>
      <c r="F5222" s="45">
        <v>136.10959443158279</v>
      </c>
      <c r="G5222" s="50">
        <v>1720</v>
      </c>
    </row>
    <row r="5223" spans="1:7" ht="15.75" x14ac:dyDescent="0.25">
      <c r="A5223" s="58" t="str">
        <f>VLOOKUP('By Town'!D5223,'Towns by Region'!$A$2:$B$360,2,FALSE)</f>
        <v>Salem</v>
      </c>
      <c r="B5223" s="58">
        <v>4</v>
      </c>
      <c r="C5223" s="58">
        <v>15189</v>
      </c>
      <c r="D5223" s="49" t="s">
        <v>1484</v>
      </c>
      <c r="E5223" s="49" t="s">
        <v>5454</v>
      </c>
      <c r="F5223" s="45">
        <v>129.53073778315601</v>
      </c>
      <c r="G5223" s="50">
        <v>1819</v>
      </c>
    </row>
    <row r="5224" spans="1:7" ht="31.5" x14ac:dyDescent="0.25">
      <c r="A5224" s="58" t="str">
        <f>VLOOKUP('By Town'!D5224,'Towns by Region'!$A$2:$B$360,2,FALSE)</f>
        <v>Salem</v>
      </c>
      <c r="B5224" s="58">
        <v>4</v>
      </c>
      <c r="C5224" s="58">
        <v>13585</v>
      </c>
      <c r="D5224" s="49" t="s">
        <v>1484</v>
      </c>
      <c r="E5224" s="49" t="s">
        <v>5471</v>
      </c>
      <c r="F5224" s="45">
        <v>126.60243262381555</v>
      </c>
      <c r="G5224" s="50">
        <v>1881</v>
      </c>
    </row>
    <row r="5225" spans="1:7" ht="31.5" x14ac:dyDescent="0.25">
      <c r="A5225" s="58" t="str">
        <f>VLOOKUP('By Town'!D5225,'Towns by Region'!$A$2:$B$360,2,FALSE)</f>
        <v>Salem</v>
      </c>
      <c r="B5225" s="58">
        <v>4</v>
      </c>
      <c r="C5225" s="58">
        <v>17176</v>
      </c>
      <c r="D5225" s="49" t="s">
        <v>1484</v>
      </c>
      <c r="E5225" s="49" t="s">
        <v>5472</v>
      </c>
      <c r="F5225" s="45">
        <v>126.60243262381555</v>
      </c>
      <c r="G5225" s="50">
        <v>1881</v>
      </c>
    </row>
    <row r="5226" spans="1:7" ht="15.75" x14ac:dyDescent="0.25">
      <c r="A5226" s="58" t="str">
        <f>VLOOKUP('By Town'!D5226,'Towns by Region'!$A$2:$B$360,2,FALSE)</f>
        <v>Salem</v>
      </c>
      <c r="B5226" s="58">
        <v>4</v>
      </c>
      <c r="C5226" s="58">
        <v>2521</v>
      </c>
      <c r="D5226" s="49" t="s">
        <v>1484</v>
      </c>
      <c r="E5226" s="49" t="s">
        <v>5217</v>
      </c>
      <c r="F5226" s="45">
        <v>120.85884386677691</v>
      </c>
      <c r="G5226" s="50">
        <v>1942</v>
      </c>
    </row>
    <row r="5227" spans="1:7" ht="15.75" x14ac:dyDescent="0.25">
      <c r="A5227" s="93" t="str">
        <f>VLOOKUP('By Town'!D5227,'Towns by Region'!$A$2:$B$360,2,FALSE)</f>
        <v>Worcester</v>
      </c>
      <c r="B5227" s="93">
        <v>3</v>
      </c>
      <c r="C5227" s="93">
        <v>26747</v>
      </c>
      <c r="D5227" s="23" t="s">
        <v>907</v>
      </c>
      <c r="E5227" s="49" t="s">
        <v>4180</v>
      </c>
      <c r="F5227" s="25">
        <v>229.29652204292989</v>
      </c>
      <c r="G5227" s="23">
        <v>299</v>
      </c>
    </row>
    <row r="5228" spans="1:7" ht="15.75" x14ac:dyDescent="0.25">
      <c r="A5228" s="93" t="str">
        <f>VLOOKUP('By Town'!D5228,'Towns by Region'!$A$2:$B$360,2,FALSE)</f>
        <v>Worcester</v>
      </c>
      <c r="B5228" s="93">
        <v>3</v>
      </c>
      <c r="C5228" s="93">
        <v>26748</v>
      </c>
      <c r="D5228" s="23" t="s">
        <v>907</v>
      </c>
      <c r="E5228" s="49" t="s">
        <v>4180</v>
      </c>
      <c r="F5228" s="25">
        <v>229.29652204292989</v>
      </c>
      <c r="G5228" s="23">
        <v>299</v>
      </c>
    </row>
    <row r="5229" spans="1:7" ht="15.75" x14ac:dyDescent="0.25">
      <c r="A5229" s="58" t="str">
        <f>VLOOKUP('By Town'!D5229,'Towns by Region'!$A$2:$B$360,2,FALSE)</f>
        <v>Brockton</v>
      </c>
      <c r="B5229" s="58">
        <v>5</v>
      </c>
      <c r="C5229" s="58">
        <v>25148</v>
      </c>
      <c r="D5229" s="49" t="s">
        <v>2764</v>
      </c>
      <c r="E5229" s="49" t="s">
        <v>2765</v>
      </c>
      <c r="F5229" s="45">
        <v>204.62977799853172</v>
      </c>
      <c r="G5229" s="50">
        <v>445</v>
      </c>
    </row>
    <row r="5230" spans="1:7" ht="15.75" x14ac:dyDescent="0.25">
      <c r="A5230" s="59" t="str">
        <f>VLOOKUP('By Town'!D5230,'Towns by Region'!$A$2:$B$360,2,FALSE)</f>
        <v>Worcester</v>
      </c>
      <c r="B5230" s="59">
        <v>2</v>
      </c>
      <c r="C5230" s="59">
        <v>4805</v>
      </c>
      <c r="D5230" s="48" t="s">
        <v>301</v>
      </c>
      <c r="E5230" s="48" t="s">
        <v>302</v>
      </c>
      <c r="F5230" s="43">
        <v>276.49880856906969</v>
      </c>
      <c r="G5230" s="23">
        <v>68</v>
      </c>
    </row>
    <row r="5231" spans="1:7" ht="31.5" x14ac:dyDescent="0.25">
      <c r="A5231" s="59" t="str">
        <f>VLOOKUP('By Town'!D5231,'Towns by Region'!$A$2:$B$360,2,FALSE)</f>
        <v>Worcester</v>
      </c>
      <c r="B5231" s="59">
        <v>2</v>
      </c>
      <c r="C5231" s="59">
        <v>10826</v>
      </c>
      <c r="D5231" s="48" t="s">
        <v>301</v>
      </c>
      <c r="E5231" s="48" t="s">
        <v>347</v>
      </c>
      <c r="F5231" s="43">
        <v>243.79193202867251</v>
      </c>
      <c r="G5231" s="23">
        <v>135</v>
      </c>
    </row>
    <row r="5232" spans="1:7" ht="31.5" x14ac:dyDescent="0.25">
      <c r="A5232" s="59" t="str">
        <f>VLOOKUP('By Town'!D5232,'Towns by Region'!$A$2:$B$360,2,FALSE)</f>
        <v>Worcester</v>
      </c>
      <c r="B5232" s="59">
        <v>2</v>
      </c>
      <c r="C5232" s="59">
        <v>10827</v>
      </c>
      <c r="D5232" s="48" t="s">
        <v>301</v>
      </c>
      <c r="E5232" s="48" t="s">
        <v>347</v>
      </c>
      <c r="F5232" s="43">
        <v>243.76564642581297</v>
      </c>
      <c r="G5232" s="23">
        <v>136</v>
      </c>
    </row>
    <row r="5233" spans="1:7" ht="31.5" x14ac:dyDescent="0.25">
      <c r="A5233" s="59" t="str">
        <f>VLOOKUP('By Town'!D5233,'Towns by Region'!$A$2:$B$360,2,FALSE)</f>
        <v>Worcester</v>
      </c>
      <c r="B5233" s="59">
        <v>2</v>
      </c>
      <c r="C5233" s="59">
        <v>22622</v>
      </c>
      <c r="D5233" s="48" t="s">
        <v>301</v>
      </c>
      <c r="E5233" s="48" t="s">
        <v>3935</v>
      </c>
      <c r="F5233" s="43">
        <v>174.58559504373289</v>
      </c>
      <c r="G5233" s="23">
        <v>446</v>
      </c>
    </row>
    <row r="5234" spans="1:7" ht="15.75" x14ac:dyDescent="0.25">
      <c r="A5234" s="58" t="str">
        <f>VLOOKUP('By Town'!D5234,'Towns by Region'!$A$2:$B$360,2,FALSE)</f>
        <v>Lawrence</v>
      </c>
      <c r="B5234" s="58">
        <v>4</v>
      </c>
      <c r="C5234" s="58">
        <v>12537</v>
      </c>
      <c r="D5234" s="49" t="s">
        <v>1614</v>
      </c>
      <c r="E5234" s="49" t="s">
        <v>4422</v>
      </c>
      <c r="F5234" s="45">
        <v>193.00782510741985</v>
      </c>
      <c r="G5234" s="50">
        <v>727</v>
      </c>
    </row>
    <row r="5235" spans="1:7" ht="15.75" x14ac:dyDescent="0.25">
      <c r="A5235" s="58" t="str">
        <f>VLOOKUP('By Town'!D5235,'Towns by Region'!$A$2:$B$360,2,FALSE)</f>
        <v>Lawrence</v>
      </c>
      <c r="B5235" s="58">
        <v>4</v>
      </c>
      <c r="C5235" s="58">
        <v>26820</v>
      </c>
      <c r="D5235" s="49" t="s">
        <v>1614</v>
      </c>
      <c r="E5235" s="49" t="s">
        <v>4423</v>
      </c>
      <c r="F5235" s="45">
        <v>192.99681713910752</v>
      </c>
      <c r="G5235" s="50">
        <v>728</v>
      </c>
    </row>
    <row r="5236" spans="1:7" ht="15.75" x14ac:dyDescent="0.25">
      <c r="A5236" s="58" t="str">
        <f>VLOOKUP('By Town'!D5236,'Towns by Region'!$A$2:$B$360,2,FALSE)</f>
        <v>Lawrence</v>
      </c>
      <c r="B5236" s="58">
        <v>4</v>
      </c>
      <c r="C5236" s="58">
        <v>26824</v>
      </c>
      <c r="D5236" s="49" t="s">
        <v>1614</v>
      </c>
      <c r="E5236" s="49" t="s">
        <v>4441</v>
      </c>
      <c r="F5236" s="45">
        <v>186.22135518944222</v>
      </c>
      <c r="G5236" s="50">
        <v>911</v>
      </c>
    </row>
    <row r="5237" spans="1:7" ht="15.75" x14ac:dyDescent="0.25">
      <c r="A5237" s="58" t="str">
        <f>VLOOKUP('By Town'!D5237,'Towns by Region'!$A$2:$B$360,2,FALSE)</f>
        <v>Lawrence</v>
      </c>
      <c r="B5237" s="58">
        <v>4</v>
      </c>
      <c r="C5237" s="58">
        <v>26825</v>
      </c>
      <c r="D5237" s="49" t="s">
        <v>1614</v>
      </c>
      <c r="E5237" s="49" t="s">
        <v>4441</v>
      </c>
      <c r="F5237" s="45">
        <v>186.21660115783021</v>
      </c>
      <c r="G5237" s="50">
        <v>912</v>
      </c>
    </row>
    <row r="5238" spans="1:7" ht="31.5" x14ac:dyDescent="0.25">
      <c r="A5238" s="58" t="str">
        <f>VLOOKUP('By Town'!D5238,'Towns by Region'!$A$2:$B$360,2,FALSE)</f>
        <v>Lawrence</v>
      </c>
      <c r="B5238" s="58">
        <v>4</v>
      </c>
      <c r="C5238" s="58">
        <v>25012</v>
      </c>
      <c r="D5238" s="49" t="s">
        <v>1614</v>
      </c>
      <c r="E5238" s="49" t="s">
        <v>4442</v>
      </c>
      <c r="F5238" s="45">
        <v>186.19730118573077</v>
      </c>
      <c r="G5238" s="50">
        <v>913</v>
      </c>
    </row>
    <row r="5239" spans="1:7" ht="31.5" x14ac:dyDescent="0.25">
      <c r="A5239" s="58" t="str">
        <f>VLOOKUP('By Town'!D5239,'Towns by Region'!$A$2:$B$360,2,FALSE)</f>
        <v>Lawrence</v>
      </c>
      <c r="B5239" s="58">
        <v>4</v>
      </c>
      <c r="C5239" s="58">
        <v>25013</v>
      </c>
      <c r="D5239" s="49" t="s">
        <v>1614</v>
      </c>
      <c r="E5239" s="49" t="s">
        <v>4442</v>
      </c>
      <c r="F5239" s="45">
        <v>186.19730118573077</v>
      </c>
      <c r="G5239" s="50">
        <v>913</v>
      </c>
    </row>
    <row r="5240" spans="1:7" ht="15.75" x14ac:dyDescent="0.25">
      <c r="A5240" s="58" t="str">
        <f>VLOOKUP('By Town'!D5240,'Towns by Region'!$A$2:$B$360,2,FALSE)</f>
        <v>Lawrence</v>
      </c>
      <c r="B5240" s="58">
        <v>4</v>
      </c>
      <c r="C5240" s="58">
        <v>8842</v>
      </c>
      <c r="D5240" s="49" t="s">
        <v>1614</v>
      </c>
      <c r="E5240" s="49" t="s">
        <v>1762</v>
      </c>
      <c r="F5240" s="45">
        <v>184.42721226217338</v>
      </c>
      <c r="G5240" s="50">
        <v>976</v>
      </c>
    </row>
    <row r="5241" spans="1:7" ht="15.75" x14ac:dyDescent="0.25">
      <c r="A5241" s="58" t="str">
        <f>VLOOKUP('By Town'!D5241,'Towns by Region'!$A$2:$B$360,2,FALSE)</f>
        <v>Lawrence</v>
      </c>
      <c r="B5241" s="58">
        <v>4</v>
      </c>
      <c r="C5241" s="58">
        <v>12538</v>
      </c>
      <c r="D5241" s="49" t="s">
        <v>1614</v>
      </c>
      <c r="E5241" s="49" t="s">
        <v>4422</v>
      </c>
      <c r="F5241" s="45">
        <v>168.00878743219829</v>
      </c>
      <c r="G5241" s="50">
        <v>1239</v>
      </c>
    </row>
    <row r="5242" spans="1:7" ht="15.75" x14ac:dyDescent="0.25">
      <c r="A5242" s="58" t="str">
        <f>VLOOKUP('By Town'!D5242,'Towns by Region'!$A$2:$B$360,2,FALSE)</f>
        <v>Lawrence</v>
      </c>
      <c r="B5242" s="58">
        <v>4</v>
      </c>
      <c r="C5242" s="58">
        <v>26821</v>
      </c>
      <c r="D5242" s="49" t="s">
        <v>1614</v>
      </c>
      <c r="E5242" s="49" t="s">
        <v>4423</v>
      </c>
      <c r="F5242" s="45">
        <v>167.99232684754364</v>
      </c>
      <c r="G5242" s="50">
        <v>1240</v>
      </c>
    </row>
    <row r="5243" spans="1:7" ht="15.75" x14ac:dyDescent="0.25">
      <c r="A5243" s="58" t="str">
        <f>VLOOKUP('By Town'!D5243,'Towns by Region'!$A$2:$B$360,2,FALSE)</f>
        <v>Lawrence</v>
      </c>
      <c r="B5243" s="58">
        <v>4</v>
      </c>
      <c r="C5243" s="58">
        <v>9444</v>
      </c>
      <c r="D5243" s="49" t="s">
        <v>1614</v>
      </c>
      <c r="E5243" s="49" t="s">
        <v>4468</v>
      </c>
      <c r="F5243" s="45">
        <v>164.72045457637603</v>
      </c>
      <c r="G5243" s="50">
        <v>1295</v>
      </c>
    </row>
    <row r="5244" spans="1:7" ht="15.75" x14ac:dyDescent="0.25">
      <c r="A5244" s="58" t="str">
        <f>VLOOKUP('By Town'!D5244,'Towns by Region'!$A$2:$B$360,2,FALSE)</f>
        <v>Lawrence</v>
      </c>
      <c r="B5244" s="58">
        <v>4</v>
      </c>
      <c r="C5244" s="58">
        <v>9606</v>
      </c>
      <c r="D5244" s="49" t="s">
        <v>1614</v>
      </c>
      <c r="E5244" s="49" t="s">
        <v>4474</v>
      </c>
      <c r="F5244" s="45">
        <v>161.25350247040478</v>
      </c>
      <c r="G5244" s="50">
        <v>1368</v>
      </c>
    </row>
    <row r="5245" spans="1:7" ht="15.75" x14ac:dyDescent="0.25">
      <c r="A5245" s="58" t="str">
        <f>VLOOKUP('By Town'!D5245,'Towns by Region'!$A$2:$B$360,2,FALSE)</f>
        <v>Lawrence</v>
      </c>
      <c r="B5245" s="58">
        <v>4</v>
      </c>
      <c r="C5245" s="58">
        <v>5374</v>
      </c>
      <c r="D5245" s="49" t="s">
        <v>1614</v>
      </c>
      <c r="E5245" s="49" t="s">
        <v>4479</v>
      </c>
      <c r="F5245" s="45">
        <v>158.95014541202693</v>
      </c>
      <c r="G5245" s="50">
        <v>1422</v>
      </c>
    </row>
    <row r="5246" spans="1:7" ht="15.75" x14ac:dyDescent="0.25">
      <c r="A5246" s="58" t="str">
        <f>VLOOKUP('By Town'!D5246,'Towns by Region'!$A$2:$B$360,2,FALSE)</f>
        <v>Lawrence</v>
      </c>
      <c r="B5246" s="58">
        <v>4</v>
      </c>
      <c r="C5246" s="58">
        <v>20707</v>
      </c>
      <c r="D5246" s="49" t="s">
        <v>1614</v>
      </c>
      <c r="E5246" s="49" t="s">
        <v>4480</v>
      </c>
      <c r="F5246" s="45">
        <v>158.95001657727406</v>
      </c>
      <c r="G5246" s="50">
        <v>1423</v>
      </c>
    </row>
    <row r="5247" spans="1:7" ht="15.75" x14ac:dyDescent="0.25">
      <c r="A5247" s="58" t="str">
        <f>VLOOKUP('By Town'!D5247,'Towns by Region'!$A$2:$B$360,2,FALSE)</f>
        <v>Lawrence</v>
      </c>
      <c r="B5247" s="58">
        <v>4</v>
      </c>
      <c r="C5247" s="58">
        <v>20613</v>
      </c>
      <c r="D5247" s="49" t="s">
        <v>1614</v>
      </c>
      <c r="E5247" s="49" t="s">
        <v>4481</v>
      </c>
      <c r="F5247" s="45">
        <v>158.94730118573077</v>
      </c>
      <c r="G5247" s="50">
        <v>1424</v>
      </c>
    </row>
    <row r="5248" spans="1:7" ht="15.75" x14ac:dyDescent="0.25">
      <c r="A5248" s="58" t="str">
        <f>VLOOKUP('By Town'!D5248,'Towns by Region'!$A$2:$B$360,2,FALSE)</f>
        <v>Lawrence</v>
      </c>
      <c r="B5248" s="58">
        <v>4</v>
      </c>
      <c r="C5248" s="58">
        <v>9605</v>
      </c>
      <c r="D5248" s="49" t="s">
        <v>1614</v>
      </c>
      <c r="E5248" s="49" t="s">
        <v>4474</v>
      </c>
      <c r="F5248" s="45">
        <v>156.2492633335238</v>
      </c>
      <c r="G5248" s="50">
        <v>1449</v>
      </c>
    </row>
    <row r="5249" spans="1:7" ht="15.75" x14ac:dyDescent="0.25">
      <c r="A5249" s="58" t="str">
        <f>VLOOKUP('By Town'!D5249,'Towns by Region'!$A$2:$B$360,2,FALSE)</f>
        <v>Lawrence</v>
      </c>
      <c r="B5249" s="58">
        <v>4</v>
      </c>
      <c r="C5249" s="58">
        <v>16972</v>
      </c>
      <c r="D5249" s="49" t="s">
        <v>1614</v>
      </c>
      <c r="E5249" s="49" t="s">
        <v>2089</v>
      </c>
      <c r="F5249" s="45">
        <v>137.9500377672766</v>
      </c>
      <c r="G5249" s="50">
        <v>1675</v>
      </c>
    </row>
    <row r="5250" spans="1:7" ht="15.75" x14ac:dyDescent="0.25">
      <c r="A5250" s="58" t="str">
        <f>VLOOKUP('By Town'!D5250,'Towns by Region'!$A$2:$B$360,2,FALSE)</f>
        <v>Lawrence</v>
      </c>
      <c r="B5250" s="58">
        <v>4</v>
      </c>
      <c r="C5250" s="58">
        <v>16973</v>
      </c>
      <c r="D5250" s="49" t="s">
        <v>1614</v>
      </c>
      <c r="E5250" s="49" t="s">
        <v>2089</v>
      </c>
      <c r="F5250" s="45">
        <v>137.94484636101154</v>
      </c>
      <c r="G5250" s="50">
        <v>1677</v>
      </c>
    </row>
    <row r="5251" spans="1:7" ht="15.75" x14ac:dyDescent="0.25">
      <c r="A5251" s="58" t="str">
        <f>VLOOKUP('By Town'!D5251,'Towns by Region'!$A$2:$B$360,2,FALSE)</f>
        <v>Lawrence</v>
      </c>
      <c r="B5251" s="58">
        <v>4</v>
      </c>
      <c r="C5251" s="58">
        <v>16974</v>
      </c>
      <c r="D5251" s="49" t="s">
        <v>1614</v>
      </c>
      <c r="E5251" s="49" t="s">
        <v>2089</v>
      </c>
      <c r="F5251" s="45">
        <v>137.9443861858413</v>
      </c>
      <c r="G5251" s="50">
        <v>1678</v>
      </c>
    </row>
    <row r="5252" spans="1:7" ht="15.75" x14ac:dyDescent="0.25">
      <c r="A5252" s="58" t="str">
        <f>VLOOKUP('By Town'!D5252,'Towns by Region'!$A$2:$B$360,2,FALSE)</f>
        <v>Lawrence</v>
      </c>
      <c r="B5252" s="58">
        <v>4</v>
      </c>
      <c r="C5252" s="58">
        <v>16975</v>
      </c>
      <c r="D5252" s="49" t="s">
        <v>1614</v>
      </c>
      <c r="E5252" s="49" t="s">
        <v>2089</v>
      </c>
      <c r="F5252" s="45">
        <v>137.940115081161</v>
      </c>
      <c r="G5252" s="50">
        <v>1680</v>
      </c>
    </row>
    <row r="5253" spans="1:7" ht="31.5" x14ac:dyDescent="0.25">
      <c r="A5253" s="58" t="str">
        <f>VLOOKUP('By Town'!D5253,'Towns by Region'!$A$2:$B$360,2,FALSE)</f>
        <v>Lawrence</v>
      </c>
      <c r="B5253" s="58">
        <v>4</v>
      </c>
      <c r="C5253" s="58">
        <v>11772</v>
      </c>
      <c r="D5253" s="49" t="s">
        <v>1614</v>
      </c>
      <c r="E5253" s="49" t="s">
        <v>4502</v>
      </c>
      <c r="F5253" s="45">
        <v>134.96238967453323</v>
      </c>
      <c r="G5253" s="50">
        <v>1739</v>
      </c>
    </row>
    <row r="5254" spans="1:7" ht="31.5" x14ac:dyDescent="0.25">
      <c r="A5254" s="58" t="str">
        <f>VLOOKUP('By Town'!D5254,'Towns by Region'!$A$2:$B$360,2,FALSE)</f>
        <v>Lawrence</v>
      </c>
      <c r="B5254" s="58">
        <v>4</v>
      </c>
      <c r="C5254" s="58">
        <v>11773</v>
      </c>
      <c r="D5254" s="49" t="s">
        <v>1614</v>
      </c>
      <c r="E5254" s="49" t="s">
        <v>4502</v>
      </c>
      <c r="F5254" s="45">
        <v>134.96238967453323</v>
      </c>
      <c r="G5254" s="50">
        <v>1739</v>
      </c>
    </row>
    <row r="5255" spans="1:7" ht="15.75" x14ac:dyDescent="0.25">
      <c r="A5255" s="58" t="str">
        <f>VLOOKUP('By Town'!D5255,'Towns by Region'!$A$2:$B$360,2,FALSE)</f>
        <v>Lawrence</v>
      </c>
      <c r="B5255" s="58">
        <v>4</v>
      </c>
      <c r="C5255" s="58">
        <v>17008</v>
      </c>
      <c r="D5255" s="49" t="s">
        <v>1614</v>
      </c>
      <c r="E5255" s="49" t="s">
        <v>4503</v>
      </c>
      <c r="F5255" s="45">
        <v>134.96238967453323</v>
      </c>
      <c r="G5255" s="50">
        <v>1739</v>
      </c>
    </row>
    <row r="5256" spans="1:7" ht="15.75" x14ac:dyDescent="0.25">
      <c r="A5256" s="58" t="str">
        <f>VLOOKUP('By Town'!D5256,'Towns by Region'!$A$2:$B$360,2,FALSE)</f>
        <v>Lawrence</v>
      </c>
      <c r="B5256" s="58">
        <v>4</v>
      </c>
      <c r="C5256" s="58">
        <v>17009</v>
      </c>
      <c r="D5256" s="49" t="s">
        <v>1614</v>
      </c>
      <c r="E5256" s="49" t="s">
        <v>4503</v>
      </c>
      <c r="F5256" s="45">
        <v>134.96238967453323</v>
      </c>
      <c r="G5256" s="50">
        <v>1739</v>
      </c>
    </row>
    <row r="5257" spans="1:7" ht="15.75" x14ac:dyDescent="0.25">
      <c r="A5257" s="58" t="str">
        <f>VLOOKUP('By Town'!D5257,'Towns by Region'!$A$2:$B$360,2,FALSE)</f>
        <v>Lawrence</v>
      </c>
      <c r="B5257" s="58">
        <v>4</v>
      </c>
      <c r="C5257" s="58">
        <v>1277</v>
      </c>
      <c r="D5257" s="49" t="s">
        <v>1614</v>
      </c>
      <c r="E5257" s="49" t="s">
        <v>4507</v>
      </c>
      <c r="F5257" s="45">
        <v>131.24075294688527</v>
      </c>
      <c r="G5257" s="50">
        <v>1794</v>
      </c>
    </row>
    <row r="5258" spans="1:7" ht="15.75" x14ac:dyDescent="0.25">
      <c r="A5258" s="58" t="str">
        <f>VLOOKUP('By Town'!D5258,'Towns by Region'!$A$2:$B$360,2,FALSE)</f>
        <v>Lawrence</v>
      </c>
      <c r="B5258" s="58">
        <v>4</v>
      </c>
      <c r="C5258" s="58">
        <v>1274</v>
      </c>
      <c r="D5258" s="49" t="s">
        <v>1614</v>
      </c>
      <c r="E5258" s="49" t="s">
        <v>4507</v>
      </c>
      <c r="F5258" s="45">
        <v>131.23910949548767</v>
      </c>
      <c r="G5258" s="50">
        <v>1795</v>
      </c>
    </row>
    <row r="5259" spans="1:7" ht="15.75" x14ac:dyDescent="0.25">
      <c r="A5259" s="58" t="str">
        <f>VLOOKUP('By Town'!D5259,'Towns by Region'!$A$2:$B$360,2,FALSE)</f>
        <v>Lawrence</v>
      </c>
      <c r="B5259" s="58">
        <v>4</v>
      </c>
      <c r="C5259" s="58">
        <v>6574</v>
      </c>
      <c r="D5259" s="49" t="s">
        <v>1614</v>
      </c>
      <c r="E5259" s="49" t="s">
        <v>2172</v>
      </c>
      <c r="F5259" s="45">
        <v>128.04427723184671</v>
      </c>
      <c r="G5259" s="50">
        <v>1859</v>
      </c>
    </row>
    <row r="5260" spans="1:7" ht="15.75" x14ac:dyDescent="0.25">
      <c r="A5260" s="58" t="str">
        <f>VLOOKUP('By Town'!D5260,'Towns by Region'!$A$2:$B$360,2,FALSE)</f>
        <v>Lawrence</v>
      </c>
      <c r="B5260" s="58">
        <v>4</v>
      </c>
      <c r="C5260" s="58">
        <v>8841</v>
      </c>
      <c r="D5260" s="49" t="s">
        <v>1614</v>
      </c>
      <c r="E5260" s="49" t="s">
        <v>1762</v>
      </c>
      <c r="F5260" s="45">
        <v>119.42746897748624</v>
      </c>
      <c r="G5260" s="50">
        <v>1955</v>
      </c>
    </row>
    <row r="5261" spans="1:7" ht="15.75" x14ac:dyDescent="0.25">
      <c r="A5261" s="58" t="str">
        <f>VLOOKUP('By Town'!D5261,'Towns by Region'!$A$2:$B$360,2,FALSE)</f>
        <v>Lawrence</v>
      </c>
      <c r="B5261" s="58">
        <v>4</v>
      </c>
      <c r="C5261" s="58">
        <v>5376</v>
      </c>
      <c r="D5261" s="49" t="s">
        <v>1614</v>
      </c>
      <c r="E5261" s="49" t="s">
        <v>4479</v>
      </c>
      <c r="F5261" s="45">
        <v>118.95014541202694</v>
      </c>
      <c r="G5261" s="50">
        <v>1962</v>
      </c>
    </row>
    <row r="5262" spans="1:7" ht="15.75" x14ac:dyDescent="0.25">
      <c r="A5262" s="58" t="str">
        <f>VLOOKUP('By Town'!D5262,'Towns by Region'!$A$2:$B$360,2,FALSE)</f>
        <v>Lawrence</v>
      </c>
      <c r="B5262" s="58">
        <v>4</v>
      </c>
      <c r="C5262" s="58">
        <v>20706</v>
      </c>
      <c r="D5262" s="49" t="s">
        <v>1614</v>
      </c>
      <c r="E5262" s="49" t="s">
        <v>4480</v>
      </c>
      <c r="F5262" s="45">
        <v>118.95001657727406</v>
      </c>
      <c r="G5262" s="50">
        <v>1963</v>
      </c>
    </row>
    <row r="5263" spans="1:7" ht="15.75" x14ac:dyDescent="0.25">
      <c r="A5263" s="58" t="str">
        <f>VLOOKUP('By Town'!D5263,'Towns by Region'!$A$2:$B$360,2,FALSE)</f>
        <v>Lawrence</v>
      </c>
      <c r="B5263" s="58">
        <v>4</v>
      </c>
      <c r="C5263" s="58">
        <v>20708</v>
      </c>
      <c r="D5263" s="49" t="s">
        <v>1614</v>
      </c>
      <c r="E5263" s="49" t="s">
        <v>4480</v>
      </c>
      <c r="F5263" s="45">
        <v>118.95001657727406</v>
      </c>
      <c r="G5263" s="50">
        <v>1963</v>
      </c>
    </row>
    <row r="5264" spans="1:7" ht="15.75" x14ac:dyDescent="0.25">
      <c r="A5264" s="58" t="str">
        <f>VLOOKUP('By Town'!D5264,'Towns by Region'!$A$2:$B$360,2,FALSE)</f>
        <v>Lawrence</v>
      </c>
      <c r="B5264" s="58">
        <v>4</v>
      </c>
      <c r="C5264" s="58">
        <v>20612</v>
      </c>
      <c r="D5264" s="49" t="s">
        <v>1614</v>
      </c>
      <c r="E5264" s="49" t="s">
        <v>4481</v>
      </c>
      <c r="F5264" s="45">
        <v>118.94730118573079</v>
      </c>
      <c r="G5264" s="50">
        <v>1965</v>
      </c>
    </row>
    <row r="5265" spans="1:7" ht="31.5" x14ac:dyDescent="0.25">
      <c r="A5265" s="58" t="str">
        <f>VLOOKUP('By Town'!D5265,'Towns by Region'!$A$2:$B$360,2,FALSE)</f>
        <v>Lawrence</v>
      </c>
      <c r="B5265" s="58">
        <v>4</v>
      </c>
      <c r="C5265" s="58">
        <v>16941</v>
      </c>
      <c r="D5265" s="49" t="s">
        <v>1614</v>
      </c>
      <c r="E5265" s="49" t="s">
        <v>2238</v>
      </c>
      <c r="F5265" s="45">
        <v>114.66042313225115</v>
      </c>
      <c r="G5265" s="50">
        <v>1994</v>
      </c>
    </row>
    <row r="5266" spans="1:7" ht="31.5" x14ac:dyDescent="0.25">
      <c r="A5266" s="58" t="str">
        <f>VLOOKUP('By Town'!D5266,'Towns by Region'!$A$2:$B$360,2,FALSE)</f>
        <v>Lawrence</v>
      </c>
      <c r="B5266" s="58">
        <v>4</v>
      </c>
      <c r="C5266" s="58">
        <v>16942</v>
      </c>
      <c r="D5266" s="49" t="s">
        <v>1614</v>
      </c>
      <c r="E5266" s="49" t="s">
        <v>2238</v>
      </c>
      <c r="F5266" s="45">
        <v>114.66042313225115</v>
      </c>
      <c r="G5266" s="50">
        <v>1994</v>
      </c>
    </row>
    <row r="5267" spans="1:7" ht="15.75" x14ac:dyDescent="0.25">
      <c r="A5267" s="58" t="str">
        <f>VLOOKUP('By Town'!D5267,'Towns by Region'!$A$2:$B$360,2,FALSE)</f>
        <v>Lawrence</v>
      </c>
      <c r="B5267" s="58">
        <v>4</v>
      </c>
      <c r="C5267" s="58">
        <v>19906</v>
      </c>
      <c r="D5267" s="49" t="s">
        <v>1614</v>
      </c>
      <c r="E5267" s="49" t="s">
        <v>4526</v>
      </c>
      <c r="F5267" s="45">
        <v>104.37298971703382</v>
      </c>
      <c r="G5267" s="50">
        <v>2089</v>
      </c>
    </row>
    <row r="5268" spans="1:7" ht="15.75" x14ac:dyDescent="0.25">
      <c r="A5268" s="58" t="str">
        <f>VLOOKUP('By Town'!D5268,'Towns by Region'!$A$2:$B$360,2,FALSE)</f>
        <v>Lawrence</v>
      </c>
      <c r="B5268" s="58">
        <v>4</v>
      </c>
      <c r="C5268" s="58">
        <v>17007</v>
      </c>
      <c r="D5268" s="49" t="s">
        <v>1614</v>
      </c>
      <c r="E5268" s="49" t="s">
        <v>4503</v>
      </c>
      <c r="F5268" s="45">
        <v>91.629056341199927</v>
      </c>
      <c r="G5268" s="50">
        <v>2178</v>
      </c>
    </row>
    <row r="5269" spans="1:7" ht="15.75" x14ac:dyDescent="0.25">
      <c r="A5269" s="58" t="str">
        <f>VLOOKUP('By Town'!D5269,'Towns by Region'!$A$2:$B$360,2,FALSE)</f>
        <v>Lawrence</v>
      </c>
      <c r="B5269" s="58">
        <v>4</v>
      </c>
      <c r="C5269" s="58">
        <v>1273</v>
      </c>
      <c r="D5269" s="49" t="s">
        <v>1614</v>
      </c>
      <c r="E5269" s="49" t="s">
        <v>4507</v>
      </c>
      <c r="F5269" s="45">
        <v>91.245385346659262</v>
      </c>
      <c r="G5269" s="50">
        <v>2185</v>
      </c>
    </row>
    <row r="5270" spans="1:7" ht="31.5" x14ac:dyDescent="0.25">
      <c r="A5270" s="59" t="str">
        <f>VLOOKUP('By Town'!D5270,'Towns by Region'!$A$2:$B$360,2,FALSE)</f>
        <v>Amherst</v>
      </c>
      <c r="B5270" s="59">
        <v>2</v>
      </c>
      <c r="C5270" s="59">
        <v>1574</v>
      </c>
      <c r="D5270" s="48" t="s">
        <v>271</v>
      </c>
      <c r="E5270" s="48" t="s">
        <v>3795</v>
      </c>
      <c r="F5270" s="43">
        <v>307.89124962228726</v>
      </c>
      <c r="G5270" s="23">
        <v>20</v>
      </c>
    </row>
    <row r="5271" spans="1:7" ht="31.5" x14ac:dyDescent="0.25">
      <c r="A5271" s="59" t="str">
        <f>VLOOKUP('By Town'!D5271,'Towns by Region'!$A$2:$B$360,2,FALSE)</f>
        <v>Amherst</v>
      </c>
      <c r="B5271" s="59">
        <v>2</v>
      </c>
      <c r="C5271" s="59">
        <v>16521</v>
      </c>
      <c r="D5271" s="48" t="s">
        <v>271</v>
      </c>
      <c r="E5271" s="48" t="s">
        <v>3798</v>
      </c>
      <c r="F5271" s="43">
        <v>296.28896866027242</v>
      </c>
      <c r="G5271" s="23">
        <v>31</v>
      </c>
    </row>
    <row r="5272" spans="1:7" ht="31.5" x14ac:dyDescent="0.25">
      <c r="A5272" s="59" t="str">
        <f>VLOOKUP('By Town'!D5272,'Towns by Region'!$A$2:$B$360,2,FALSE)</f>
        <v>Amherst</v>
      </c>
      <c r="B5272" s="59">
        <v>2</v>
      </c>
      <c r="C5272" s="59">
        <v>16522</v>
      </c>
      <c r="D5272" s="48" t="s">
        <v>271</v>
      </c>
      <c r="E5272" s="48" t="s">
        <v>3798</v>
      </c>
      <c r="F5272" s="43">
        <v>296.1663995085683</v>
      </c>
      <c r="G5272" s="23">
        <v>32</v>
      </c>
    </row>
    <row r="5273" spans="1:7" ht="31.5" x14ac:dyDescent="0.25">
      <c r="A5273" s="59" t="str">
        <f>VLOOKUP('By Town'!D5273,'Towns by Region'!$A$2:$B$360,2,FALSE)</f>
        <v>Amherst</v>
      </c>
      <c r="B5273" s="59">
        <v>2</v>
      </c>
      <c r="C5273" s="59">
        <v>1570</v>
      </c>
      <c r="D5273" s="48" t="s">
        <v>271</v>
      </c>
      <c r="E5273" s="48" t="s">
        <v>3795</v>
      </c>
      <c r="F5273" s="43">
        <v>296.06000813412572</v>
      </c>
      <c r="G5273" s="23">
        <v>33</v>
      </c>
    </row>
    <row r="5274" spans="1:7" ht="31.5" x14ac:dyDescent="0.25">
      <c r="A5274" s="59" t="str">
        <f>VLOOKUP('By Town'!D5274,'Towns by Region'!$A$2:$B$360,2,FALSE)</f>
        <v>Amherst</v>
      </c>
      <c r="B5274" s="59">
        <v>2</v>
      </c>
      <c r="C5274" s="59">
        <v>1566</v>
      </c>
      <c r="D5274" s="48" t="s">
        <v>271</v>
      </c>
      <c r="E5274" s="48" t="s">
        <v>3795</v>
      </c>
      <c r="F5274" s="43">
        <v>295.95997331800396</v>
      </c>
      <c r="G5274" s="23">
        <v>34</v>
      </c>
    </row>
    <row r="5275" spans="1:7" ht="31.5" x14ac:dyDescent="0.25">
      <c r="A5275" s="59" t="str">
        <f>VLOOKUP('By Town'!D5275,'Towns by Region'!$A$2:$B$360,2,FALSE)</f>
        <v>Amherst</v>
      </c>
      <c r="B5275" s="59">
        <v>2</v>
      </c>
      <c r="C5275" s="59">
        <v>16524</v>
      </c>
      <c r="D5275" s="48" t="s">
        <v>271</v>
      </c>
      <c r="E5275" s="48" t="s">
        <v>3798</v>
      </c>
      <c r="F5275" s="43">
        <v>295.62934607523488</v>
      </c>
      <c r="G5275" s="23">
        <v>35</v>
      </c>
    </row>
    <row r="5276" spans="1:7" ht="31.5" x14ac:dyDescent="0.25">
      <c r="A5276" s="59" t="str">
        <f>VLOOKUP('By Town'!D5276,'Towns by Region'!$A$2:$B$360,2,FALSE)</f>
        <v>Amherst</v>
      </c>
      <c r="B5276" s="59">
        <v>2</v>
      </c>
      <c r="C5276" s="59">
        <v>16523</v>
      </c>
      <c r="D5276" s="48" t="s">
        <v>271</v>
      </c>
      <c r="E5276" s="48" t="s">
        <v>3798</v>
      </c>
      <c r="F5276" s="43">
        <v>295.12087097178198</v>
      </c>
      <c r="G5276" s="23">
        <v>36</v>
      </c>
    </row>
    <row r="5277" spans="1:7" ht="31.5" x14ac:dyDescent="0.25">
      <c r="A5277" s="59" t="str">
        <f>VLOOKUP('By Town'!D5277,'Towns by Region'!$A$2:$B$360,2,FALSE)</f>
        <v>Amherst</v>
      </c>
      <c r="B5277" s="59">
        <v>2</v>
      </c>
      <c r="C5277" s="59">
        <v>1572</v>
      </c>
      <c r="D5277" s="48" t="s">
        <v>271</v>
      </c>
      <c r="E5277" s="48" t="s">
        <v>3795</v>
      </c>
      <c r="F5277" s="43">
        <v>280.83211475977714</v>
      </c>
      <c r="G5277" s="23">
        <v>59</v>
      </c>
    </row>
    <row r="5278" spans="1:7" ht="31.5" x14ac:dyDescent="0.25">
      <c r="A5278" s="59" t="str">
        <f>VLOOKUP('By Town'!D5278,'Towns by Region'!$A$2:$B$360,2,FALSE)</f>
        <v>Amherst</v>
      </c>
      <c r="B5278" s="59">
        <v>2</v>
      </c>
      <c r="C5278" s="59">
        <v>1568</v>
      </c>
      <c r="D5278" s="48" t="s">
        <v>271</v>
      </c>
      <c r="E5278" s="48" t="s">
        <v>3795</v>
      </c>
      <c r="F5278" s="43">
        <v>280.50730301458054</v>
      </c>
      <c r="G5278" s="21">
        <v>60</v>
      </c>
    </row>
    <row r="5279" spans="1:7" ht="31.5" x14ac:dyDescent="0.25">
      <c r="A5279" s="59" t="str">
        <f>VLOOKUP('By Town'!D5279,'Towns by Region'!$A$2:$B$360,2,FALSE)</f>
        <v>Amherst</v>
      </c>
      <c r="B5279" s="59">
        <v>2</v>
      </c>
      <c r="C5279" s="59">
        <v>1573</v>
      </c>
      <c r="D5279" s="48" t="s">
        <v>271</v>
      </c>
      <c r="E5279" s="48" t="s">
        <v>3795</v>
      </c>
      <c r="F5279" s="43">
        <v>280.28080174573734</v>
      </c>
      <c r="G5279" s="23">
        <v>61</v>
      </c>
    </row>
    <row r="5280" spans="1:7" ht="31.5" x14ac:dyDescent="0.25">
      <c r="A5280" s="59" t="str">
        <f>VLOOKUP('By Town'!D5280,'Towns by Region'!$A$2:$B$360,2,FALSE)</f>
        <v>Amherst</v>
      </c>
      <c r="B5280" s="59">
        <v>2</v>
      </c>
      <c r="C5280" s="59">
        <v>1569</v>
      </c>
      <c r="D5280" s="48" t="s">
        <v>271</v>
      </c>
      <c r="E5280" s="48" t="s">
        <v>3795</v>
      </c>
      <c r="F5280" s="43">
        <v>280.17519134341467</v>
      </c>
      <c r="G5280" s="23">
        <v>62</v>
      </c>
    </row>
    <row r="5281" spans="1:7" ht="31.5" x14ac:dyDescent="0.25">
      <c r="A5281" s="59" t="str">
        <f>VLOOKUP('By Town'!D5281,'Towns by Region'!$A$2:$B$360,2,FALSE)</f>
        <v>Amherst</v>
      </c>
      <c r="B5281" s="59">
        <v>2</v>
      </c>
      <c r="C5281" s="59">
        <v>9101</v>
      </c>
      <c r="D5281" s="48" t="s">
        <v>271</v>
      </c>
      <c r="E5281" s="48" t="s">
        <v>3815</v>
      </c>
      <c r="F5281" s="43">
        <v>268.77924974218632</v>
      </c>
      <c r="G5281" s="23">
        <v>80</v>
      </c>
    </row>
    <row r="5282" spans="1:7" ht="31.5" x14ac:dyDescent="0.25">
      <c r="A5282" s="59" t="str">
        <f>VLOOKUP('By Town'!D5282,'Towns by Region'!$A$2:$B$360,2,FALSE)</f>
        <v>Amherst</v>
      </c>
      <c r="B5282" s="59">
        <v>2</v>
      </c>
      <c r="C5282" s="59">
        <v>14073</v>
      </c>
      <c r="D5282" s="48" t="s">
        <v>271</v>
      </c>
      <c r="E5282" s="48" t="s">
        <v>3816</v>
      </c>
      <c r="F5282" s="43">
        <v>268.32421530279044</v>
      </c>
      <c r="G5282" s="23">
        <v>81</v>
      </c>
    </row>
    <row r="5283" spans="1:7" ht="31.5" x14ac:dyDescent="0.25">
      <c r="A5283" s="59" t="str">
        <f>VLOOKUP('By Town'!D5283,'Towns by Region'!$A$2:$B$360,2,FALSE)</f>
        <v>Amherst</v>
      </c>
      <c r="B5283" s="59">
        <v>2</v>
      </c>
      <c r="C5283" s="59">
        <v>24859</v>
      </c>
      <c r="D5283" s="48" t="s">
        <v>271</v>
      </c>
      <c r="E5283" s="48" t="s">
        <v>3820</v>
      </c>
      <c r="F5283" s="43">
        <v>264.53900408431161</v>
      </c>
      <c r="G5283" s="23">
        <v>91</v>
      </c>
    </row>
    <row r="5284" spans="1:7" ht="31.5" x14ac:dyDescent="0.25">
      <c r="A5284" s="59" t="str">
        <f>VLOOKUP('By Town'!D5284,'Towns by Region'!$A$2:$B$360,2,FALSE)</f>
        <v>Amherst</v>
      </c>
      <c r="B5284" s="59">
        <v>2</v>
      </c>
      <c r="C5284" s="59">
        <v>2818</v>
      </c>
      <c r="D5284" s="48" t="s">
        <v>271</v>
      </c>
      <c r="E5284" s="48" t="s">
        <v>3838</v>
      </c>
      <c r="F5284" s="43">
        <v>251.09591205674417</v>
      </c>
      <c r="G5284" s="23">
        <v>121</v>
      </c>
    </row>
    <row r="5285" spans="1:7" ht="31.5" x14ac:dyDescent="0.25">
      <c r="A5285" s="59" t="str">
        <f>VLOOKUP('By Town'!D5285,'Towns by Region'!$A$2:$B$360,2,FALSE)</f>
        <v>Amherst</v>
      </c>
      <c r="B5285" s="59">
        <v>2</v>
      </c>
      <c r="C5285" s="59">
        <v>12113</v>
      </c>
      <c r="D5285" s="48" t="s">
        <v>271</v>
      </c>
      <c r="E5285" s="48" t="s">
        <v>3845</v>
      </c>
      <c r="F5285" s="43">
        <v>243.25425156745072</v>
      </c>
      <c r="G5285" s="23">
        <v>138</v>
      </c>
    </row>
    <row r="5286" spans="1:7" ht="31.5" x14ac:dyDescent="0.25">
      <c r="A5286" s="59" t="str">
        <f>VLOOKUP('By Town'!D5286,'Towns by Region'!$A$2:$B$360,2,FALSE)</f>
        <v>Amherst</v>
      </c>
      <c r="B5286" s="59">
        <v>2</v>
      </c>
      <c r="C5286" s="59">
        <v>23277</v>
      </c>
      <c r="D5286" s="48" t="s">
        <v>271</v>
      </c>
      <c r="E5286" s="48" t="s">
        <v>3851</v>
      </c>
      <c r="F5286" s="43">
        <v>239.82648211148114</v>
      </c>
      <c r="G5286" s="23">
        <v>152</v>
      </c>
    </row>
    <row r="5287" spans="1:7" ht="15.75" x14ac:dyDescent="0.25">
      <c r="A5287" s="59" t="str">
        <f>VLOOKUP('By Town'!D5287,'Towns by Region'!$A$2:$B$360,2,FALSE)</f>
        <v>Amherst</v>
      </c>
      <c r="B5287" s="59">
        <v>2</v>
      </c>
      <c r="C5287" s="59">
        <v>22771</v>
      </c>
      <c r="D5287" s="48" t="s">
        <v>271</v>
      </c>
      <c r="E5287" s="48" t="s">
        <v>372</v>
      </c>
      <c r="F5287" s="43">
        <v>235.21814450948449</v>
      </c>
      <c r="G5287" s="23">
        <v>170</v>
      </c>
    </row>
    <row r="5288" spans="1:7" ht="31.5" x14ac:dyDescent="0.25">
      <c r="A5288" s="59" t="str">
        <f>VLOOKUP('By Town'!D5288,'Towns by Region'!$A$2:$B$360,2,FALSE)</f>
        <v>Amherst</v>
      </c>
      <c r="B5288" s="59">
        <v>2</v>
      </c>
      <c r="C5288" s="59">
        <v>7122</v>
      </c>
      <c r="D5288" s="48" t="s">
        <v>271</v>
      </c>
      <c r="E5288" s="48" t="s">
        <v>3856</v>
      </c>
      <c r="F5288" s="43">
        <v>233.83786828980436</v>
      </c>
      <c r="G5288" s="23">
        <v>175</v>
      </c>
    </row>
    <row r="5289" spans="1:7" ht="31.5" x14ac:dyDescent="0.25">
      <c r="A5289" s="59" t="str">
        <f>VLOOKUP('By Town'!D5289,'Towns by Region'!$A$2:$B$360,2,FALSE)</f>
        <v>Amherst</v>
      </c>
      <c r="B5289" s="59">
        <v>2</v>
      </c>
      <c r="C5289" s="59">
        <v>5892</v>
      </c>
      <c r="D5289" s="48" t="s">
        <v>271</v>
      </c>
      <c r="E5289" s="48" t="s">
        <v>380</v>
      </c>
      <c r="F5289" s="43">
        <v>232.28265431668211</v>
      </c>
      <c r="G5289" s="23">
        <v>182</v>
      </c>
    </row>
    <row r="5290" spans="1:7" ht="31.5" x14ac:dyDescent="0.25">
      <c r="A5290" s="59" t="str">
        <f>VLOOKUP('By Town'!D5290,'Towns by Region'!$A$2:$B$360,2,FALSE)</f>
        <v>Amherst</v>
      </c>
      <c r="B5290" s="59">
        <v>2</v>
      </c>
      <c r="C5290" s="59">
        <v>5891</v>
      </c>
      <c r="D5290" s="48" t="s">
        <v>271</v>
      </c>
      <c r="E5290" s="48" t="s">
        <v>380</v>
      </c>
      <c r="F5290" s="43">
        <v>232.28265431641984</v>
      </c>
      <c r="G5290" s="23">
        <v>183</v>
      </c>
    </row>
    <row r="5291" spans="1:7" ht="31.5" x14ac:dyDescent="0.25">
      <c r="A5291" s="59" t="str">
        <f>VLOOKUP('By Town'!D5291,'Towns by Region'!$A$2:$B$360,2,FALSE)</f>
        <v>Amherst</v>
      </c>
      <c r="B5291" s="59">
        <v>2</v>
      </c>
      <c r="C5291" s="59">
        <v>6978</v>
      </c>
      <c r="D5291" s="48" t="s">
        <v>271</v>
      </c>
      <c r="E5291" s="48" t="s">
        <v>381</v>
      </c>
      <c r="F5291" s="43">
        <v>231.98747568303548</v>
      </c>
      <c r="G5291" s="23">
        <v>184</v>
      </c>
    </row>
    <row r="5292" spans="1:7" ht="31.5" x14ac:dyDescent="0.25">
      <c r="A5292" s="59" t="str">
        <f>VLOOKUP('By Town'!D5292,'Towns by Region'!$A$2:$B$360,2,FALSE)</f>
        <v>Amherst</v>
      </c>
      <c r="B5292" s="59">
        <v>2</v>
      </c>
      <c r="C5292" s="59">
        <v>6979</v>
      </c>
      <c r="D5292" s="48" t="s">
        <v>271</v>
      </c>
      <c r="E5292" s="48" t="s">
        <v>381</v>
      </c>
      <c r="F5292" s="43">
        <v>231.98747568257585</v>
      </c>
      <c r="G5292" s="23">
        <v>185</v>
      </c>
    </row>
    <row r="5293" spans="1:7" ht="31.5" x14ac:dyDescent="0.25">
      <c r="A5293" s="59" t="str">
        <f>VLOOKUP('By Town'!D5293,'Towns by Region'!$A$2:$B$360,2,FALSE)</f>
        <v>Amherst</v>
      </c>
      <c r="B5293" s="59">
        <v>2</v>
      </c>
      <c r="C5293" s="59">
        <v>3387</v>
      </c>
      <c r="D5293" s="48" t="s">
        <v>271</v>
      </c>
      <c r="E5293" s="48" t="s">
        <v>3865</v>
      </c>
      <c r="F5293" s="43">
        <v>229.32374999474007</v>
      </c>
      <c r="G5293" s="23">
        <v>203</v>
      </c>
    </row>
    <row r="5294" spans="1:7" ht="31.5" x14ac:dyDescent="0.25">
      <c r="A5294" s="59" t="str">
        <f>VLOOKUP('By Town'!D5294,'Towns by Region'!$A$2:$B$360,2,FALSE)</f>
        <v>Amherst</v>
      </c>
      <c r="B5294" s="59">
        <v>2</v>
      </c>
      <c r="C5294" s="59">
        <v>4081</v>
      </c>
      <c r="D5294" s="48" t="s">
        <v>271</v>
      </c>
      <c r="E5294" s="48" t="s">
        <v>3872</v>
      </c>
      <c r="F5294" s="43">
        <v>228.18350601919985</v>
      </c>
      <c r="G5294" s="23">
        <v>214</v>
      </c>
    </row>
    <row r="5295" spans="1:7" ht="31.5" x14ac:dyDescent="0.25">
      <c r="A5295" s="59" t="str">
        <f>VLOOKUP('By Town'!D5295,'Towns by Region'!$A$2:$B$360,2,FALSE)</f>
        <v>Amherst</v>
      </c>
      <c r="B5295" s="59">
        <v>2</v>
      </c>
      <c r="C5295" s="59">
        <v>4084</v>
      </c>
      <c r="D5295" s="48" t="s">
        <v>271</v>
      </c>
      <c r="E5295" s="48" t="s">
        <v>3872</v>
      </c>
      <c r="F5295" s="43">
        <v>228.18350601919985</v>
      </c>
      <c r="G5295" s="23">
        <v>214</v>
      </c>
    </row>
    <row r="5296" spans="1:7" ht="47.25" x14ac:dyDescent="0.25">
      <c r="A5296" s="59" t="str">
        <f>VLOOKUP('By Town'!D5296,'Towns by Region'!$A$2:$B$360,2,FALSE)</f>
        <v>Amherst</v>
      </c>
      <c r="B5296" s="59">
        <v>2</v>
      </c>
      <c r="C5296" s="59">
        <v>23778</v>
      </c>
      <c r="D5296" s="48" t="s">
        <v>271</v>
      </c>
      <c r="E5296" s="48" t="s">
        <v>3873</v>
      </c>
      <c r="F5296" s="43">
        <v>226.75004359280447</v>
      </c>
      <c r="G5296" s="23">
        <v>219</v>
      </c>
    </row>
    <row r="5297" spans="1:7" ht="47.25" x14ac:dyDescent="0.25">
      <c r="A5297" s="59" t="str">
        <f>VLOOKUP('By Town'!D5297,'Towns by Region'!$A$2:$B$360,2,FALSE)</f>
        <v>Amherst</v>
      </c>
      <c r="B5297" s="59">
        <v>2</v>
      </c>
      <c r="C5297" s="59">
        <v>23777</v>
      </c>
      <c r="D5297" s="48" t="s">
        <v>271</v>
      </c>
      <c r="E5297" s="48" t="s">
        <v>3873</v>
      </c>
      <c r="F5297" s="43">
        <v>226.71071973095229</v>
      </c>
      <c r="G5297" s="23">
        <v>220</v>
      </c>
    </row>
    <row r="5298" spans="1:7" ht="31.5" x14ac:dyDescent="0.25">
      <c r="A5298" s="59" t="str">
        <f>VLOOKUP('By Town'!D5298,'Towns by Region'!$A$2:$B$360,2,FALSE)</f>
        <v>Amherst</v>
      </c>
      <c r="B5298" s="59">
        <v>2</v>
      </c>
      <c r="C5298" s="59">
        <v>18376</v>
      </c>
      <c r="D5298" s="48" t="s">
        <v>271</v>
      </c>
      <c r="E5298" s="48" t="s">
        <v>3876</v>
      </c>
      <c r="F5298" s="43">
        <v>223.76455136355816</v>
      </c>
      <c r="G5298" s="23">
        <v>229</v>
      </c>
    </row>
    <row r="5299" spans="1:7" ht="31.5" x14ac:dyDescent="0.25">
      <c r="A5299" s="59" t="str">
        <f>VLOOKUP('By Town'!D5299,'Towns by Region'!$A$2:$B$360,2,FALSE)</f>
        <v>Amherst</v>
      </c>
      <c r="B5299" s="59">
        <v>2</v>
      </c>
      <c r="C5299" s="59">
        <v>24359</v>
      </c>
      <c r="D5299" s="48" t="s">
        <v>271</v>
      </c>
      <c r="E5299" s="48" t="s">
        <v>3878</v>
      </c>
      <c r="F5299" s="43">
        <v>223.24663322696472</v>
      </c>
      <c r="G5299" s="23">
        <v>231</v>
      </c>
    </row>
    <row r="5300" spans="1:7" ht="31.5" x14ac:dyDescent="0.25">
      <c r="A5300" s="59" t="str">
        <f>VLOOKUP('By Town'!D5300,'Towns by Region'!$A$2:$B$360,2,FALSE)</f>
        <v>Amherst</v>
      </c>
      <c r="B5300" s="59">
        <v>2</v>
      </c>
      <c r="C5300" s="59">
        <v>7520</v>
      </c>
      <c r="D5300" s="48" t="s">
        <v>271</v>
      </c>
      <c r="E5300" s="48" t="s">
        <v>415</v>
      </c>
      <c r="F5300" s="43">
        <v>223.08483826049138</v>
      </c>
      <c r="G5300" s="23">
        <v>232</v>
      </c>
    </row>
    <row r="5301" spans="1:7" ht="31.5" x14ac:dyDescent="0.25">
      <c r="A5301" s="59" t="str">
        <f>VLOOKUP('By Town'!D5301,'Towns by Region'!$A$2:$B$360,2,FALSE)</f>
        <v>Amherst</v>
      </c>
      <c r="B5301" s="59">
        <v>2</v>
      </c>
      <c r="C5301" s="59">
        <v>20968</v>
      </c>
      <c r="D5301" s="48" t="s">
        <v>271</v>
      </c>
      <c r="E5301" s="48" t="s">
        <v>3880</v>
      </c>
      <c r="F5301" s="43">
        <v>221.84460388543326</v>
      </c>
      <c r="G5301" s="23">
        <v>236</v>
      </c>
    </row>
    <row r="5302" spans="1:7" ht="31.5" x14ac:dyDescent="0.25">
      <c r="A5302" s="59" t="str">
        <f>VLOOKUP('By Town'!D5302,'Towns by Region'!$A$2:$B$360,2,FALSE)</f>
        <v>Amherst</v>
      </c>
      <c r="B5302" s="59">
        <v>2</v>
      </c>
      <c r="C5302" s="59">
        <v>24360</v>
      </c>
      <c r="D5302" s="48" t="s">
        <v>271</v>
      </c>
      <c r="E5302" s="48" t="s">
        <v>3881</v>
      </c>
      <c r="F5302" s="43">
        <v>221.84460388475026</v>
      </c>
      <c r="G5302" s="23">
        <v>237</v>
      </c>
    </row>
    <row r="5303" spans="1:7" ht="31.5" x14ac:dyDescent="0.25">
      <c r="A5303" s="59" t="str">
        <f>VLOOKUP('By Town'!D5303,'Towns by Region'!$A$2:$B$360,2,FALSE)</f>
        <v>Amherst</v>
      </c>
      <c r="B5303" s="59">
        <v>2</v>
      </c>
      <c r="C5303" s="59">
        <v>20969</v>
      </c>
      <c r="D5303" s="48" t="s">
        <v>271</v>
      </c>
      <c r="E5303" s="48" t="s">
        <v>3880</v>
      </c>
      <c r="F5303" s="43">
        <v>221.84460235345728</v>
      </c>
      <c r="G5303" s="23">
        <v>238</v>
      </c>
    </row>
    <row r="5304" spans="1:7" ht="15.75" x14ac:dyDescent="0.25">
      <c r="A5304" s="59" t="str">
        <f>VLOOKUP('By Town'!D5304,'Towns by Region'!$A$2:$B$360,2,FALSE)</f>
        <v>Amherst</v>
      </c>
      <c r="B5304" s="59">
        <v>2</v>
      </c>
      <c r="C5304" s="59">
        <v>22772</v>
      </c>
      <c r="D5304" s="48" t="s">
        <v>271</v>
      </c>
      <c r="E5304" s="48" t="s">
        <v>372</v>
      </c>
      <c r="F5304" s="43">
        <v>217.34609434929291</v>
      </c>
      <c r="G5304" s="23">
        <v>258</v>
      </c>
    </row>
    <row r="5305" spans="1:7" ht="31.5" x14ac:dyDescent="0.25">
      <c r="A5305" s="59" t="str">
        <f>VLOOKUP('By Town'!D5305,'Towns by Region'!$A$2:$B$360,2,FALSE)</f>
        <v>Amherst</v>
      </c>
      <c r="B5305" s="59">
        <v>2</v>
      </c>
      <c r="C5305" s="59">
        <v>7519</v>
      </c>
      <c r="D5305" s="48" t="s">
        <v>271</v>
      </c>
      <c r="E5305" s="48" t="s">
        <v>415</v>
      </c>
      <c r="F5305" s="43">
        <v>217.32722461715639</v>
      </c>
      <c r="G5305" s="23">
        <v>259</v>
      </c>
    </row>
    <row r="5306" spans="1:7" ht="31.5" x14ac:dyDescent="0.25">
      <c r="A5306" s="59" t="str">
        <f>VLOOKUP('By Town'!D5306,'Towns by Region'!$A$2:$B$360,2,FALSE)</f>
        <v>Amherst</v>
      </c>
      <c r="B5306" s="59">
        <v>2</v>
      </c>
      <c r="C5306" s="59">
        <v>18375</v>
      </c>
      <c r="D5306" s="48" t="s">
        <v>271</v>
      </c>
      <c r="E5306" s="48" t="s">
        <v>3876</v>
      </c>
      <c r="F5306" s="43">
        <v>213.34106144262768</v>
      </c>
      <c r="G5306" s="23">
        <v>271</v>
      </c>
    </row>
    <row r="5307" spans="1:7" ht="31.5" x14ac:dyDescent="0.25">
      <c r="A5307" s="59" t="str">
        <f>VLOOKUP('By Town'!D5307,'Towns by Region'!$A$2:$B$360,2,FALSE)</f>
        <v>Amherst</v>
      </c>
      <c r="B5307" s="59">
        <v>2</v>
      </c>
      <c r="C5307" s="59">
        <v>23936</v>
      </c>
      <c r="D5307" s="48" t="s">
        <v>271</v>
      </c>
      <c r="E5307" s="48" t="s">
        <v>444</v>
      </c>
      <c r="F5307" s="43">
        <v>210.43466911386378</v>
      </c>
      <c r="G5307" s="23">
        <v>279</v>
      </c>
    </row>
    <row r="5308" spans="1:7" ht="31.5" x14ac:dyDescent="0.25">
      <c r="A5308" s="59" t="str">
        <f>VLOOKUP('By Town'!D5308,'Towns by Region'!$A$2:$B$360,2,FALSE)</f>
        <v>Amherst</v>
      </c>
      <c r="B5308" s="59">
        <v>2</v>
      </c>
      <c r="C5308" s="59">
        <v>23937</v>
      </c>
      <c r="D5308" s="48" t="s">
        <v>271</v>
      </c>
      <c r="E5308" s="48" t="s">
        <v>444</v>
      </c>
      <c r="F5308" s="43">
        <v>210.43466911373392</v>
      </c>
      <c r="G5308" s="23">
        <v>280</v>
      </c>
    </row>
    <row r="5309" spans="1:7" ht="15.75" x14ac:dyDescent="0.25">
      <c r="A5309" s="59" t="str">
        <f>VLOOKUP('By Town'!D5309,'Towns by Region'!$A$2:$B$360,2,FALSE)</f>
        <v>Amherst</v>
      </c>
      <c r="B5309" s="59">
        <v>2</v>
      </c>
      <c r="C5309" s="59">
        <v>20771</v>
      </c>
      <c r="D5309" s="48" t="s">
        <v>271</v>
      </c>
      <c r="E5309" s="48" t="s">
        <v>452</v>
      </c>
      <c r="F5309" s="43">
        <v>208.01771954407488</v>
      </c>
      <c r="G5309" s="23">
        <v>289</v>
      </c>
    </row>
    <row r="5310" spans="1:7" ht="15.75" x14ac:dyDescent="0.25">
      <c r="A5310" s="59" t="str">
        <f>VLOOKUP('By Town'!D5310,'Towns by Region'!$A$2:$B$360,2,FALSE)</f>
        <v>Amherst</v>
      </c>
      <c r="B5310" s="59">
        <v>2</v>
      </c>
      <c r="C5310" s="59">
        <v>20770</v>
      </c>
      <c r="D5310" s="48" t="s">
        <v>271</v>
      </c>
      <c r="E5310" s="48" t="s">
        <v>452</v>
      </c>
      <c r="F5310" s="43">
        <v>207.43800939908238</v>
      </c>
      <c r="G5310" s="23">
        <v>290</v>
      </c>
    </row>
    <row r="5311" spans="1:7" ht="47.25" x14ac:dyDescent="0.25">
      <c r="A5311" s="59" t="str">
        <f>VLOOKUP('By Town'!D5311,'Towns by Region'!$A$2:$B$360,2,FALSE)</f>
        <v>Amherst</v>
      </c>
      <c r="B5311" s="59">
        <v>2</v>
      </c>
      <c r="C5311" s="59">
        <v>22380</v>
      </c>
      <c r="D5311" s="48" t="s">
        <v>271</v>
      </c>
      <c r="E5311" s="48" t="s">
        <v>3904</v>
      </c>
      <c r="F5311" s="43">
        <v>203.18350601955822</v>
      </c>
      <c r="G5311" s="23">
        <v>321</v>
      </c>
    </row>
    <row r="5312" spans="1:7" ht="47.25" x14ac:dyDescent="0.25">
      <c r="A5312" s="59" t="str">
        <f>VLOOKUP('By Town'!D5312,'Towns by Region'!$A$2:$B$360,2,FALSE)</f>
        <v>Amherst</v>
      </c>
      <c r="B5312" s="59">
        <v>2</v>
      </c>
      <c r="C5312" s="59">
        <v>22381</v>
      </c>
      <c r="D5312" s="48" t="s">
        <v>271</v>
      </c>
      <c r="E5312" s="48" t="s">
        <v>3904</v>
      </c>
      <c r="F5312" s="43">
        <v>203.18350601955822</v>
      </c>
      <c r="G5312" s="23">
        <v>321</v>
      </c>
    </row>
    <row r="5313" spans="1:7" ht="31.5" x14ac:dyDescent="0.25">
      <c r="A5313" s="59" t="str">
        <f>VLOOKUP('By Town'!D5313,'Towns by Region'!$A$2:$B$360,2,FALSE)</f>
        <v>Amherst</v>
      </c>
      <c r="B5313" s="59">
        <v>2</v>
      </c>
      <c r="C5313" s="59">
        <v>23278</v>
      </c>
      <c r="D5313" s="48" t="s">
        <v>271</v>
      </c>
      <c r="E5313" s="48" t="s">
        <v>3851</v>
      </c>
      <c r="F5313" s="43">
        <v>202.20037181862594</v>
      </c>
      <c r="G5313" s="21">
        <v>324</v>
      </c>
    </row>
    <row r="5314" spans="1:7" ht="31.5" x14ac:dyDescent="0.25">
      <c r="A5314" s="59" t="str">
        <f>VLOOKUP('By Town'!D5314,'Towns by Region'!$A$2:$B$360,2,FALSE)</f>
        <v>Amherst</v>
      </c>
      <c r="B5314" s="59">
        <v>2</v>
      </c>
      <c r="C5314" s="59">
        <v>17177</v>
      </c>
      <c r="D5314" s="48" t="s">
        <v>271</v>
      </c>
      <c r="E5314" s="48" t="s">
        <v>3906</v>
      </c>
      <c r="F5314" s="43">
        <v>201.41198091706846</v>
      </c>
      <c r="G5314" s="23">
        <v>327</v>
      </c>
    </row>
    <row r="5315" spans="1:7" ht="31.5" x14ac:dyDescent="0.25">
      <c r="A5315" s="59" t="str">
        <f>VLOOKUP('By Town'!D5315,'Towns by Region'!$A$2:$B$360,2,FALSE)</f>
        <v>Amherst</v>
      </c>
      <c r="B5315" s="59">
        <v>2</v>
      </c>
      <c r="C5315" s="59">
        <v>17178</v>
      </c>
      <c r="D5315" s="48" t="s">
        <v>271</v>
      </c>
      <c r="E5315" s="48" t="s">
        <v>3906</v>
      </c>
      <c r="F5315" s="43">
        <v>200.253234704313</v>
      </c>
      <c r="G5315" s="23">
        <v>329</v>
      </c>
    </row>
    <row r="5316" spans="1:7" ht="31.5" x14ac:dyDescent="0.25">
      <c r="A5316" s="59" t="str">
        <f>VLOOKUP('By Town'!D5316,'Towns by Region'!$A$2:$B$360,2,FALSE)</f>
        <v>Amherst</v>
      </c>
      <c r="B5316" s="59">
        <v>2</v>
      </c>
      <c r="C5316" s="59">
        <v>21930</v>
      </c>
      <c r="D5316" s="48" t="s">
        <v>271</v>
      </c>
      <c r="E5316" s="48" t="s">
        <v>476</v>
      </c>
      <c r="F5316" s="43">
        <v>200.07543145802055</v>
      </c>
      <c r="G5316" s="23">
        <v>332</v>
      </c>
    </row>
    <row r="5317" spans="1:7" ht="31.5" x14ac:dyDescent="0.25">
      <c r="A5317" s="59" t="str">
        <f>VLOOKUP('By Town'!D5317,'Towns by Region'!$A$2:$B$360,2,FALSE)</f>
        <v>Amherst</v>
      </c>
      <c r="B5317" s="59">
        <v>2</v>
      </c>
      <c r="C5317" s="59">
        <v>21929</v>
      </c>
      <c r="D5317" s="48" t="s">
        <v>271</v>
      </c>
      <c r="E5317" s="48" t="s">
        <v>476</v>
      </c>
      <c r="F5317" s="43">
        <v>200.07543145789069</v>
      </c>
      <c r="G5317" s="23">
        <v>333</v>
      </c>
    </row>
    <row r="5318" spans="1:7" ht="31.5" x14ac:dyDescent="0.25">
      <c r="A5318" s="59" t="str">
        <f>VLOOKUP('By Town'!D5318,'Towns by Region'!$A$2:$B$360,2,FALSE)</f>
        <v>Amherst</v>
      </c>
      <c r="B5318" s="59">
        <v>2</v>
      </c>
      <c r="C5318" s="59">
        <v>5245</v>
      </c>
      <c r="D5318" s="48" t="s">
        <v>271</v>
      </c>
      <c r="E5318" s="48" t="s">
        <v>3908</v>
      </c>
      <c r="F5318" s="43">
        <v>200.01197177857946</v>
      </c>
      <c r="G5318" s="23">
        <v>334</v>
      </c>
    </row>
    <row r="5319" spans="1:7" ht="47.25" x14ac:dyDescent="0.25">
      <c r="A5319" s="59" t="str">
        <f>VLOOKUP('By Town'!D5319,'Towns by Region'!$A$2:$B$360,2,FALSE)</f>
        <v>Amherst</v>
      </c>
      <c r="B5319" s="59">
        <v>2</v>
      </c>
      <c r="C5319" s="59">
        <v>21132</v>
      </c>
      <c r="D5319" s="48" t="s">
        <v>271</v>
      </c>
      <c r="E5319" s="48" t="s">
        <v>3912</v>
      </c>
      <c r="F5319" s="43">
        <v>196.73032322301452</v>
      </c>
      <c r="G5319" s="23">
        <v>345</v>
      </c>
    </row>
    <row r="5320" spans="1:7" ht="47.25" x14ac:dyDescent="0.25">
      <c r="A5320" s="59" t="str">
        <f>VLOOKUP('By Town'!D5320,'Towns by Region'!$A$2:$B$360,2,FALSE)</f>
        <v>Amherst</v>
      </c>
      <c r="B5320" s="59">
        <v>2</v>
      </c>
      <c r="C5320" s="59">
        <v>21133</v>
      </c>
      <c r="D5320" s="48" t="s">
        <v>271</v>
      </c>
      <c r="E5320" s="48" t="s">
        <v>3912</v>
      </c>
      <c r="F5320" s="43">
        <v>196.71566931907722</v>
      </c>
      <c r="G5320" s="23">
        <v>346</v>
      </c>
    </row>
    <row r="5321" spans="1:7" ht="31.5" x14ac:dyDescent="0.25">
      <c r="A5321" s="59" t="str">
        <f>VLOOKUP('By Town'!D5321,'Towns by Region'!$A$2:$B$360,2,FALSE)</f>
        <v>Amherst</v>
      </c>
      <c r="B5321" s="59">
        <v>2</v>
      </c>
      <c r="C5321" s="59">
        <v>1413</v>
      </c>
      <c r="D5321" s="48" t="s">
        <v>271</v>
      </c>
      <c r="E5321" s="48" t="s">
        <v>490</v>
      </c>
      <c r="F5321" s="43">
        <v>192.92580449451521</v>
      </c>
      <c r="G5321" s="23">
        <v>360</v>
      </c>
    </row>
    <row r="5322" spans="1:7" ht="31.5" x14ac:dyDescent="0.25">
      <c r="A5322" s="59" t="str">
        <f>VLOOKUP('By Town'!D5322,'Towns by Region'!$A$2:$B$360,2,FALSE)</f>
        <v>Amherst</v>
      </c>
      <c r="B5322" s="59">
        <v>2</v>
      </c>
      <c r="C5322" s="59">
        <v>1414</v>
      </c>
      <c r="D5322" s="48" t="s">
        <v>271</v>
      </c>
      <c r="E5322" s="48" t="s">
        <v>490</v>
      </c>
      <c r="F5322" s="43">
        <v>192.92580449422042</v>
      </c>
      <c r="G5322" s="21">
        <v>361</v>
      </c>
    </row>
    <row r="5323" spans="1:7" ht="31.5" x14ac:dyDescent="0.25">
      <c r="A5323" s="59" t="str">
        <f>VLOOKUP('By Town'!D5323,'Towns by Region'!$A$2:$B$360,2,FALSE)</f>
        <v>Amherst</v>
      </c>
      <c r="B5323" s="59">
        <v>2</v>
      </c>
      <c r="C5323" s="59">
        <v>3638</v>
      </c>
      <c r="D5323" s="48" t="s">
        <v>271</v>
      </c>
      <c r="E5323" s="48" t="s">
        <v>3917</v>
      </c>
      <c r="F5323" s="43">
        <v>188.27508684171232</v>
      </c>
      <c r="G5323" s="21">
        <v>375</v>
      </c>
    </row>
    <row r="5324" spans="1:7" ht="31.5" x14ac:dyDescent="0.25">
      <c r="A5324" s="59" t="str">
        <f>VLOOKUP('By Town'!D5324,'Towns by Region'!$A$2:$B$360,2,FALSE)</f>
        <v>Amherst</v>
      </c>
      <c r="B5324" s="59">
        <v>2</v>
      </c>
      <c r="C5324" s="59">
        <v>5244</v>
      </c>
      <c r="D5324" s="48" t="s">
        <v>271</v>
      </c>
      <c r="E5324" s="48" t="s">
        <v>501</v>
      </c>
      <c r="F5324" s="43">
        <v>188.01197177841584</v>
      </c>
      <c r="G5324" s="21">
        <v>379</v>
      </c>
    </row>
    <row r="5325" spans="1:7" ht="15.75" x14ac:dyDescent="0.25">
      <c r="A5325" s="59" t="str">
        <f>VLOOKUP('By Town'!D5325,'Towns by Region'!$A$2:$B$360,2,FALSE)</f>
        <v>Amherst</v>
      </c>
      <c r="B5325" s="59">
        <v>2</v>
      </c>
      <c r="C5325" s="59">
        <v>3912</v>
      </c>
      <c r="D5325" s="48" t="s">
        <v>271</v>
      </c>
      <c r="E5325" s="48" t="s">
        <v>509</v>
      </c>
      <c r="F5325" s="43">
        <v>185.94311607047123</v>
      </c>
      <c r="G5325" s="23">
        <v>388</v>
      </c>
    </row>
    <row r="5326" spans="1:7" ht="15.75" x14ac:dyDescent="0.25">
      <c r="A5326" s="59" t="str">
        <f>VLOOKUP('By Town'!D5326,'Towns by Region'!$A$2:$B$360,2,FALSE)</f>
        <v>Amherst</v>
      </c>
      <c r="B5326" s="59">
        <v>2</v>
      </c>
      <c r="C5326" s="59">
        <v>20465</v>
      </c>
      <c r="D5326" s="48" t="s">
        <v>271</v>
      </c>
      <c r="E5326" s="48" t="s">
        <v>515</v>
      </c>
      <c r="F5326" s="43">
        <v>183.55711101635632</v>
      </c>
      <c r="G5326" s="23">
        <v>398</v>
      </c>
    </row>
    <row r="5327" spans="1:7" ht="15.75" x14ac:dyDescent="0.25">
      <c r="A5327" s="59" t="str">
        <f>VLOOKUP('By Town'!D5327,'Towns by Region'!$A$2:$B$360,2,FALSE)</f>
        <v>Amherst</v>
      </c>
      <c r="B5327" s="59">
        <v>2</v>
      </c>
      <c r="C5327" s="59">
        <v>20464</v>
      </c>
      <c r="D5327" s="48" t="s">
        <v>271</v>
      </c>
      <c r="E5327" s="48" t="s">
        <v>515</v>
      </c>
      <c r="F5327" s="43">
        <v>183.52519730129447</v>
      </c>
      <c r="G5327" s="21">
        <v>399</v>
      </c>
    </row>
    <row r="5328" spans="1:7" ht="31.5" x14ac:dyDescent="0.25">
      <c r="A5328" s="59" t="str">
        <f>VLOOKUP('By Town'!D5328,'Towns by Region'!$A$2:$B$360,2,FALSE)</f>
        <v>Amherst</v>
      </c>
      <c r="B5328" s="59">
        <v>2</v>
      </c>
      <c r="C5328" s="59">
        <v>16369</v>
      </c>
      <c r="D5328" s="48" t="s">
        <v>271</v>
      </c>
      <c r="E5328" s="48" t="s">
        <v>3931</v>
      </c>
      <c r="F5328" s="43">
        <v>178.24017032158608</v>
      </c>
      <c r="G5328" s="23">
        <v>427</v>
      </c>
    </row>
    <row r="5329" spans="1:7" ht="31.5" x14ac:dyDescent="0.25">
      <c r="A5329" s="59" t="str">
        <f>VLOOKUP('By Town'!D5329,'Towns by Region'!$A$2:$B$360,2,FALSE)</f>
        <v>Amherst</v>
      </c>
      <c r="B5329" s="59">
        <v>2</v>
      </c>
      <c r="C5329" s="59">
        <v>10256</v>
      </c>
      <c r="D5329" s="48" t="s">
        <v>271</v>
      </c>
      <c r="E5329" s="48" t="s">
        <v>3932</v>
      </c>
      <c r="F5329" s="43">
        <v>177.31931326784408</v>
      </c>
      <c r="G5329" s="23">
        <v>436</v>
      </c>
    </row>
    <row r="5330" spans="1:7" ht="31.5" x14ac:dyDescent="0.25">
      <c r="A5330" s="59" t="str">
        <f>VLOOKUP('By Town'!D5330,'Towns by Region'!$A$2:$B$360,2,FALSE)</f>
        <v>Amherst</v>
      </c>
      <c r="B5330" s="59">
        <v>2</v>
      </c>
      <c r="C5330" s="59">
        <v>16851</v>
      </c>
      <c r="D5330" s="48" t="s">
        <v>271</v>
      </c>
      <c r="E5330" s="48" t="s">
        <v>3934</v>
      </c>
      <c r="F5330" s="43">
        <v>176.05100918535896</v>
      </c>
      <c r="G5330" s="23">
        <v>441</v>
      </c>
    </row>
    <row r="5331" spans="1:7" ht="31.5" x14ac:dyDescent="0.25">
      <c r="A5331" s="59" t="str">
        <f>VLOOKUP('By Town'!D5331,'Towns by Region'!$A$2:$B$360,2,FALSE)</f>
        <v>Amherst</v>
      </c>
      <c r="B5331" s="59">
        <v>2</v>
      </c>
      <c r="C5331" s="59">
        <v>16852</v>
      </c>
      <c r="D5331" s="48" t="s">
        <v>271</v>
      </c>
      <c r="E5331" s="48" t="s">
        <v>3934</v>
      </c>
      <c r="F5331" s="43">
        <v>176.04499898212387</v>
      </c>
      <c r="G5331" s="23">
        <v>442</v>
      </c>
    </row>
    <row r="5332" spans="1:7" ht="31.5" x14ac:dyDescent="0.25">
      <c r="A5332" s="59" t="str">
        <f>VLOOKUP('By Town'!D5332,'Towns by Region'!$A$2:$B$360,2,FALSE)</f>
        <v>Amherst</v>
      </c>
      <c r="B5332" s="59">
        <v>2</v>
      </c>
      <c r="C5332" s="59">
        <v>2840</v>
      </c>
      <c r="D5332" s="48" t="s">
        <v>271</v>
      </c>
      <c r="E5332" s="48" t="s">
        <v>3940</v>
      </c>
      <c r="F5332" s="43">
        <v>169.42661618189132</v>
      </c>
      <c r="G5332" s="23">
        <v>460</v>
      </c>
    </row>
    <row r="5333" spans="1:7" ht="31.5" x14ac:dyDescent="0.25">
      <c r="A5333" s="59" t="str">
        <f>VLOOKUP('By Town'!D5333,'Towns by Region'!$A$2:$B$360,2,FALSE)</f>
        <v>Amherst</v>
      </c>
      <c r="B5333" s="59">
        <v>2</v>
      </c>
      <c r="C5333" s="59">
        <v>2839</v>
      </c>
      <c r="D5333" s="48" t="s">
        <v>271</v>
      </c>
      <c r="E5333" s="48" t="s">
        <v>3940</v>
      </c>
      <c r="F5333" s="43">
        <v>169.39748056838124</v>
      </c>
      <c r="G5333" s="23">
        <v>461</v>
      </c>
    </row>
    <row r="5334" spans="1:7" ht="31.5" x14ac:dyDescent="0.25">
      <c r="A5334" s="59" t="str">
        <f>VLOOKUP('By Town'!D5334,'Towns by Region'!$A$2:$B$360,2,FALSE)</f>
        <v>Amherst</v>
      </c>
      <c r="B5334" s="59">
        <v>2</v>
      </c>
      <c r="C5334" s="59">
        <v>3636</v>
      </c>
      <c r="D5334" s="48" t="s">
        <v>271</v>
      </c>
      <c r="E5334" s="48" t="s">
        <v>3917</v>
      </c>
      <c r="F5334" s="43">
        <v>167.77508684174478</v>
      </c>
      <c r="G5334" s="23">
        <v>469</v>
      </c>
    </row>
    <row r="5335" spans="1:7" ht="31.5" x14ac:dyDescent="0.25">
      <c r="A5335" s="59" t="str">
        <f>VLOOKUP('By Town'!D5335,'Towns by Region'!$A$2:$B$360,2,FALSE)</f>
        <v>Amherst</v>
      </c>
      <c r="B5335" s="59">
        <v>2</v>
      </c>
      <c r="C5335" s="59">
        <v>19044</v>
      </c>
      <c r="D5335" s="48" t="s">
        <v>271</v>
      </c>
      <c r="E5335" s="48" t="s">
        <v>3945</v>
      </c>
      <c r="F5335" s="43">
        <v>165.87350763386698</v>
      </c>
      <c r="G5335" s="23">
        <v>475</v>
      </c>
    </row>
    <row r="5336" spans="1:7" ht="31.5" x14ac:dyDescent="0.25">
      <c r="A5336" s="59" t="str">
        <f>VLOOKUP('By Town'!D5336,'Towns by Region'!$A$2:$B$360,2,FALSE)</f>
        <v>Amherst</v>
      </c>
      <c r="B5336" s="59">
        <v>2</v>
      </c>
      <c r="C5336" s="59">
        <v>19045</v>
      </c>
      <c r="D5336" s="48" t="s">
        <v>271</v>
      </c>
      <c r="E5336" s="48" t="s">
        <v>3945</v>
      </c>
      <c r="F5336" s="43">
        <v>165.87350763373712</v>
      </c>
      <c r="G5336" s="23">
        <v>476</v>
      </c>
    </row>
    <row r="5337" spans="1:7" ht="15.75" x14ac:dyDescent="0.25">
      <c r="A5337" s="59" t="str">
        <f>VLOOKUP('By Town'!D5337,'Towns by Region'!$A$2:$B$360,2,FALSE)</f>
        <v>Amherst</v>
      </c>
      <c r="B5337" s="59">
        <v>2</v>
      </c>
      <c r="C5337" s="59">
        <v>1367</v>
      </c>
      <c r="D5337" s="48" t="s">
        <v>271</v>
      </c>
      <c r="E5337" s="48" t="s">
        <v>565</v>
      </c>
      <c r="F5337" s="43">
        <v>164.42254134916752</v>
      </c>
      <c r="G5337" s="23">
        <v>484</v>
      </c>
    </row>
    <row r="5338" spans="1:7" ht="15.75" x14ac:dyDescent="0.25">
      <c r="A5338" s="59" t="str">
        <f>VLOOKUP('By Town'!D5338,'Towns by Region'!$A$2:$B$360,2,FALSE)</f>
        <v>Amherst</v>
      </c>
      <c r="B5338" s="59">
        <v>2</v>
      </c>
      <c r="C5338" s="59">
        <v>3913</v>
      </c>
      <c r="D5338" s="48" t="s">
        <v>271</v>
      </c>
      <c r="E5338" s="48" t="s">
        <v>3969</v>
      </c>
      <c r="F5338" s="43">
        <v>145.94311607053615</v>
      </c>
      <c r="G5338" s="23">
        <v>563</v>
      </c>
    </row>
    <row r="5339" spans="1:7" ht="31.5" x14ac:dyDescent="0.25">
      <c r="A5339" s="59" t="str">
        <f>VLOOKUP('By Town'!D5339,'Towns by Region'!$A$2:$B$360,2,FALSE)</f>
        <v>Amherst</v>
      </c>
      <c r="B5339" s="59">
        <v>2</v>
      </c>
      <c r="C5339" s="59">
        <v>5197</v>
      </c>
      <c r="D5339" s="48" t="s">
        <v>271</v>
      </c>
      <c r="E5339" s="48" t="s">
        <v>642</v>
      </c>
      <c r="F5339" s="43">
        <v>126.41135861305155</v>
      </c>
      <c r="G5339" s="23">
        <v>605</v>
      </c>
    </row>
    <row r="5340" spans="1:7" ht="31.5" x14ac:dyDescent="0.25">
      <c r="A5340" s="59" t="str">
        <f>VLOOKUP('By Town'!D5340,'Towns by Region'!$A$2:$B$360,2,FALSE)</f>
        <v>Amherst</v>
      </c>
      <c r="B5340" s="59">
        <v>2</v>
      </c>
      <c r="C5340" s="59">
        <v>3637</v>
      </c>
      <c r="D5340" s="48" t="s">
        <v>271</v>
      </c>
      <c r="E5340" s="48" t="s">
        <v>3917</v>
      </c>
      <c r="F5340" s="43">
        <v>123.27508684171231</v>
      </c>
      <c r="G5340" s="23">
        <v>628</v>
      </c>
    </row>
    <row r="5341" spans="1:7" ht="31.5" x14ac:dyDescent="0.25">
      <c r="A5341" s="59" t="str">
        <f>VLOOKUP('By Town'!D5341,'Towns by Region'!$A$2:$B$360,2,FALSE)</f>
        <v>Amherst</v>
      </c>
      <c r="B5341" s="59">
        <v>2</v>
      </c>
      <c r="C5341" s="59">
        <v>20011</v>
      </c>
      <c r="D5341" s="48" t="s">
        <v>271</v>
      </c>
      <c r="E5341" s="48" t="s">
        <v>659</v>
      </c>
      <c r="F5341" s="43">
        <v>117.63670761546048</v>
      </c>
      <c r="G5341" s="23">
        <v>635</v>
      </c>
    </row>
    <row r="5342" spans="1:7" ht="31.5" x14ac:dyDescent="0.25">
      <c r="A5342" s="59" t="str">
        <f>VLOOKUP('By Town'!D5342,'Towns by Region'!$A$2:$B$360,2,FALSE)</f>
        <v>Amherst</v>
      </c>
      <c r="B5342" s="59">
        <v>2</v>
      </c>
      <c r="C5342" s="59">
        <v>20012</v>
      </c>
      <c r="D5342" s="48" t="s">
        <v>271</v>
      </c>
      <c r="E5342" s="48" t="s">
        <v>659</v>
      </c>
      <c r="F5342" s="43">
        <v>117.63670761546048</v>
      </c>
      <c r="G5342" s="23">
        <v>635</v>
      </c>
    </row>
    <row r="5343" spans="1:7" ht="31.5" x14ac:dyDescent="0.25">
      <c r="A5343" s="59" t="str">
        <f>VLOOKUP('By Town'!D5343,'Towns by Region'!$A$2:$B$360,2,FALSE)</f>
        <v>Amherst</v>
      </c>
      <c r="B5343" s="59">
        <v>2</v>
      </c>
      <c r="C5343" s="59">
        <v>20010</v>
      </c>
      <c r="D5343" s="48" t="s">
        <v>271</v>
      </c>
      <c r="E5343" s="48" t="s">
        <v>659</v>
      </c>
      <c r="F5343" s="43">
        <v>117.56164949002634</v>
      </c>
      <c r="G5343" s="23">
        <v>637</v>
      </c>
    </row>
    <row r="5344" spans="1:7" ht="47.25" x14ac:dyDescent="0.25">
      <c r="A5344" s="59" t="str">
        <f>VLOOKUP('By Town'!D5344,'Towns by Region'!$A$2:$B$360,2,FALSE)</f>
        <v>Amherst</v>
      </c>
      <c r="B5344" s="59">
        <v>2</v>
      </c>
      <c r="C5344" s="59">
        <v>17629</v>
      </c>
      <c r="D5344" s="48" t="s">
        <v>271</v>
      </c>
      <c r="E5344" s="49" t="s">
        <v>4004</v>
      </c>
      <c r="F5344" s="45">
        <v>104.30295352011997</v>
      </c>
      <c r="G5344" s="23">
        <v>655</v>
      </c>
    </row>
    <row r="5345" spans="1:7" ht="47.25" x14ac:dyDescent="0.25">
      <c r="A5345" s="59" t="str">
        <f>VLOOKUP('By Town'!D5345,'Towns by Region'!$A$2:$B$360,2,FALSE)</f>
        <v>Amherst</v>
      </c>
      <c r="B5345" s="59">
        <v>2</v>
      </c>
      <c r="C5345" s="59">
        <v>19556</v>
      </c>
      <c r="D5345" s="48" t="s">
        <v>271</v>
      </c>
      <c r="E5345" s="48" t="s">
        <v>4011</v>
      </c>
      <c r="F5345" s="43">
        <v>94.529031317587211</v>
      </c>
      <c r="G5345" s="23">
        <v>667</v>
      </c>
    </row>
    <row r="5346" spans="1:7" ht="47.25" x14ac:dyDescent="0.25">
      <c r="A5346" s="59" t="str">
        <f>VLOOKUP('By Town'!D5346,'Towns by Region'!$A$2:$B$360,2,FALSE)</f>
        <v>Amherst</v>
      </c>
      <c r="B5346" s="59">
        <v>2</v>
      </c>
      <c r="C5346" s="59">
        <v>19555</v>
      </c>
      <c r="D5346" s="48" t="s">
        <v>271</v>
      </c>
      <c r="E5346" s="48" t="s">
        <v>4011</v>
      </c>
      <c r="F5346" s="43">
        <v>94.529031317489824</v>
      </c>
      <c r="G5346" s="23">
        <v>668</v>
      </c>
    </row>
    <row r="5347" spans="1:7" ht="15.75" x14ac:dyDescent="0.25">
      <c r="A5347" s="59" t="str">
        <f>VLOOKUP('By Town'!D5347,'Towns by Region'!$A$2:$B$360,2,FALSE)</f>
        <v>Pittsfield</v>
      </c>
      <c r="B5347" s="59">
        <v>1</v>
      </c>
      <c r="C5347" s="59">
        <v>21109</v>
      </c>
      <c r="D5347" s="48" t="s">
        <v>210</v>
      </c>
      <c r="E5347" s="48" t="s">
        <v>211</v>
      </c>
      <c r="F5347" s="25">
        <v>132.10026579353234</v>
      </c>
      <c r="G5347" s="23">
        <v>239</v>
      </c>
    </row>
    <row r="5348" spans="1:7" ht="15.75" x14ac:dyDescent="0.25">
      <c r="A5348" s="59" t="str">
        <f>VLOOKUP('By Town'!D5348,'Towns by Region'!$A$2:$B$360,2,FALSE)</f>
        <v>Pittsfield</v>
      </c>
      <c r="B5348" s="59">
        <v>1</v>
      </c>
      <c r="C5348" s="59">
        <v>21110</v>
      </c>
      <c r="D5348" s="48" t="s">
        <v>210</v>
      </c>
      <c r="E5348" s="48" t="s">
        <v>211</v>
      </c>
      <c r="F5348" s="25">
        <v>132.10026579347786</v>
      </c>
      <c r="G5348" s="23">
        <v>240</v>
      </c>
    </row>
    <row r="5349" spans="1:7" ht="15.75" x14ac:dyDescent="0.25">
      <c r="A5349" s="58" t="str">
        <f>VLOOKUP('By Town'!D5349,'Towns by Region'!$A$2:$B$360,2,FALSE)</f>
        <v>Hyannis</v>
      </c>
      <c r="B5349" s="58">
        <v>5</v>
      </c>
      <c r="C5349" s="58">
        <v>14370</v>
      </c>
      <c r="D5349" s="49" t="s">
        <v>2807</v>
      </c>
      <c r="E5349" s="49" t="s">
        <v>2808</v>
      </c>
      <c r="F5349" s="45">
        <v>197.32740147340826</v>
      </c>
      <c r="G5349" s="50">
        <v>512</v>
      </c>
    </row>
    <row r="5350" spans="1:7" ht="15.75" x14ac:dyDescent="0.25">
      <c r="A5350" s="58" t="str">
        <f>VLOOKUP('By Town'!D5350,'Towns by Region'!$A$2:$B$360,2,FALSE)</f>
        <v>Hyannis</v>
      </c>
      <c r="B5350" s="58">
        <v>5</v>
      </c>
      <c r="C5350" s="58">
        <v>10011</v>
      </c>
      <c r="D5350" s="49" t="s">
        <v>2807</v>
      </c>
      <c r="E5350" s="49" t="s">
        <v>2820</v>
      </c>
      <c r="F5350" s="45">
        <v>194.66459134767052</v>
      </c>
      <c r="G5350" s="50">
        <v>531</v>
      </c>
    </row>
    <row r="5351" spans="1:7" ht="15.75" x14ac:dyDescent="0.25">
      <c r="A5351" s="58" t="str">
        <f>VLOOKUP('By Town'!D5351,'Towns by Region'!$A$2:$B$360,2,FALSE)</f>
        <v>Hyannis</v>
      </c>
      <c r="B5351" s="58">
        <v>5</v>
      </c>
      <c r="C5351" s="58">
        <v>6308</v>
      </c>
      <c r="D5351" s="49" t="s">
        <v>2807</v>
      </c>
      <c r="E5351" s="49" t="s">
        <v>2822</v>
      </c>
      <c r="F5351" s="45">
        <v>194.645259959524</v>
      </c>
      <c r="G5351" s="50">
        <v>534</v>
      </c>
    </row>
    <row r="5352" spans="1:7" ht="47.25" x14ac:dyDescent="0.25">
      <c r="A5352" s="58" t="str">
        <f>VLOOKUP('By Town'!D5352,'Towns by Region'!$A$2:$B$360,2,FALSE)</f>
        <v>Hyannis</v>
      </c>
      <c r="B5352" s="58">
        <v>5</v>
      </c>
      <c r="C5352" s="58">
        <v>12660</v>
      </c>
      <c r="D5352" s="49" t="s">
        <v>2807</v>
      </c>
      <c r="E5352" s="49" t="s">
        <v>4737</v>
      </c>
      <c r="F5352" s="45">
        <v>194.64430000803085</v>
      </c>
      <c r="G5352" s="50">
        <v>537</v>
      </c>
    </row>
    <row r="5353" spans="1:7" ht="15.75" x14ac:dyDescent="0.25">
      <c r="A5353" s="58" t="str">
        <f>VLOOKUP('By Town'!D5353,'Towns by Region'!$A$2:$B$360,2,FALSE)</f>
        <v>Hyannis</v>
      </c>
      <c r="B5353" s="58">
        <v>5</v>
      </c>
      <c r="C5353" s="58">
        <v>10012</v>
      </c>
      <c r="D5353" s="49" t="s">
        <v>2807</v>
      </c>
      <c r="E5353" s="49" t="s">
        <v>2820</v>
      </c>
      <c r="F5353" s="45">
        <v>194.57627899756838</v>
      </c>
      <c r="G5353" s="50">
        <v>538</v>
      </c>
    </row>
    <row r="5354" spans="1:7" ht="15.75" x14ac:dyDescent="0.25">
      <c r="A5354" s="58" t="str">
        <f>VLOOKUP('By Town'!D5354,'Towns by Region'!$A$2:$B$360,2,FALSE)</f>
        <v>Hyannis</v>
      </c>
      <c r="B5354" s="58">
        <v>5</v>
      </c>
      <c r="C5354" s="58">
        <v>12325</v>
      </c>
      <c r="D5354" s="49" t="s">
        <v>2807</v>
      </c>
      <c r="E5354" s="49" t="s">
        <v>2826</v>
      </c>
      <c r="F5354" s="45">
        <v>194.55093389918693</v>
      </c>
      <c r="G5354" s="50">
        <v>539</v>
      </c>
    </row>
    <row r="5355" spans="1:7" ht="47.25" x14ac:dyDescent="0.25">
      <c r="A5355" s="58" t="str">
        <f>VLOOKUP('By Town'!D5355,'Towns by Region'!$A$2:$B$360,2,FALSE)</f>
        <v>Hyannis</v>
      </c>
      <c r="B5355" s="58">
        <v>5</v>
      </c>
      <c r="C5355" s="58">
        <v>12659</v>
      </c>
      <c r="D5355" s="49" t="s">
        <v>2807</v>
      </c>
      <c r="E5355" s="49" t="s">
        <v>4737</v>
      </c>
      <c r="F5355" s="45">
        <v>194.51671003169002</v>
      </c>
      <c r="G5355" s="50">
        <v>540</v>
      </c>
    </row>
    <row r="5356" spans="1:7" ht="15.75" x14ac:dyDescent="0.25">
      <c r="A5356" s="58" t="str">
        <f>VLOOKUP('By Town'!D5356,'Towns by Region'!$A$2:$B$360,2,FALSE)</f>
        <v>Hyannis</v>
      </c>
      <c r="B5356" s="58">
        <v>5</v>
      </c>
      <c r="C5356" s="58">
        <v>18029</v>
      </c>
      <c r="D5356" s="49" t="s">
        <v>2807</v>
      </c>
      <c r="E5356" s="49" t="s">
        <v>2919</v>
      </c>
      <c r="F5356" s="45">
        <v>178.47938134921759</v>
      </c>
      <c r="G5356" s="50">
        <v>690</v>
      </c>
    </row>
    <row r="5357" spans="1:7" ht="15.75" x14ac:dyDescent="0.25">
      <c r="A5357" s="58" t="str">
        <f>VLOOKUP('By Town'!D5357,'Towns by Region'!$A$2:$B$360,2,FALSE)</f>
        <v>Hyannis</v>
      </c>
      <c r="B5357" s="58">
        <v>5</v>
      </c>
      <c r="C5357" s="58">
        <v>6309</v>
      </c>
      <c r="D5357" s="49" t="s">
        <v>2807</v>
      </c>
      <c r="E5357" s="49" t="s">
        <v>2822</v>
      </c>
      <c r="F5357" s="45">
        <v>169.65100748666219</v>
      </c>
      <c r="G5357" s="50">
        <v>784</v>
      </c>
    </row>
    <row r="5358" spans="1:7" ht="15.75" x14ac:dyDescent="0.25">
      <c r="A5358" s="58" t="str">
        <f>VLOOKUP('By Town'!D5358,'Towns by Region'!$A$2:$B$360,2,FALSE)</f>
        <v>Hyannis</v>
      </c>
      <c r="B5358" s="58">
        <v>5</v>
      </c>
      <c r="C5358" s="58">
        <v>12326</v>
      </c>
      <c r="D5358" s="49" t="s">
        <v>2807</v>
      </c>
      <c r="E5358" s="49" t="s">
        <v>2826</v>
      </c>
      <c r="F5358" s="45">
        <v>169.63340186134826</v>
      </c>
      <c r="G5358" s="50">
        <v>785</v>
      </c>
    </row>
    <row r="5359" spans="1:7" ht="15.75" x14ac:dyDescent="0.25">
      <c r="A5359" s="58" t="str">
        <f>VLOOKUP('By Town'!D5359,'Towns by Region'!$A$2:$B$360,2,FALSE)</f>
        <v>Hyannis</v>
      </c>
      <c r="B5359" s="58">
        <v>5</v>
      </c>
      <c r="C5359" s="58">
        <v>16557</v>
      </c>
      <c r="D5359" s="49" t="s">
        <v>2807</v>
      </c>
      <c r="E5359" s="49" t="s">
        <v>3022</v>
      </c>
      <c r="F5359" s="45">
        <v>157.84679419433309</v>
      </c>
      <c r="G5359" s="50">
        <v>871</v>
      </c>
    </row>
    <row r="5360" spans="1:7" ht="15.75" x14ac:dyDescent="0.25">
      <c r="A5360" s="58" t="str">
        <f>VLOOKUP('By Town'!D5360,'Towns by Region'!$A$2:$B$360,2,FALSE)</f>
        <v>Hyannis</v>
      </c>
      <c r="B5360" s="58">
        <v>5</v>
      </c>
      <c r="C5360" s="58">
        <v>23238</v>
      </c>
      <c r="D5360" s="49" t="s">
        <v>2807</v>
      </c>
      <c r="E5360" s="49" t="s">
        <v>3114</v>
      </c>
      <c r="F5360" s="45">
        <v>136.58450104862203</v>
      </c>
      <c r="G5360" s="50">
        <v>1046</v>
      </c>
    </row>
    <row r="5361" spans="1:7" ht="15.75" x14ac:dyDescent="0.25">
      <c r="A5361" s="58" t="str">
        <f>VLOOKUP('By Town'!D5361,'Towns by Region'!$A$2:$B$360,2,FALSE)</f>
        <v>Hyannis</v>
      </c>
      <c r="B5361" s="58">
        <v>5</v>
      </c>
      <c r="C5361" s="58">
        <v>8963</v>
      </c>
      <c r="D5361" s="49" t="s">
        <v>2807</v>
      </c>
      <c r="E5361" s="49" t="s">
        <v>3128</v>
      </c>
      <c r="F5361" s="45">
        <v>131.93327191535269</v>
      </c>
      <c r="G5361" s="50">
        <v>1071</v>
      </c>
    </row>
    <row r="5362" spans="1:7" ht="15.75" x14ac:dyDescent="0.25">
      <c r="A5362" s="58" t="str">
        <f>VLOOKUP('By Town'!D5362,'Towns by Region'!$A$2:$B$360,2,FALSE)</f>
        <v>Hyannis</v>
      </c>
      <c r="B5362" s="58">
        <v>5</v>
      </c>
      <c r="C5362" s="58">
        <v>23237</v>
      </c>
      <c r="D5362" s="49" t="s">
        <v>2807</v>
      </c>
      <c r="E5362" s="49" t="s">
        <v>3114</v>
      </c>
      <c r="F5362" s="45">
        <v>131.93327191535269</v>
      </c>
      <c r="G5362" s="50">
        <v>1071</v>
      </c>
    </row>
    <row r="5363" spans="1:7" ht="15.75" x14ac:dyDescent="0.25">
      <c r="A5363" s="58" t="str">
        <f>VLOOKUP('By Town'!D5363,'Towns by Region'!$A$2:$B$360,2,FALSE)</f>
        <v>Hyannis</v>
      </c>
      <c r="B5363" s="58">
        <v>5</v>
      </c>
      <c r="C5363" s="58">
        <v>14371</v>
      </c>
      <c r="D5363" s="49" t="s">
        <v>2807</v>
      </c>
      <c r="E5363" s="49" t="s">
        <v>2808</v>
      </c>
      <c r="F5363" s="45">
        <v>126.36985701156821</v>
      </c>
      <c r="G5363" s="50">
        <v>1094</v>
      </c>
    </row>
    <row r="5364" spans="1:7" ht="15.75" x14ac:dyDescent="0.25">
      <c r="A5364" s="58" t="str">
        <f>VLOOKUP('By Town'!D5364,'Towns by Region'!$A$2:$B$360,2,FALSE)</f>
        <v>Hyannis</v>
      </c>
      <c r="B5364" s="58">
        <v>5</v>
      </c>
      <c r="C5364" s="58">
        <v>8962</v>
      </c>
      <c r="D5364" s="49" t="s">
        <v>2807</v>
      </c>
      <c r="E5364" s="49" t="s">
        <v>3128</v>
      </c>
      <c r="F5364" s="45">
        <v>106.95200375366846</v>
      </c>
      <c r="G5364" s="50">
        <v>1186</v>
      </c>
    </row>
    <row r="5365" spans="1:7" ht="31.5" x14ac:dyDescent="0.25">
      <c r="A5365" s="93" t="str">
        <f>VLOOKUP('By Town'!D5365,'Towns by Region'!$A$2:$B$360,2,FALSE)</f>
        <v>Worcester</v>
      </c>
      <c r="B5365" s="93">
        <v>3</v>
      </c>
      <c r="C5365" s="93">
        <v>317</v>
      </c>
      <c r="D5365" s="23" t="s">
        <v>1100</v>
      </c>
      <c r="E5365" s="49" t="s">
        <v>1101</v>
      </c>
      <c r="F5365" s="25">
        <v>153.7050792604762</v>
      </c>
      <c r="G5365" s="23">
        <v>577</v>
      </c>
    </row>
    <row r="5366" spans="1:7" ht="31.5" x14ac:dyDescent="0.25">
      <c r="A5366" s="93" t="str">
        <f>VLOOKUP('By Town'!D5366,'Towns by Region'!$A$2:$B$360,2,FALSE)</f>
        <v>Worcester</v>
      </c>
      <c r="B5366" s="93">
        <v>3</v>
      </c>
      <c r="C5366" s="93">
        <v>318</v>
      </c>
      <c r="D5366" s="23" t="s">
        <v>1100</v>
      </c>
      <c r="E5366" s="49" t="s">
        <v>1101</v>
      </c>
      <c r="F5366" s="25">
        <v>153.7050792604762</v>
      </c>
      <c r="G5366" s="23">
        <v>577</v>
      </c>
    </row>
    <row r="5367" spans="1:7" ht="31.5" x14ac:dyDescent="0.25">
      <c r="A5367" s="59" t="str">
        <f>VLOOKUP('By Town'!D5367,'Towns by Region'!$A$2:$B$360,2,FALSE)</f>
        <v>Amherst</v>
      </c>
      <c r="B5367" s="59">
        <v>2</v>
      </c>
      <c r="C5367" s="59">
        <v>4867</v>
      </c>
      <c r="D5367" s="48" t="s">
        <v>329</v>
      </c>
      <c r="E5367" s="48" t="s">
        <v>3830</v>
      </c>
      <c r="F5367" s="43">
        <v>254.47183857770355</v>
      </c>
      <c r="G5367" s="23">
        <v>111</v>
      </c>
    </row>
    <row r="5368" spans="1:7" ht="31.5" x14ac:dyDescent="0.25">
      <c r="A5368" s="59" t="str">
        <f>VLOOKUP('By Town'!D5368,'Towns by Region'!$A$2:$B$360,2,FALSE)</f>
        <v>Amherst</v>
      </c>
      <c r="B5368" s="59">
        <v>2</v>
      </c>
      <c r="C5368" s="59">
        <v>2764</v>
      </c>
      <c r="D5368" s="48" t="s">
        <v>329</v>
      </c>
      <c r="E5368" s="48" t="s">
        <v>3836</v>
      </c>
      <c r="F5368" s="43">
        <v>252.75368883181</v>
      </c>
      <c r="G5368" s="23">
        <v>119</v>
      </c>
    </row>
    <row r="5369" spans="1:7" ht="31.5" x14ac:dyDescent="0.25">
      <c r="A5369" s="59" t="str">
        <f>VLOOKUP('By Town'!D5369,'Towns by Region'!$A$2:$B$360,2,FALSE)</f>
        <v>Amherst</v>
      </c>
      <c r="B5369" s="59">
        <v>2</v>
      </c>
      <c r="C5369" s="59">
        <v>1532</v>
      </c>
      <c r="D5369" s="48" t="s">
        <v>329</v>
      </c>
      <c r="E5369" s="48" t="s">
        <v>3849</v>
      </c>
      <c r="F5369" s="43">
        <v>241.63268295773264</v>
      </c>
      <c r="G5369" s="23">
        <v>144</v>
      </c>
    </row>
    <row r="5370" spans="1:7" ht="31.5" x14ac:dyDescent="0.25">
      <c r="A5370" s="59" t="str">
        <f>VLOOKUP('By Town'!D5370,'Towns by Region'!$A$2:$B$360,2,FALSE)</f>
        <v>Amherst</v>
      </c>
      <c r="B5370" s="59">
        <v>2</v>
      </c>
      <c r="C5370" s="59">
        <v>10890</v>
      </c>
      <c r="D5370" s="48" t="s">
        <v>329</v>
      </c>
      <c r="E5370" s="48" t="s">
        <v>3867</v>
      </c>
      <c r="F5370" s="43">
        <v>229.11569410643628</v>
      </c>
      <c r="G5370" s="21">
        <v>206</v>
      </c>
    </row>
    <row r="5371" spans="1:7" ht="31.5" x14ac:dyDescent="0.25">
      <c r="A5371" s="59" t="str">
        <f>VLOOKUP('By Town'!D5371,'Towns by Region'!$A$2:$B$360,2,FALSE)</f>
        <v>Amherst</v>
      </c>
      <c r="B5371" s="59">
        <v>2</v>
      </c>
      <c r="C5371" s="59">
        <v>1583</v>
      </c>
      <c r="D5371" s="48" t="s">
        <v>329</v>
      </c>
      <c r="E5371" s="48" t="s">
        <v>3874</v>
      </c>
      <c r="F5371" s="43">
        <v>226.62337115845011</v>
      </c>
      <c r="G5371" s="23">
        <v>222</v>
      </c>
    </row>
    <row r="5372" spans="1:7" ht="31.5" x14ac:dyDescent="0.25">
      <c r="A5372" s="59" t="str">
        <f>VLOOKUP('By Town'!D5372,'Towns by Region'!$A$2:$B$360,2,FALSE)</f>
        <v>Amherst</v>
      </c>
      <c r="B5372" s="59">
        <v>2</v>
      </c>
      <c r="C5372" s="59">
        <v>2702</v>
      </c>
      <c r="D5372" s="48" t="s">
        <v>329</v>
      </c>
      <c r="E5372" s="48" t="s">
        <v>3909</v>
      </c>
      <c r="F5372" s="43">
        <v>199.98298345015104</v>
      </c>
      <c r="G5372" s="23">
        <v>335</v>
      </c>
    </row>
    <row r="5373" spans="1:7" ht="31.5" x14ac:dyDescent="0.25">
      <c r="A5373" s="59" t="str">
        <f>VLOOKUP('By Town'!D5373,'Towns by Region'!$A$2:$B$360,2,FALSE)</f>
        <v>Amherst</v>
      </c>
      <c r="B5373" s="59">
        <v>2</v>
      </c>
      <c r="C5373" s="59">
        <v>10889</v>
      </c>
      <c r="D5373" s="48" t="s">
        <v>329</v>
      </c>
      <c r="E5373" s="48" t="s">
        <v>3867</v>
      </c>
      <c r="F5373" s="43">
        <v>188.95875978790963</v>
      </c>
      <c r="G5373" s="23">
        <v>373</v>
      </c>
    </row>
    <row r="5374" spans="1:7" ht="15.75" x14ac:dyDescent="0.25">
      <c r="A5374" s="93" t="str">
        <f>VLOOKUP('By Town'!D5374,'Towns by Region'!$A$2:$B$360,2,FALSE)</f>
        <v>Lawrence</v>
      </c>
      <c r="B5374" s="93">
        <v>3</v>
      </c>
      <c r="C5374" s="93">
        <v>18685</v>
      </c>
      <c r="D5374" s="23" t="s">
        <v>1029</v>
      </c>
      <c r="E5374" s="49" t="s">
        <v>4271</v>
      </c>
      <c r="F5374" s="25">
        <v>185.54803266310731</v>
      </c>
      <c r="G5374" s="23">
        <v>470</v>
      </c>
    </row>
    <row r="5375" spans="1:7" ht="15.75" x14ac:dyDescent="0.25">
      <c r="A5375" s="93" t="str">
        <f>VLOOKUP('By Town'!D5375,'Towns by Region'!$A$2:$B$360,2,FALSE)</f>
        <v>Lawrence</v>
      </c>
      <c r="B5375" s="93">
        <v>3</v>
      </c>
      <c r="C5375" s="93">
        <v>18686</v>
      </c>
      <c r="D5375" s="23" t="s">
        <v>1029</v>
      </c>
      <c r="E5375" s="49" t="s">
        <v>4271</v>
      </c>
      <c r="F5375" s="25">
        <v>185.54803266310731</v>
      </c>
      <c r="G5375" s="23">
        <v>470</v>
      </c>
    </row>
    <row r="5376" spans="1:7" ht="15.75" x14ac:dyDescent="0.25">
      <c r="A5376" s="93" t="str">
        <f>VLOOKUP('By Town'!D5376,'Towns by Region'!$A$2:$B$360,2,FALSE)</f>
        <v>Lawrence</v>
      </c>
      <c r="B5376" s="93">
        <v>3</v>
      </c>
      <c r="C5376" s="93">
        <v>18687</v>
      </c>
      <c r="D5376" s="23" t="s">
        <v>1029</v>
      </c>
      <c r="E5376" s="49" t="s">
        <v>4271</v>
      </c>
      <c r="F5376" s="25">
        <v>185.54803266310731</v>
      </c>
      <c r="G5376" s="23">
        <v>470</v>
      </c>
    </row>
    <row r="5377" spans="1:7" ht="15.75" x14ac:dyDescent="0.25">
      <c r="A5377" s="93" t="str">
        <f>VLOOKUP('By Town'!D5377,'Towns by Region'!$A$2:$B$360,2,FALSE)</f>
        <v>Lawrence</v>
      </c>
      <c r="B5377" s="93">
        <v>3</v>
      </c>
      <c r="C5377" s="93">
        <v>18688</v>
      </c>
      <c r="D5377" s="23" t="s">
        <v>1029</v>
      </c>
      <c r="E5377" s="49" t="s">
        <v>4271</v>
      </c>
      <c r="F5377" s="25">
        <v>185.54803266310731</v>
      </c>
      <c r="G5377" s="23">
        <v>470</v>
      </c>
    </row>
    <row r="5378" spans="1:7" ht="15.75" x14ac:dyDescent="0.25">
      <c r="A5378" s="93" t="str">
        <f>VLOOKUP('By Town'!D5378,'Towns by Region'!$A$2:$B$360,2,FALSE)</f>
        <v>Lawrence</v>
      </c>
      <c r="B5378" s="93">
        <v>3</v>
      </c>
      <c r="C5378" s="93">
        <v>8447</v>
      </c>
      <c r="D5378" s="23" t="s">
        <v>1029</v>
      </c>
      <c r="E5378" s="49" t="s">
        <v>4322</v>
      </c>
      <c r="F5378" s="25">
        <v>146.40851720780239</v>
      </c>
      <c r="G5378" s="23">
        <v>585</v>
      </c>
    </row>
    <row r="5379" spans="1:7" ht="31.5" x14ac:dyDescent="0.25">
      <c r="A5379" s="93" t="str">
        <f>VLOOKUP('By Town'!D5379,'Towns by Region'!$A$2:$B$360,2,FALSE)</f>
        <v>Lawrence</v>
      </c>
      <c r="B5379" s="93">
        <v>3</v>
      </c>
      <c r="C5379" s="93">
        <v>3165</v>
      </c>
      <c r="D5379" s="23" t="s">
        <v>1029</v>
      </c>
      <c r="E5379" s="49" t="s">
        <v>1109</v>
      </c>
      <c r="F5379" s="25">
        <v>144.71264588039097</v>
      </c>
      <c r="G5379" s="23">
        <v>586</v>
      </c>
    </row>
    <row r="5380" spans="1:7" ht="31.5" x14ac:dyDescent="0.25">
      <c r="A5380" s="93" t="str">
        <f>VLOOKUP('By Town'!D5380,'Towns by Region'!$A$2:$B$360,2,FALSE)</f>
        <v>Lawrence</v>
      </c>
      <c r="B5380" s="93">
        <v>3</v>
      </c>
      <c r="C5380" s="93">
        <v>3166</v>
      </c>
      <c r="D5380" s="23" t="s">
        <v>1029</v>
      </c>
      <c r="E5380" s="49" t="s">
        <v>1109</v>
      </c>
      <c r="F5380" s="25">
        <v>144.71264588039097</v>
      </c>
      <c r="G5380" s="23">
        <v>586</v>
      </c>
    </row>
    <row r="5381" spans="1:7" ht="15.75" x14ac:dyDescent="0.25">
      <c r="A5381" s="93" t="str">
        <f>VLOOKUP('By Town'!D5381,'Towns by Region'!$A$2:$B$360,2,FALSE)</f>
        <v>Lawrence</v>
      </c>
      <c r="B5381" s="93">
        <v>3</v>
      </c>
      <c r="C5381" s="93">
        <v>13623</v>
      </c>
      <c r="D5381" s="23" t="s">
        <v>1029</v>
      </c>
      <c r="E5381" s="49" t="s">
        <v>4323</v>
      </c>
      <c r="F5381" s="25">
        <v>143.30328915524476</v>
      </c>
      <c r="G5381" s="23">
        <v>590</v>
      </c>
    </row>
    <row r="5382" spans="1:7" ht="15.75" x14ac:dyDescent="0.25">
      <c r="A5382" s="93" t="str">
        <f>VLOOKUP('By Town'!D5382,'Towns by Region'!$A$2:$B$360,2,FALSE)</f>
        <v>Lawrence</v>
      </c>
      <c r="B5382" s="93">
        <v>3</v>
      </c>
      <c r="C5382" s="93">
        <v>6635</v>
      </c>
      <c r="D5382" s="23" t="s">
        <v>1029</v>
      </c>
      <c r="E5382" s="49" t="s">
        <v>4343</v>
      </c>
      <c r="F5382" s="25">
        <v>117.58169349943857</v>
      </c>
      <c r="G5382" s="23">
        <v>633</v>
      </c>
    </row>
    <row r="5383" spans="1:7" ht="15.75" x14ac:dyDescent="0.25">
      <c r="A5383" s="93" t="str">
        <f>VLOOKUP('By Town'!D5383,'Towns by Region'!$A$2:$B$360,2,FALSE)</f>
        <v>Lawrence</v>
      </c>
      <c r="B5383" s="93">
        <v>3</v>
      </c>
      <c r="C5383" s="93">
        <v>13624</v>
      </c>
      <c r="D5383" s="23" t="s">
        <v>1029</v>
      </c>
      <c r="E5383" s="49" t="s">
        <v>4323</v>
      </c>
      <c r="F5383" s="25">
        <v>103.30328915524474</v>
      </c>
      <c r="G5383" s="23">
        <v>644</v>
      </c>
    </row>
    <row r="5384" spans="1:7" ht="15.75" x14ac:dyDescent="0.25">
      <c r="A5384" s="93" t="str">
        <f>VLOOKUP('By Town'!D5384,'Towns by Region'!$A$2:$B$360,2,FALSE)</f>
        <v>Worcester</v>
      </c>
      <c r="B5384" s="93">
        <v>3</v>
      </c>
      <c r="C5384" s="93">
        <v>18625</v>
      </c>
      <c r="D5384" s="23" t="s">
        <v>813</v>
      </c>
      <c r="E5384" s="49" t="s">
        <v>4106</v>
      </c>
      <c r="F5384" s="25">
        <v>262.57469966316239</v>
      </c>
      <c r="G5384" s="23">
        <v>157</v>
      </c>
    </row>
    <row r="5385" spans="1:7" ht="15.75" x14ac:dyDescent="0.25">
      <c r="A5385" s="93" t="str">
        <f>VLOOKUP('By Town'!D5385,'Towns by Region'!$A$2:$B$360,2,FALSE)</f>
        <v>Worcester</v>
      </c>
      <c r="B5385" s="93">
        <v>3</v>
      </c>
      <c r="C5385" s="93">
        <v>24136</v>
      </c>
      <c r="D5385" s="23" t="s">
        <v>813</v>
      </c>
      <c r="E5385" s="49" t="s">
        <v>4131</v>
      </c>
      <c r="F5385" s="25">
        <v>250.16596950443224</v>
      </c>
      <c r="G5385" s="23">
        <v>209</v>
      </c>
    </row>
    <row r="5386" spans="1:7" ht="15.75" x14ac:dyDescent="0.25">
      <c r="A5386" s="93" t="str">
        <f>VLOOKUP('By Town'!D5386,'Towns by Region'!$A$2:$B$360,2,FALSE)</f>
        <v>Worcester</v>
      </c>
      <c r="B5386" s="93">
        <v>3</v>
      </c>
      <c r="C5386" s="93">
        <v>11526</v>
      </c>
      <c r="D5386" s="23" t="s">
        <v>813</v>
      </c>
      <c r="E5386" s="49" t="s">
        <v>4148</v>
      </c>
      <c r="F5386" s="25">
        <v>243.16200125046399</v>
      </c>
      <c r="G5386" s="23">
        <v>240</v>
      </c>
    </row>
    <row r="5387" spans="1:7" ht="15.75" x14ac:dyDescent="0.25">
      <c r="A5387" s="93" t="str">
        <f>VLOOKUP('By Town'!D5387,'Towns by Region'!$A$2:$B$360,2,FALSE)</f>
        <v>Worcester</v>
      </c>
      <c r="B5387" s="93">
        <v>3</v>
      </c>
      <c r="C5387" s="93">
        <v>11528</v>
      </c>
      <c r="D5387" s="23" t="s">
        <v>813</v>
      </c>
      <c r="E5387" s="49" t="s">
        <v>4148</v>
      </c>
      <c r="F5387" s="25">
        <v>243.16200125046399</v>
      </c>
      <c r="G5387" s="23">
        <v>240</v>
      </c>
    </row>
    <row r="5388" spans="1:7" ht="15.75" x14ac:dyDescent="0.25">
      <c r="A5388" s="93" t="str">
        <f>VLOOKUP('By Town'!D5388,'Towns by Region'!$A$2:$B$360,2,FALSE)</f>
        <v>Worcester</v>
      </c>
      <c r="B5388" s="93">
        <v>3</v>
      </c>
      <c r="C5388" s="93">
        <v>23296</v>
      </c>
      <c r="D5388" s="23" t="s">
        <v>813</v>
      </c>
      <c r="E5388" s="49" t="s">
        <v>4159</v>
      </c>
      <c r="F5388" s="25">
        <v>237.61438220284495</v>
      </c>
      <c r="G5388" s="23">
        <v>268</v>
      </c>
    </row>
    <row r="5389" spans="1:7" ht="15.75" x14ac:dyDescent="0.25">
      <c r="A5389" s="93" t="str">
        <f>VLOOKUP('By Town'!D5389,'Towns by Region'!$A$2:$B$360,2,FALSE)</f>
        <v>Worcester</v>
      </c>
      <c r="B5389" s="93">
        <v>3</v>
      </c>
      <c r="C5389" s="93">
        <v>23297</v>
      </c>
      <c r="D5389" s="23" t="s">
        <v>813</v>
      </c>
      <c r="E5389" s="49" t="s">
        <v>4159</v>
      </c>
      <c r="F5389" s="25">
        <v>237.61438220284495</v>
      </c>
      <c r="G5389" s="23">
        <v>268</v>
      </c>
    </row>
    <row r="5390" spans="1:7" ht="15.75" x14ac:dyDescent="0.25">
      <c r="A5390" s="93" t="str">
        <f>VLOOKUP('By Town'!D5390,'Towns by Region'!$A$2:$B$360,2,FALSE)</f>
        <v>Worcester</v>
      </c>
      <c r="B5390" s="93">
        <v>3</v>
      </c>
      <c r="C5390" s="93">
        <v>18624</v>
      </c>
      <c r="D5390" s="23" t="s">
        <v>813</v>
      </c>
      <c r="E5390" s="49" t="s">
        <v>4106</v>
      </c>
      <c r="F5390" s="25">
        <v>222.57469966316239</v>
      </c>
      <c r="G5390" s="23">
        <v>327</v>
      </c>
    </row>
    <row r="5391" spans="1:7" ht="15.75" x14ac:dyDescent="0.25">
      <c r="A5391" s="93" t="str">
        <f>VLOOKUP('By Town'!D5391,'Towns by Region'!$A$2:$B$360,2,FALSE)</f>
        <v>Worcester</v>
      </c>
      <c r="B5391" s="93">
        <v>3</v>
      </c>
      <c r="C5391" s="93">
        <v>7992</v>
      </c>
      <c r="D5391" s="23" t="s">
        <v>813</v>
      </c>
      <c r="E5391" s="49" t="s">
        <v>4201</v>
      </c>
      <c r="F5391" s="25">
        <v>218.35247744094019</v>
      </c>
      <c r="G5391" s="23">
        <v>347</v>
      </c>
    </row>
    <row r="5392" spans="1:7" ht="15.75" x14ac:dyDescent="0.25">
      <c r="A5392" s="93" t="str">
        <f>VLOOKUP('By Town'!D5392,'Towns by Region'!$A$2:$B$360,2,FALSE)</f>
        <v>Worcester</v>
      </c>
      <c r="B5392" s="93">
        <v>3</v>
      </c>
      <c r="C5392" s="93">
        <v>2142</v>
      </c>
      <c r="D5392" s="23" t="s">
        <v>813</v>
      </c>
      <c r="E5392" s="49" t="s">
        <v>4242</v>
      </c>
      <c r="F5392" s="25">
        <v>197.63621043605258</v>
      </c>
      <c r="G5392" s="23">
        <v>428</v>
      </c>
    </row>
    <row r="5393" spans="1:7" ht="15.75" x14ac:dyDescent="0.25">
      <c r="A5393" s="93" t="str">
        <f>VLOOKUP('By Town'!D5393,'Towns by Region'!$A$2:$B$360,2,FALSE)</f>
        <v>Worcester</v>
      </c>
      <c r="B5393" s="93">
        <v>3</v>
      </c>
      <c r="C5393" s="93">
        <v>24137</v>
      </c>
      <c r="D5393" s="23" t="s">
        <v>813</v>
      </c>
      <c r="E5393" s="49" t="s">
        <v>4131</v>
      </c>
      <c r="F5393" s="25">
        <v>195.16596950443224</v>
      </c>
      <c r="G5393" s="23">
        <v>440</v>
      </c>
    </row>
    <row r="5394" spans="1:7" ht="15.75" x14ac:dyDescent="0.25">
      <c r="A5394" s="93" t="str">
        <f>VLOOKUP('By Town'!D5394,'Towns by Region'!$A$2:$B$360,2,FALSE)</f>
        <v>Framingham</v>
      </c>
      <c r="B5394" s="93">
        <v>3</v>
      </c>
      <c r="C5394" s="93">
        <v>24843</v>
      </c>
      <c r="D5394" s="23" t="s">
        <v>1025</v>
      </c>
      <c r="E5394" s="49" t="s">
        <v>4238</v>
      </c>
      <c r="F5394" s="25">
        <v>187.38095238095238</v>
      </c>
      <c r="G5394" s="23">
        <v>463</v>
      </c>
    </row>
    <row r="5395" spans="1:7" ht="15.75" x14ac:dyDescent="0.25">
      <c r="A5395" s="94" t="str">
        <f>VLOOKUP('By Town'!D5395,'Towns by Region'!$A$2:$B$360,2,FALSE)</f>
        <v>Framingham</v>
      </c>
      <c r="B5395" s="94">
        <v>6</v>
      </c>
      <c r="C5395" s="94">
        <v>18049</v>
      </c>
      <c r="D5395" s="49" t="s">
        <v>1025</v>
      </c>
      <c r="E5395" s="95" t="s">
        <v>4866</v>
      </c>
      <c r="F5395" s="96">
        <v>140.1868228913489</v>
      </c>
      <c r="G5395" s="50">
        <v>614</v>
      </c>
    </row>
    <row r="5396" spans="1:7" ht="15.75" x14ac:dyDescent="0.25">
      <c r="A5396" s="58" t="str">
        <f>VLOOKUP('By Town'!D5396,'Towns by Region'!$A$2:$B$360,2,FALSE)</f>
        <v>Fall River</v>
      </c>
      <c r="B5396" s="58">
        <v>5</v>
      </c>
      <c r="C5396" s="58">
        <v>24002</v>
      </c>
      <c r="D5396" s="49" t="s">
        <v>2390</v>
      </c>
      <c r="E5396" s="49" t="s">
        <v>4542</v>
      </c>
      <c r="F5396" s="45">
        <v>302.91469843844402</v>
      </c>
      <c r="G5396" s="50">
        <v>3</v>
      </c>
    </row>
    <row r="5397" spans="1:7" ht="15.75" x14ac:dyDescent="0.25">
      <c r="A5397" s="58" t="str">
        <f>VLOOKUP('By Town'!D5397,'Towns by Region'!$A$2:$B$360,2,FALSE)</f>
        <v>Fall River</v>
      </c>
      <c r="B5397" s="58">
        <v>5</v>
      </c>
      <c r="C5397" s="58">
        <v>15658</v>
      </c>
      <c r="D5397" s="49" t="s">
        <v>2390</v>
      </c>
      <c r="E5397" s="49" t="s">
        <v>4702</v>
      </c>
      <c r="F5397" s="45">
        <v>211.37427162842604</v>
      </c>
      <c r="G5397" s="50">
        <v>351</v>
      </c>
    </row>
    <row r="5398" spans="1:7" ht="15.75" x14ac:dyDescent="0.25">
      <c r="A5398" s="58" t="str">
        <f>VLOOKUP('By Town'!D5398,'Towns by Region'!$A$2:$B$360,2,FALSE)</f>
        <v>Fall River</v>
      </c>
      <c r="B5398" s="58">
        <v>5</v>
      </c>
      <c r="C5398" s="58">
        <v>20324</v>
      </c>
      <c r="D5398" s="49" t="s">
        <v>2390</v>
      </c>
      <c r="E5398" s="49" t="s">
        <v>4736</v>
      </c>
      <c r="F5398" s="45">
        <v>194.645259959524</v>
      </c>
      <c r="G5398" s="50">
        <v>534</v>
      </c>
    </row>
    <row r="5399" spans="1:7" ht="15.75" x14ac:dyDescent="0.25">
      <c r="A5399" s="58" t="str">
        <f>VLOOKUP('By Town'!D5399,'Towns by Region'!$A$2:$B$360,2,FALSE)</f>
        <v>Fall River</v>
      </c>
      <c r="B5399" s="58">
        <v>5</v>
      </c>
      <c r="C5399" s="58">
        <v>15659</v>
      </c>
      <c r="D5399" s="49" t="s">
        <v>2390</v>
      </c>
      <c r="E5399" s="49" t="s">
        <v>4702</v>
      </c>
      <c r="F5399" s="45">
        <v>189.50165111320089</v>
      </c>
      <c r="G5399" s="50">
        <v>588</v>
      </c>
    </row>
    <row r="5400" spans="1:7" ht="15.75" x14ac:dyDescent="0.25">
      <c r="A5400" s="58" t="str">
        <f>VLOOKUP('By Town'!D5400,'Towns by Region'!$A$2:$B$360,2,FALSE)</f>
        <v>Fall River</v>
      </c>
      <c r="B5400" s="58">
        <v>5</v>
      </c>
      <c r="C5400" s="58">
        <v>24001</v>
      </c>
      <c r="D5400" s="49" t="s">
        <v>2390</v>
      </c>
      <c r="E5400" s="49" t="s">
        <v>4542</v>
      </c>
      <c r="F5400" s="45">
        <v>189.19475836489084</v>
      </c>
      <c r="G5400" s="50">
        <v>596</v>
      </c>
    </row>
    <row r="5401" spans="1:7" ht="15.75" x14ac:dyDescent="0.25">
      <c r="A5401" s="58" t="str">
        <f>VLOOKUP('By Town'!D5401,'Towns by Region'!$A$2:$B$360,2,FALSE)</f>
        <v>Fall River</v>
      </c>
      <c r="B5401" s="58">
        <v>5</v>
      </c>
      <c r="C5401" s="58">
        <v>9295</v>
      </c>
      <c r="D5401" s="49" t="s">
        <v>2390</v>
      </c>
      <c r="E5401" s="49" t="s">
        <v>4759</v>
      </c>
      <c r="F5401" s="45">
        <v>182.31306227024999</v>
      </c>
      <c r="G5401" s="50">
        <v>656</v>
      </c>
    </row>
    <row r="5402" spans="1:7" ht="15.75" x14ac:dyDescent="0.25">
      <c r="A5402" s="58" t="str">
        <f>VLOOKUP('By Town'!D5402,'Towns by Region'!$A$2:$B$360,2,FALSE)</f>
        <v>Fall River</v>
      </c>
      <c r="B5402" s="58">
        <v>5</v>
      </c>
      <c r="C5402" s="58">
        <v>21530</v>
      </c>
      <c r="D5402" s="49" t="s">
        <v>2390</v>
      </c>
      <c r="E5402" s="49" t="s">
        <v>4779</v>
      </c>
      <c r="F5402" s="45">
        <v>173.72381947601522</v>
      </c>
      <c r="G5402" s="50">
        <v>747</v>
      </c>
    </row>
    <row r="5403" spans="1:7" ht="15.75" x14ac:dyDescent="0.25">
      <c r="A5403" s="58" t="str">
        <f>VLOOKUP('By Town'!D5403,'Towns by Region'!$A$2:$B$360,2,FALSE)</f>
        <v>Fall River</v>
      </c>
      <c r="B5403" s="58">
        <v>5</v>
      </c>
      <c r="C5403" s="58">
        <v>10911</v>
      </c>
      <c r="D5403" s="49" t="s">
        <v>2390</v>
      </c>
      <c r="E5403" s="49" t="s">
        <v>3059</v>
      </c>
      <c r="F5403" s="45">
        <v>146.6545958335889</v>
      </c>
      <c r="G5403" s="50">
        <v>937</v>
      </c>
    </row>
    <row r="5404" spans="1:7" ht="15.75" x14ac:dyDescent="0.25">
      <c r="A5404" s="58" t="str">
        <f>VLOOKUP('By Town'!D5404,'Towns by Region'!$A$2:$B$360,2,FALSE)</f>
        <v>Fall River</v>
      </c>
      <c r="B5404" s="58">
        <v>5</v>
      </c>
      <c r="C5404" s="58">
        <v>10910</v>
      </c>
      <c r="D5404" s="49" t="s">
        <v>2390</v>
      </c>
      <c r="E5404" s="49" t="s">
        <v>3059</v>
      </c>
      <c r="F5404" s="45">
        <v>146.65459582132473</v>
      </c>
      <c r="G5404" s="50">
        <v>938</v>
      </c>
    </row>
    <row r="5405" spans="1:7" ht="15.75" x14ac:dyDescent="0.25">
      <c r="A5405" s="94" t="str">
        <f>VLOOKUP('By Town'!D5405,'Towns by Region'!$A$2:$B$360,2,FALSE)</f>
        <v>Boston</v>
      </c>
      <c r="B5405" s="94">
        <v>6</v>
      </c>
      <c r="C5405" s="94">
        <v>2274</v>
      </c>
      <c r="D5405" s="49" t="s">
        <v>3521</v>
      </c>
      <c r="E5405" s="95" t="s">
        <v>3522</v>
      </c>
      <c r="F5405" s="96">
        <v>169.78558036488107</v>
      </c>
      <c r="G5405" s="50">
        <v>507</v>
      </c>
    </row>
    <row r="5406" spans="1:7" ht="15.75" x14ac:dyDescent="0.25">
      <c r="A5406" s="94" t="str">
        <f>VLOOKUP('By Town'!D5406,'Towns by Region'!$A$2:$B$360,2,FALSE)</f>
        <v>Boston</v>
      </c>
      <c r="B5406" s="94">
        <v>6</v>
      </c>
      <c r="C5406" s="94">
        <v>10318</v>
      </c>
      <c r="D5406" s="49" t="s">
        <v>3521</v>
      </c>
      <c r="E5406" s="95" t="s">
        <v>3572</v>
      </c>
      <c r="F5406" s="96">
        <v>144.50688815911317</v>
      </c>
      <c r="G5406" s="50">
        <v>598</v>
      </c>
    </row>
    <row r="5407" spans="1:7" ht="15.75" x14ac:dyDescent="0.25">
      <c r="A5407" s="94" t="str">
        <f>VLOOKUP('By Town'!D5407,'Towns by Region'!$A$2:$B$360,2,FALSE)</f>
        <v>Boston</v>
      </c>
      <c r="B5407" s="94">
        <v>6</v>
      </c>
      <c r="C5407" s="94">
        <v>18729</v>
      </c>
      <c r="D5407" s="49" t="s">
        <v>3521</v>
      </c>
      <c r="E5407" s="95" t="s">
        <v>3573</v>
      </c>
      <c r="F5407" s="96">
        <v>144.21452204076334</v>
      </c>
      <c r="G5407" s="50">
        <v>599</v>
      </c>
    </row>
    <row r="5408" spans="1:7" ht="15.75" x14ac:dyDescent="0.25">
      <c r="A5408" s="94" t="str">
        <f>VLOOKUP('By Town'!D5408,'Towns by Region'!$A$2:$B$360,2,FALSE)</f>
        <v>Boston</v>
      </c>
      <c r="B5408" s="94">
        <v>6</v>
      </c>
      <c r="C5408" s="94">
        <v>5926</v>
      </c>
      <c r="D5408" s="49" t="s">
        <v>3521</v>
      </c>
      <c r="E5408" s="95" t="s">
        <v>3580</v>
      </c>
      <c r="F5408" s="96">
        <v>141.54706379271207</v>
      </c>
      <c r="G5408" s="50">
        <v>611</v>
      </c>
    </row>
    <row r="5409" spans="1:7" ht="15.75" x14ac:dyDescent="0.25">
      <c r="A5409" s="94" t="str">
        <f>VLOOKUP('By Town'!D5409,'Towns by Region'!$A$2:$B$360,2,FALSE)</f>
        <v>Boston</v>
      </c>
      <c r="B5409" s="94">
        <v>6</v>
      </c>
      <c r="C5409" s="94">
        <v>2273</v>
      </c>
      <c r="D5409" s="49" t="s">
        <v>3521</v>
      </c>
      <c r="E5409" s="95" t="s">
        <v>3522</v>
      </c>
      <c r="F5409" s="96">
        <v>141.1472599828991</v>
      </c>
      <c r="G5409" s="50">
        <v>612</v>
      </c>
    </row>
    <row r="5410" spans="1:7" ht="15.75" x14ac:dyDescent="0.25">
      <c r="A5410" s="94" t="str">
        <f>VLOOKUP('By Town'!D5410,'Towns by Region'!$A$2:$B$360,2,FALSE)</f>
        <v>Boston</v>
      </c>
      <c r="B5410" s="94">
        <v>6</v>
      </c>
      <c r="C5410" s="94">
        <v>6461</v>
      </c>
      <c r="D5410" s="49" t="s">
        <v>3521</v>
      </c>
      <c r="E5410" s="95" t="s">
        <v>3585</v>
      </c>
      <c r="F5410" s="96">
        <v>138.56567808631041</v>
      </c>
      <c r="G5410" s="50">
        <v>622</v>
      </c>
    </row>
    <row r="5411" spans="1:7" ht="15.75" x14ac:dyDescent="0.25">
      <c r="A5411" s="94" t="str">
        <f>VLOOKUP('By Town'!D5411,'Towns by Region'!$A$2:$B$360,2,FALSE)</f>
        <v>Boston</v>
      </c>
      <c r="B5411" s="94">
        <v>6</v>
      </c>
      <c r="C5411" s="94">
        <v>10319</v>
      </c>
      <c r="D5411" s="49" t="s">
        <v>3521</v>
      </c>
      <c r="E5411" s="95" t="s">
        <v>3572</v>
      </c>
      <c r="F5411" s="96">
        <v>129.30770781286651</v>
      </c>
      <c r="G5411" s="50">
        <v>642</v>
      </c>
    </row>
    <row r="5412" spans="1:7" ht="15.75" x14ac:dyDescent="0.25">
      <c r="A5412" s="94" t="str">
        <f>VLOOKUP('By Town'!D5412,'Towns by Region'!$A$2:$B$360,2,FALSE)</f>
        <v>Boston</v>
      </c>
      <c r="B5412" s="94">
        <v>6</v>
      </c>
      <c r="C5412" s="94">
        <v>18728</v>
      </c>
      <c r="D5412" s="49" t="s">
        <v>3521</v>
      </c>
      <c r="E5412" s="95" t="s">
        <v>3573</v>
      </c>
      <c r="F5412" s="96">
        <v>104.2877539668694</v>
      </c>
      <c r="G5412" s="50">
        <v>687</v>
      </c>
    </row>
    <row r="5413" spans="1:7" ht="31.5" x14ac:dyDescent="0.25">
      <c r="A5413" s="94" t="str">
        <f>VLOOKUP('By Town'!D5413,'Towns by Region'!$A$2:$B$360,2,FALSE)</f>
        <v>Boston</v>
      </c>
      <c r="B5413" s="94">
        <v>6</v>
      </c>
      <c r="C5413" s="94">
        <v>3877</v>
      </c>
      <c r="D5413" s="49" t="s">
        <v>3237</v>
      </c>
      <c r="E5413" s="95" t="s">
        <v>3238</v>
      </c>
      <c r="F5413" s="96">
        <v>266.21721087283163</v>
      </c>
      <c r="G5413" s="50">
        <v>20</v>
      </c>
    </row>
    <row r="5414" spans="1:7" ht="15.75" x14ac:dyDescent="0.25">
      <c r="A5414" s="94" t="str">
        <f>VLOOKUP('By Town'!D5414,'Towns by Region'!$A$2:$B$360,2,FALSE)</f>
        <v>Boston</v>
      </c>
      <c r="B5414" s="94">
        <v>6</v>
      </c>
      <c r="C5414" s="94">
        <v>11347</v>
      </c>
      <c r="D5414" s="49" t="s">
        <v>3237</v>
      </c>
      <c r="E5414" s="95" t="s">
        <v>3239</v>
      </c>
      <c r="F5414" s="96">
        <v>265.72879464918657</v>
      </c>
      <c r="G5414" s="50">
        <v>21</v>
      </c>
    </row>
    <row r="5415" spans="1:7" ht="15.75" x14ac:dyDescent="0.25">
      <c r="A5415" s="94" t="str">
        <f>VLOOKUP('By Town'!D5415,'Towns by Region'!$A$2:$B$360,2,FALSE)</f>
        <v>Boston</v>
      </c>
      <c r="B5415" s="94">
        <v>6</v>
      </c>
      <c r="C5415" s="94">
        <v>11346</v>
      </c>
      <c r="D5415" s="49" t="s">
        <v>3237</v>
      </c>
      <c r="E5415" s="95" t="s">
        <v>3239</v>
      </c>
      <c r="F5415" s="96">
        <v>265.49282320470951</v>
      </c>
      <c r="G5415" s="50">
        <v>22</v>
      </c>
    </row>
    <row r="5416" spans="1:7" ht="15.75" x14ac:dyDescent="0.25">
      <c r="A5416" s="94" t="str">
        <f>VLOOKUP('By Town'!D5416,'Towns by Region'!$A$2:$B$360,2,FALSE)</f>
        <v>Boston</v>
      </c>
      <c r="B5416" s="94">
        <v>6</v>
      </c>
      <c r="C5416" s="94">
        <v>22797</v>
      </c>
      <c r="D5416" s="49" t="s">
        <v>3237</v>
      </c>
      <c r="E5416" s="95" t="s">
        <v>4856</v>
      </c>
      <c r="F5416" s="96">
        <v>264.6663453042803</v>
      </c>
      <c r="G5416" s="50">
        <v>26</v>
      </c>
    </row>
    <row r="5417" spans="1:7" ht="15.75" x14ac:dyDescent="0.25">
      <c r="A5417" s="94" t="str">
        <f>VLOOKUP('By Town'!D5417,'Towns by Region'!$A$2:$B$360,2,FALSE)</f>
        <v>Boston</v>
      </c>
      <c r="B5417" s="94">
        <v>6</v>
      </c>
      <c r="C5417" s="94">
        <v>22796</v>
      </c>
      <c r="D5417" s="49" t="s">
        <v>3237</v>
      </c>
      <c r="E5417" s="95" t="s">
        <v>4856</v>
      </c>
      <c r="F5417" s="96">
        <v>264.49472027184959</v>
      </c>
      <c r="G5417" s="50">
        <v>29</v>
      </c>
    </row>
    <row r="5418" spans="1:7" ht="15.75" x14ac:dyDescent="0.25">
      <c r="A5418" s="94" t="str">
        <f>VLOOKUP('By Town'!D5418,'Towns by Region'!$A$2:$B$360,2,FALSE)</f>
        <v>Boston</v>
      </c>
      <c r="B5418" s="94">
        <v>6</v>
      </c>
      <c r="C5418" s="94">
        <v>5121</v>
      </c>
      <c r="D5418" s="49" t="s">
        <v>3237</v>
      </c>
      <c r="E5418" s="95" t="s">
        <v>3264</v>
      </c>
      <c r="F5418" s="96">
        <v>246.18344036521043</v>
      </c>
      <c r="G5418" s="50">
        <v>62</v>
      </c>
    </row>
    <row r="5419" spans="1:7" ht="15.75" x14ac:dyDescent="0.25">
      <c r="A5419" s="94" t="str">
        <f>VLOOKUP('By Town'!D5419,'Towns by Region'!$A$2:$B$360,2,FALSE)</f>
        <v>Boston</v>
      </c>
      <c r="B5419" s="94">
        <v>6</v>
      </c>
      <c r="C5419" s="94">
        <v>14056</v>
      </c>
      <c r="D5419" s="49" t="s">
        <v>3237</v>
      </c>
      <c r="E5419" s="95" t="s">
        <v>3272</v>
      </c>
      <c r="F5419" s="96">
        <v>243.97750881076246</v>
      </c>
      <c r="G5419" s="50">
        <v>70</v>
      </c>
    </row>
    <row r="5420" spans="1:7" ht="31.5" x14ac:dyDescent="0.25">
      <c r="A5420" s="94" t="str">
        <f>VLOOKUP('By Town'!D5420,'Towns by Region'!$A$2:$B$360,2,FALSE)</f>
        <v>Boston</v>
      </c>
      <c r="B5420" s="94">
        <v>6</v>
      </c>
      <c r="C5420" s="94">
        <v>14368</v>
      </c>
      <c r="D5420" s="49" t="s">
        <v>3237</v>
      </c>
      <c r="E5420" s="95" t="s">
        <v>3273</v>
      </c>
      <c r="F5420" s="96">
        <v>243.76614166026107</v>
      </c>
      <c r="G5420" s="50">
        <v>72</v>
      </c>
    </row>
    <row r="5421" spans="1:7" ht="31.5" x14ac:dyDescent="0.25">
      <c r="A5421" s="94" t="str">
        <f>VLOOKUP('By Town'!D5421,'Towns by Region'!$A$2:$B$360,2,FALSE)</f>
        <v>Boston</v>
      </c>
      <c r="B5421" s="94">
        <v>6</v>
      </c>
      <c r="C5421" s="94">
        <v>14369</v>
      </c>
      <c r="D5421" s="49" t="s">
        <v>3237</v>
      </c>
      <c r="E5421" s="95" t="s">
        <v>3273</v>
      </c>
      <c r="F5421" s="96">
        <v>243.26049183283658</v>
      </c>
      <c r="G5421" s="50">
        <v>73</v>
      </c>
    </row>
    <row r="5422" spans="1:7" ht="31.5" x14ac:dyDescent="0.25">
      <c r="A5422" s="94" t="str">
        <f>VLOOKUP('By Town'!D5422,'Towns by Region'!$A$2:$B$360,2,FALSE)</f>
        <v>Boston</v>
      </c>
      <c r="B5422" s="94">
        <v>6</v>
      </c>
      <c r="C5422" s="94">
        <v>21846</v>
      </c>
      <c r="D5422" s="49" t="s">
        <v>3237</v>
      </c>
      <c r="E5422" s="95" t="s">
        <v>3277</v>
      </c>
      <c r="F5422" s="96">
        <v>243.06609826373605</v>
      </c>
      <c r="G5422" s="50">
        <v>76</v>
      </c>
    </row>
    <row r="5423" spans="1:7" ht="15.75" x14ac:dyDescent="0.25">
      <c r="A5423" s="94" t="str">
        <f>VLOOKUP('By Town'!D5423,'Towns by Region'!$A$2:$B$360,2,FALSE)</f>
        <v>Boston</v>
      </c>
      <c r="B5423" s="94">
        <v>6</v>
      </c>
      <c r="C5423" s="94">
        <v>4489</v>
      </c>
      <c r="D5423" s="49" t="s">
        <v>3237</v>
      </c>
      <c r="E5423" s="95" t="s">
        <v>3284</v>
      </c>
      <c r="F5423" s="96">
        <v>240.68781207151164</v>
      </c>
      <c r="G5423" s="50">
        <v>85</v>
      </c>
    </row>
    <row r="5424" spans="1:7" ht="15.75" x14ac:dyDescent="0.25">
      <c r="A5424" s="94" t="str">
        <f>VLOOKUP('By Town'!D5424,'Towns by Region'!$A$2:$B$360,2,FALSE)</f>
        <v>Boston</v>
      </c>
      <c r="B5424" s="94">
        <v>6</v>
      </c>
      <c r="C5424" s="94">
        <v>12465</v>
      </c>
      <c r="D5424" s="49" t="s">
        <v>3237</v>
      </c>
      <c r="E5424" s="95" t="s">
        <v>5586</v>
      </c>
      <c r="F5424" s="96">
        <v>239.59415134578546</v>
      </c>
      <c r="G5424" s="50">
        <v>96</v>
      </c>
    </row>
    <row r="5425" spans="1:7" ht="15.75" x14ac:dyDescent="0.25">
      <c r="A5425" s="94" t="str">
        <f>VLOOKUP('By Town'!D5425,'Towns by Region'!$A$2:$B$360,2,FALSE)</f>
        <v>Boston</v>
      </c>
      <c r="B5425" s="94">
        <v>6</v>
      </c>
      <c r="C5425" s="94">
        <v>5131</v>
      </c>
      <c r="D5425" s="49" t="s">
        <v>3237</v>
      </c>
      <c r="E5425" s="95" t="s">
        <v>3297</v>
      </c>
      <c r="F5425" s="96">
        <v>237.72890118426443</v>
      </c>
      <c r="G5425" s="50">
        <v>109</v>
      </c>
    </row>
    <row r="5426" spans="1:7" ht="15.75" x14ac:dyDescent="0.25">
      <c r="A5426" s="94" t="str">
        <f>VLOOKUP('By Town'!D5426,'Towns by Region'!$A$2:$B$360,2,FALSE)</f>
        <v>Boston</v>
      </c>
      <c r="B5426" s="94">
        <v>6</v>
      </c>
      <c r="C5426" s="94">
        <v>11304</v>
      </c>
      <c r="D5426" s="49" t="s">
        <v>3237</v>
      </c>
      <c r="E5426" s="95" t="s">
        <v>3298</v>
      </c>
      <c r="F5426" s="96">
        <v>237.72380429302393</v>
      </c>
      <c r="G5426" s="50">
        <v>110</v>
      </c>
    </row>
    <row r="5427" spans="1:7" ht="15.75" x14ac:dyDescent="0.25">
      <c r="A5427" s="94" t="str">
        <f>VLOOKUP('By Town'!D5427,'Towns by Region'!$A$2:$B$360,2,FALSE)</f>
        <v>Boston</v>
      </c>
      <c r="B5427" s="94">
        <v>6</v>
      </c>
      <c r="C5427" s="94">
        <v>11305</v>
      </c>
      <c r="D5427" s="49" t="s">
        <v>3237</v>
      </c>
      <c r="E5427" s="95" t="s">
        <v>3298</v>
      </c>
      <c r="F5427" s="96">
        <v>237.20143239330991</v>
      </c>
      <c r="G5427" s="50">
        <v>111</v>
      </c>
    </row>
    <row r="5428" spans="1:7" ht="31.5" x14ac:dyDescent="0.25">
      <c r="A5428" s="94" t="str">
        <f>VLOOKUP('By Town'!D5428,'Towns by Region'!$A$2:$B$360,2,FALSE)</f>
        <v>Boston</v>
      </c>
      <c r="B5428" s="94">
        <v>6</v>
      </c>
      <c r="C5428" s="94">
        <v>10857</v>
      </c>
      <c r="D5428" s="49" t="s">
        <v>3237</v>
      </c>
      <c r="E5428" s="95" t="s">
        <v>3305</v>
      </c>
      <c r="F5428" s="96">
        <v>236.40871551026478</v>
      </c>
      <c r="G5428" s="50">
        <v>118</v>
      </c>
    </row>
    <row r="5429" spans="1:7" ht="15.75" x14ac:dyDescent="0.25">
      <c r="A5429" s="94" t="str">
        <f>VLOOKUP('By Town'!D5429,'Towns by Region'!$A$2:$B$360,2,FALSE)</f>
        <v>Boston</v>
      </c>
      <c r="B5429" s="94">
        <v>6</v>
      </c>
      <c r="C5429" s="94">
        <v>10125</v>
      </c>
      <c r="D5429" s="49" t="s">
        <v>3237</v>
      </c>
      <c r="E5429" s="95" t="s">
        <v>3306</v>
      </c>
      <c r="F5429" s="96">
        <v>236.34358143979094</v>
      </c>
      <c r="G5429" s="50">
        <v>119</v>
      </c>
    </row>
    <row r="5430" spans="1:7" ht="15.75" x14ac:dyDescent="0.25">
      <c r="A5430" s="94" t="str">
        <f>VLOOKUP('By Town'!D5430,'Towns by Region'!$A$2:$B$360,2,FALSE)</f>
        <v>Boston</v>
      </c>
      <c r="B5430" s="94">
        <v>6</v>
      </c>
      <c r="C5430" s="94">
        <v>10126</v>
      </c>
      <c r="D5430" s="49" t="s">
        <v>3237</v>
      </c>
      <c r="E5430" s="95" t="s">
        <v>3306</v>
      </c>
      <c r="F5430" s="96">
        <v>236.30610558015917</v>
      </c>
      <c r="G5430" s="50">
        <v>120</v>
      </c>
    </row>
    <row r="5431" spans="1:7" ht="15.75" x14ac:dyDescent="0.25">
      <c r="A5431" s="94" t="str">
        <f>VLOOKUP('By Town'!D5431,'Towns by Region'!$A$2:$B$360,2,FALSE)</f>
        <v>Boston</v>
      </c>
      <c r="B5431" s="94">
        <v>6</v>
      </c>
      <c r="C5431" s="94">
        <v>14171</v>
      </c>
      <c r="D5431" s="49" t="s">
        <v>3237</v>
      </c>
      <c r="E5431" s="95" t="s">
        <v>3329</v>
      </c>
      <c r="F5431" s="96">
        <v>232.86827643369767</v>
      </c>
      <c r="G5431" s="50">
        <v>146</v>
      </c>
    </row>
    <row r="5432" spans="1:7" ht="15.75" x14ac:dyDescent="0.25">
      <c r="A5432" s="94" t="str">
        <f>VLOOKUP('By Town'!D5432,'Towns by Region'!$A$2:$B$360,2,FALSE)</f>
        <v>Boston</v>
      </c>
      <c r="B5432" s="94">
        <v>6</v>
      </c>
      <c r="C5432" s="94">
        <v>3633</v>
      </c>
      <c r="D5432" s="49" t="s">
        <v>3237</v>
      </c>
      <c r="E5432" s="95" t="s">
        <v>3332</v>
      </c>
      <c r="F5432" s="96">
        <v>232.50236005816927</v>
      </c>
      <c r="G5432" s="50">
        <v>150</v>
      </c>
    </row>
    <row r="5433" spans="1:7" ht="15.75" x14ac:dyDescent="0.25">
      <c r="A5433" s="94" t="str">
        <f>VLOOKUP('By Town'!D5433,'Towns by Region'!$A$2:$B$360,2,FALSE)</f>
        <v>Boston</v>
      </c>
      <c r="B5433" s="94">
        <v>6</v>
      </c>
      <c r="C5433" s="94">
        <v>4270</v>
      </c>
      <c r="D5433" s="49" t="s">
        <v>3237</v>
      </c>
      <c r="E5433" s="95" t="s">
        <v>3335</v>
      </c>
      <c r="F5433" s="96">
        <v>231.52941808745965</v>
      </c>
      <c r="G5433" s="50">
        <v>156</v>
      </c>
    </row>
    <row r="5434" spans="1:7" ht="15.75" x14ac:dyDescent="0.25">
      <c r="A5434" s="94" t="str">
        <f>VLOOKUP('By Town'!D5434,'Towns by Region'!$A$2:$B$360,2,FALSE)</f>
        <v>Boston</v>
      </c>
      <c r="B5434" s="94">
        <v>6</v>
      </c>
      <c r="C5434" s="94">
        <v>8487</v>
      </c>
      <c r="D5434" s="49" t="s">
        <v>3237</v>
      </c>
      <c r="E5434" s="95" t="s">
        <v>3336</v>
      </c>
      <c r="F5434" s="96">
        <v>231.30518588505376</v>
      </c>
      <c r="G5434" s="50">
        <v>157</v>
      </c>
    </row>
    <row r="5435" spans="1:7" ht="31.5" x14ac:dyDescent="0.25">
      <c r="A5435" s="94" t="str">
        <f>VLOOKUP('By Town'!D5435,'Towns by Region'!$A$2:$B$360,2,FALSE)</f>
        <v>Boston</v>
      </c>
      <c r="B5435" s="94">
        <v>6</v>
      </c>
      <c r="C5435" s="94">
        <v>16178</v>
      </c>
      <c r="D5435" s="49" t="s">
        <v>3237</v>
      </c>
      <c r="E5435" s="95" t="s">
        <v>3337</v>
      </c>
      <c r="F5435" s="96">
        <v>231.24608733441866</v>
      </c>
      <c r="G5435" s="50">
        <v>158</v>
      </c>
    </row>
    <row r="5436" spans="1:7" ht="15.75" x14ac:dyDescent="0.25">
      <c r="A5436" s="94" t="str">
        <f>VLOOKUP('By Town'!D5436,'Towns by Region'!$A$2:$B$360,2,FALSE)</f>
        <v>Boston</v>
      </c>
      <c r="B5436" s="94">
        <v>6</v>
      </c>
      <c r="C5436" s="94">
        <v>3725</v>
      </c>
      <c r="D5436" s="49" t="s">
        <v>3237</v>
      </c>
      <c r="E5436" s="95" t="s">
        <v>3338</v>
      </c>
      <c r="F5436" s="96">
        <v>230.57159155527825</v>
      </c>
      <c r="G5436" s="50">
        <v>159</v>
      </c>
    </row>
    <row r="5437" spans="1:7" ht="15.75" x14ac:dyDescent="0.25">
      <c r="A5437" s="94" t="str">
        <f>VLOOKUP('By Town'!D5437,'Towns by Region'!$A$2:$B$360,2,FALSE)</f>
        <v>Boston</v>
      </c>
      <c r="B5437" s="94">
        <v>6</v>
      </c>
      <c r="C5437" s="94">
        <v>7411</v>
      </c>
      <c r="D5437" s="49" t="s">
        <v>3237</v>
      </c>
      <c r="E5437" s="95" t="s">
        <v>3339</v>
      </c>
      <c r="F5437" s="96">
        <v>230.44655046309879</v>
      </c>
      <c r="G5437" s="50">
        <v>160</v>
      </c>
    </row>
    <row r="5438" spans="1:7" ht="15.75" x14ac:dyDescent="0.25">
      <c r="A5438" s="94" t="str">
        <f>VLOOKUP('By Town'!D5438,'Towns by Region'!$A$2:$B$360,2,FALSE)</f>
        <v>Boston</v>
      </c>
      <c r="B5438" s="94">
        <v>6</v>
      </c>
      <c r="C5438" s="94">
        <v>7410</v>
      </c>
      <c r="D5438" s="49" t="s">
        <v>3237</v>
      </c>
      <c r="E5438" s="95" t="s">
        <v>3339</v>
      </c>
      <c r="F5438" s="96">
        <v>230.40618613369827</v>
      </c>
      <c r="G5438" s="50">
        <v>161</v>
      </c>
    </row>
    <row r="5439" spans="1:7" ht="31.5" x14ac:dyDescent="0.25">
      <c r="A5439" s="94" t="str">
        <f>VLOOKUP('By Town'!D5439,'Towns by Region'!$A$2:$B$360,2,FALSE)</f>
        <v>Boston</v>
      </c>
      <c r="B5439" s="94">
        <v>6</v>
      </c>
      <c r="C5439" s="94">
        <v>21094</v>
      </c>
      <c r="D5439" s="49" t="s">
        <v>3237</v>
      </c>
      <c r="E5439" s="95" t="s">
        <v>3345</v>
      </c>
      <c r="F5439" s="96">
        <v>229.28792000751338</v>
      </c>
      <c r="G5439" s="50">
        <v>170</v>
      </c>
    </row>
    <row r="5440" spans="1:7" ht="31.5" x14ac:dyDescent="0.25">
      <c r="A5440" s="94" t="str">
        <f>VLOOKUP('By Town'!D5440,'Towns by Region'!$A$2:$B$360,2,FALSE)</f>
        <v>Boston</v>
      </c>
      <c r="B5440" s="94">
        <v>6</v>
      </c>
      <c r="C5440" s="94">
        <v>21092</v>
      </c>
      <c r="D5440" s="49" t="s">
        <v>3237</v>
      </c>
      <c r="E5440" s="95" t="s">
        <v>3345</v>
      </c>
      <c r="F5440" s="96">
        <v>229.24426941849231</v>
      </c>
      <c r="G5440" s="50">
        <v>171</v>
      </c>
    </row>
    <row r="5441" spans="1:7" ht="15.75" x14ac:dyDescent="0.25">
      <c r="A5441" s="94" t="str">
        <f>VLOOKUP('By Town'!D5441,'Towns by Region'!$A$2:$B$360,2,FALSE)</f>
        <v>Boston</v>
      </c>
      <c r="B5441" s="94">
        <v>6</v>
      </c>
      <c r="C5441" s="94">
        <v>15098</v>
      </c>
      <c r="D5441" s="49" t="s">
        <v>3237</v>
      </c>
      <c r="E5441" s="95" t="s">
        <v>3346</v>
      </c>
      <c r="F5441" s="96">
        <v>229.09502258053425</v>
      </c>
      <c r="G5441" s="50">
        <v>172</v>
      </c>
    </row>
    <row r="5442" spans="1:7" ht="15.75" x14ac:dyDescent="0.25">
      <c r="A5442" s="94" t="str">
        <f>VLOOKUP('By Town'!D5442,'Towns by Region'!$A$2:$B$360,2,FALSE)</f>
        <v>Boston</v>
      </c>
      <c r="B5442" s="94">
        <v>6</v>
      </c>
      <c r="C5442" s="94">
        <v>112</v>
      </c>
      <c r="D5442" s="49" t="s">
        <v>3237</v>
      </c>
      <c r="E5442" s="95" t="s">
        <v>3349</v>
      </c>
      <c r="F5442" s="96">
        <v>227.64844404392892</v>
      </c>
      <c r="G5442" s="50">
        <v>177</v>
      </c>
    </row>
    <row r="5443" spans="1:7" ht="15.75" x14ac:dyDescent="0.25">
      <c r="A5443" s="94" t="str">
        <f>VLOOKUP('By Town'!D5443,'Towns by Region'!$A$2:$B$360,2,FALSE)</f>
        <v>Boston</v>
      </c>
      <c r="B5443" s="94">
        <v>6</v>
      </c>
      <c r="C5443" s="94">
        <v>16101</v>
      </c>
      <c r="D5443" s="49" t="s">
        <v>3237</v>
      </c>
      <c r="E5443" s="95" t="s">
        <v>3351</v>
      </c>
      <c r="F5443" s="96">
        <v>227.53890834521286</v>
      </c>
      <c r="G5443" s="50">
        <v>179</v>
      </c>
    </row>
    <row r="5444" spans="1:7" ht="15.75" x14ac:dyDescent="0.25">
      <c r="A5444" s="94" t="str">
        <f>VLOOKUP('By Town'!D5444,'Towns by Region'!$A$2:$B$360,2,FALSE)</f>
        <v>Boston</v>
      </c>
      <c r="B5444" s="94">
        <v>6</v>
      </c>
      <c r="C5444" s="94">
        <v>113</v>
      </c>
      <c r="D5444" s="49" t="s">
        <v>3237</v>
      </c>
      <c r="E5444" s="95" t="s">
        <v>3349</v>
      </c>
      <c r="F5444" s="96">
        <v>227.05733938864856</v>
      </c>
      <c r="G5444" s="50">
        <v>182</v>
      </c>
    </row>
    <row r="5445" spans="1:7" ht="15.75" x14ac:dyDescent="0.25">
      <c r="A5445" s="94" t="str">
        <f>VLOOKUP('By Town'!D5445,'Towns by Region'!$A$2:$B$360,2,FALSE)</f>
        <v>Boston</v>
      </c>
      <c r="B5445" s="94">
        <v>6</v>
      </c>
      <c r="C5445" s="94">
        <v>3876</v>
      </c>
      <c r="D5445" s="49" t="s">
        <v>3237</v>
      </c>
      <c r="E5445" s="95" t="s">
        <v>3358</v>
      </c>
      <c r="F5445" s="96">
        <v>225.47777122954901</v>
      </c>
      <c r="G5445" s="50">
        <v>190</v>
      </c>
    </row>
    <row r="5446" spans="1:7" ht="15.75" x14ac:dyDescent="0.25">
      <c r="A5446" s="94" t="str">
        <f>VLOOKUP('By Town'!D5446,'Towns by Region'!$A$2:$B$360,2,FALSE)</f>
        <v>Boston</v>
      </c>
      <c r="B5446" s="94">
        <v>6</v>
      </c>
      <c r="C5446" s="94">
        <v>20890</v>
      </c>
      <c r="D5446" s="49" t="s">
        <v>3237</v>
      </c>
      <c r="E5446" s="95" t="s">
        <v>3360</v>
      </c>
      <c r="F5446" s="96">
        <v>225.10874404979728</v>
      </c>
      <c r="G5446" s="50">
        <v>192</v>
      </c>
    </row>
    <row r="5447" spans="1:7" ht="15.75" x14ac:dyDescent="0.25">
      <c r="A5447" s="94" t="str">
        <f>VLOOKUP('By Town'!D5447,'Towns by Region'!$A$2:$B$360,2,FALSE)</f>
        <v>Boston</v>
      </c>
      <c r="B5447" s="94">
        <v>6</v>
      </c>
      <c r="C5447" s="94">
        <v>16049</v>
      </c>
      <c r="D5447" s="49" t="s">
        <v>3237</v>
      </c>
      <c r="E5447" s="95" t="s">
        <v>3361</v>
      </c>
      <c r="F5447" s="96">
        <v>225.09632529280725</v>
      </c>
      <c r="G5447" s="50">
        <v>193</v>
      </c>
    </row>
    <row r="5448" spans="1:7" ht="15.75" x14ac:dyDescent="0.25">
      <c r="A5448" s="94" t="str">
        <f>VLOOKUP('By Town'!D5448,'Towns by Region'!$A$2:$B$360,2,FALSE)</f>
        <v>Boston</v>
      </c>
      <c r="B5448" s="94">
        <v>6</v>
      </c>
      <c r="C5448" s="94">
        <v>16048</v>
      </c>
      <c r="D5448" s="49" t="s">
        <v>3237</v>
      </c>
      <c r="E5448" s="95" t="s">
        <v>3361</v>
      </c>
      <c r="F5448" s="96">
        <v>225.09326230834623</v>
      </c>
      <c r="G5448" s="50">
        <v>194</v>
      </c>
    </row>
    <row r="5449" spans="1:7" ht="15.75" x14ac:dyDescent="0.25">
      <c r="A5449" s="94" t="str">
        <f>VLOOKUP('By Town'!D5449,'Towns by Region'!$A$2:$B$360,2,FALSE)</f>
        <v>Boston</v>
      </c>
      <c r="B5449" s="94">
        <v>6</v>
      </c>
      <c r="C5449" s="94">
        <v>20889</v>
      </c>
      <c r="D5449" s="49" t="s">
        <v>3237</v>
      </c>
      <c r="E5449" s="95" t="s">
        <v>3360</v>
      </c>
      <c r="F5449" s="96">
        <v>225.06863884226158</v>
      </c>
      <c r="G5449" s="50">
        <v>195</v>
      </c>
    </row>
    <row r="5450" spans="1:7" ht="15.75" x14ac:dyDescent="0.25">
      <c r="A5450" s="94" t="str">
        <f>VLOOKUP('By Town'!D5450,'Towns by Region'!$A$2:$B$360,2,FALSE)</f>
        <v>Boston</v>
      </c>
      <c r="B5450" s="94">
        <v>6</v>
      </c>
      <c r="C5450" s="94">
        <v>20888</v>
      </c>
      <c r="D5450" s="49" t="s">
        <v>3237</v>
      </c>
      <c r="E5450" s="95" t="s">
        <v>3360</v>
      </c>
      <c r="F5450" s="96">
        <v>225.01180575854914</v>
      </c>
      <c r="G5450" s="50">
        <v>196</v>
      </c>
    </row>
    <row r="5451" spans="1:7" ht="15.75" x14ac:dyDescent="0.25">
      <c r="A5451" s="94" t="str">
        <f>VLOOKUP('By Town'!D5451,'Towns by Region'!$A$2:$B$360,2,FALSE)</f>
        <v>Boston</v>
      </c>
      <c r="B5451" s="94">
        <v>6</v>
      </c>
      <c r="C5451" s="94">
        <v>3775</v>
      </c>
      <c r="D5451" s="49" t="s">
        <v>3237</v>
      </c>
      <c r="E5451" s="95" t="s">
        <v>3362</v>
      </c>
      <c r="F5451" s="96">
        <v>225.01048558087896</v>
      </c>
      <c r="G5451" s="50">
        <v>197</v>
      </c>
    </row>
    <row r="5452" spans="1:7" ht="15.75" x14ac:dyDescent="0.25">
      <c r="A5452" s="94" t="str">
        <f>VLOOKUP('By Town'!D5452,'Towns by Region'!$A$2:$B$360,2,FALSE)</f>
        <v>Boston</v>
      </c>
      <c r="B5452" s="94">
        <v>6</v>
      </c>
      <c r="C5452" s="94">
        <v>3776</v>
      </c>
      <c r="D5452" s="49" t="s">
        <v>3237</v>
      </c>
      <c r="E5452" s="95" t="s">
        <v>3362</v>
      </c>
      <c r="F5452" s="96">
        <v>225.00788418946487</v>
      </c>
      <c r="G5452" s="50">
        <v>198</v>
      </c>
    </row>
    <row r="5453" spans="1:7" ht="15.75" x14ac:dyDescent="0.25">
      <c r="A5453" s="94" t="str">
        <f>VLOOKUP('By Town'!D5453,'Towns by Region'!$A$2:$B$360,2,FALSE)</f>
        <v>Boston</v>
      </c>
      <c r="B5453" s="94">
        <v>6</v>
      </c>
      <c r="C5453" s="94">
        <v>20746</v>
      </c>
      <c r="D5453" s="49" t="s">
        <v>3237</v>
      </c>
      <c r="E5453" s="95" t="s">
        <v>3363</v>
      </c>
      <c r="F5453" s="96">
        <v>224.99081545563817</v>
      </c>
      <c r="G5453" s="50">
        <v>199</v>
      </c>
    </row>
    <row r="5454" spans="1:7" ht="15.75" x14ac:dyDescent="0.25">
      <c r="A5454" s="94" t="str">
        <f>VLOOKUP('By Town'!D5454,'Towns by Region'!$A$2:$B$360,2,FALSE)</f>
        <v>Boston</v>
      </c>
      <c r="B5454" s="94">
        <v>6</v>
      </c>
      <c r="C5454" s="94">
        <v>20745</v>
      </c>
      <c r="D5454" s="49" t="s">
        <v>3237</v>
      </c>
      <c r="E5454" s="95" t="s">
        <v>3363</v>
      </c>
      <c r="F5454" s="96">
        <v>224.97968342145376</v>
      </c>
      <c r="G5454" s="50">
        <v>200</v>
      </c>
    </row>
    <row r="5455" spans="1:7" ht="31.5" x14ac:dyDescent="0.25">
      <c r="A5455" s="94" t="str">
        <f>VLOOKUP('By Town'!D5455,'Towns by Region'!$A$2:$B$360,2,FALSE)</f>
        <v>Boston</v>
      </c>
      <c r="B5455" s="94">
        <v>6</v>
      </c>
      <c r="C5455" s="94">
        <v>10850</v>
      </c>
      <c r="D5455" s="49" t="s">
        <v>3237</v>
      </c>
      <c r="E5455" s="95" t="s">
        <v>3365</v>
      </c>
      <c r="F5455" s="96">
        <v>224.89980727373759</v>
      </c>
      <c r="G5455" s="50">
        <v>202</v>
      </c>
    </row>
    <row r="5456" spans="1:7" ht="15.75" x14ac:dyDescent="0.25">
      <c r="A5456" s="94" t="str">
        <f>VLOOKUP('By Town'!D5456,'Towns by Region'!$A$2:$B$360,2,FALSE)</f>
        <v>Boston</v>
      </c>
      <c r="B5456" s="94">
        <v>6</v>
      </c>
      <c r="C5456" s="94">
        <v>1955</v>
      </c>
      <c r="D5456" s="49" t="s">
        <v>3237</v>
      </c>
      <c r="E5456" s="95" t="s">
        <v>5595</v>
      </c>
      <c r="F5456" s="96">
        <v>224.81125050149433</v>
      </c>
      <c r="G5456" s="50">
        <v>203</v>
      </c>
    </row>
    <row r="5457" spans="1:7" ht="15.75" x14ac:dyDescent="0.25">
      <c r="A5457" s="94" t="str">
        <f>VLOOKUP('By Town'!D5457,'Towns by Region'!$A$2:$B$360,2,FALSE)</f>
        <v>Boston</v>
      </c>
      <c r="B5457" s="94">
        <v>6</v>
      </c>
      <c r="C5457" s="94">
        <v>20887</v>
      </c>
      <c r="D5457" s="49" t="s">
        <v>3237</v>
      </c>
      <c r="E5457" s="95" t="s">
        <v>3360</v>
      </c>
      <c r="F5457" s="96">
        <v>224.77993196927966</v>
      </c>
      <c r="G5457" s="50">
        <v>204</v>
      </c>
    </row>
    <row r="5458" spans="1:7" ht="31.5" x14ac:dyDescent="0.25">
      <c r="A5458" s="94" t="str">
        <f>VLOOKUP('By Town'!D5458,'Towns by Region'!$A$2:$B$360,2,FALSE)</f>
        <v>Boston</v>
      </c>
      <c r="B5458" s="94">
        <v>6</v>
      </c>
      <c r="C5458" s="94">
        <v>10851</v>
      </c>
      <c r="D5458" s="49" t="s">
        <v>3237</v>
      </c>
      <c r="E5458" s="95" t="s">
        <v>3365</v>
      </c>
      <c r="F5458" s="96">
        <v>224.70622125281997</v>
      </c>
      <c r="G5458" s="50">
        <v>205</v>
      </c>
    </row>
    <row r="5459" spans="1:7" ht="31.5" x14ac:dyDescent="0.25">
      <c r="A5459" s="94" t="str">
        <f>VLOOKUP('By Town'!D5459,'Towns by Region'!$A$2:$B$360,2,FALSE)</f>
        <v>Boston</v>
      </c>
      <c r="B5459" s="94">
        <v>6</v>
      </c>
      <c r="C5459" s="94">
        <v>6536</v>
      </c>
      <c r="D5459" s="49" t="s">
        <v>3237</v>
      </c>
      <c r="E5459" s="95" t="s">
        <v>3375</v>
      </c>
      <c r="F5459" s="96">
        <v>219.34267226162814</v>
      </c>
      <c r="G5459" s="50">
        <v>226</v>
      </c>
    </row>
    <row r="5460" spans="1:7" ht="15.75" x14ac:dyDescent="0.25">
      <c r="A5460" s="94" t="str">
        <f>VLOOKUP('By Town'!D5460,'Towns by Region'!$A$2:$B$360,2,FALSE)</f>
        <v>Boston</v>
      </c>
      <c r="B5460" s="94">
        <v>6</v>
      </c>
      <c r="C5460" s="94">
        <v>14055</v>
      </c>
      <c r="D5460" s="49" t="s">
        <v>3237</v>
      </c>
      <c r="E5460" s="95" t="s">
        <v>3272</v>
      </c>
      <c r="F5460" s="96">
        <v>218.95976422115336</v>
      </c>
      <c r="G5460" s="50">
        <v>227</v>
      </c>
    </row>
    <row r="5461" spans="1:7" ht="15.75" x14ac:dyDescent="0.25">
      <c r="A5461" s="94" t="str">
        <f>VLOOKUP('By Town'!D5461,'Towns by Region'!$A$2:$B$360,2,FALSE)</f>
        <v>Boston</v>
      </c>
      <c r="B5461" s="94">
        <v>6</v>
      </c>
      <c r="C5461" s="94">
        <v>23714</v>
      </c>
      <c r="D5461" s="49" t="s">
        <v>3237</v>
      </c>
      <c r="E5461" s="95" t="s">
        <v>3381</v>
      </c>
      <c r="F5461" s="96">
        <v>215.792511257402</v>
      </c>
      <c r="G5461" s="50">
        <v>241</v>
      </c>
    </row>
    <row r="5462" spans="1:7" ht="15.75" x14ac:dyDescent="0.25">
      <c r="A5462" s="94" t="str">
        <f>VLOOKUP('By Town'!D5462,'Towns by Region'!$A$2:$B$360,2,FALSE)</f>
        <v>Boston</v>
      </c>
      <c r="B5462" s="94">
        <v>6</v>
      </c>
      <c r="C5462" s="94">
        <v>25283</v>
      </c>
      <c r="D5462" s="49" t="s">
        <v>3237</v>
      </c>
      <c r="E5462" s="95" t="s">
        <v>3382</v>
      </c>
      <c r="F5462" s="96">
        <v>215.67132339626102</v>
      </c>
      <c r="G5462" s="50">
        <v>242</v>
      </c>
    </row>
    <row r="5463" spans="1:7" ht="15.75" x14ac:dyDescent="0.25">
      <c r="A5463" s="94" t="str">
        <f>VLOOKUP('By Town'!D5463,'Towns by Region'!$A$2:$B$360,2,FALSE)</f>
        <v>Boston</v>
      </c>
      <c r="B5463" s="94">
        <v>6</v>
      </c>
      <c r="C5463" s="94">
        <v>10351</v>
      </c>
      <c r="D5463" s="49" t="s">
        <v>3237</v>
      </c>
      <c r="E5463" s="95" t="s">
        <v>3383</v>
      </c>
      <c r="F5463" s="96">
        <v>215.59172169863152</v>
      </c>
      <c r="G5463" s="50">
        <v>243</v>
      </c>
    </row>
    <row r="5464" spans="1:7" ht="15.75" x14ac:dyDescent="0.25">
      <c r="A5464" s="94" t="str">
        <f>VLOOKUP('By Town'!D5464,'Towns by Region'!$A$2:$B$360,2,FALSE)</f>
        <v>Boston</v>
      </c>
      <c r="B5464" s="94">
        <v>6</v>
      </c>
      <c r="C5464" s="94">
        <v>10350</v>
      </c>
      <c r="D5464" s="49" t="s">
        <v>3237</v>
      </c>
      <c r="E5464" s="95" t="s">
        <v>3383</v>
      </c>
      <c r="F5464" s="96">
        <v>215.54198339052675</v>
      </c>
      <c r="G5464" s="50">
        <v>244</v>
      </c>
    </row>
    <row r="5465" spans="1:7" ht="47.25" x14ac:dyDescent="0.25">
      <c r="A5465" s="94" t="str">
        <f>VLOOKUP('By Town'!D5465,'Towns by Region'!$A$2:$B$360,2,FALSE)</f>
        <v>Boston</v>
      </c>
      <c r="B5465" s="94">
        <v>6</v>
      </c>
      <c r="C5465" s="94">
        <v>7311</v>
      </c>
      <c r="D5465" s="49" t="s">
        <v>3237</v>
      </c>
      <c r="E5465" s="95" t="s">
        <v>3386</v>
      </c>
      <c r="F5465" s="96">
        <v>214.91788728372109</v>
      </c>
      <c r="G5465" s="50">
        <v>250</v>
      </c>
    </row>
    <row r="5466" spans="1:7" ht="15.75" x14ac:dyDescent="0.25">
      <c r="A5466" s="94" t="str">
        <f>VLOOKUP('By Town'!D5466,'Towns by Region'!$A$2:$B$360,2,FALSE)</f>
        <v>Boston</v>
      </c>
      <c r="B5466" s="94">
        <v>6</v>
      </c>
      <c r="C5466" s="94">
        <v>5132</v>
      </c>
      <c r="D5466" s="49" t="s">
        <v>3237</v>
      </c>
      <c r="E5466" s="95" t="s">
        <v>3297</v>
      </c>
      <c r="F5466" s="96">
        <v>213.30480879640206</v>
      </c>
      <c r="G5466" s="50">
        <v>256</v>
      </c>
    </row>
    <row r="5467" spans="1:7" ht="15.75" x14ac:dyDescent="0.25">
      <c r="A5467" s="94" t="str">
        <f>VLOOKUP('By Town'!D5467,'Towns by Region'!$A$2:$B$360,2,FALSE)</f>
        <v>Boston</v>
      </c>
      <c r="B5467" s="94">
        <v>6</v>
      </c>
      <c r="C5467" s="94">
        <v>12555</v>
      </c>
      <c r="D5467" s="49" t="s">
        <v>3237</v>
      </c>
      <c r="E5467" s="95" t="s">
        <v>3396</v>
      </c>
      <c r="F5467" s="96">
        <v>211.64585319297285</v>
      </c>
      <c r="G5467" s="50">
        <v>265</v>
      </c>
    </row>
    <row r="5468" spans="1:7" ht="31.5" x14ac:dyDescent="0.25">
      <c r="A5468" s="94" t="str">
        <f>VLOOKUP('By Town'!D5468,'Towns by Region'!$A$2:$B$360,2,FALSE)</f>
        <v>Boston</v>
      </c>
      <c r="B5468" s="94">
        <v>6</v>
      </c>
      <c r="C5468" s="94">
        <v>23353</v>
      </c>
      <c r="D5468" s="49" t="s">
        <v>3237</v>
      </c>
      <c r="E5468" s="95" t="s">
        <v>3397</v>
      </c>
      <c r="F5468" s="96">
        <v>211.23055127538851</v>
      </c>
      <c r="G5468" s="50">
        <v>267</v>
      </c>
    </row>
    <row r="5469" spans="1:7" ht="47.25" x14ac:dyDescent="0.25">
      <c r="A5469" s="94" t="str">
        <f>VLOOKUP('By Town'!D5469,'Towns by Region'!$A$2:$B$360,2,FALSE)</f>
        <v>Boston</v>
      </c>
      <c r="B5469" s="94">
        <v>6</v>
      </c>
      <c r="C5469" s="94">
        <v>2544</v>
      </c>
      <c r="D5469" s="49" t="s">
        <v>3237</v>
      </c>
      <c r="E5469" s="95" t="s">
        <v>3403</v>
      </c>
      <c r="F5469" s="96">
        <v>209.04619760349146</v>
      </c>
      <c r="G5469" s="50">
        <v>277</v>
      </c>
    </row>
    <row r="5470" spans="1:7" ht="15.75" x14ac:dyDescent="0.25">
      <c r="A5470" s="94" t="str">
        <f>VLOOKUP('By Town'!D5470,'Towns by Region'!$A$2:$B$360,2,FALSE)</f>
        <v>Boston</v>
      </c>
      <c r="B5470" s="94">
        <v>6</v>
      </c>
      <c r="C5470" s="94">
        <v>22415</v>
      </c>
      <c r="D5470" s="49" t="s">
        <v>3237</v>
      </c>
      <c r="E5470" s="95" t="s">
        <v>5599</v>
      </c>
      <c r="F5470" s="96">
        <v>209.02629023333475</v>
      </c>
      <c r="G5470" s="50">
        <v>278</v>
      </c>
    </row>
    <row r="5471" spans="1:7" ht="15.75" x14ac:dyDescent="0.25">
      <c r="A5471" s="94" t="str">
        <f>VLOOKUP('By Town'!D5471,'Towns by Region'!$A$2:$B$360,2,FALSE)</f>
        <v>Boston</v>
      </c>
      <c r="B5471" s="94">
        <v>6</v>
      </c>
      <c r="C5471" s="94">
        <v>19057</v>
      </c>
      <c r="D5471" s="49" t="s">
        <v>3237</v>
      </c>
      <c r="E5471" s="95" t="s">
        <v>5600</v>
      </c>
      <c r="F5471" s="96">
        <v>208.99284705975518</v>
      </c>
      <c r="G5471" s="50">
        <v>279</v>
      </c>
    </row>
    <row r="5472" spans="1:7" ht="15.75" x14ac:dyDescent="0.25">
      <c r="A5472" s="94" t="str">
        <f>VLOOKUP('By Town'!D5472,'Towns by Region'!$A$2:$B$360,2,FALSE)</f>
        <v>Boston</v>
      </c>
      <c r="B5472" s="94">
        <v>6</v>
      </c>
      <c r="C5472" s="94">
        <v>22416</v>
      </c>
      <c r="D5472" s="49" t="s">
        <v>3237</v>
      </c>
      <c r="E5472" s="95" t="s">
        <v>5599</v>
      </c>
      <c r="F5472" s="96">
        <v>208.51582541433567</v>
      </c>
      <c r="G5472" s="50">
        <v>281</v>
      </c>
    </row>
    <row r="5473" spans="1:7" ht="31.5" x14ac:dyDescent="0.25">
      <c r="A5473" s="94" t="str">
        <f>VLOOKUP('By Town'!D5473,'Towns by Region'!$A$2:$B$360,2,FALSE)</f>
        <v>Boston</v>
      </c>
      <c r="B5473" s="94">
        <v>6</v>
      </c>
      <c r="C5473" s="94">
        <v>13764</v>
      </c>
      <c r="D5473" s="49" t="s">
        <v>3237</v>
      </c>
      <c r="E5473" s="95" t="s">
        <v>3416</v>
      </c>
      <c r="F5473" s="96">
        <v>206.53260948028645</v>
      </c>
      <c r="G5473" s="50">
        <v>296</v>
      </c>
    </row>
    <row r="5474" spans="1:7" ht="15.75" x14ac:dyDescent="0.25">
      <c r="A5474" s="94" t="str">
        <f>VLOOKUP('By Town'!D5474,'Towns by Region'!$A$2:$B$360,2,FALSE)</f>
        <v>Boston</v>
      </c>
      <c r="B5474" s="94">
        <v>6</v>
      </c>
      <c r="C5474" s="94">
        <v>23594</v>
      </c>
      <c r="D5474" s="49" t="s">
        <v>3237</v>
      </c>
      <c r="E5474" s="95" t="s">
        <v>3417</v>
      </c>
      <c r="F5474" s="96">
        <v>206.20570729736329</v>
      </c>
      <c r="G5474" s="50">
        <v>298</v>
      </c>
    </row>
    <row r="5475" spans="1:7" ht="15.75" x14ac:dyDescent="0.25">
      <c r="A5475" s="94" t="str">
        <f>VLOOKUP('By Town'!D5475,'Towns by Region'!$A$2:$B$360,2,FALSE)</f>
        <v>Boston</v>
      </c>
      <c r="B5475" s="94">
        <v>6</v>
      </c>
      <c r="C5475" s="94">
        <v>23595</v>
      </c>
      <c r="D5475" s="49" t="s">
        <v>3237</v>
      </c>
      <c r="E5475" s="95" t="s">
        <v>3417</v>
      </c>
      <c r="F5475" s="96">
        <v>206.20269431168992</v>
      </c>
      <c r="G5475" s="50">
        <v>299</v>
      </c>
    </row>
    <row r="5476" spans="1:7" ht="31.5" x14ac:dyDescent="0.25">
      <c r="A5476" s="94" t="str">
        <f>VLOOKUP('By Town'!D5476,'Towns by Region'!$A$2:$B$360,2,FALSE)</f>
        <v>Boston</v>
      </c>
      <c r="B5476" s="94">
        <v>6</v>
      </c>
      <c r="C5476" s="94">
        <v>13765</v>
      </c>
      <c r="D5476" s="49" t="s">
        <v>3237</v>
      </c>
      <c r="E5476" s="95" t="s">
        <v>3416</v>
      </c>
      <c r="F5476" s="96">
        <v>206.09519573552222</v>
      </c>
      <c r="G5476" s="50">
        <v>301</v>
      </c>
    </row>
    <row r="5477" spans="1:7" ht="15.75" x14ac:dyDescent="0.25">
      <c r="A5477" s="94" t="str">
        <f>VLOOKUP('By Town'!D5477,'Towns by Region'!$A$2:$B$360,2,FALSE)</f>
        <v>Boston</v>
      </c>
      <c r="B5477" s="94">
        <v>6</v>
      </c>
      <c r="C5477" s="94">
        <v>4271</v>
      </c>
      <c r="D5477" s="49" t="s">
        <v>3237</v>
      </c>
      <c r="E5477" s="95" t="s">
        <v>3335</v>
      </c>
      <c r="F5477" s="96">
        <v>206.01720641160423</v>
      </c>
      <c r="G5477" s="50">
        <v>302</v>
      </c>
    </row>
    <row r="5478" spans="1:7" ht="15.75" x14ac:dyDescent="0.25">
      <c r="A5478" s="94" t="str">
        <f>VLOOKUP('By Town'!D5478,'Towns by Region'!$A$2:$B$360,2,FALSE)</f>
        <v>Boston</v>
      </c>
      <c r="B5478" s="94">
        <v>6</v>
      </c>
      <c r="C5478" s="94">
        <v>5122</v>
      </c>
      <c r="D5478" s="49" t="s">
        <v>3237</v>
      </c>
      <c r="E5478" s="95" t="s">
        <v>3264</v>
      </c>
      <c r="F5478" s="96">
        <v>205.9918915588145</v>
      </c>
      <c r="G5478" s="50">
        <v>303</v>
      </c>
    </row>
    <row r="5479" spans="1:7" ht="31.5" x14ac:dyDescent="0.25">
      <c r="A5479" s="94" t="str">
        <f>VLOOKUP('By Town'!D5479,'Towns by Region'!$A$2:$B$360,2,FALSE)</f>
        <v>Boston</v>
      </c>
      <c r="B5479" s="94">
        <v>6</v>
      </c>
      <c r="C5479" s="94">
        <v>21095</v>
      </c>
      <c r="D5479" s="49" t="s">
        <v>3237</v>
      </c>
      <c r="E5479" s="95" t="s">
        <v>3345</v>
      </c>
      <c r="F5479" s="96">
        <v>204.43594534621823</v>
      </c>
      <c r="G5479" s="50">
        <v>311</v>
      </c>
    </row>
    <row r="5480" spans="1:7" ht="15.75" x14ac:dyDescent="0.25">
      <c r="A5480" s="94" t="str">
        <f>VLOOKUP('By Town'!D5480,'Towns by Region'!$A$2:$B$360,2,FALSE)</f>
        <v>Boston</v>
      </c>
      <c r="B5480" s="94">
        <v>6</v>
      </c>
      <c r="C5480" s="94">
        <v>22517</v>
      </c>
      <c r="D5480" s="49" t="s">
        <v>3237</v>
      </c>
      <c r="E5480" s="95" t="s">
        <v>3424</v>
      </c>
      <c r="F5480" s="96">
        <v>203.4534021385646</v>
      </c>
      <c r="G5480" s="50">
        <v>315</v>
      </c>
    </row>
    <row r="5481" spans="1:7" ht="15.75" x14ac:dyDescent="0.25">
      <c r="A5481" s="94" t="str">
        <f>VLOOKUP('By Town'!D5481,'Towns by Region'!$A$2:$B$360,2,FALSE)</f>
        <v>Boston</v>
      </c>
      <c r="B5481" s="94">
        <v>6</v>
      </c>
      <c r="C5481" s="94">
        <v>22518</v>
      </c>
      <c r="D5481" s="49" t="s">
        <v>3237</v>
      </c>
      <c r="E5481" s="95" t="s">
        <v>3424</v>
      </c>
      <c r="F5481" s="96">
        <v>203.22951534746193</v>
      </c>
      <c r="G5481" s="50">
        <v>316</v>
      </c>
    </row>
    <row r="5482" spans="1:7" ht="31.5" x14ac:dyDescent="0.25">
      <c r="A5482" s="94" t="str">
        <f>VLOOKUP('By Town'!D5482,'Towns by Region'!$A$2:$B$360,2,FALSE)</f>
        <v>Boston</v>
      </c>
      <c r="B5482" s="94">
        <v>6</v>
      </c>
      <c r="C5482" s="94">
        <v>22352</v>
      </c>
      <c r="D5482" s="49" t="s">
        <v>3237</v>
      </c>
      <c r="E5482" s="95" t="s">
        <v>3428</v>
      </c>
      <c r="F5482" s="96">
        <v>202.19568848958784</v>
      </c>
      <c r="G5482" s="50">
        <v>326</v>
      </c>
    </row>
    <row r="5483" spans="1:7" ht="15.75" x14ac:dyDescent="0.25">
      <c r="A5483" s="94" t="str">
        <f>VLOOKUP('By Town'!D5483,'Towns by Region'!$A$2:$B$360,2,FALSE)</f>
        <v>Boston</v>
      </c>
      <c r="B5483" s="94">
        <v>6</v>
      </c>
      <c r="C5483" s="94">
        <v>14689</v>
      </c>
      <c r="D5483" s="49" t="s">
        <v>3237</v>
      </c>
      <c r="E5483" s="95" t="s">
        <v>3429</v>
      </c>
      <c r="F5483" s="96">
        <v>200.55309270371566</v>
      </c>
      <c r="G5483" s="50">
        <v>331</v>
      </c>
    </row>
    <row r="5484" spans="1:7" ht="15.75" x14ac:dyDescent="0.25">
      <c r="A5484" s="94" t="str">
        <f>VLOOKUP('By Town'!D5484,'Towns by Region'!$A$2:$B$360,2,FALSE)</f>
        <v>Boston</v>
      </c>
      <c r="B5484" s="94">
        <v>6</v>
      </c>
      <c r="C5484" s="94">
        <v>14688</v>
      </c>
      <c r="D5484" s="49" t="s">
        <v>3237</v>
      </c>
      <c r="E5484" s="95" t="s">
        <v>3429</v>
      </c>
      <c r="F5484" s="96">
        <v>200.53544647724058</v>
      </c>
      <c r="G5484" s="50">
        <v>332</v>
      </c>
    </row>
    <row r="5485" spans="1:7" ht="15.75" x14ac:dyDescent="0.25">
      <c r="A5485" s="94" t="str">
        <f>VLOOKUP('By Town'!D5485,'Towns by Region'!$A$2:$B$360,2,FALSE)</f>
        <v>Boston</v>
      </c>
      <c r="B5485" s="94">
        <v>6</v>
      </c>
      <c r="C5485" s="94">
        <v>2055</v>
      </c>
      <c r="D5485" s="49" t="s">
        <v>3237</v>
      </c>
      <c r="E5485" s="95" t="s">
        <v>3430</v>
      </c>
      <c r="F5485" s="96">
        <v>200.34052933302925</v>
      </c>
      <c r="G5485" s="50">
        <v>333</v>
      </c>
    </row>
    <row r="5486" spans="1:7" ht="15.75" x14ac:dyDescent="0.25">
      <c r="A5486" s="94" t="str">
        <f>VLOOKUP('By Town'!D5486,'Towns by Region'!$A$2:$B$360,2,FALSE)</f>
        <v>Boston</v>
      </c>
      <c r="B5486" s="94">
        <v>6</v>
      </c>
      <c r="C5486" s="94">
        <v>7939</v>
      </c>
      <c r="D5486" s="49" t="s">
        <v>3237</v>
      </c>
      <c r="E5486" s="95" t="s">
        <v>3431</v>
      </c>
      <c r="F5486" s="96">
        <v>200.16015442644866</v>
      </c>
      <c r="G5486" s="50">
        <v>335</v>
      </c>
    </row>
    <row r="5487" spans="1:7" ht="15.75" x14ac:dyDescent="0.25">
      <c r="A5487" s="94" t="str">
        <f>VLOOKUP('By Town'!D5487,'Towns by Region'!$A$2:$B$360,2,FALSE)</f>
        <v>Boston</v>
      </c>
      <c r="B5487" s="94">
        <v>6</v>
      </c>
      <c r="C5487" s="94">
        <v>12464</v>
      </c>
      <c r="D5487" s="49" t="s">
        <v>3237</v>
      </c>
      <c r="E5487" s="95" t="s">
        <v>5586</v>
      </c>
      <c r="F5487" s="96">
        <v>199.60635013129237</v>
      </c>
      <c r="G5487" s="50">
        <v>340</v>
      </c>
    </row>
    <row r="5488" spans="1:7" ht="31.5" x14ac:dyDescent="0.25">
      <c r="A5488" s="94" t="str">
        <f>VLOOKUP('By Town'!D5488,'Towns by Region'!$A$2:$B$360,2,FALSE)</f>
        <v>Boston</v>
      </c>
      <c r="B5488" s="94">
        <v>6</v>
      </c>
      <c r="C5488" s="94">
        <v>24551</v>
      </c>
      <c r="D5488" s="49" t="s">
        <v>3237</v>
      </c>
      <c r="E5488" s="95" t="s">
        <v>5605</v>
      </c>
      <c r="F5488" s="96">
        <v>195.60248510637282</v>
      </c>
      <c r="G5488" s="50">
        <v>351</v>
      </c>
    </row>
    <row r="5489" spans="1:7" ht="15.75" x14ac:dyDescent="0.25">
      <c r="A5489" s="94" t="str">
        <f>VLOOKUP('By Town'!D5489,'Towns by Region'!$A$2:$B$360,2,FALSE)</f>
        <v>Boston</v>
      </c>
      <c r="B5489" s="94">
        <v>6</v>
      </c>
      <c r="C5489" s="94">
        <v>5511</v>
      </c>
      <c r="D5489" s="49" t="s">
        <v>3237</v>
      </c>
      <c r="E5489" s="95" t="s">
        <v>3448</v>
      </c>
      <c r="F5489" s="96">
        <v>194.2808254193169</v>
      </c>
      <c r="G5489" s="50">
        <v>368</v>
      </c>
    </row>
    <row r="5490" spans="1:7" ht="15.75" x14ac:dyDescent="0.25">
      <c r="A5490" s="94" t="str">
        <f>VLOOKUP('By Town'!D5490,'Towns by Region'!$A$2:$B$360,2,FALSE)</f>
        <v>Boston</v>
      </c>
      <c r="B5490" s="94">
        <v>6</v>
      </c>
      <c r="C5490" s="94">
        <v>14170</v>
      </c>
      <c r="D5490" s="49" t="s">
        <v>3237</v>
      </c>
      <c r="E5490" s="95" t="s">
        <v>3329</v>
      </c>
      <c r="F5490" s="96">
        <v>192.90347018242392</v>
      </c>
      <c r="G5490" s="50">
        <v>380</v>
      </c>
    </row>
    <row r="5491" spans="1:7" ht="31.5" x14ac:dyDescent="0.25">
      <c r="A5491" s="94" t="str">
        <f>VLOOKUP('By Town'!D5491,'Towns by Region'!$A$2:$B$360,2,FALSE)</f>
        <v>Boston</v>
      </c>
      <c r="B5491" s="94">
        <v>6</v>
      </c>
      <c r="C5491" s="94">
        <v>16177</v>
      </c>
      <c r="D5491" s="49" t="s">
        <v>3237</v>
      </c>
      <c r="E5491" s="95" t="s">
        <v>3337</v>
      </c>
      <c r="F5491" s="96">
        <v>191.57131641024702</v>
      </c>
      <c r="G5491" s="50">
        <v>390</v>
      </c>
    </row>
    <row r="5492" spans="1:7" ht="15.75" x14ac:dyDescent="0.25">
      <c r="A5492" s="94" t="str">
        <f>VLOOKUP('By Town'!D5492,'Towns by Region'!$A$2:$B$360,2,FALSE)</f>
        <v>Boston</v>
      </c>
      <c r="B5492" s="94">
        <v>6</v>
      </c>
      <c r="C5492" s="94">
        <v>2435</v>
      </c>
      <c r="D5492" s="49" t="s">
        <v>3237</v>
      </c>
      <c r="E5492" s="95" t="s">
        <v>3461</v>
      </c>
      <c r="F5492" s="96">
        <v>190.86612833281487</v>
      </c>
      <c r="G5492" s="50">
        <v>395</v>
      </c>
    </row>
    <row r="5493" spans="1:7" ht="15.75" x14ac:dyDescent="0.25">
      <c r="A5493" s="94" t="str">
        <f>VLOOKUP('By Town'!D5493,'Towns by Region'!$A$2:$B$360,2,FALSE)</f>
        <v>Boston</v>
      </c>
      <c r="B5493" s="94">
        <v>6</v>
      </c>
      <c r="C5493" s="94">
        <v>7413</v>
      </c>
      <c r="D5493" s="49" t="s">
        <v>3237</v>
      </c>
      <c r="E5493" s="95" t="s">
        <v>3339</v>
      </c>
      <c r="F5493" s="96">
        <v>190.31571895661838</v>
      </c>
      <c r="G5493" s="50">
        <v>400</v>
      </c>
    </row>
    <row r="5494" spans="1:7" ht="31.5" x14ac:dyDescent="0.25">
      <c r="A5494" s="94" t="str">
        <f>VLOOKUP('By Town'!D5494,'Towns by Region'!$A$2:$B$360,2,FALSE)</f>
        <v>Boston</v>
      </c>
      <c r="B5494" s="94">
        <v>6</v>
      </c>
      <c r="C5494" s="94">
        <v>25221</v>
      </c>
      <c r="D5494" s="49" t="s">
        <v>3237</v>
      </c>
      <c r="E5494" s="95" t="s">
        <v>3475</v>
      </c>
      <c r="F5494" s="96">
        <v>186.04340599113266</v>
      </c>
      <c r="G5494" s="50">
        <v>419</v>
      </c>
    </row>
    <row r="5495" spans="1:7" ht="15.75" x14ac:dyDescent="0.25">
      <c r="A5495" s="94" t="str">
        <f>VLOOKUP('By Town'!D5495,'Towns by Region'!$A$2:$B$360,2,FALSE)</f>
        <v>Boston</v>
      </c>
      <c r="B5495" s="94">
        <v>6</v>
      </c>
      <c r="C5495" s="94">
        <v>5870</v>
      </c>
      <c r="D5495" s="49" t="s">
        <v>3237</v>
      </c>
      <c r="E5495" s="95" t="s">
        <v>5608</v>
      </c>
      <c r="F5495" s="96">
        <v>184.90965424641877</v>
      </c>
      <c r="G5495" s="50">
        <v>429</v>
      </c>
    </row>
    <row r="5496" spans="1:7" ht="15.75" x14ac:dyDescent="0.25">
      <c r="A5496" s="94" t="str">
        <f>VLOOKUP('By Town'!D5496,'Towns by Region'!$A$2:$B$360,2,FALSE)</f>
        <v>Boston</v>
      </c>
      <c r="B5496" s="94">
        <v>6</v>
      </c>
      <c r="C5496" s="94">
        <v>873</v>
      </c>
      <c r="D5496" s="49" t="s">
        <v>3237</v>
      </c>
      <c r="E5496" s="95" t="s">
        <v>3489</v>
      </c>
      <c r="F5496" s="96">
        <v>181.26841719650926</v>
      </c>
      <c r="G5496" s="50">
        <v>445</v>
      </c>
    </row>
    <row r="5497" spans="1:7" ht="15.75" x14ac:dyDescent="0.25">
      <c r="A5497" s="94" t="str">
        <f>VLOOKUP('By Town'!D5497,'Towns by Region'!$A$2:$B$360,2,FALSE)</f>
        <v>Boston</v>
      </c>
      <c r="B5497" s="94">
        <v>6</v>
      </c>
      <c r="C5497" s="94">
        <v>20743</v>
      </c>
      <c r="D5497" s="49" t="s">
        <v>3237</v>
      </c>
      <c r="E5497" s="95" t="s">
        <v>5609</v>
      </c>
      <c r="F5497" s="96">
        <v>181.13588998129495</v>
      </c>
      <c r="G5497" s="50">
        <v>448</v>
      </c>
    </row>
    <row r="5498" spans="1:7" ht="15.75" x14ac:dyDescent="0.25">
      <c r="A5498" s="94" t="str">
        <f>VLOOKUP('By Town'!D5498,'Towns by Region'!$A$2:$B$360,2,FALSE)</f>
        <v>Boston</v>
      </c>
      <c r="B5498" s="94">
        <v>6</v>
      </c>
      <c r="C5498" s="94">
        <v>872</v>
      </c>
      <c r="D5498" s="49" t="s">
        <v>3237</v>
      </c>
      <c r="E5498" s="95" t="s">
        <v>3489</v>
      </c>
      <c r="F5498" s="96">
        <v>178.06825250058677</v>
      </c>
      <c r="G5498" s="50">
        <v>472</v>
      </c>
    </row>
    <row r="5499" spans="1:7" ht="15.75" x14ac:dyDescent="0.25">
      <c r="A5499" s="94" t="str">
        <f>VLOOKUP('By Town'!D5499,'Towns by Region'!$A$2:$B$360,2,FALSE)</f>
        <v>Boston</v>
      </c>
      <c r="B5499" s="94">
        <v>6</v>
      </c>
      <c r="C5499" s="94">
        <v>6346</v>
      </c>
      <c r="D5499" s="49" t="s">
        <v>3237</v>
      </c>
      <c r="E5499" s="95" t="s">
        <v>3507</v>
      </c>
      <c r="F5499" s="96">
        <v>175.97342280426773</v>
      </c>
      <c r="G5499" s="50">
        <v>479</v>
      </c>
    </row>
    <row r="5500" spans="1:7" ht="15.75" x14ac:dyDescent="0.25">
      <c r="A5500" s="94" t="str">
        <f>VLOOKUP('By Town'!D5500,'Towns by Region'!$A$2:$B$360,2,FALSE)</f>
        <v>Boston</v>
      </c>
      <c r="B5500" s="94">
        <v>6</v>
      </c>
      <c r="C5500" s="94">
        <v>23715</v>
      </c>
      <c r="D5500" s="49" t="s">
        <v>3237</v>
      </c>
      <c r="E5500" s="95" t="s">
        <v>3381</v>
      </c>
      <c r="F5500" s="96">
        <v>175.76683287247735</v>
      </c>
      <c r="G5500" s="50">
        <v>481</v>
      </c>
    </row>
    <row r="5501" spans="1:7" ht="15.75" x14ac:dyDescent="0.25">
      <c r="A5501" s="94" t="str">
        <f>VLOOKUP('By Town'!D5501,'Towns by Region'!$A$2:$B$360,2,FALSE)</f>
        <v>Boston</v>
      </c>
      <c r="B5501" s="94">
        <v>6</v>
      </c>
      <c r="C5501" s="94">
        <v>6345</v>
      </c>
      <c r="D5501" s="49" t="s">
        <v>3237</v>
      </c>
      <c r="E5501" s="95" t="s">
        <v>3507</v>
      </c>
      <c r="F5501" s="96">
        <v>175.46781115058025</v>
      </c>
      <c r="G5501" s="50">
        <v>484</v>
      </c>
    </row>
    <row r="5502" spans="1:7" ht="47.25" x14ac:dyDescent="0.25">
      <c r="A5502" s="94" t="str">
        <f>VLOOKUP('By Town'!D5502,'Towns by Region'!$A$2:$B$360,2,FALSE)</f>
        <v>Boston</v>
      </c>
      <c r="B5502" s="94">
        <v>6</v>
      </c>
      <c r="C5502" s="94">
        <v>7310</v>
      </c>
      <c r="D5502" s="49" t="s">
        <v>3237</v>
      </c>
      <c r="E5502" s="95" t="s">
        <v>3386</v>
      </c>
      <c r="F5502" s="96">
        <v>174.90829585562494</v>
      </c>
      <c r="G5502" s="50">
        <v>488</v>
      </c>
    </row>
    <row r="5503" spans="1:7" ht="15.75" x14ac:dyDescent="0.25">
      <c r="A5503" s="94" t="str">
        <f>VLOOKUP('By Town'!D5503,'Towns by Region'!$A$2:$B$360,2,FALSE)</f>
        <v>Boston</v>
      </c>
      <c r="B5503" s="94">
        <v>6</v>
      </c>
      <c r="C5503" s="94">
        <v>15031</v>
      </c>
      <c r="D5503" s="49" t="s">
        <v>3237</v>
      </c>
      <c r="E5503" s="95" t="s">
        <v>3511</v>
      </c>
      <c r="F5503" s="96">
        <v>174.69811929017752</v>
      </c>
      <c r="G5503" s="50">
        <v>490</v>
      </c>
    </row>
    <row r="5504" spans="1:7" ht="15.75" x14ac:dyDescent="0.25">
      <c r="A5504" s="94" t="str">
        <f>VLOOKUP('By Town'!D5504,'Towns by Region'!$A$2:$B$360,2,FALSE)</f>
        <v>Boston</v>
      </c>
      <c r="B5504" s="94">
        <v>6</v>
      </c>
      <c r="C5504" s="94">
        <v>19203</v>
      </c>
      <c r="D5504" s="49" t="s">
        <v>3237</v>
      </c>
      <c r="E5504" s="95" t="s">
        <v>3512</v>
      </c>
      <c r="F5504" s="96">
        <v>173.41562422421742</v>
      </c>
      <c r="G5504" s="50">
        <v>491</v>
      </c>
    </row>
    <row r="5505" spans="1:7" ht="15.75" x14ac:dyDescent="0.25">
      <c r="A5505" s="94" t="str">
        <f>VLOOKUP('By Town'!D5505,'Towns by Region'!$A$2:$B$360,2,FALSE)</f>
        <v>Boston</v>
      </c>
      <c r="B5505" s="94">
        <v>6</v>
      </c>
      <c r="C5505" s="94">
        <v>21310</v>
      </c>
      <c r="D5505" s="49" t="s">
        <v>3237</v>
      </c>
      <c r="E5505" s="95" t="s">
        <v>3513</v>
      </c>
      <c r="F5505" s="96">
        <v>173.14408532740174</v>
      </c>
      <c r="G5505" s="50">
        <v>492</v>
      </c>
    </row>
    <row r="5506" spans="1:7" ht="31.5" x14ac:dyDescent="0.25">
      <c r="A5506" s="94" t="str">
        <f>VLOOKUP('By Town'!D5506,'Towns by Region'!$A$2:$B$360,2,FALSE)</f>
        <v>Boston</v>
      </c>
      <c r="B5506" s="94">
        <v>6</v>
      </c>
      <c r="C5506" s="94">
        <v>10856</v>
      </c>
      <c r="D5506" s="49" t="s">
        <v>3237</v>
      </c>
      <c r="E5506" s="95" t="s">
        <v>3305</v>
      </c>
      <c r="F5506" s="96">
        <v>171.11097346778126</v>
      </c>
      <c r="G5506" s="50">
        <v>497</v>
      </c>
    </row>
    <row r="5507" spans="1:7" ht="31.5" x14ac:dyDescent="0.25">
      <c r="A5507" s="94" t="str">
        <f>VLOOKUP('By Town'!D5507,'Towns by Region'!$A$2:$B$360,2,FALSE)</f>
        <v>Boston</v>
      </c>
      <c r="B5507" s="94">
        <v>6</v>
      </c>
      <c r="C5507" s="94">
        <v>23354</v>
      </c>
      <c r="D5507" s="49" t="s">
        <v>3237</v>
      </c>
      <c r="E5507" s="95" t="s">
        <v>3397</v>
      </c>
      <c r="F5507" s="96">
        <v>171.09389139622328</v>
      </c>
      <c r="G5507" s="50">
        <v>498</v>
      </c>
    </row>
    <row r="5508" spans="1:7" ht="15.75" x14ac:dyDescent="0.25">
      <c r="A5508" s="94" t="str">
        <f>VLOOKUP('By Town'!D5508,'Towns by Region'!$A$2:$B$360,2,FALSE)</f>
        <v>Boston</v>
      </c>
      <c r="B5508" s="94">
        <v>6</v>
      </c>
      <c r="C5508" s="94">
        <v>8486</v>
      </c>
      <c r="D5508" s="49" t="s">
        <v>3237</v>
      </c>
      <c r="E5508" s="95" t="s">
        <v>3336</v>
      </c>
      <c r="F5508" s="96">
        <v>166.30308430889787</v>
      </c>
      <c r="G5508" s="50">
        <v>517</v>
      </c>
    </row>
    <row r="5509" spans="1:7" ht="31.5" x14ac:dyDescent="0.25">
      <c r="A5509" s="94" t="str">
        <f>VLOOKUP('By Town'!D5509,'Towns by Region'!$A$2:$B$360,2,FALSE)</f>
        <v>Boston</v>
      </c>
      <c r="B5509" s="94">
        <v>6</v>
      </c>
      <c r="C5509" s="94">
        <v>2884</v>
      </c>
      <c r="D5509" s="49" t="s">
        <v>3237</v>
      </c>
      <c r="E5509" s="95" t="s">
        <v>3528</v>
      </c>
      <c r="F5509" s="96">
        <v>166.19627269331465</v>
      </c>
      <c r="G5509" s="50">
        <v>519</v>
      </c>
    </row>
    <row r="5510" spans="1:7" ht="15.75" x14ac:dyDescent="0.25">
      <c r="A5510" s="94" t="str">
        <f>VLOOKUP('By Town'!D5510,'Towns by Region'!$A$2:$B$360,2,FALSE)</f>
        <v>Boston</v>
      </c>
      <c r="B5510" s="94">
        <v>6</v>
      </c>
      <c r="C5510" s="94">
        <v>7412</v>
      </c>
      <c r="D5510" s="49" t="s">
        <v>3237</v>
      </c>
      <c r="E5510" s="95" t="s">
        <v>3339</v>
      </c>
      <c r="F5510" s="96">
        <v>165.24825317541314</v>
      </c>
      <c r="G5510" s="50">
        <v>523</v>
      </c>
    </row>
    <row r="5511" spans="1:7" ht="15.75" x14ac:dyDescent="0.25">
      <c r="A5511" s="94" t="str">
        <f>VLOOKUP('By Town'!D5511,'Towns by Region'!$A$2:$B$360,2,FALSE)</f>
        <v>Boston</v>
      </c>
      <c r="B5511" s="94">
        <v>6</v>
      </c>
      <c r="C5511" s="94">
        <v>20275</v>
      </c>
      <c r="D5511" s="49" t="s">
        <v>3237</v>
      </c>
      <c r="E5511" s="95" t="s">
        <v>3535</v>
      </c>
      <c r="F5511" s="96">
        <v>164.31758868322675</v>
      </c>
      <c r="G5511" s="50">
        <v>528</v>
      </c>
    </row>
    <row r="5512" spans="1:7" ht="15.75" x14ac:dyDescent="0.25">
      <c r="A5512" s="94" t="str">
        <f>VLOOKUP('By Town'!D5512,'Towns by Region'!$A$2:$B$360,2,FALSE)</f>
        <v>Boston</v>
      </c>
      <c r="B5512" s="94">
        <v>6</v>
      </c>
      <c r="C5512" s="94">
        <v>20276</v>
      </c>
      <c r="D5512" s="49" t="s">
        <v>3237</v>
      </c>
      <c r="E5512" s="95" t="s">
        <v>3535</v>
      </c>
      <c r="F5512" s="96">
        <v>164.28259311751194</v>
      </c>
      <c r="G5512" s="50">
        <v>529</v>
      </c>
    </row>
    <row r="5513" spans="1:7" ht="31.5" x14ac:dyDescent="0.25">
      <c r="A5513" s="94" t="str">
        <f>VLOOKUP('By Town'!D5513,'Towns by Region'!$A$2:$B$360,2,FALSE)</f>
        <v>Boston</v>
      </c>
      <c r="B5513" s="94">
        <v>6</v>
      </c>
      <c r="C5513" s="94">
        <v>25220</v>
      </c>
      <c r="D5513" s="49" t="s">
        <v>3237</v>
      </c>
      <c r="E5513" s="95" t="s">
        <v>3475</v>
      </c>
      <c r="F5513" s="96">
        <v>161.35280621942835</v>
      </c>
      <c r="G5513" s="50">
        <v>542</v>
      </c>
    </row>
    <row r="5514" spans="1:7" ht="31.5" x14ac:dyDescent="0.25">
      <c r="A5514" s="94" t="str">
        <f>VLOOKUP('By Town'!D5514,'Towns by Region'!$A$2:$B$360,2,FALSE)</f>
        <v>Boston</v>
      </c>
      <c r="B5514" s="94">
        <v>6</v>
      </c>
      <c r="C5514" s="94">
        <v>19363</v>
      </c>
      <c r="D5514" s="49" t="s">
        <v>3237</v>
      </c>
      <c r="E5514" s="95" t="s">
        <v>3560</v>
      </c>
      <c r="F5514" s="96">
        <v>151.15655138732771</v>
      </c>
      <c r="G5514" s="50">
        <v>576</v>
      </c>
    </row>
    <row r="5515" spans="1:7" ht="31.5" x14ac:dyDescent="0.25">
      <c r="A5515" s="94" t="str">
        <f>VLOOKUP('By Town'!D5515,'Towns by Region'!$A$2:$B$360,2,FALSE)</f>
        <v>Boston</v>
      </c>
      <c r="B5515" s="94">
        <v>6</v>
      </c>
      <c r="C5515" s="94">
        <v>19364</v>
      </c>
      <c r="D5515" s="49" t="s">
        <v>3237</v>
      </c>
      <c r="E5515" s="95" t="s">
        <v>3560</v>
      </c>
      <c r="F5515" s="96">
        <v>151.14798570219824</v>
      </c>
      <c r="G5515" s="50">
        <v>577</v>
      </c>
    </row>
    <row r="5516" spans="1:7" ht="15.75" x14ac:dyDescent="0.25">
      <c r="A5516" s="94" t="str">
        <f>VLOOKUP('By Town'!D5516,'Towns by Region'!$A$2:$B$360,2,FALSE)</f>
        <v>Boston</v>
      </c>
      <c r="B5516" s="94">
        <v>6</v>
      </c>
      <c r="C5516" s="94">
        <v>2915</v>
      </c>
      <c r="D5516" s="49" t="s">
        <v>3237</v>
      </c>
      <c r="E5516" s="95" t="s">
        <v>5618</v>
      </c>
      <c r="F5516" s="96">
        <v>148.72602303899677</v>
      </c>
      <c r="G5516" s="50">
        <v>586</v>
      </c>
    </row>
    <row r="5517" spans="1:7" ht="15.75" x14ac:dyDescent="0.25">
      <c r="A5517" s="94" t="str">
        <f>VLOOKUP('By Town'!D5517,'Towns by Region'!$A$2:$B$360,2,FALSE)</f>
        <v>Boston</v>
      </c>
      <c r="B5517" s="94">
        <v>6</v>
      </c>
      <c r="C5517" s="94">
        <v>21311</v>
      </c>
      <c r="D5517" s="49" t="s">
        <v>3237</v>
      </c>
      <c r="E5517" s="95" t="s">
        <v>3513</v>
      </c>
      <c r="F5517" s="96">
        <v>148.14515153771293</v>
      </c>
      <c r="G5517" s="50">
        <v>590</v>
      </c>
    </row>
    <row r="5518" spans="1:7" ht="15.75" x14ac:dyDescent="0.25">
      <c r="A5518" s="94" t="str">
        <f>VLOOKUP('By Town'!D5518,'Towns by Region'!$A$2:$B$360,2,FALSE)</f>
        <v>Boston</v>
      </c>
      <c r="B5518" s="94">
        <v>6</v>
      </c>
      <c r="C5518" s="94">
        <v>5869</v>
      </c>
      <c r="D5518" s="49" t="s">
        <v>3237</v>
      </c>
      <c r="E5518" s="95" t="s">
        <v>5608</v>
      </c>
      <c r="F5518" s="96">
        <v>144.99685980248918</v>
      </c>
      <c r="G5518" s="50">
        <v>596</v>
      </c>
    </row>
    <row r="5519" spans="1:7" ht="15.75" x14ac:dyDescent="0.25">
      <c r="A5519" s="94" t="str">
        <f>VLOOKUP('By Town'!D5519,'Towns by Region'!$A$2:$B$360,2,FALSE)</f>
        <v>Boston</v>
      </c>
      <c r="B5519" s="94">
        <v>6</v>
      </c>
      <c r="C5519" s="94">
        <v>20744</v>
      </c>
      <c r="D5519" s="49" t="s">
        <v>3237</v>
      </c>
      <c r="E5519" s="95" t="s">
        <v>5609</v>
      </c>
      <c r="F5519" s="96">
        <v>138.21144871259872</v>
      </c>
      <c r="G5519" s="50">
        <v>624</v>
      </c>
    </row>
    <row r="5520" spans="1:7" ht="15.75" x14ac:dyDescent="0.25">
      <c r="A5520" s="94" t="str">
        <f>VLOOKUP('By Town'!D5520,'Towns by Region'!$A$2:$B$360,2,FALSE)</f>
        <v>Boston</v>
      </c>
      <c r="B5520" s="94">
        <v>6</v>
      </c>
      <c r="C5520" s="94">
        <v>19202</v>
      </c>
      <c r="D5520" s="49" t="s">
        <v>3237</v>
      </c>
      <c r="E5520" s="95" t="s">
        <v>3512</v>
      </c>
      <c r="F5520" s="96">
        <v>133.46358799342266</v>
      </c>
      <c r="G5520" s="50">
        <v>631</v>
      </c>
    </row>
    <row r="5521" spans="1:7" ht="31.5" x14ac:dyDescent="0.25">
      <c r="A5521" s="94" t="str">
        <f>VLOOKUP('By Town'!D5521,'Towns by Region'!$A$2:$B$360,2,FALSE)</f>
        <v>Boston</v>
      </c>
      <c r="B5521" s="94">
        <v>6</v>
      </c>
      <c r="C5521" s="94">
        <v>2882</v>
      </c>
      <c r="D5521" s="49" t="s">
        <v>3237</v>
      </c>
      <c r="E5521" s="95" t="s">
        <v>3528</v>
      </c>
      <c r="F5521" s="96">
        <v>126.40253816175763</v>
      </c>
      <c r="G5521" s="50">
        <v>645</v>
      </c>
    </row>
    <row r="5522" spans="1:7" ht="31.5" x14ac:dyDescent="0.25">
      <c r="A5522" s="94" t="str">
        <f>VLOOKUP('By Town'!D5522,'Towns by Region'!$A$2:$B$360,2,FALSE)</f>
        <v>Boston</v>
      </c>
      <c r="B5522" s="94">
        <v>6</v>
      </c>
      <c r="C5522" s="94">
        <v>2883</v>
      </c>
      <c r="D5522" s="49" t="s">
        <v>3237</v>
      </c>
      <c r="E5522" s="95" t="s">
        <v>3528</v>
      </c>
      <c r="F5522" s="96">
        <v>126.38184008649992</v>
      </c>
      <c r="G5522" s="50">
        <v>646</v>
      </c>
    </row>
    <row r="5523" spans="1:7" ht="15.75" x14ac:dyDescent="0.25">
      <c r="A5523" s="94" t="str">
        <f>VLOOKUP('By Town'!D5523,'Towns by Region'!$A$2:$B$360,2,FALSE)</f>
        <v>Boston</v>
      </c>
      <c r="B5523" s="94">
        <v>6</v>
      </c>
      <c r="C5523" s="94">
        <v>18678</v>
      </c>
      <c r="D5523" s="49" t="s">
        <v>3237</v>
      </c>
      <c r="E5523" s="95" t="s">
        <v>5620</v>
      </c>
      <c r="F5523" s="96">
        <v>119.05745025153304</v>
      </c>
      <c r="G5523" s="50">
        <v>663</v>
      </c>
    </row>
    <row r="5524" spans="1:7" ht="15.75" x14ac:dyDescent="0.25">
      <c r="A5524" s="94" t="str">
        <f>VLOOKUP('By Town'!D5524,'Towns by Region'!$A$2:$B$360,2,FALSE)</f>
        <v>Boston</v>
      </c>
      <c r="B5524" s="94">
        <v>6</v>
      </c>
      <c r="C5524" s="94">
        <v>18677</v>
      </c>
      <c r="D5524" s="49" t="s">
        <v>3237</v>
      </c>
      <c r="E5524" s="95" t="s">
        <v>5620</v>
      </c>
      <c r="F5524" s="96">
        <v>118.9801266631596</v>
      </c>
      <c r="G5524" s="50">
        <v>664</v>
      </c>
    </row>
    <row r="5525" spans="1:7" ht="15.75" x14ac:dyDescent="0.25">
      <c r="A5525" s="94" t="str">
        <f>VLOOKUP('By Town'!D5525,'Towns by Region'!$A$2:$B$360,2,FALSE)</f>
        <v>Boston</v>
      </c>
      <c r="B5525" s="94">
        <v>6</v>
      </c>
      <c r="C5525" s="94">
        <v>12057</v>
      </c>
      <c r="D5525" s="49" t="s">
        <v>3237</v>
      </c>
      <c r="E5525" s="95" t="s">
        <v>5621</v>
      </c>
      <c r="F5525" s="96">
        <v>114.01901337762307</v>
      </c>
      <c r="G5525" s="50">
        <v>672</v>
      </c>
    </row>
    <row r="5526" spans="1:7" ht="15.75" x14ac:dyDescent="0.25">
      <c r="A5526" s="94" t="str">
        <f>VLOOKUP('By Town'!D5526,'Towns by Region'!$A$2:$B$360,2,FALSE)</f>
        <v>Boston</v>
      </c>
      <c r="B5526" s="94">
        <v>6</v>
      </c>
      <c r="C5526" s="94">
        <v>13949</v>
      </c>
      <c r="D5526" s="49" t="s">
        <v>3237</v>
      </c>
      <c r="E5526" s="95" t="s">
        <v>5622</v>
      </c>
      <c r="F5526" s="96">
        <v>108.72133114956057</v>
      </c>
      <c r="G5526" s="50">
        <v>682</v>
      </c>
    </row>
    <row r="5527" spans="1:7" ht="15.75" x14ac:dyDescent="0.25">
      <c r="A5527" s="94" t="str">
        <f>VLOOKUP('By Town'!D5527,'Towns by Region'!$A$2:$B$360,2,FALSE)</f>
        <v>Boston</v>
      </c>
      <c r="B5527" s="94">
        <v>6</v>
      </c>
      <c r="C5527" s="94">
        <v>10100</v>
      </c>
      <c r="D5527" s="49" t="s">
        <v>3237</v>
      </c>
      <c r="E5527" s="95" t="s">
        <v>3615</v>
      </c>
      <c r="F5527" s="96">
        <v>104.09749630552359</v>
      </c>
      <c r="G5527" s="50">
        <v>688</v>
      </c>
    </row>
    <row r="5528" spans="1:7" ht="15.75" x14ac:dyDescent="0.25">
      <c r="A5528" s="94" t="str">
        <f>VLOOKUP('By Town'!D5528,'Towns by Region'!$A$2:$B$360,2,FALSE)</f>
        <v>Boston</v>
      </c>
      <c r="B5528" s="94">
        <v>6</v>
      </c>
      <c r="C5528" s="94">
        <v>10099</v>
      </c>
      <c r="D5528" s="49" t="s">
        <v>3237</v>
      </c>
      <c r="E5528" s="95" t="s">
        <v>3615</v>
      </c>
      <c r="F5528" s="96">
        <v>104.09231464868354</v>
      </c>
      <c r="G5528" s="50">
        <v>689</v>
      </c>
    </row>
    <row r="5529" spans="1:7" ht="15.75" x14ac:dyDescent="0.25">
      <c r="A5529" s="94" t="str">
        <f>VLOOKUP('By Town'!D5529,'Towns by Region'!$A$2:$B$360,2,FALSE)</f>
        <v>Boston</v>
      </c>
      <c r="B5529" s="94">
        <v>6</v>
      </c>
      <c r="C5529" s="94">
        <v>18423</v>
      </c>
      <c r="D5529" s="49" t="s">
        <v>3237</v>
      </c>
      <c r="E5529" s="95" t="s">
        <v>5626</v>
      </c>
      <c r="F5529" s="96">
        <v>90.304477782896711</v>
      </c>
      <c r="G5529" s="50">
        <v>696</v>
      </c>
    </row>
    <row r="5530" spans="1:7" ht="15.75" x14ac:dyDescent="0.25">
      <c r="A5530" s="94" t="str">
        <f>VLOOKUP('By Town'!D5530,'Towns by Region'!$A$2:$B$360,2,FALSE)</f>
        <v>Boston</v>
      </c>
      <c r="B5530" s="94">
        <v>6</v>
      </c>
      <c r="C5530" s="94">
        <v>12058</v>
      </c>
      <c r="D5530" s="49" t="s">
        <v>3237</v>
      </c>
      <c r="E5530" s="95" t="s">
        <v>5627</v>
      </c>
      <c r="F5530" s="96">
        <v>88.880397433803907</v>
      </c>
      <c r="G5530" s="50">
        <v>697</v>
      </c>
    </row>
    <row r="5531" spans="1:7" ht="15.75" x14ac:dyDescent="0.25">
      <c r="A5531" s="59" t="str">
        <f>VLOOKUP('By Town'!D5531,'Towns by Region'!$A$2:$B$360,2,FALSE)</f>
        <v>Amherst</v>
      </c>
      <c r="B5531" s="59">
        <v>2</v>
      </c>
      <c r="C5531" s="59">
        <v>12496</v>
      </c>
      <c r="D5531" s="48" t="s">
        <v>586</v>
      </c>
      <c r="E5531" s="48" t="s">
        <v>587</v>
      </c>
      <c r="F5531" s="43">
        <v>154.58150147401406</v>
      </c>
      <c r="G5531" s="21">
        <v>524</v>
      </c>
    </row>
    <row r="5532" spans="1:7" ht="15.75" x14ac:dyDescent="0.25">
      <c r="A5532" s="59" t="str">
        <f>VLOOKUP('By Town'!D5532,'Towns by Region'!$A$2:$B$360,2,FALSE)</f>
        <v>Amherst</v>
      </c>
      <c r="B5532" s="59">
        <v>2</v>
      </c>
      <c r="C5532" s="59">
        <v>12497</v>
      </c>
      <c r="D5532" s="48" t="s">
        <v>586</v>
      </c>
      <c r="E5532" s="48" t="s">
        <v>587</v>
      </c>
      <c r="F5532" s="43">
        <v>154.58150147401406</v>
      </c>
      <c r="G5532" s="23">
        <v>524</v>
      </c>
    </row>
    <row r="5533" spans="1:7" ht="15.75" x14ac:dyDescent="0.25">
      <c r="A5533" s="59" t="str">
        <f>VLOOKUP('By Town'!D5533,'Towns by Region'!$A$2:$B$360,2,FALSE)</f>
        <v>Amherst</v>
      </c>
      <c r="B5533" s="59">
        <v>2</v>
      </c>
      <c r="C5533" s="59">
        <v>11184</v>
      </c>
      <c r="D5533" s="48" t="s">
        <v>586</v>
      </c>
      <c r="E5533" s="48" t="s">
        <v>588</v>
      </c>
      <c r="F5533" s="43">
        <v>154.53852539624182</v>
      </c>
      <c r="G5533" s="23">
        <v>526</v>
      </c>
    </row>
    <row r="5534" spans="1:7" ht="15.75" x14ac:dyDescent="0.25">
      <c r="A5534" s="59" t="str">
        <f>VLOOKUP('By Town'!D5534,'Towns by Region'!$A$2:$B$360,2,FALSE)</f>
        <v>Amherst</v>
      </c>
      <c r="B5534" s="59">
        <v>2</v>
      </c>
      <c r="C5534" s="59">
        <v>11185</v>
      </c>
      <c r="D5534" s="48" t="s">
        <v>586</v>
      </c>
      <c r="E5534" s="48" t="s">
        <v>588</v>
      </c>
      <c r="F5534" s="43">
        <v>154.53852539624182</v>
      </c>
      <c r="G5534" s="23">
        <v>526</v>
      </c>
    </row>
    <row r="5535" spans="1:7" ht="15.75" x14ac:dyDescent="0.25">
      <c r="A5535" s="59" t="str">
        <f>VLOOKUP('By Town'!D5535,'Towns by Region'!$A$2:$B$360,2,FALSE)</f>
        <v>Amherst</v>
      </c>
      <c r="B5535" s="59">
        <v>2</v>
      </c>
      <c r="C5535" s="59">
        <v>15478</v>
      </c>
      <c r="D5535" s="48" t="s">
        <v>586</v>
      </c>
      <c r="E5535" s="48" t="s">
        <v>589</v>
      </c>
      <c r="F5535" s="43">
        <v>154.51268789555087</v>
      </c>
      <c r="G5535" s="23">
        <v>528</v>
      </c>
    </row>
    <row r="5536" spans="1:7" ht="15.75" x14ac:dyDescent="0.25">
      <c r="A5536" s="59" t="str">
        <f>VLOOKUP('By Town'!D5536,'Towns by Region'!$A$2:$B$360,2,FALSE)</f>
        <v>Amherst</v>
      </c>
      <c r="B5536" s="59">
        <v>2</v>
      </c>
      <c r="C5536" s="59">
        <v>15479</v>
      </c>
      <c r="D5536" s="48" t="s">
        <v>586</v>
      </c>
      <c r="E5536" s="48" t="s">
        <v>589</v>
      </c>
      <c r="F5536" s="43">
        <v>154.51268789555087</v>
      </c>
      <c r="G5536" s="23">
        <v>528</v>
      </c>
    </row>
    <row r="5537" spans="1:7" ht="15.75" x14ac:dyDescent="0.25">
      <c r="A5537" s="58" t="str">
        <f>VLOOKUP('By Town'!D5537,'Towns by Region'!$A$2:$B$360,2,FALSE)</f>
        <v>Brockton</v>
      </c>
      <c r="B5537" s="58">
        <v>5</v>
      </c>
      <c r="C5537" s="58">
        <v>5289</v>
      </c>
      <c r="D5537" s="49" t="s">
        <v>2718</v>
      </c>
      <c r="E5537" s="49" t="s">
        <v>2719</v>
      </c>
      <c r="F5537" s="45">
        <v>210.77295005890019</v>
      </c>
      <c r="G5537" s="50">
        <v>383</v>
      </c>
    </row>
    <row r="5538" spans="1:7" ht="15.75" x14ac:dyDescent="0.25">
      <c r="A5538" s="58" t="str">
        <f>VLOOKUP('By Town'!D5538,'Towns by Region'!$A$2:$B$360,2,FALSE)</f>
        <v>Brockton</v>
      </c>
      <c r="B5538" s="58">
        <v>5</v>
      </c>
      <c r="C5538" s="58">
        <v>14358</v>
      </c>
      <c r="D5538" s="49" t="s">
        <v>2718</v>
      </c>
      <c r="E5538" s="49" t="s">
        <v>2755</v>
      </c>
      <c r="F5538" s="45">
        <v>204.9727583133091</v>
      </c>
      <c r="G5538" s="50">
        <v>434</v>
      </c>
    </row>
    <row r="5539" spans="1:7" ht="15.75" x14ac:dyDescent="0.25">
      <c r="A5539" s="58" t="str">
        <f>VLOOKUP('By Town'!D5539,'Towns by Region'!$A$2:$B$360,2,FALSE)</f>
        <v>Brockton</v>
      </c>
      <c r="B5539" s="58">
        <v>5</v>
      </c>
      <c r="C5539" s="58">
        <v>12884</v>
      </c>
      <c r="D5539" s="49" t="s">
        <v>2718</v>
      </c>
      <c r="E5539" s="49" t="s">
        <v>2800</v>
      </c>
      <c r="F5539" s="45">
        <v>200.39690817890298</v>
      </c>
      <c r="G5539" s="50">
        <v>504</v>
      </c>
    </row>
    <row r="5540" spans="1:7" ht="15.75" x14ac:dyDescent="0.25">
      <c r="A5540" s="58" t="str">
        <f>VLOOKUP('By Town'!D5540,'Towns by Region'!$A$2:$B$360,2,FALSE)</f>
        <v>Brockton</v>
      </c>
      <c r="B5540" s="58">
        <v>5</v>
      </c>
      <c r="C5540" s="58">
        <v>5875</v>
      </c>
      <c r="D5540" s="49" t="s">
        <v>2718</v>
      </c>
      <c r="E5540" s="49" t="s">
        <v>2804</v>
      </c>
      <c r="F5540" s="45">
        <v>197.67762565980473</v>
      </c>
      <c r="G5540" s="50">
        <v>509</v>
      </c>
    </row>
    <row r="5541" spans="1:7" ht="15.75" x14ac:dyDescent="0.25">
      <c r="A5541" s="58" t="str">
        <f>VLOOKUP('By Town'!D5541,'Towns by Region'!$A$2:$B$360,2,FALSE)</f>
        <v>Brockton</v>
      </c>
      <c r="B5541" s="58">
        <v>5</v>
      </c>
      <c r="C5541" s="58">
        <v>18578</v>
      </c>
      <c r="D5541" s="49" t="s">
        <v>2718</v>
      </c>
      <c r="E5541" s="49" t="s">
        <v>2813</v>
      </c>
      <c r="F5541" s="45">
        <v>196.37073174878549</v>
      </c>
      <c r="G5541" s="50">
        <v>521</v>
      </c>
    </row>
    <row r="5542" spans="1:7" ht="15.75" x14ac:dyDescent="0.25">
      <c r="A5542" s="58" t="str">
        <f>VLOOKUP('By Town'!D5542,'Towns by Region'!$A$2:$B$360,2,FALSE)</f>
        <v>Brockton</v>
      </c>
      <c r="B5542" s="58">
        <v>5</v>
      </c>
      <c r="C5542" s="58">
        <v>18377</v>
      </c>
      <c r="D5542" s="49" t="s">
        <v>2718</v>
      </c>
      <c r="E5542" s="49" t="s">
        <v>2866</v>
      </c>
      <c r="F5542" s="45">
        <v>187.56714298691</v>
      </c>
      <c r="G5542" s="50">
        <v>609</v>
      </c>
    </row>
    <row r="5543" spans="1:7" ht="15.75" x14ac:dyDescent="0.25">
      <c r="A5543" s="58" t="str">
        <f>VLOOKUP('By Town'!D5543,'Towns by Region'!$A$2:$B$360,2,FALSE)</f>
        <v>Brockton</v>
      </c>
      <c r="B5543" s="58">
        <v>5</v>
      </c>
      <c r="C5543" s="58">
        <v>6607</v>
      </c>
      <c r="D5543" s="49" t="s">
        <v>2718</v>
      </c>
      <c r="E5543" s="49" t="s">
        <v>2879</v>
      </c>
      <c r="F5543" s="45">
        <v>185.55110672527383</v>
      </c>
      <c r="G5543" s="50">
        <v>630</v>
      </c>
    </row>
    <row r="5544" spans="1:7" ht="15.75" x14ac:dyDescent="0.25">
      <c r="A5544" s="58" t="str">
        <f>VLOOKUP('By Town'!D5544,'Towns by Region'!$A$2:$B$360,2,FALSE)</f>
        <v>Brockton</v>
      </c>
      <c r="B5544" s="58">
        <v>5</v>
      </c>
      <c r="C5544" s="58">
        <v>4254</v>
      </c>
      <c r="D5544" s="49" t="s">
        <v>2718</v>
      </c>
      <c r="E5544" s="49" t="s">
        <v>2939</v>
      </c>
      <c r="F5544" s="45">
        <v>175.98610655694264</v>
      </c>
      <c r="G5544" s="50">
        <v>729</v>
      </c>
    </row>
    <row r="5545" spans="1:7" ht="15.75" x14ac:dyDescent="0.25">
      <c r="A5545" s="58" t="str">
        <f>VLOOKUP('By Town'!D5545,'Towns by Region'!$A$2:$B$360,2,FALSE)</f>
        <v>Brockton</v>
      </c>
      <c r="B5545" s="58">
        <v>5</v>
      </c>
      <c r="C5545" s="58">
        <v>14356</v>
      </c>
      <c r="D5545" s="49" t="s">
        <v>2718</v>
      </c>
      <c r="E5545" s="49" t="s">
        <v>2755</v>
      </c>
      <c r="F5545" s="45">
        <v>164.17590737436967</v>
      </c>
      <c r="G5545" s="50">
        <v>826</v>
      </c>
    </row>
    <row r="5546" spans="1:7" ht="15.75" x14ac:dyDescent="0.25">
      <c r="A5546" s="58" t="str">
        <f>VLOOKUP('By Town'!D5546,'Towns by Region'!$A$2:$B$360,2,FALSE)</f>
        <v>Brockton</v>
      </c>
      <c r="B5546" s="58">
        <v>5</v>
      </c>
      <c r="C5546" s="58">
        <v>9419</v>
      </c>
      <c r="D5546" s="49" t="s">
        <v>2718</v>
      </c>
      <c r="E5546" s="49" t="s">
        <v>3014</v>
      </c>
      <c r="F5546" s="45">
        <v>159.48682667034728</v>
      </c>
      <c r="G5546" s="50">
        <v>858</v>
      </c>
    </row>
    <row r="5547" spans="1:7" ht="31.5" x14ac:dyDescent="0.25">
      <c r="A5547" s="59" t="str">
        <f>VLOOKUP('By Town'!D5547,'Towns by Region'!$A$2:$B$360,2,FALSE)</f>
        <v>Amherst</v>
      </c>
      <c r="B5547" s="59">
        <v>2</v>
      </c>
      <c r="C5547" s="59">
        <v>21386</v>
      </c>
      <c r="D5547" s="48" t="s">
        <v>492</v>
      </c>
      <c r="E5547" s="48" t="s">
        <v>3915</v>
      </c>
      <c r="F5547" s="43">
        <v>192.12866666583992</v>
      </c>
      <c r="G5547" s="23">
        <v>363</v>
      </c>
    </row>
    <row r="5548" spans="1:7" ht="15.75" x14ac:dyDescent="0.25">
      <c r="A5548" s="59" t="str">
        <f>VLOOKUP('By Town'!D5548,'Towns by Region'!$A$2:$B$360,2,FALSE)</f>
        <v>Amherst</v>
      </c>
      <c r="B5548" s="59">
        <v>2</v>
      </c>
      <c r="C5548" s="59">
        <v>19382</v>
      </c>
      <c r="D5548" s="48" t="s">
        <v>492</v>
      </c>
      <c r="E5548" s="48" t="s">
        <v>508</v>
      </c>
      <c r="F5548" s="43">
        <v>186.19322838724332</v>
      </c>
      <c r="G5548" s="23">
        <v>387</v>
      </c>
    </row>
    <row r="5549" spans="1:7" ht="31.5" x14ac:dyDescent="0.25">
      <c r="A5549" s="59" t="str">
        <f>VLOOKUP('By Town'!D5549,'Towns by Region'!$A$2:$B$360,2,FALSE)</f>
        <v>Amherst</v>
      </c>
      <c r="B5549" s="59">
        <v>2</v>
      </c>
      <c r="C5549" s="59">
        <v>21387</v>
      </c>
      <c r="D5549" s="48" t="s">
        <v>492</v>
      </c>
      <c r="E5549" s="48" t="s">
        <v>3915</v>
      </c>
      <c r="F5549" s="43">
        <v>167.2668795182739</v>
      </c>
      <c r="G5549" s="23">
        <v>471</v>
      </c>
    </row>
    <row r="5550" spans="1:7" ht="15.75" x14ac:dyDescent="0.25">
      <c r="A5550" s="59" t="str">
        <f>VLOOKUP('By Town'!D5550,'Towns by Region'!$A$2:$B$360,2,FALSE)</f>
        <v>Amherst</v>
      </c>
      <c r="B5550" s="59">
        <v>1</v>
      </c>
      <c r="C5550" s="59">
        <v>15178</v>
      </c>
      <c r="D5550" s="48" t="s">
        <v>48</v>
      </c>
      <c r="E5550" s="48" t="s">
        <v>3665</v>
      </c>
      <c r="F5550" s="25">
        <v>244.39160223357649</v>
      </c>
      <c r="G5550" s="23">
        <v>52</v>
      </c>
    </row>
    <row r="5551" spans="1:7" ht="15.75" x14ac:dyDescent="0.25">
      <c r="A5551" s="59" t="str">
        <f>VLOOKUP('By Town'!D5551,'Towns by Region'!$A$2:$B$360,2,FALSE)</f>
        <v>Amherst</v>
      </c>
      <c r="B5551" s="59">
        <v>1</v>
      </c>
      <c r="C5551" s="59">
        <v>5996</v>
      </c>
      <c r="D5551" s="48" t="s">
        <v>48</v>
      </c>
      <c r="E5551" s="48" t="s">
        <v>3670</v>
      </c>
      <c r="F5551" s="25">
        <v>234.84015888834844</v>
      </c>
      <c r="G5551" s="23">
        <v>60</v>
      </c>
    </row>
    <row r="5552" spans="1:7" ht="15.75" x14ac:dyDescent="0.25">
      <c r="A5552" s="59" t="str">
        <f>VLOOKUP('By Town'!D5552,'Towns by Region'!$A$2:$B$360,2,FALSE)</f>
        <v>Amherst</v>
      </c>
      <c r="B5552" s="59">
        <v>1</v>
      </c>
      <c r="C5552" s="59">
        <v>16316</v>
      </c>
      <c r="D5552" s="48" t="s">
        <v>48</v>
      </c>
      <c r="E5552" s="48" t="s">
        <v>3676</v>
      </c>
      <c r="F5552" s="25">
        <v>228.62064570668363</v>
      </c>
      <c r="G5552" s="23">
        <v>68</v>
      </c>
    </row>
    <row r="5553" spans="1:7" ht="15.75" x14ac:dyDescent="0.25">
      <c r="A5553" s="59" t="str">
        <f>VLOOKUP('By Town'!D5553,'Towns by Region'!$A$2:$B$360,2,FALSE)</f>
        <v>Amherst</v>
      </c>
      <c r="B5553" s="59">
        <v>1</v>
      </c>
      <c r="C5553" s="59">
        <v>20622</v>
      </c>
      <c r="D5553" s="48" t="s">
        <v>48</v>
      </c>
      <c r="E5553" s="48" t="s">
        <v>3694</v>
      </c>
      <c r="F5553" s="25">
        <v>208.39160223357649</v>
      </c>
      <c r="G5553" s="23">
        <v>96</v>
      </c>
    </row>
    <row r="5554" spans="1:7" ht="15.75" x14ac:dyDescent="0.25">
      <c r="A5554" s="59" t="str">
        <f>VLOOKUP('By Town'!D5554,'Towns by Region'!$A$2:$B$360,2,FALSE)</f>
        <v>Amherst</v>
      </c>
      <c r="B5554" s="59">
        <v>1</v>
      </c>
      <c r="C5554" s="59">
        <v>22053</v>
      </c>
      <c r="D5554" s="48" t="s">
        <v>48</v>
      </c>
      <c r="E5554" s="48" t="s">
        <v>3714</v>
      </c>
      <c r="F5554" s="25">
        <v>192.51456715424752</v>
      </c>
      <c r="G5554" s="23">
        <v>131</v>
      </c>
    </row>
    <row r="5555" spans="1:7" ht="31.5" x14ac:dyDescent="0.25">
      <c r="A5555" s="59" t="str">
        <f>VLOOKUP('By Town'!D5555,'Towns by Region'!$A$2:$B$360,2,FALSE)</f>
        <v>Pittsfield</v>
      </c>
      <c r="B5555" s="59">
        <v>1</v>
      </c>
      <c r="C5555" s="59">
        <v>27219</v>
      </c>
      <c r="D5555" s="48" t="s">
        <v>53</v>
      </c>
      <c r="E5555" s="48" t="s">
        <v>54</v>
      </c>
      <c r="F5555" s="25">
        <v>242.66689748169591</v>
      </c>
      <c r="G5555" s="23">
        <v>56</v>
      </c>
    </row>
    <row r="5556" spans="1:7" ht="15.75" x14ac:dyDescent="0.25">
      <c r="A5556" s="59" t="str">
        <f>VLOOKUP('By Town'!D5556,'Towns by Region'!$A$2:$B$360,2,FALSE)</f>
        <v>Pittsfield</v>
      </c>
      <c r="B5556" s="59">
        <v>1</v>
      </c>
      <c r="C5556" s="59">
        <v>15279</v>
      </c>
      <c r="D5556" s="48" t="s">
        <v>53</v>
      </c>
      <c r="E5556" s="48" t="s">
        <v>3680</v>
      </c>
      <c r="F5556" s="25">
        <v>223.15381071304071</v>
      </c>
      <c r="G5556" s="23">
        <v>72</v>
      </c>
    </row>
    <row r="5557" spans="1:7" ht="15.75" x14ac:dyDescent="0.25">
      <c r="A5557" s="59" t="str">
        <f>VLOOKUP('By Town'!D5557,'Towns by Region'!$A$2:$B$360,2,FALSE)</f>
        <v>Pittsfield</v>
      </c>
      <c r="B5557" s="59">
        <v>1</v>
      </c>
      <c r="C5557" s="59">
        <v>27230</v>
      </c>
      <c r="D5557" s="48" t="s">
        <v>53</v>
      </c>
      <c r="E5557" s="48" t="s">
        <v>3686</v>
      </c>
      <c r="F5557" s="25">
        <v>218.57005055794318</v>
      </c>
      <c r="G5557" s="23">
        <v>81</v>
      </c>
    </row>
    <row r="5558" spans="1:7" ht="31.5" x14ac:dyDescent="0.25">
      <c r="A5558" s="59" t="str">
        <f>VLOOKUP('By Town'!D5558,'Towns by Region'!$A$2:$B$360,2,FALSE)</f>
        <v>Pittsfield</v>
      </c>
      <c r="B5558" s="59">
        <v>1</v>
      </c>
      <c r="C5558" s="59">
        <v>27228</v>
      </c>
      <c r="D5558" s="48" t="s">
        <v>53</v>
      </c>
      <c r="E5558" s="48" t="s">
        <v>3687</v>
      </c>
      <c r="F5558" s="25">
        <v>218.5666863963551</v>
      </c>
      <c r="G5558" s="23">
        <v>82</v>
      </c>
    </row>
    <row r="5559" spans="1:7" ht="15.75" x14ac:dyDescent="0.25">
      <c r="A5559" s="59" t="str">
        <f>VLOOKUP('By Town'!D5559,'Towns by Region'!$A$2:$B$360,2,FALSE)</f>
        <v>Pittsfield</v>
      </c>
      <c r="B5559" s="59">
        <v>1</v>
      </c>
      <c r="C5559" s="59">
        <v>9231</v>
      </c>
      <c r="D5559" s="48" t="s">
        <v>53</v>
      </c>
      <c r="E5559" s="48" t="s">
        <v>78</v>
      </c>
      <c r="F5559" s="25">
        <v>218.56490734982719</v>
      </c>
      <c r="G5559" s="23">
        <v>83</v>
      </c>
    </row>
    <row r="5560" spans="1:7" ht="31.5" x14ac:dyDescent="0.25">
      <c r="A5560" s="59" t="str">
        <f>VLOOKUP('By Town'!D5560,'Towns by Region'!$A$2:$B$360,2,FALSE)</f>
        <v>Pittsfield</v>
      </c>
      <c r="B5560" s="59">
        <v>1</v>
      </c>
      <c r="C5560" s="59">
        <v>27218</v>
      </c>
      <c r="D5560" s="48" t="s">
        <v>53</v>
      </c>
      <c r="E5560" s="48" t="s">
        <v>54</v>
      </c>
      <c r="F5560" s="25">
        <v>218.05303516456755</v>
      </c>
      <c r="G5560" s="23">
        <v>85</v>
      </c>
    </row>
    <row r="5561" spans="1:7" ht="15.75" x14ac:dyDescent="0.25">
      <c r="A5561" s="59" t="str">
        <f>VLOOKUP('By Town'!D5561,'Towns by Region'!$A$2:$B$360,2,FALSE)</f>
        <v>Pittsfield</v>
      </c>
      <c r="B5561" s="59">
        <v>1</v>
      </c>
      <c r="C5561" s="59">
        <v>27229</v>
      </c>
      <c r="D5561" s="48" t="s">
        <v>53</v>
      </c>
      <c r="E5561" s="48" t="s">
        <v>3686</v>
      </c>
      <c r="F5561" s="25">
        <v>203.56908649101936</v>
      </c>
      <c r="G5561" s="23">
        <v>105</v>
      </c>
    </row>
    <row r="5562" spans="1:7" ht="15.75" x14ac:dyDescent="0.25">
      <c r="A5562" s="59" t="str">
        <f>VLOOKUP('By Town'!D5562,'Towns by Region'!$A$2:$B$360,2,FALSE)</f>
        <v>Pittsfield</v>
      </c>
      <c r="B5562" s="59">
        <v>1</v>
      </c>
      <c r="C5562" s="59">
        <v>27220</v>
      </c>
      <c r="D5562" s="48" t="s">
        <v>53</v>
      </c>
      <c r="E5562" s="48" t="s">
        <v>100</v>
      </c>
      <c r="F5562" s="25">
        <v>199.06449147566855</v>
      </c>
      <c r="G5562" s="23">
        <v>113</v>
      </c>
    </row>
    <row r="5563" spans="1:7" ht="15.75" x14ac:dyDescent="0.25">
      <c r="A5563" s="59" t="str">
        <f>VLOOKUP('By Town'!D5563,'Towns by Region'!$A$2:$B$360,2,FALSE)</f>
        <v>Pittsfield</v>
      </c>
      <c r="B5563" s="59">
        <v>1</v>
      </c>
      <c r="C5563" s="59">
        <v>27226</v>
      </c>
      <c r="D5563" s="48" t="s">
        <v>53</v>
      </c>
      <c r="E5563" s="48" t="s">
        <v>124</v>
      </c>
      <c r="F5563" s="25">
        <v>189.89230635104781</v>
      </c>
      <c r="G5563" s="23">
        <v>137</v>
      </c>
    </row>
    <row r="5564" spans="1:7" ht="15.75" x14ac:dyDescent="0.25">
      <c r="A5564" s="59" t="str">
        <f>VLOOKUP('By Town'!D5564,'Towns by Region'!$A$2:$B$360,2,FALSE)</f>
        <v>Pittsfield</v>
      </c>
      <c r="B5564" s="59">
        <v>1</v>
      </c>
      <c r="C5564" s="59">
        <v>27227</v>
      </c>
      <c r="D5564" s="48" t="s">
        <v>53</v>
      </c>
      <c r="E5564" s="48" t="s">
        <v>124</v>
      </c>
      <c r="F5564" s="25">
        <v>189.79882215176201</v>
      </c>
      <c r="G5564" s="23">
        <v>138</v>
      </c>
    </row>
    <row r="5565" spans="1:7" ht="31.5" x14ac:dyDescent="0.25">
      <c r="A5565" s="59" t="str">
        <f>VLOOKUP('By Town'!D5565,'Towns by Region'!$A$2:$B$360,2,FALSE)</f>
        <v>Pittsfield</v>
      </c>
      <c r="B5565" s="59">
        <v>1</v>
      </c>
      <c r="C5565" s="59">
        <v>13015</v>
      </c>
      <c r="D5565" s="48" t="s">
        <v>53</v>
      </c>
      <c r="E5565" s="48" t="s">
        <v>3738</v>
      </c>
      <c r="F5565" s="25">
        <v>163.5786719525486</v>
      </c>
      <c r="G5565" s="23">
        <v>185</v>
      </c>
    </row>
    <row r="5566" spans="1:7" ht="31.5" x14ac:dyDescent="0.25">
      <c r="A5566" s="59" t="str">
        <f>VLOOKUP('By Town'!D5566,'Towns by Region'!$A$2:$B$360,2,FALSE)</f>
        <v>Pittsfield</v>
      </c>
      <c r="B5566" s="59">
        <v>1</v>
      </c>
      <c r="C5566" s="59">
        <v>13014</v>
      </c>
      <c r="D5566" s="48" t="s">
        <v>53</v>
      </c>
      <c r="E5566" s="48" t="s">
        <v>3738</v>
      </c>
      <c r="F5566" s="25">
        <v>163.56900956261921</v>
      </c>
      <c r="G5566" s="23">
        <v>186</v>
      </c>
    </row>
    <row r="5567" spans="1:7" ht="15.75" x14ac:dyDescent="0.25">
      <c r="A5567" s="59" t="str">
        <f>VLOOKUP('By Town'!D5567,'Towns by Region'!$A$2:$B$360,2,FALSE)</f>
        <v>Pittsfield</v>
      </c>
      <c r="B5567" s="59">
        <v>1</v>
      </c>
      <c r="C5567" s="59">
        <v>8621</v>
      </c>
      <c r="D5567" s="48" t="s">
        <v>53</v>
      </c>
      <c r="E5567" s="48" t="s">
        <v>3745</v>
      </c>
      <c r="F5567" s="25">
        <v>158.1796365290609</v>
      </c>
      <c r="G5567" s="23">
        <v>197</v>
      </c>
    </row>
    <row r="5568" spans="1:7" ht="15.75" x14ac:dyDescent="0.25">
      <c r="A5568" s="59" t="str">
        <f>VLOOKUP('By Town'!D5568,'Towns by Region'!$A$2:$B$360,2,FALSE)</f>
        <v>Pittsfield</v>
      </c>
      <c r="B5568" s="59">
        <v>1</v>
      </c>
      <c r="C5568" s="59">
        <v>2762</v>
      </c>
      <c r="D5568" s="48" t="s">
        <v>53</v>
      </c>
      <c r="E5568" s="48" t="s">
        <v>168</v>
      </c>
      <c r="F5568" s="25">
        <v>157.73091062730526</v>
      </c>
      <c r="G5568" s="23">
        <v>198</v>
      </c>
    </row>
    <row r="5569" spans="1:7" ht="15.75" x14ac:dyDescent="0.25">
      <c r="A5569" s="59" t="str">
        <f>VLOOKUP('By Town'!D5569,'Towns by Region'!$A$2:$B$360,2,FALSE)</f>
        <v>Pittsfield</v>
      </c>
      <c r="B5569" s="59">
        <v>1</v>
      </c>
      <c r="C5569" s="59">
        <v>23135</v>
      </c>
      <c r="D5569" s="48" t="s">
        <v>53</v>
      </c>
      <c r="E5569" s="48" t="s">
        <v>3756</v>
      </c>
      <c r="F5569" s="26">
        <v>148.61740401487702</v>
      </c>
      <c r="G5569" s="21">
        <v>217</v>
      </c>
    </row>
    <row r="5570" spans="1:7" ht="15.75" x14ac:dyDescent="0.25">
      <c r="A5570" s="59" t="str">
        <f>VLOOKUP('By Town'!D5570,'Towns by Region'!$A$2:$B$360,2,FALSE)</f>
        <v>Pittsfield</v>
      </c>
      <c r="B5570" s="59">
        <v>1</v>
      </c>
      <c r="C5570" s="59">
        <v>2761</v>
      </c>
      <c r="D5570" s="48" t="s">
        <v>53</v>
      </c>
      <c r="E5570" s="48" t="s">
        <v>168</v>
      </c>
      <c r="F5570" s="26">
        <v>133.04515083797551</v>
      </c>
      <c r="G5570" s="21">
        <v>238</v>
      </c>
    </row>
    <row r="5571" spans="1:7" ht="15.75" x14ac:dyDescent="0.25">
      <c r="A5571" s="59" t="str">
        <f>VLOOKUP('By Town'!D5571,'Towns by Region'!$A$2:$B$360,2,FALSE)</f>
        <v>Pittsfield</v>
      </c>
      <c r="B5571" s="59">
        <v>1</v>
      </c>
      <c r="C5571" s="59">
        <v>15645</v>
      </c>
      <c r="D5571" s="48" t="s">
        <v>53</v>
      </c>
      <c r="E5571" s="48" t="s">
        <v>3774</v>
      </c>
      <c r="F5571" s="25">
        <v>118.10564560394181</v>
      </c>
      <c r="G5571" s="23">
        <v>261</v>
      </c>
    </row>
    <row r="5572" spans="1:7" ht="15.75" x14ac:dyDescent="0.25">
      <c r="A5572" s="58" t="str">
        <f>VLOOKUP('By Town'!D5572,'Towns by Region'!$A$2:$B$360,2,FALSE)</f>
        <v>Lawrence</v>
      </c>
      <c r="B5572" s="58">
        <v>4</v>
      </c>
      <c r="C5572" s="58">
        <v>16473</v>
      </c>
      <c r="D5572" s="49" t="s">
        <v>1932</v>
      </c>
      <c r="E5572" s="49" t="s">
        <v>4472</v>
      </c>
      <c r="F5572" s="45">
        <v>163.78166051071423</v>
      </c>
      <c r="G5572" s="50">
        <v>1314</v>
      </c>
    </row>
    <row r="5573" spans="1:7" ht="15.75" x14ac:dyDescent="0.25">
      <c r="A5573" s="58" t="str">
        <f>VLOOKUP('By Town'!D5573,'Towns by Region'!$A$2:$B$360,2,FALSE)</f>
        <v>Lawrence</v>
      </c>
      <c r="B5573" s="58">
        <v>4</v>
      </c>
      <c r="C5573" s="58">
        <v>15585</v>
      </c>
      <c r="D5573" s="49" t="s">
        <v>1932</v>
      </c>
      <c r="E5573" s="49" t="s">
        <v>4496</v>
      </c>
      <c r="F5573" s="45">
        <v>144.3424705082806</v>
      </c>
      <c r="G5573" s="50">
        <v>1617</v>
      </c>
    </row>
    <row r="5574" spans="1:7" ht="15.75" x14ac:dyDescent="0.25">
      <c r="A5574" s="58" t="str">
        <f>VLOOKUP('By Town'!D5574,'Towns by Region'!$A$2:$B$360,2,FALSE)</f>
        <v>Lawrence</v>
      </c>
      <c r="B5574" s="58">
        <v>4</v>
      </c>
      <c r="C5574" s="58">
        <v>11255</v>
      </c>
      <c r="D5574" s="49" t="s">
        <v>1932</v>
      </c>
      <c r="E5574" s="49" t="s">
        <v>4500</v>
      </c>
      <c r="F5574" s="45">
        <v>140.83816940912152</v>
      </c>
      <c r="G5574" s="50">
        <v>1650</v>
      </c>
    </row>
    <row r="5575" spans="1:7" ht="15.75" x14ac:dyDescent="0.25">
      <c r="A5575" s="58" t="str">
        <f>VLOOKUP('By Town'!D5575,'Towns by Region'!$A$2:$B$360,2,FALSE)</f>
        <v>Lawrence</v>
      </c>
      <c r="B5575" s="58">
        <v>4</v>
      </c>
      <c r="C5575" s="58">
        <v>26849</v>
      </c>
      <c r="D5575" s="49" t="s">
        <v>1932</v>
      </c>
      <c r="E5575" s="49" t="s">
        <v>2195</v>
      </c>
      <c r="F5575" s="45">
        <v>126.10583441615104</v>
      </c>
      <c r="G5575" s="50">
        <v>1896</v>
      </c>
    </row>
    <row r="5576" spans="1:7" ht="15.75" x14ac:dyDescent="0.25">
      <c r="A5576" s="58" t="str">
        <f>VLOOKUP('By Town'!D5576,'Towns by Region'!$A$2:$B$360,2,FALSE)</f>
        <v>Lawrence</v>
      </c>
      <c r="B5576" s="58">
        <v>4</v>
      </c>
      <c r="C5576" s="58">
        <v>26857</v>
      </c>
      <c r="D5576" s="49" t="s">
        <v>1932</v>
      </c>
      <c r="E5576" s="49" t="s">
        <v>4520</v>
      </c>
      <c r="F5576" s="45">
        <v>112.3559043747331</v>
      </c>
      <c r="G5576" s="50">
        <v>2014</v>
      </c>
    </row>
    <row r="5577" spans="1:7" ht="15.75" x14ac:dyDescent="0.25">
      <c r="A5577" s="58" t="str">
        <f>VLOOKUP('By Town'!D5577,'Towns by Region'!$A$2:$B$360,2,FALSE)</f>
        <v>Lawrence</v>
      </c>
      <c r="B5577" s="58">
        <v>4</v>
      </c>
      <c r="C5577" s="58">
        <v>26855</v>
      </c>
      <c r="D5577" s="49" t="s">
        <v>1932</v>
      </c>
      <c r="E5577" s="49" t="s">
        <v>4522</v>
      </c>
      <c r="F5577" s="45">
        <v>108.58950731008163</v>
      </c>
      <c r="G5577" s="50">
        <v>2043</v>
      </c>
    </row>
    <row r="5578" spans="1:7" ht="15.75" x14ac:dyDescent="0.25">
      <c r="A5578" s="58" t="str">
        <f>VLOOKUP('By Town'!D5578,'Towns by Region'!$A$2:$B$360,2,FALSE)</f>
        <v>Lawrence</v>
      </c>
      <c r="B5578" s="58">
        <v>4</v>
      </c>
      <c r="C5578" s="58">
        <v>26854</v>
      </c>
      <c r="D5578" s="49" t="s">
        <v>1932</v>
      </c>
      <c r="E5578" s="49" t="s">
        <v>4524</v>
      </c>
      <c r="F5578" s="45">
        <v>108.02228739111268</v>
      </c>
      <c r="G5578" s="50">
        <v>2048</v>
      </c>
    </row>
    <row r="5579" spans="1:7" ht="15.75" x14ac:dyDescent="0.25">
      <c r="A5579" s="58" t="str">
        <f>VLOOKUP('By Town'!D5579,'Towns by Region'!$A$2:$B$360,2,FALSE)</f>
        <v>Lawrence</v>
      </c>
      <c r="B5579" s="58">
        <v>4</v>
      </c>
      <c r="C5579" s="58">
        <v>26852</v>
      </c>
      <c r="D5579" s="49" t="s">
        <v>1932</v>
      </c>
      <c r="E5579" s="49" t="s">
        <v>4524</v>
      </c>
      <c r="F5579" s="45">
        <v>108.01863715931157</v>
      </c>
      <c r="G5579" s="50">
        <v>2049</v>
      </c>
    </row>
    <row r="5580" spans="1:7" ht="15.75" x14ac:dyDescent="0.25">
      <c r="A5580" s="58" t="str">
        <f>VLOOKUP('By Town'!D5580,'Towns by Region'!$A$2:$B$360,2,FALSE)</f>
        <v>Lawrence</v>
      </c>
      <c r="B5580" s="58">
        <v>4</v>
      </c>
      <c r="C5580" s="58">
        <v>26860</v>
      </c>
      <c r="D5580" s="49" t="s">
        <v>1932</v>
      </c>
      <c r="E5580" s="49" t="s">
        <v>4520</v>
      </c>
      <c r="F5580" s="45">
        <v>105.70580113561016</v>
      </c>
      <c r="G5580" s="50">
        <v>2073</v>
      </c>
    </row>
    <row r="5581" spans="1:7" ht="15.75" x14ac:dyDescent="0.25">
      <c r="A5581" s="58" t="str">
        <f>VLOOKUP('By Town'!D5581,'Towns by Region'!$A$2:$B$360,2,FALSE)</f>
        <v>Lawrence</v>
      </c>
      <c r="B5581" s="58">
        <v>4</v>
      </c>
      <c r="C5581" s="58">
        <v>26858</v>
      </c>
      <c r="D5581" s="49" t="s">
        <v>1932</v>
      </c>
      <c r="E5581" s="49" t="s">
        <v>4520</v>
      </c>
      <c r="F5581" s="45">
        <v>105.69919343625622</v>
      </c>
      <c r="G5581" s="50">
        <v>2074</v>
      </c>
    </row>
    <row r="5582" spans="1:7" ht="15.75" x14ac:dyDescent="0.25">
      <c r="A5582" s="58" t="str">
        <f>VLOOKUP('By Town'!D5582,'Towns by Region'!$A$2:$B$360,2,FALSE)</f>
        <v>Lawrence</v>
      </c>
      <c r="B5582" s="58">
        <v>4</v>
      </c>
      <c r="C5582" s="58">
        <v>26863</v>
      </c>
      <c r="D5582" s="49" t="s">
        <v>1932</v>
      </c>
      <c r="E5582" s="49" t="s">
        <v>4520</v>
      </c>
      <c r="F5582" s="45">
        <v>105.68862526321382</v>
      </c>
      <c r="G5582" s="50">
        <v>2075</v>
      </c>
    </row>
    <row r="5583" spans="1:7" ht="15.75" x14ac:dyDescent="0.25">
      <c r="A5583" s="58" t="str">
        <f>VLOOKUP('By Town'!D5583,'Towns by Region'!$A$2:$B$360,2,FALSE)</f>
        <v>Lawrence</v>
      </c>
      <c r="B5583" s="58">
        <v>4</v>
      </c>
      <c r="C5583" s="58">
        <v>26851</v>
      </c>
      <c r="D5583" s="49" t="s">
        <v>1932</v>
      </c>
      <c r="E5583" s="49" t="s">
        <v>2195</v>
      </c>
      <c r="F5583" s="45">
        <v>101.10583441615104</v>
      </c>
      <c r="G5583" s="50">
        <v>2131</v>
      </c>
    </row>
    <row r="5584" spans="1:7" ht="15.75" x14ac:dyDescent="0.25">
      <c r="A5584" s="58" t="str">
        <f>VLOOKUP('By Town'!D5584,'Towns by Region'!$A$2:$B$360,2,FALSE)</f>
        <v>Lawrence</v>
      </c>
      <c r="B5584" s="58">
        <v>4</v>
      </c>
      <c r="C5584" s="58">
        <v>11254</v>
      </c>
      <c r="D5584" s="49" t="s">
        <v>1932</v>
      </c>
      <c r="E5584" s="49" t="s">
        <v>4500</v>
      </c>
      <c r="F5584" s="45">
        <v>100.83816940912153</v>
      </c>
      <c r="G5584" s="50">
        <v>2136</v>
      </c>
    </row>
    <row r="5585" spans="1:7" ht="15.75" x14ac:dyDescent="0.25">
      <c r="A5585" s="58" t="str">
        <f>VLOOKUP('By Town'!D5585,'Towns by Region'!$A$2:$B$360,2,FALSE)</f>
        <v>Lawrence</v>
      </c>
      <c r="B5585" s="58">
        <v>4</v>
      </c>
      <c r="C5585" s="58">
        <v>18601</v>
      </c>
      <c r="D5585" s="49" t="s">
        <v>1932</v>
      </c>
      <c r="E5585" s="49" t="s">
        <v>5548</v>
      </c>
      <c r="F5585" s="45">
        <v>99.565097784524156</v>
      </c>
      <c r="G5585" s="50">
        <v>2147</v>
      </c>
    </row>
    <row r="5586" spans="1:7" ht="15.75" x14ac:dyDescent="0.25">
      <c r="A5586" s="58" t="str">
        <f>VLOOKUP('By Town'!D5586,'Towns by Region'!$A$2:$B$360,2,FALSE)</f>
        <v>Lawrence</v>
      </c>
      <c r="B5586" s="58">
        <v>4</v>
      </c>
      <c r="C5586" s="58">
        <v>18600</v>
      </c>
      <c r="D5586" s="49" t="s">
        <v>1932</v>
      </c>
      <c r="E5586" s="49" t="s">
        <v>5549</v>
      </c>
      <c r="F5586" s="45">
        <v>99.520242016483564</v>
      </c>
      <c r="G5586" s="50">
        <v>2148</v>
      </c>
    </row>
    <row r="5587" spans="1:7" ht="15.75" x14ac:dyDescent="0.25">
      <c r="A5587" s="58" t="str">
        <f>VLOOKUP('By Town'!D5587,'Towns by Region'!$A$2:$B$360,2,FALSE)</f>
        <v>Lawrence</v>
      </c>
      <c r="B5587" s="58">
        <v>4</v>
      </c>
      <c r="C5587" s="58">
        <v>18599</v>
      </c>
      <c r="D5587" s="49" t="s">
        <v>1932</v>
      </c>
      <c r="E5587" s="49" t="s">
        <v>5550</v>
      </c>
      <c r="F5587" s="45">
        <v>99.506357765272128</v>
      </c>
      <c r="G5587" s="50">
        <v>2149</v>
      </c>
    </row>
    <row r="5588" spans="1:7" ht="15.75" x14ac:dyDescent="0.25">
      <c r="A5588" s="58" t="str">
        <f>VLOOKUP('By Town'!D5588,'Towns by Region'!$A$2:$B$360,2,FALSE)</f>
        <v>Lawrence</v>
      </c>
      <c r="B5588" s="58">
        <v>4</v>
      </c>
      <c r="C5588" s="58">
        <v>9001</v>
      </c>
      <c r="D5588" s="49" t="s">
        <v>1932</v>
      </c>
      <c r="E5588" s="49" t="s">
        <v>4530</v>
      </c>
      <c r="F5588" s="45">
        <v>79.767303952151863</v>
      </c>
      <c r="G5588" s="50">
        <v>2213</v>
      </c>
    </row>
    <row r="5589" spans="1:7" ht="47.25" x14ac:dyDescent="0.25">
      <c r="A5589" s="59" t="str">
        <f>VLOOKUP('By Town'!D5589,'Towns by Region'!$A$2:$B$360,2,FALSE)</f>
        <v>Worcester</v>
      </c>
      <c r="B5589" s="59">
        <v>2</v>
      </c>
      <c r="C5589" s="59">
        <v>8195</v>
      </c>
      <c r="D5589" s="48" t="s">
        <v>273</v>
      </c>
      <c r="E5589" s="48" t="s">
        <v>3796</v>
      </c>
      <c r="F5589" s="43">
        <v>306.61515624260176</v>
      </c>
      <c r="G5589" s="23">
        <v>21</v>
      </c>
    </row>
    <row r="5590" spans="1:7" ht="31.5" x14ac:dyDescent="0.25">
      <c r="A5590" s="59" t="str">
        <f>VLOOKUP('By Town'!D5590,'Towns by Region'!$A$2:$B$360,2,FALSE)</f>
        <v>Worcester</v>
      </c>
      <c r="B5590" s="59">
        <v>2</v>
      </c>
      <c r="C5590" s="59">
        <v>21540</v>
      </c>
      <c r="D5590" s="48" t="s">
        <v>273</v>
      </c>
      <c r="E5590" s="48" t="s">
        <v>3797</v>
      </c>
      <c r="F5590" s="43">
        <v>304.30947927105626</v>
      </c>
      <c r="G5590" s="23">
        <v>25</v>
      </c>
    </row>
    <row r="5591" spans="1:7" ht="31.5" x14ac:dyDescent="0.25">
      <c r="A5591" s="59" t="str">
        <f>VLOOKUP('By Town'!D5591,'Towns by Region'!$A$2:$B$360,2,FALSE)</f>
        <v>Worcester</v>
      </c>
      <c r="B5591" s="59">
        <v>2</v>
      </c>
      <c r="C5591" s="59">
        <v>21539</v>
      </c>
      <c r="D5591" s="48" t="s">
        <v>273</v>
      </c>
      <c r="E5591" s="48" t="s">
        <v>3797</v>
      </c>
      <c r="F5591" s="43">
        <v>303.61184119859865</v>
      </c>
      <c r="G5591" s="23">
        <v>27</v>
      </c>
    </row>
    <row r="5592" spans="1:7" ht="31.5" x14ac:dyDescent="0.25">
      <c r="A5592" s="59" t="str">
        <f>VLOOKUP('By Town'!D5592,'Towns by Region'!$A$2:$B$360,2,FALSE)</f>
        <v>Worcester</v>
      </c>
      <c r="B5592" s="59">
        <v>2</v>
      </c>
      <c r="C5592" s="59">
        <v>20290</v>
      </c>
      <c r="D5592" s="48" t="s">
        <v>273</v>
      </c>
      <c r="E5592" s="48" t="s">
        <v>3811</v>
      </c>
      <c r="F5592" s="43">
        <v>281.70313603710935</v>
      </c>
      <c r="G5592" s="23">
        <v>58</v>
      </c>
    </row>
    <row r="5593" spans="1:7" ht="31.5" x14ac:dyDescent="0.25">
      <c r="A5593" s="59" t="str">
        <f>VLOOKUP('By Town'!D5593,'Towns by Region'!$A$2:$B$360,2,FALSE)</f>
        <v>Worcester</v>
      </c>
      <c r="B5593" s="59">
        <v>2</v>
      </c>
      <c r="C5593" s="59">
        <v>2710</v>
      </c>
      <c r="D5593" s="48" t="s">
        <v>273</v>
      </c>
      <c r="E5593" s="48" t="s">
        <v>3817</v>
      </c>
      <c r="F5593" s="43">
        <v>267.60169882632414</v>
      </c>
      <c r="G5593" s="23">
        <v>82</v>
      </c>
    </row>
    <row r="5594" spans="1:7" ht="31.5" x14ac:dyDescent="0.25">
      <c r="A5594" s="59" t="str">
        <f>VLOOKUP('By Town'!D5594,'Towns by Region'!$A$2:$B$360,2,FALSE)</f>
        <v>Worcester</v>
      </c>
      <c r="B5594" s="59">
        <v>2</v>
      </c>
      <c r="C5594" s="59">
        <v>2711</v>
      </c>
      <c r="D5594" s="48" t="s">
        <v>273</v>
      </c>
      <c r="E5594" s="48" t="s">
        <v>3817</v>
      </c>
      <c r="F5594" s="43">
        <v>265.74645145651857</v>
      </c>
      <c r="G5594" s="23">
        <v>84</v>
      </c>
    </row>
    <row r="5595" spans="1:7" ht="31.5" x14ac:dyDescent="0.25">
      <c r="A5595" s="59" t="str">
        <f>VLOOKUP('By Town'!D5595,'Towns by Region'!$A$2:$B$360,2,FALSE)</f>
        <v>Worcester</v>
      </c>
      <c r="B5595" s="59">
        <v>2</v>
      </c>
      <c r="C5595" s="59">
        <v>3981</v>
      </c>
      <c r="D5595" s="48" t="s">
        <v>273</v>
      </c>
      <c r="E5595" s="48" t="s">
        <v>3821</v>
      </c>
      <c r="F5595" s="43">
        <v>264.46973051046609</v>
      </c>
      <c r="G5595" s="23">
        <v>92</v>
      </c>
    </row>
    <row r="5596" spans="1:7" ht="31.5" x14ac:dyDescent="0.25">
      <c r="A5596" s="59" t="str">
        <f>VLOOKUP('By Town'!D5596,'Towns by Region'!$A$2:$B$360,2,FALSE)</f>
        <v>Worcester</v>
      </c>
      <c r="B5596" s="59">
        <v>2</v>
      </c>
      <c r="C5596" s="59">
        <v>14745</v>
      </c>
      <c r="D5596" s="48" t="s">
        <v>273</v>
      </c>
      <c r="E5596" s="48" t="s">
        <v>3894</v>
      </c>
      <c r="F5596" s="43">
        <v>209.4901757030625</v>
      </c>
      <c r="G5596" s="21">
        <v>282</v>
      </c>
    </row>
    <row r="5597" spans="1:7" ht="31.5" x14ac:dyDescent="0.25">
      <c r="A5597" s="59" t="str">
        <f>VLOOKUP('By Town'!D5597,'Towns by Region'!$A$2:$B$360,2,FALSE)</f>
        <v>Worcester</v>
      </c>
      <c r="B5597" s="59">
        <v>2</v>
      </c>
      <c r="C5597" s="59">
        <v>20282</v>
      </c>
      <c r="D5597" s="48" t="s">
        <v>273</v>
      </c>
      <c r="E5597" s="48" t="s">
        <v>3895</v>
      </c>
      <c r="F5597" s="43">
        <v>209.4901757030625</v>
      </c>
      <c r="G5597" s="23">
        <v>282</v>
      </c>
    </row>
    <row r="5598" spans="1:7" ht="31.5" x14ac:dyDescent="0.25">
      <c r="A5598" s="59" t="str">
        <f>VLOOKUP('By Town'!D5598,'Towns by Region'!$A$2:$B$360,2,FALSE)</f>
        <v>Worcester</v>
      </c>
      <c r="B5598" s="59">
        <v>2</v>
      </c>
      <c r="C5598" s="59">
        <v>20654</v>
      </c>
      <c r="D5598" s="48" t="s">
        <v>273</v>
      </c>
      <c r="E5598" s="48" t="s">
        <v>3896</v>
      </c>
      <c r="F5598" s="43">
        <v>209.1082551619368</v>
      </c>
      <c r="G5598" s="23">
        <v>284</v>
      </c>
    </row>
    <row r="5599" spans="1:7" ht="31.5" x14ac:dyDescent="0.25">
      <c r="A5599" s="59" t="str">
        <f>VLOOKUP('By Town'!D5599,'Towns by Region'!$A$2:$B$360,2,FALSE)</f>
        <v>Worcester</v>
      </c>
      <c r="B5599" s="59">
        <v>2</v>
      </c>
      <c r="C5599" s="59">
        <v>3833</v>
      </c>
      <c r="D5599" s="48" t="s">
        <v>273</v>
      </c>
      <c r="E5599" s="48" t="s">
        <v>3916</v>
      </c>
      <c r="F5599" s="43">
        <v>189.10071547332674</v>
      </c>
      <c r="G5599" s="23">
        <v>372</v>
      </c>
    </row>
    <row r="5600" spans="1:7" ht="31.5" x14ac:dyDescent="0.25">
      <c r="A5600" s="59" t="str">
        <f>VLOOKUP('By Town'!D5600,'Towns by Region'!$A$2:$B$360,2,FALSE)</f>
        <v>Worcester</v>
      </c>
      <c r="B5600" s="59">
        <v>2</v>
      </c>
      <c r="C5600" s="59">
        <v>3834</v>
      </c>
      <c r="D5600" s="48" t="s">
        <v>273</v>
      </c>
      <c r="E5600" s="48" t="s">
        <v>3916</v>
      </c>
      <c r="F5600" s="43">
        <v>164.10071547332674</v>
      </c>
      <c r="G5600" s="23">
        <v>485</v>
      </c>
    </row>
    <row r="5601" spans="1:7" ht="31.5" x14ac:dyDescent="0.25">
      <c r="A5601" s="59" t="str">
        <f>VLOOKUP('By Town'!D5601,'Towns by Region'!$A$2:$B$360,2,FALSE)</f>
        <v>Worcester</v>
      </c>
      <c r="B5601" s="59">
        <v>2</v>
      </c>
      <c r="C5601" s="59">
        <v>20348</v>
      </c>
      <c r="D5601" s="48" t="s">
        <v>273</v>
      </c>
      <c r="E5601" s="48" t="s">
        <v>3967</v>
      </c>
      <c r="F5601" s="43">
        <v>147.77301234688699</v>
      </c>
      <c r="G5601" s="23">
        <v>557</v>
      </c>
    </row>
    <row r="5602" spans="1:7" ht="31.5" x14ac:dyDescent="0.25">
      <c r="A5602" s="59" t="str">
        <f>VLOOKUP('By Town'!D5602,'Towns by Region'!$A$2:$B$360,2,FALSE)</f>
        <v>Worcester</v>
      </c>
      <c r="B5602" s="59">
        <v>2</v>
      </c>
      <c r="C5602" s="59">
        <v>20349</v>
      </c>
      <c r="D5602" s="48" t="s">
        <v>273</v>
      </c>
      <c r="E5602" s="48" t="s">
        <v>3967</v>
      </c>
      <c r="F5602" s="43">
        <v>107.27189249994028</v>
      </c>
      <c r="G5602" s="23">
        <v>653</v>
      </c>
    </row>
    <row r="5603" spans="1:7" ht="31.5" x14ac:dyDescent="0.25">
      <c r="A5603" s="58" t="str">
        <f>VLOOKUP('By Town'!D5603,'Towns by Region'!$A$2:$B$360,2,FALSE)</f>
        <v>Boston</v>
      </c>
      <c r="B5603" s="58">
        <v>4</v>
      </c>
      <c r="C5603" s="58">
        <v>5689</v>
      </c>
      <c r="D5603" s="49" t="s">
        <v>1212</v>
      </c>
      <c r="E5603" s="49" t="s">
        <v>4370</v>
      </c>
      <c r="F5603" s="45">
        <v>263.72368260105202</v>
      </c>
      <c r="G5603" s="50">
        <v>68</v>
      </c>
    </row>
    <row r="5604" spans="1:7" ht="31.5" x14ac:dyDescent="0.25">
      <c r="A5604" s="58" t="str">
        <f>VLOOKUP('By Town'!D5604,'Towns by Region'!$A$2:$B$360,2,FALSE)</f>
        <v>Boston</v>
      </c>
      <c r="B5604" s="58">
        <v>4</v>
      </c>
      <c r="C5604" s="58">
        <v>5688</v>
      </c>
      <c r="D5604" s="49" t="s">
        <v>1212</v>
      </c>
      <c r="E5604" s="49" t="s">
        <v>4370</v>
      </c>
      <c r="F5604" s="45">
        <v>261.47368260105202</v>
      </c>
      <c r="G5604" s="50">
        <v>74</v>
      </c>
    </row>
    <row r="5605" spans="1:7" ht="15.75" x14ac:dyDescent="0.25">
      <c r="A5605" s="58" t="str">
        <f>VLOOKUP('By Town'!D5605,'Towns by Region'!$A$2:$B$360,2,FALSE)</f>
        <v>Boston</v>
      </c>
      <c r="B5605" s="58">
        <v>4</v>
      </c>
      <c r="C5605" s="58">
        <v>14691</v>
      </c>
      <c r="D5605" s="49" t="s">
        <v>1212</v>
      </c>
      <c r="E5605" s="49" t="s">
        <v>4379</v>
      </c>
      <c r="F5605" s="45">
        <v>237.44732253908467</v>
      </c>
      <c r="G5605" s="50">
        <v>180</v>
      </c>
    </row>
    <row r="5606" spans="1:7" ht="15.75" x14ac:dyDescent="0.25">
      <c r="A5606" s="58" t="str">
        <f>VLOOKUP('By Town'!D5606,'Towns by Region'!$A$2:$B$360,2,FALSE)</f>
        <v>Boston</v>
      </c>
      <c r="B5606" s="58">
        <v>4</v>
      </c>
      <c r="C5606" s="58">
        <v>1594</v>
      </c>
      <c r="D5606" s="49" t="s">
        <v>1212</v>
      </c>
      <c r="E5606" s="49" t="s">
        <v>4385</v>
      </c>
      <c r="F5606" s="45">
        <v>231.99869482512432</v>
      </c>
      <c r="G5606" s="50">
        <v>228</v>
      </c>
    </row>
    <row r="5607" spans="1:7" ht="15.75" x14ac:dyDescent="0.25">
      <c r="A5607" s="58" t="str">
        <f>VLOOKUP('By Town'!D5607,'Towns by Region'!$A$2:$B$360,2,FALSE)</f>
        <v>Boston</v>
      </c>
      <c r="B5607" s="58">
        <v>4</v>
      </c>
      <c r="C5607" s="58">
        <v>1596</v>
      </c>
      <c r="D5607" s="49" t="s">
        <v>1212</v>
      </c>
      <c r="E5607" s="49" t="s">
        <v>4385</v>
      </c>
      <c r="F5607" s="45">
        <v>206.99869482512432</v>
      </c>
      <c r="G5607" s="50">
        <v>402</v>
      </c>
    </row>
    <row r="5608" spans="1:7" ht="31.5" x14ac:dyDescent="0.25">
      <c r="A5608" s="58" t="str">
        <f>VLOOKUP('By Town'!D5608,'Towns by Region'!$A$2:$B$360,2,FALSE)</f>
        <v>Boston</v>
      </c>
      <c r="B5608" s="58">
        <v>4</v>
      </c>
      <c r="C5608" s="58">
        <v>13502</v>
      </c>
      <c r="D5608" s="49" t="s">
        <v>1212</v>
      </c>
      <c r="E5608" s="49" t="s">
        <v>4406</v>
      </c>
      <c r="F5608" s="45">
        <v>201.99869482512432</v>
      </c>
      <c r="G5608" s="50">
        <v>496</v>
      </c>
    </row>
    <row r="5609" spans="1:7" ht="15.75" x14ac:dyDescent="0.25">
      <c r="A5609" s="58" t="str">
        <f>VLOOKUP('By Town'!D5609,'Towns by Region'!$A$2:$B$360,2,FALSE)</f>
        <v>Boston</v>
      </c>
      <c r="B5609" s="58">
        <v>4</v>
      </c>
      <c r="C5609" s="58">
        <v>14690</v>
      </c>
      <c r="D5609" s="49" t="s">
        <v>1212</v>
      </c>
      <c r="E5609" s="49" t="s">
        <v>4379</v>
      </c>
      <c r="F5609" s="45">
        <v>197.44732253908467</v>
      </c>
      <c r="G5609" s="50">
        <v>608</v>
      </c>
    </row>
    <row r="5610" spans="1:7" ht="15.75" x14ac:dyDescent="0.25">
      <c r="A5610" s="58" t="str">
        <f>VLOOKUP('By Town'!D5610,'Towns by Region'!$A$2:$B$360,2,FALSE)</f>
        <v>Boston</v>
      </c>
      <c r="B5610" s="58">
        <v>4</v>
      </c>
      <c r="C5610" s="58">
        <v>1593</v>
      </c>
      <c r="D5610" s="49" t="s">
        <v>1212</v>
      </c>
      <c r="E5610" s="49" t="s">
        <v>4385</v>
      </c>
      <c r="F5610" s="45">
        <v>193.73291932471633</v>
      </c>
      <c r="G5610" s="50">
        <v>707</v>
      </c>
    </row>
    <row r="5611" spans="1:7" ht="31.5" x14ac:dyDescent="0.25">
      <c r="A5611" s="58" t="str">
        <f>VLOOKUP('By Town'!D5611,'Towns by Region'!$A$2:$B$360,2,FALSE)</f>
        <v>Boston</v>
      </c>
      <c r="B5611" s="58">
        <v>4</v>
      </c>
      <c r="C5611" s="58">
        <v>13503</v>
      </c>
      <c r="D5611" s="49" t="s">
        <v>1212</v>
      </c>
      <c r="E5611" s="49" t="s">
        <v>4406</v>
      </c>
      <c r="F5611" s="45">
        <v>186.99869482512432</v>
      </c>
      <c r="G5611" s="50">
        <v>899</v>
      </c>
    </row>
    <row r="5612" spans="1:7" ht="15.75" x14ac:dyDescent="0.25">
      <c r="A5612" s="58" t="str">
        <f>VLOOKUP('By Town'!D5612,'Towns by Region'!$A$2:$B$360,2,FALSE)</f>
        <v>Boston</v>
      </c>
      <c r="B5612" s="58">
        <v>4</v>
      </c>
      <c r="C5612" s="58">
        <v>11602</v>
      </c>
      <c r="D5612" s="49" t="s">
        <v>1212</v>
      </c>
      <c r="E5612" s="49" t="s">
        <v>4470</v>
      </c>
      <c r="F5612" s="45">
        <v>164.26891134039008</v>
      </c>
      <c r="G5612" s="50">
        <v>1303</v>
      </c>
    </row>
    <row r="5613" spans="1:7" ht="15.75" x14ac:dyDescent="0.25">
      <c r="A5613" s="58" t="str">
        <f>VLOOKUP('By Town'!D5613,'Towns by Region'!$A$2:$B$360,2,FALSE)</f>
        <v>Boston</v>
      </c>
      <c r="B5613" s="58">
        <v>4</v>
      </c>
      <c r="C5613" s="58">
        <v>19409</v>
      </c>
      <c r="D5613" s="49" t="s">
        <v>1212</v>
      </c>
      <c r="E5613" s="49" t="s">
        <v>2145</v>
      </c>
      <c r="F5613" s="45">
        <v>130.8115751738203</v>
      </c>
      <c r="G5613" s="50">
        <v>1798</v>
      </c>
    </row>
    <row r="5614" spans="1:7" ht="15.75" x14ac:dyDescent="0.25">
      <c r="A5614" s="58" t="str">
        <f>VLOOKUP('By Town'!D5614,'Towns by Region'!$A$2:$B$360,2,FALSE)</f>
        <v>Boston</v>
      </c>
      <c r="B5614" s="58">
        <v>4</v>
      </c>
      <c r="C5614" s="58">
        <v>19410</v>
      </c>
      <c r="D5614" s="49" t="s">
        <v>1212</v>
      </c>
      <c r="E5614" s="49" t="s">
        <v>2145</v>
      </c>
      <c r="F5614" s="45">
        <v>130.80272488478892</v>
      </c>
      <c r="G5614" s="50">
        <v>1799</v>
      </c>
    </row>
    <row r="5615" spans="1:7" ht="15.75" x14ac:dyDescent="0.25">
      <c r="A5615" s="59" t="str">
        <f>VLOOKUP('By Town'!D5615,'Towns by Region'!$A$2:$B$360,2,FALSE)</f>
        <v>Pittsfield</v>
      </c>
      <c r="B5615" s="59">
        <v>1</v>
      </c>
      <c r="C5615" s="59">
        <v>18532</v>
      </c>
      <c r="D5615" s="48" t="s">
        <v>245</v>
      </c>
      <c r="E5615" s="48" t="s">
        <v>3782</v>
      </c>
      <c r="F5615" s="25">
        <v>83.623802401047286</v>
      </c>
      <c r="G5615" s="23">
        <v>283</v>
      </c>
    </row>
    <row r="5616" spans="1:7" ht="15.75" x14ac:dyDescent="0.25">
      <c r="A5616" s="59" t="str">
        <f>VLOOKUP('By Town'!D5616,'Towns by Region'!$A$2:$B$360,2,FALSE)</f>
        <v>Pittsfield</v>
      </c>
      <c r="B5616" s="59">
        <v>1</v>
      </c>
      <c r="C5616" s="59">
        <v>18531</v>
      </c>
      <c r="D5616" s="48" t="s">
        <v>245</v>
      </c>
      <c r="E5616" s="48" t="s">
        <v>3782</v>
      </c>
      <c r="F5616" s="25">
        <v>83.623802400938331</v>
      </c>
      <c r="G5616" s="23">
        <v>284</v>
      </c>
    </row>
    <row r="5617" spans="1:7" ht="31.5" x14ac:dyDescent="0.25">
      <c r="A5617" s="58" t="str">
        <f>VLOOKUP('By Town'!D5617,'Towns by Region'!$A$2:$B$360,2,FALSE)</f>
        <v>Boston</v>
      </c>
      <c r="B5617" s="58">
        <v>4</v>
      </c>
      <c r="C5617" s="58">
        <v>5484</v>
      </c>
      <c r="D5617" s="49" t="s">
        <v>1351</v>
      </c>
      <c r="E5617" s="49" t="s">
        <v>4390</v>
      </c>
      <c r="F5617" s="45">
        <v>217.16805175610054</v>
      </c>
      <c r="G5617" s="50">
        <v>299</v>
      </c>
    </row>
    <row r="5618" spans="1:7" ht="31.5" x14ac:dyDescent="0.25">
      <c r="A5618" s="58" t="str">
        <f>VLOOKUP('By Town'!D5618,'Towns by Region'!$A$2:$B$360,2,FALSE)</f>
        <v>Boston</v>
      </c>
      <c r="B5618" s="58">
        <v>4</v>
      </c>
      <c r="C5618" s="58">
        <v>20928</v>
      </c>
      <c r="D5618" s="49" t="s">
        <v>1351</v>
      </c>
      <c r="E5618" s="49" t="s">
        <v>4391</v>
      </c>
      <c r="F5618" s="45">
        <v>213.37465312986501</v>
      </c>
      <c r="G5618" s="50">
        <v>312</v>
      </c>
    </row>
    <row r="5619" spans="1:7" ht="15.75" x14ac:dyDescent="0.25">
      <c r="A5619" s="58" t="str">
        <f>VLOOKUP('By Town'!D5619,'Towns by Region'!$A$2:$B$360,2,FALSE)</f>
        <v>Boston</v>
      </c>
      <c r="B5619" s="58">
        <v>4</v>
      </c>
      <c r="C5619" s="58">
        <v>7693</v>
      </c>
      <c r="D5619" s="49" t="s">
        <v>1351</v>
      </c>
      <c r="E5619" s="49" t="s">
        <v>1411</v>
      </c>
      <c r="F5619" s="45">
        <v>207.36343883162724</v>
      </c>
      <c r="G5619" s="50">
        <v>397</v>
      </c>
    </row>
    <row r="5620" spans="1:7" ht="15.75" x14ac:dyDescent="0.25">
      <c r="A5620" s="58" t="str">
        <f>VLOOKUP('By Town'!D5620,'Towns by Region'!$A$2:$B$360,2,FALSE)</f>
        <v>Boston</v>
      </c>
      <c r="B5620" s="58">
        <v>4</v>
      </c>
      <c r="C5620" s="58">
        <v>13416</v>
      </c>
      <c r="D5620" s="49" t="s">
        <v>1351</v>
      </c>
      <c r="E5620" s="49" t="s">
        <v>4395</v>
      </c>
      <c r="F5620" s="45">
        <v>207.07074625990717</v>
      </c>
      <c r="G5620" s="50">
        <v>400</v>
      </c>
    </row>
    <row r="5621" spans="1:7" ht="31.5" x14ac:dyDescent="0.25">
      <c r="A5621" s="58" t="str">
        <f>VLOOKUP('By Town'!D5621,'Towns by Region'!$A$2:$B$360,2,FALSE)</f>
        <v>Boston</v>
      </c>
      <c r="B5621" s="58">
        <v>4</v>
      </c>
      <c r="C5621" s="58">
        <v>3129</v>
      </c>
      <c r="D5621" s="49" t="s">
        <v>1351</v>
      </c>
      <c r="E5621" s="49" t="s">
        <v>1436</v>
      </c>
      <c r="F5621" s="45">
        <v>204.98730958440987</v>
      </c>
      <c r="G5621" s="50">
        <v>439</v>
      </c>
    </row>
    <row r="5622" spans="1:7" ht="15.75" x14ac:dyDescent="0.25">
      <c r="A5622" s="58" t="str">
        <f>VLOOKUP('By Town'!D5622,'Towns by Region'!$A$2:$B$360,2,FALSE)</f>
        <v>Boston</v>
      </c>
      <c r="B5622" s="58">
        <v>4</v>
      </c>
      <c r="C5622" s="58">
        <v>10358</v>
      </c>
      <c r="D5622" s="49" t="s">
        <v>1351</v>
      </c>
      <c r="E5622" s="49" t="s">
        <v>1449</v>
      </c>
      <c r="F5622" s="45">
        <v>203.8077211576481</v>
      </c>
      <c r="G5622" s="50">
        <v>459</v>
      </c>
    </row>
    <row r="5623" spans="1:7" ht="15.75" x14ac:dyDescent="0.25">
      <c r="A5623" s="58" t="str">
        <f>VLOOKUP('By Town'!D5623,'Towns by Region'!$A$2:$B$360,2,FALSE)</f>
        <v>Boston</v>
      </c>
      <c r="B5623" s="58">
        <v>4</v>
      </c>
      <c r="C5623" s="58">
        <v>13576</v>
      </c>
      <c r="D5623" s="49" t="s">
        <v>1351</v>
      </c>
      <c r="E5623" s="49" t="s">
        <v>1450</v>
      </c>
      <c r="F5623" s="45">
        <v>203.7937184093399</v>
      </c>
      <c r="G5623" s="50">
        <v>460</v>
      </c>
    </row>
    <row r="5624" spans="1:7" ht="15.75" x14ac:dyDescent="0.25">
      <c r="A5624" s="58" t="str">
        <f>VLOOKUP('By Town'!D5624,'Towns by Region'!$A$2:$B$360,2,FALSE)</f>
        <v>Boston</v>
      </c>
      <c r="B5624" s="58">
        <v>4</v>
      </c>
      <c r="C5624" s="58">
        <v>13573</v>
      </c>
      <c r="D5624" s="49" t="s">
        <v>1351</v>
      </c>
      <c r="E5624" s="49" t="s">
        <v>1450</v>
      </c>
      <c r="F5624" s="45">
        <v>203.73913313861246</v>
      </c>
      <c r="G5624" s="50">
        <v>462</v>
      </c>
    </row>
    <row r="5625" spans="1:7" ht="15.75" x14ac:dyDescent="0.25">
      <c r="A5625" s="58" t="str">
        <f>VLOOKUP('By Town'!D5625,'Towns by Region'!$A$2:$B$360,2,FALSE)</f>
        <v>Boston</v>
      </c>
      <c r="B5625" s="58">
        <v>4</v>
      </c>
      <c r="C5625" s="58">
        <v>21026</v>
      </c>
      <c r="D5625" s="49" t="s">
        <v>1351</v>
      </c>
      <c r="E5625" s="49" t="s">
        <v>4403</v>
      </c>
      <c r="F5625" s="45">
        <v>202.7517498148045</v>
      </c>
      <c r="G5625" s="50">
        <v>482</v>
      </c>
    </row>
    <row r="5626" spans="1:7" ht="15.75" x14ac:dyDescent="0.25">
      <c r="A5626" s="58" t="str">
        <f>VLOOKUP('By Town'!D5626,'Towns by Region'!$A$2:$B$360,2,FALSE)</f>
        <v>Boston</v>
      </c>
      <c r="B5626" s="58">
        <v>4</v>
      </c>
      <c r="C5626" s="58">
        <v>21032</v>
      </c>
      <c r="D5626" s="49" t="s">
        <v>1351</v>
      </c>
      <c r="E5626" s="49" t="s">
        <v>4403</v>
      </c>
      <c r="F5626" s="45">
        <v>202.71328208071364</v>
      </c>
      <c r="G5626" s="50">
        <v>483</v>
      </c>
    </row>
    <row r="5627" spans="1:7" ht="15.75" x14ac:dyDescent="0.25">
      <c r="A5627" s="58" t="str">
        <f>VLOOKUP('By Town'!D5627,'Towns by Region'!$A$2:$B$360,2,FALSE)</f>
        <v>Boston</v>
      </c>
      <c r="B5627" s="58">
        <v>4</v>
      </c>
      <c r="C5627" s="58">
        <v>21029</v>
      </c>
      <c r="D5627" s="49" t="s">
        <v>1351</v>
      </c>
      <c r="E5627" s="49" t="s">
        <v>4403</v>
      </c>
      <c r="F5627" s="45">
        <v>202.68408518175758</v>
      </c>
      <c r="G5627" s="50">
        <v>485</v>
      </c>
    </row>
    <row r="5628" spans="1:7" ht="15.75" x14ac:dyDescent="0.25">
      <c r="A5628" s="58" t="str">
        <f>VLOOKUP('By Town'!D5628,'Towns by Region'!$A$2:$B$360,2,FALSE)</f>
        <v>Boston</v>
      </c>
      <c r="B5628" s="58">
        <v>4</v>
      </c>
      <c r="C5628" s="58">
        <v>18870</v>
      </c>
      <c r="D5628" s="49" t="s">
        <v>1351</v>
      </c>
      <c r="E5628" s="49" t="s">
        <v>1489</v>
      </c>
      <c r="F5628" s="45">
        <v>201.26107780767202</v>
      </c>
      <c r="G5628" s="50">
        <v>517</v>
      </c>
    </row>
    <row r="5629" spans="1:7" ht="15.75" x14ac:dyDescent="0.25">
      <c r="A5629" s="58" t="str">
        <f>VLOOKUP('By Town'!D5629,'Towns by Region'!$A$2:$B$360,2,FALSE)</f>
        <v>Boston</v>
      </c>
      <c r="B5629" s="58">
        <v>4</v>
      </c>
      <c r="C5629" s="58">
        <v>21028</v>
      </c>
      <c r="D5629" s="49" t="s">
        <v>1351</v>
      </c>
      <c r="E5629" s="49" t="s">
        <v>4403</v>
      </c>
      <c r="F5629" s="45">
        <v>200.88344066959027</v>
      </c>
      <c r="G5629" s="50">
        <v>526</v>
      </c>
    </row>
    <row r="5630" spans="1:7" ht="31.5" x14ac:dyDescent="0.25">
      <c r="A5630" s="58" t="str">
        <f>VLOOKUP('By Town'!D5630,'Towns by Region'!$A$2:$B$360,2,FALSE)</f>
        <v>Boston</v>
      </c>
      <c r="B5630" s="58">
        <v>4</v>
      </c>
      <c r="C5630" s="58">
        <v>11861</v>
      </c>
      <c r="D5630" s="49" t="s">
        <v>1351</v>
      </c>
      <c r="E5630" s="49" t="s">
        <v>4408</v>
      </c>
      <c r="F5630" s="45">
        <v>200.47736902442287</v>
      </c>
      <c r="G5630" s="50">
        <v>529</v>
      </c>
    </row>
    <row r="5631" spans="1:7" ht="15.75" x14ac:dyDescent="0.25">
      <c r="A5631" s="58" t="str">
        <f>VLOOKUP('By Town'!D5631,'Towns by Region'!$A$2:$B$360,2,FALSE)</f>
        <v>Boston</v>
      </c>
      <c r="B5631" s="58">
        <v>4</v>
      </c>
      <c r="C5631" s="58">
        <v>18835</v>
      </c>
      <c r="D5631" s="49" t="s">
        <v>1351</v>
      </c>
      <c r="E5631" s="49" t="s">
        <v>1502</v>
      </c>
      <c r="F5631" s="45">
        <v>200.40113474134691</v>
      </c>
      <c r="G5631" s="50">
        <v>532</v>
      </c>
    </row>
    <row r="5632" spans="1:7" ht="31.5" x14ac:dyDescent="0.25">
      <c r="A5632" s="58" t="str">
        <f>VLOOKUP('By Town'!D5632,'Towns by Region'!$A$2:$B$360,2,FALSE)</f>
        <v>Boston</v>
      </c>
      <c r="B5632" s="58">
        <v>4</v>
      </c>
      <c r="C5632" s="58">
        <v>11857</v>
      </c>
      <c r="D5632" s="49" t="s">
        <v>1351</v>
      </c>
      <c r="E5632" s="49" t="s">
        <v>4408</v>
      </c>
      <c r="F5632" s="45">
        <v>200.39079654998366</v>
      </c>
      <c r="G5632" s="50">
        <v>533</v>
      </c>
    </row>
    <row r="5633" spans="1:7" ht="15.75" x14ac:dyDescent="0.25">
      <c r="A5633" s="58" t="str">
        <f>VLOOKUP('By Town'!D5633,'Towns by Region'!$A$2:$B$360,2,FALSE)</f>
        <v>Boston</v>
      </c>
      <c r="B5633" s="58">
        <v>4</v>
      </c>
      <c r="C5633" s="58">
        <v>12964</v>
      </c>
      <c r="D5633" s="49" t="s">
        <v>1351</v>
      </c>
      <c r="E5633" s="49" t="s">
        <v>1505</v>
      </c>
      <c r="F5633" s="45">
        <v>200.07379603577959</v>
      </c>
      <c r="G5633" s="50">
        <v>536</v>
      </c>
    </row>
    <row r="5634" spans="1:7" ht="15.75" x14ac:dyDescent="0.25">
      <c r="A5634" s="58" t="str">
        <f>VLOOKUP('By Town'!D5634,'Towns by Region'!$A$2:$B$360,2,FALSE)</f>
        <v>Boston</v>
      </c>
      <c r="B5634" s="58">
        <v>4</v>
      </c>
      <c r="C5634" s="58">
        <v>17966</v>
      </c>
      <c r="D5634" s="49" t="s">
        <v>1351</v>
      </c>
      <c r="E5634" s="49" t="s">
        <v>1522</v>
      </c>
      <c r="F5634" s="45">
        <v>199.34477003750717</v>
      </c>
      <c r="G5634" s="50">
        <v>565</v>
      </c>
    </row>
    <row r="5635" spans="1:7" ht="15.75" x14ac:dyDescent="0.25">
      <c r="A5635" s="58" t="str">
        <f>VLOOKUP('By Town'!D5635,'Towns by Region'!$A$2:$B$360,2,FALSE)</f>
        <v>Boston</v>
      </c>
      <c r="B5635" s="58">
        <v>4</v>
      </c>
      <c r="C5635" s="58">
        <v>22836</v>
      </c>
      <c r="D5635" s="49" t="s">
        <v>1351</v>
      </c>
      <c r="E5635" s="49" t="s">
        <v>1523</v>
      </c>
      <c r="F5635" s="45">
        <v>199.29874367618422</v>
      </c>
      <c r="G5635" s="50">
        <v>566</v>
      </c>
    </row>
    <row r="5636" spans="1:7" ht="15.75" x14ac:dyDescent="0.25">
      <c r="A5636" s="58" t="str">
        <f>VLOOKUP('By Town'!D5636,'Towns by Region'!$A$2:$B$360,2,FALSE)</f>
        <v>Boston</v>
      </c>
      <c r="B5636" s="58">
        <v>4</v>
      </c>
      <c r="C5636" s="58">
        <v>22837</v>
      </c>
      <c r="D5636" s="49" t="s">
        <v>1351</v>
      </c>
      <c r="E5636" s="49" t="s">
        <v>1523</v>
      </c>
      <c r="F5636" s="45">
        <v>199.28176311596434</v>
      </c>
      <c r="G5636" s="50">
        <v>568</v>
      </c>
    </row>
    <row r="5637" spans="1:7" ht="15.75" x14ac:dyDescent="0.25">
      <c r="A5637" s="58" t="str">
        <f>VLOOKUP('By Town'!D5637,'Towns by Region'!$A$2:$B$360,2,FALSE)</f>
        <v>Boston</v>
      </c>
      <c r="B5637" s="58">
        <v>4</v>
      </c>
      <c r="C5637" s="58">
        <v>13571</v>
      </c>
      <c r="D5637" s="49" t="s">
        <v>1351</v>
      </c>
      <c r="E5637" s="49" t="s">
        <v>1450</v>
      </c>
      <c r="F5637" s="45">
        <v>198.0682758955212</v>
      </c>
      <c r="G5637" s="50">
        <v>590</v>
      </c>
    </row>
    <row r="5638" spans="1:7" ht="15.75" x14ac:dyDescent="0.25">
      <c r="A5638" s="58" t="str">
        <f>VLOOKUP('By Town'!D5638,'Towns by Region'!$A$2:$B$360,2,FALSE)</f>
        <v>Boston</v>
      </c>
      <c r="B5638" s="58">
        <v>4</v>
      </c>
      <c r="C5638" s="58">
        <v>23088</v>
      </c>
      <c r="D5638" s="49" t="s">
        <v>1351</v>
      </c>
      <c r="E5638" s="49" t="s">
        <v>1569</v>
      </c>
      <c r="F5638" s="45">
        <v>195.65978898124223</v>
      </c>
      <c r="G5638" s="50">
        <v>656</v>
      </c>
    </row>
    <row r="5639" spans="1:7" ht="15.75" x14ac:dyDescent="0.25">
      <c r="A5639" s="58" t="str">
        <f>VLOOKUP('By Town'!D5639,'Towns by Region'!$A$2:$B$360,2,FALSE)</f>
        <v>Boston</v>
      </c>
      <c r="B5639" s="58">
        <v>4</v>
      </c>
      <c r="C5639" s="58">
        <v>6970</v>
      </c>
      <c r="D5639" s="49" t="s">
        <v>1351</v>
      </c>
      <c r="E5639" s="49" t="s">
        <v>1573</v>
      </c>
      <c r="F5639" s="45">
        <v>194.99961989869962</v>
      </c>
      <c r="G5639" s="50">
        <v>663</v>
      </c>
    </row>
    <row r="5640" spans="1:7" ht="15.75" x14ac:dyDescent="0.25">
      <c r="A5640" s="58" t="str">
        <f>VLOOKUP('By Town'!D5640,'Towns by Region'!$A$2:$B$360,2,FALSE)</f>
        <v>Boston</v>
      </c>
      <c r="B5640" s="58">
        <v>4</v>
      </c>
      <c r="C5640" s="58">
        <v>6967</v>
      </c>
      <c r="D5640" s="49" t="s">
        <v>1351</v>
      </c>
      <c r="E5640" s="49" t="s">
        <v>1573</v>
      </c>
      <c r="F5640" s="45">
        <v>194.98786325833601</v>
      </c>
      <c r="G5640" s="50">
        <v>664</v>
      </c>
    </row>
    <row r="5641" spans="1:7" ht="15.75" x14ac:dyDescent="0.25">
      <c r="A5641" s="58" t="str">
        <f>VLOOKUP('By Town'!D5641,'Towns by Region'!$A$2:$B$360,2,FALSE)</f>
        <v>Boston</v>
      </c>
      <c r="B5641" s="58">
        <v>4</v>
      </c>
      <c r="C5641" s="58">
        <v>11483</v>
      </c>
      <c r="D5641" s="49" t="s">
        <v>1351</v>
      </c>
      <c r="E5641" s="49" t="s">
        <v>1622</v>
      </c>
      <c r="F5641" s="45">
        <v>192.56431928562782</v>
      </c>
      <c r="G5641" s="50">
        <v>737</v>
      </c>
    </row>
    <row r="5642" spans="1:7" ht="15.75" x14ac:dyDescent="0.25">
      <c r="A5642" s="58" t="str">
        <f>VLOOKUP('By Town'!D5642,'Towns by Region'!$A$2:$B$360,2,FALSE)</f>
        <v>Boston</v>
      </c>
      <c r="B5642" s="58">
        <v>4</v>
      </c>
      <c r="C5642" s="58">
        <v>16753</v>
      </c>
      <c r="D5642" s="49" t="s">
        <v>1351</v>
      </c>
      <c r="E5642" s="49" t="s">
        <v>1623</v>
      </c>
      <c r="F5642" s="45">
        <v>192.55091070673322</v>
      </c>
      <c r="G5642" s="50">
        <v>739</v>
      </c>
    </row>
    <row r="5643" spans="1:7" ht="15.75" x14ac:dyDescent="0.25">
      <c r="A5643" s="58" t="str">
        <f>VLOOKUP('By Town'!D5643,'Towns by Region'!$A$2:$B$360,2,FALSE)</f>
        <v>Boston</v>
      </c>
      <c r="B5643" s="58">
        <v>4</v>
      </c>
      <c r="C5643" s="58">
        <v>16756</v>
      </c>
      <c r="D5643" s="49" t="s">
        <v>1351</v>
      </c>
      <c r="E5643" s="49" t="s">
        <v>1624</v>
      </c>
      <c r="F5643" s="45">
        <v>192.53440589054776</v>
      </c>
      <c r="G5643" s="50">
        <v>740</v>
      </c>
    </row>
    <row r="5644" spans="1:7" ht="15.75" x14ac:dyDescent="0.25">
      <c r="A5644" s="58" t="str">
        <f>VLOOKUP('By Town'!D5644,'Towns by Region'!$A$2:$B$360,2,FALSE)</f>
        <v>Boston</v>
      </c>
      <c r="B5644" s="58">
        <v>4</v>
      </c>
      <c r="C5644" s="58">
        <v>20696</v>
      </c>
      <c r="D5644" s="49" t="s">
        <v>1351</v>
      </c>
      <c r="E5644" s="49" t="s">
        <v>1625</v>
      </c>
      <c r="F5644" s="45">
        <v>192.47121692707356</v>
      </c>
      <c r="G5644" s="50">
        <v>741</v>
      </c>
    </row>
    <row r="5645" spans="1:7" ht="15.75" x14ac:dyDescent="0.25">
      <c r="A5645" s="58" t="str">
        <f>VLOOKUP('By Town'!D5645,'Towns by Region'!$A$2:$B$360,2,FALSE)</f>
        <v>Boston</v>
      </c>
      <c r="B5645" s="58">
        <v>4</v>
      </c>
      <c r="C5645" s="58">
        <v>20698</v>
      </c>
      <c r="D5645" s="49" t="s">
        <v>1351</v>
      </c>
      <c r="E5645" s="49" t="s">
        <v>1625</v>
      </c>
      <c r="F5645" s="45">
        <v>192.47121692707356</v>
      </c>
      <c r="G5645" s="50">
        <v>741</v>
      </c>
    </row>
    <row r="5646" spans="1:7" ht="15.75" x14ac:dyDescent="0.25">
      <c r="A5646" s="58" t="str">
        <f>VLOOKUP('By Town'!D5646,'Towns by Region'!$A$2:$B$360,2,FALSE)</f>
        <v>Boston</v>
      </c>
      <c r="B5646" s="58">
        <v>4</v>
      </c>
      <c r="C5646" s="58">
        <v>4161</v>
      </c>
      <c r="D5646" s="49" t="s">
        <v>1351</v>
      </c>
      <c r="E5646" s="49" t="s">
        <v>1626</v>
      </c>
      <c r="F5646" s="45">
        <v>192.46946680672141</v>
      </c>
      <c r="G5646" s="50">
        <v>743</v>
      </c>
    </row>
    <row r="5647" spans="1:7" ht="15.75" x14ac:dyDescent="0.25">
      <c r="A5647" s="58" t="str">
        <f>VLOOKUP('By Town'!D5647,'Towns by Region'!$A$2:$B$360,2,FALSE)</f>
        <v>Boston</v>
      </c>
      <c r="B5647" s="58">
        <v>4</v>
      </c>
      <c r="C5647" s="58">
        <v>4163</v>
      </c>
      <c r="D5647" s="49" t="s">
        <v>1351</v>
      </c>
      <c r="E5647" s="49" t="s">
        <v>1626</v>
      </c>
      <c r="F5647" s="45">
        <v>192.46946680672141</v>
      </c>
      <c r="G5647" s="50">
        <v>743</v>
      </c>
    </row>
    <row r="5648" spans="1:7" ht="15.75" x14ac:dyDescent="0.25">
      <c r="A5648" s="58" t="str">
        <f>VLOOKUP('By Town'!D5648,'Towns by Region'!$A$2:$B$360,2,FALSE)</f>
        <v>Boston</v>
      </c>
      <c r="B5648" s="58">
        <v>4</v>
      </c>
      <c r="C5648" s="58">
        <v>25419</v>
      </c>
      <c r="D5648" s="49" t="s">
        <v>1351</v>
      </c>
      <c r="E5648" s="49" t="s">
        <v>1627</v>
      </c>
      <c r="F5648" s="45">
        <v>192.46803065348132</v>
      </c>
      <c r="G5648" s="50">
        <v>745</v>
      </c>
    </row>
    <row r="5649" spans="1:7" ht="15.75" x14ac:dyDescent="0.25">
      <c r="A5649" s="58" t="str">
        <f>VLOOKUP('By Town'!D5649,'Towns by Region'!$A$2:$B$360,2,FALSE)</f>
        <v>Boston</v>
      </c>
      <c r="B5649" s="58">
        <v>4</v>
      </c>
      <c r="C5649" s="58">
        <v>25417</v>
      </c>
      <c r="D5649" s="49" t="s">
        <v>1351</v>
      </c>
      <c r="E5649" s="49" t="s">
        <v>1627</v>
      </c>
      <c r="F5649" s="45">
        <v>192.46487344280953</v>
      </c>
      <c r="G5649" s="50">
        <v>746</v>
      </c>
    </row>
    <row r="5650" spans="1:7" ht="15.75" x14ac:dyDescent="0.25">
      <c r="A5650" s="58" t="str">
        <f>VLOOKUP('By Town'!D5650,'Towns by Region'!$A$2:$B$360,2,FALSE)</f>
        <v>Boston</v>
      </c>
      <c r="B5650" s="58">
        <v>4</v>
      </c>
      <c r="C5650" s="58">
        <v>12670</v>
      </c>
      <c r="D5650" s="49" t="s">
        <v>1351</v>
      </c>
      <c r="E5650" s="49" t="s">
        <v>1688</v>
      </c>
      <c r="F5650" s="45">
        <v>189.09871402655298</v>
      </c>
      <c r="G5650" s="50">
        <v>841</v>
      </c>
    </row>
    <row r="5651" spans="1:7" ht="15.75" x14ac:dyDescent="0.25">
      <c r="A5651" s="58" t="str">
        <f>VLOOKUP('By Town'!D5651,'Towns by Region'!$A$2:$B$360,2,FALSE)</f>
        <v>Boston</v>
      </c>
      <c r="B5651" s="58">
        <v>4</v>
      </c>
      <c r="C5651" s="58">
        <v>12672</v>
      </c>
      <c r="D5651" s="49" t="s">
        <v>1351</v>
      </c>
      <c r="E5651" s="49" t="s">
        <v>1688</v>
      </c>
      <c r="F5651" s="45">
        <v>189.07502835905103</v>
      </c>
      <c r="G5651" s="50">
        <v>842</v>
      </c>
    </row>
    <row r="5652" spans="1:7" ht="15.75" x14ac:dyDescent="0.25">
      <c r="A5652" s="58" t="str">
        <f>VLOOKUP('By Town'!D5652,'Towns by Region'!$A$2:$B$360,2,FALSE)</f>
        <v>Boston</v>
      </c>
      <c r="B5652" s="58">
        <v>4</v>
      </c>
      <c r="C5652" s="58">
        <v>12674</v>
      </c>
      <c r="D5652" s="49" t="s">
        <v>1351</v>
      </c>
      <c r="E5652" s="49" t="s">
        <v>1688</v>
      </c>
      <c r="F5652" s="45">
        <v>189.0568101261089</v>
      </c>
      <c r="G5652" s="50">
        <v>843</v>
      </c>
    </row>
    <row r="5653" spans="1:7" ht="15.75" x14ac:dyDescent="0.25">
      <c r="A5653" s="58" t="str">
        <f>VLOOKUP('By Town'!D5653,'Towns by Region'!$A$2:$B$360,2,FALSE)</f>
        <v>Boston</v>
      </c>
      <c r="B5653" s="58">
        <v>4</v>
      </c>
      <c r="C5653" s="58">
        <v>7757</v>
      </c>
      <c r="D5653" s="49" t="s">
        <v>1351</v>
      </c>
      <c r="E5653" s="49" t="s">
        <v>1690</v>
      </c>
      <c r="F5653" s="45">
        <v>188.92144449406049</v>
      </c>
      <c r="G5653" s="50">
        <v>847</v>
      </c>
    </row>
    <row r="5654" spans="1:7" ht="15.75" x14ac:dyDescent="0.25">
      <c r="A5654" s="58" t="str">
        <f>VLOOKUP('By Town'!D5654,'Towns by Region'!$A$2:$B$360,2,FALSE)</f>
        <v>Boston</v>
      </c>
      <c r="B5654" s="58">
        <v>4</v>
      </c>
      <c r="C5654" s="58">
        <v>7759</v>
      </c>
      <c r="D5654" s="49" t="s">
        <v>1351</v>
      </c>
      <c r="E5654" s="49" t="s">
        <v>1690</v>
      </c>
      <c r="F5654" s="45">
        <v>188.89129513867508</v>
      </c>
      <c r="G5654" s="50">
        <v>848</v>
      </c>
    </row>
    <row r="5655" spans="1:7" ht="15.75" x14ac:dyDescent="0.25">
      <c r="A5655" s="58" t="str">
        <f>VLOOKUP('By Town'!D5655,'Towns by Region'!$A$2:$B$360,2,FALSE)</f>
        <v>Boston</v>
      </c>
      <c r="B5655" s="58">
        <v>4</v>
      </c>
      <c r="C5655" s="58">
        <v>5046</v>
      </c>
      <c r="D5655" s="49" t="s">
        <v>1351</v>
      </c>
      <c r="E5655" s="49" t="s">
        <v>1691</v>
      </c>
      <c r="F5655" s="45">
        <v>188.72585324619885</v>
      </c>
      <c r="G5655" s="50">
        <v>849</v>
      </c>
    </row>
    <row r="5656" spans="1:7" ht="31.5" x14ac:dyDescent="0.25">
      <c r="A5656" s="58" t="str">
        <f>VLOOKUP('By Town'!D5656,'Towns by Region'!$A$2:$B$360,2,FALSE)</f>
        <v>Boston</v>
      </c>
      <c r="B5656" s="58">
        <v>4</v>
      </c>
      <c r="C5656" s="58">
        <v>612</v>
      </c>
      <c r="D5656" s="49" t="s">
        <v>1351</v>
      </c>
      <c r="E5656" s="49" t="s">
        <v>1692</v>
      </c>
      <c r="F5656" s="45">
        <v>188.72550496978496</v>
      </c>
      <c r="G5656" s="50">
        <v>850</v>
      </c>
    </row>
    <row r="5657" spans="1:7" ht="31.5" x14ac:dyDescent="0.25">
      <c r="A5657" s="58" t="str">
        <f>VLOOKUP('By Town'!D5657,'Towns by Region'!$A$2:$B$360,2,FALSE)</f>
        <v>Boston</v>
      </c>
      <c r="B5657" s="58">
        <v>4</v>
      </c>
      <c r="C5657" s="58">
        <v>611</v>
      </c>
      <c r="D5657" s="49" t="s">
        <v>1351</v>
      </c>
      <c r="E5657" s="49" t="s">
        <v>1693</v>
      </c>
      <c r="F5657" s="45">
        <v>188.723845669681</v>
      </c>
      <c r="G5657" s="50">
        <v>851</v>
      </c>
    </row>
    <row r="5658" spans="1:7" ht="15.75" x14ac:dyDescent="0.25">
      <c r="A5658" s="58" t="str">
        <f>VLOOKUP('By Town'!D5658,'Towns by Region'!$A$2:$B$360,2,FALSE)</f>
        <v>Boston</v>
      </c>
      <c r="B5658" s="58">
        <v>4</v>
      </c>
      <c r="C5658" s="58">
        <v>5047</v>
      </c>
      <c r="D5658" s="49" t="s">
        <v>1351</v>
      </c>
      <c r="E5658" s="49" t="s">
        <v>1694</v>
      </c>
      <c r="F5658" s="45">
        <v>188.72277549978071</v>
      </c>
      <c r="G5658" s="50">
        <v>852</v>
      </c>
    </row>
    <row r="5659" spans="1:7" ht="15.75" x14ac:dyDescent="0.25">
      <c r="A5659" s="58" t="str">
        <f>VLOOKUP('By Town'!D5659,'Towns by Region'!$A$2:$B$360,2,FALSE)</f>
        <v>Boston</v>
      </c>
      <c r="B5659" s="58">
        <v>4</v>
      </c>
      <c r="C5659" s="58">
        <v>17600</v>
      </c>
      <c r="D5659" s="49" t="s">
        <v>1351</v>
      </c>
      <c r="E5659" s="49" t="s">
        <v>1728</v>
      </c>
      <c r="F5659" s="45">
        <v>186.36169035092442</v>
      </c>
      <c r="G5659" s="50">
        <v>909</v>
      </c>
    </row>
    <row r="5660" spans="1:7" ht="15.75" x14ac:dyDescent="0.25">
      <c r="A5660" s="58" t="str">
        <f>VLOOKUP('By Town'!D5660,'Towns by Region'!$A$2:$B$360,2,FALSE)</f>
        <v>Boston</v>
      </c>
      <c r="B5660" s="58">
        <v>4</v>
      </c>
      <c r="C5660" s="58">
        <v>17601</v>
      </c>
      <c r="D5660" s="49" t="s">
        <v>1351</v>
      </c>
      <c r="E5660" s="49" t="s">
        <v>1728</v>
      </c>
      <c r="F5660" s="45">
        <v>186.36169035092442</v>
      </c>
      <c r="G5660" s="50">
        <v>909</v>
      </c>
    </row>
    <row r="5661" spans="1:7" ht="31.5" x14ac:dyDescent="0.25">
      <c r="A5661" s="58" t="str">
        <f>VLOOKUP('By Town'!D5661,'Towns by Region'!$A$2:$B$360,2,FALSE)</f>
        <v>Boston</v>
      </c>
      <c r="B5661" s="58">
        <v>4</v>
      </c>
      <c r="C5661" s="58">
        <v>20933</v>
      </c>
      <c r="D5661" s="49" t="s">
        <v>1351</v>
      </c>
      <c r="E5661" s="49" t="s">
        <v>4391</v>
      </c>
      <c r="F5661" s="45">
        <v>182.51108677386384</v>
      </c>
      <c r="G5661" s="50">
        <v>1015</v>
      </c>
    </row>
    <row r="5662" spans="1:7" ht="15.75" x14ac:dyDescent="0.25">
      <c r="A5662" s="58" t="str">
        <f>VLOOKUP('By Town'!D5662,'Towns by Region'!$A$2:$B$360,2,FALSE)</f>
        <v>Boston</v>
      </c>
      <c r="B5662" s="58">
        <v>4</v>
      </c>
      <c r="C5662" s="58">
        <v>7692</v>
      </c>
      <c r="D5662" s="49" t="s">
        <v>1351</v>
      </c>
      <c r="E5662" s="49" t="s">
        <v>1411</v>
      </c>
      <c r="F5662" s="45">
        <v>182.35334812430753</v>
      </c>
      <c r="G5662" s="50">
        <v>1016</v>
      </c>
    </row>
    <row r="5663" spans="1:7" ht="31.5" x14ac:dyDescent="0.25">
      <c r="A5663" s="58" t="str">
        <f>VLOOKUP('By Town'!D5663,'Towns by Region'!$A$2:$B$360,2,FALSE)</f>
        <v>Boston</v>
      </c>
      <c r="B5663" s="58">
        <v>4</v>
      </c>
      <c r="C5663" s="58">
        <v>17889</v>
      </c>
      <c r="D5663" s="49" t="s">
        <v>1351</v>
      </c>
      <c r="E5663" s="49" t="s">
        <v>4451</v>
      </c>
      <c r="F5663" s="45">
        <v>180.80357781896856</v>
      </c>
      <c r="G5663" s="50">
        <v>1031</v>
      </c>
    </row>
    <row r="5664" spans="1:7" ht="15.75" x14ac:dyDescent="0.25">
      <c r="A5664" s="58" t="str">
        <f>VLOOKUP('By Town'!D5664,'Towns by Region'!$A$2:$B$360,2,FALSE)</f>
        <v>Boston</v>
      </c>
      <c r="B5664" s="58">
        <v>4</v>
      </c>
      <c r="C5664" s="58">
        <v>13413</v>
      </c>
      <c r="D5664" s="49" t="s">
        <v>1351</v>
      </c>
      <c r="E5664" s="49" t="s">
        <v>4395</v>
      </c>
      <c r="F5664" s="45">
        <v>178.56858562639849</v>
      </c>
      <c r="G5664" s="50">
        <v>1062</v>
      </c>
    </row>
    <row r="5665" spans="1:7" ht="15.75" x14ac:dyDescent="0.25">
      <c r="A5665" s="58" t="str">
        <f>VLOOKUP('By Town'!D5665,'Towns by Region'!$A$2:$B$360,2,FALSE)</f>
        <v>Boston</v>
      </c>
      <c r="B5665" s="58">
        <v>4</v>
      </c>
      <c r="C5665" s="58">
        <v>13419</v>
      </c>
      <c r="D5665" s="49" t="s">
        <v>1351</v>
      </c>
      <c r="E5665" s="49" t="s">
        <v>4395</v>
      </c>
      <c r="F5665" s="45">
        <v>178.1367776335305</v>
      </c>
      <c r="G5665" s="50">
        <v>1070</v>
      </c>
    </row>
    <row r="5666" spans="1:7" ht="15.75" x14ac:dyDescent="0.25">
      <c r="A5666" s="58" t="str">
        <f>VLOOKUP('By Town'!D5666,'Towns by Region'!$A$2:$B$360,2,FALSE)</f>
        <v>Boston</v>
      </c>
      <c r="B5666" s="58">
        <v>4</v>
      </c>
      <c r="C5666" s="58">
        <v>13423</v>
      </c>
      <c r="D5666" s="49" t="s">
        <v>1351</v>
      </c>
      <c r="E5666" s="49" t="s">
        <v>4395</v>
      </c>
      <c r="F5666" s="45">
        <v>178.09644971541269</v>
      </c>
      <c r="G5666" s="50">
        <v>1071</v>
      </c>
    </row>
    <row r="5667" spans="1:7" ht="15.75" x14ac:dyDescent="0.25">
      <c r="A5667" s="58" t="str">
        <f>VLOOKUP('By Town'!D5667,'Towns by Region'!$A$2:$B$360,2,FALSE)</f>
        <v>Boston</v>
      </c>
      <c r="B5667" s="58">
        <v>4</v>
      </c>
      <c r="C5667" s="58">
        <v>21024</v>
      </c>
      <c r="D5667" s="49" t="s">
        <v>1351</v>
      </c>
      <c r="E5667" s="49" t="s">
        <v>4403</v>
      </c>
      <c r="F5667" s="45">
        <v>177.734594265418</v>
      </c>
      <c r="G5667" s="50">
        <v>1073</v>
      </c>
    </row>
    <row r="5668" spans="1:7" ht="15.75" x14ac:dyDescent="0.25">
      <c r="A5668" s="58" t="str">
        <f>VLOOKUP('By Town'!D5668,'Towns by Region'!$A$2:$B$360,2,FALSE)</f>
        <v>Boston</v>
      </c>
      <c r="B5668" s="58">
        <v>4</v>
      </c>
      <c r="C5668" s="58">
        <v>9221</v>
      </c>
      <c r="D5668" s="49" t="s">
        <v>1351</v>
      </c>
      <c r="E5668" s="49" t="s">
        <v>4455</v>
      </c>
      <c r="F5668" s="45">
        <v>176.83791544254473</v>
      </c>
      <c r="G5668" s="50">
        <v>1092</v>
      </c>
    </row>
    <row r="5669" spans="1:7" ht="15.75" x14ac:dyDescent="0.25">
      <c r="A5669" s="58" t="str">
        <f>VLOOKUP('By Town'!D5669,'Towns by Region'!$A$2:$B$360,2,FALSE)</f>
        <v>Boston</v>
      </c>
      <c r="B5669" s="58">
        <v>4</v>
      </c>
      <c r="C5669" s="58">
        <v>316</v>
      </c>
      <c r="D5669" s="49" t="s">
        <v>1351</v>
      </c>
      <c r="E5669" s="49" t="s">
        <v>1815</v>
      </c>
      <c r="F5669" s="45">
        <v>176.6409025899772</v>
      </c>
      <c r="G5669" s="50">
        <v>1095</v>
      </c>
    </row>
    <row r="5670" spans="1:7" ht="15.75" x14ac:dyDescent="0.25">
      <c r="A5670" s="58" t="str">
        <f>VLOOKUP('By Town'!D5670,'Towns by Region'!$A$2:$B$360,2,FALSE)</f>
        <v>Boston</v>
      </c>
      <c r="B5670" s="58">
        <v>4</v>
      </c>
      <c r="C5670" s="58">
        <v>305</v>
      </c>
      <c r="D5670" s="49" t="s">
        <v>1351</v>
      </c>
      <c r="E5670" s="49" t="s">
        <v>1815</v>
      </c>
      <c r="F5670" s="45">
        <v>176.60883122110991</v>
      </c>
      <c r="G5670" s="50">
        <v>1096</v>
      </c>
    </row>
    <row r="5671" spans="1:7" ht="15.75" x14ac:dyDescent="0.25">
      <c r="A5671" s="58" t="str">
        <f>VLOOKUP('By Town'!D5671,'Towns by Region'!$A$2:$B$360,2,FALSE)</f>
        <v>Boston</v>
      </c>
      <c r="B5671" s="58">
        <v>4</v>
      </c>
      <c r="C5671" s="58">
        <v>6310</v>
      </c>
      <c r="D5671" s="49" t="s">
        <v>1351</v>
      </c>
      <c r="E5671" s="49" t="s">
        <v>4456</v>
      </c>
      <c r="F5671" s="45">
        <v>176.33805573819112</v>
      </c>
      <c r="G5671" s="50">
        <v>1101</v>
      </c>
    </row>
    <row r="5672" spans="1:7" ht="31.5" x14ac:dyDescent="0.25">
      <c r="A5672" s="58" t="str">
        <f>VLOOKUP('By Town'!D5672,'Towns by Region'!$A$2:$B$360,2,FALSE)</f>
        <v>Boston</v>
      </c>
      <c r="B5672" s="58">
        <v>4</v>
      </c>
      <c r="C5672" s="58">
        <v>17888</v>
      </c>
      <c r="D5672" s="49" t="s">
        <v>1351</v>
      </c>
      <c r="E5672" s="49" t="s">
        <v>4451</v>
      </c>
      <c r="F5672" s="45">
        <v>175.46745370727979</v>
      </c>
      <c r="G5672" s="50">
        <v>1116</v>
      </c>
    </row>
    <row r="5673" spans="1:7" ht="15.75" x14ac:dyDescent="0.25">
      <c r="A5673" s="58" t="str">
        <f>VLOOKUP('By Town'!D5673,'Towns by Region'!$A$2:$B$360,2,FALSE)</f>
        <v>Boston</v>
      </c>
      <c r="B5673" s="58">
        <v>4</v>
      </c>
      <c r="C5673" s="58">
        <v>18837</v>
      </c>
      <c r="D5673" s="49" t="s">
        <v>1351</v>
      </c>
      <c r="E5673" s="49" t="s">
        <v>1502</v>
      </c>
      <c r="F5673" s="45">
        <v>175.39477720128906</v>
      </c>
      <c r="G5673" s="50">
        <v>1119</v>
      </c>
    </row>
    <row r="5674" spans="1:7" ht="15.75" x14ac:dyDescent="0.25">
      <c r="A5674" s="58" t="str">
        <f>VLOOKUP('By Town'!D5674,'Towns by Region'!$A$2:$B$360,2,FALSE)</f>
        <v>Boston</v>
      </c>
      <c r="B5674" s="58">
        <v>4</v>
      </c>
      <c r="C5674" s="58">
        <v>7686</v>
      </c>
      <c r="D5674" s="49" t="s">
        <v>1351</v>
      </c>
      <c r="E5674" s="49" t="s">
        <v>1411</v>
      </c>
      <c r="F5674" s="45">
        <v>167.37734153348558</v>
      </c>
      <c r="G5674" s="50">
        <v>1250</v>
      </c>
    </row>
    <row r="5675" spans="1:7" ht="15.75" x14ac:dyDescent="0.25">
      <c r="A5675" s="58" t="str">
        <f>VLOOKUP('By Town'!D5675,'Towns by Region'!$A$2:$B$360,2,FALSE)</f>
        <v>Boston</v>
      </c>
      <c r="B5675" s="58">
        <v>4</v>
      </c>
      <c r="C5675" s="58">
        <v>2800</v>
      </c>
      <c r="D5675" s="49" t="s">
        <v>1351</v>
      </c>
      <c r="E5675" s="49" t="s">
        <v>1912</v>
      </c>
      <c r="F5675" s="45">
        <v>165.02269687698561</v>
      </c>
      <c r="G5675" s="50">
        <v>1286</v>
      </c>
    </row>
    <row r="5676" spans="1:7" ht="31.5" x14ac:dyDescent="0.25">
      <c r="A5676" s="58" t="str">
        <f>VLOOKUP('By Town'!D5676,'Towns by Region'!$A$2:$B$360,2,FALSE)</f>
        <v>Boston</v>
      </c>
      <c r="B5676" s="58">
        <v>4</v>
      </c>
      <c r="C5676" s="58">
        <v>3127</v>
      </c>
      <c r="D5676" s="49" t="s">
        <v>1351</v>
      </c>
      <c r="E5676" s="49" t="s">
        <v>1436</v>
      </c>
      <c r="F5676" s="45">
        <v>164.99567428661274</v>
      </c>
      <c r="G5676" s="50">
        <v>1288</v>
      </c>
    </row>
    <row r="5677" spans="1:7" ht="31.5" x14ac:dyDescent="0.25">
      <c r="A5677" s="58" t="str">
        <f>VLOOKUP('By Town'!D5677,'Towns by Region'!$A$2:$B$360,2,FALSE)</f>
        <v>Boston</v>
      </c>
      <c r="B5677" s="58">
        <v>4</v>
      </c>
      <c r="C5677" s="58">
        <v>3672</v>
      </c>
      <c r="D5677" s="49" t="s">
        <v>1351</v>
      </c>
      <c r="E5677" s="49" t="s">
        <v>1940</v>
      </c>
      <c r="F5677" s="45">
        <v>163.3820360739694</v>
      </c>
      <c r="G5677" s="50">
        <v>1328</v>
      </c>
    </row>
    <row r="5678" spans="1:7" ht="31.5" x14ac:dyDescent="0.25">
      <c r="A5678" s="58" t="str">
        <f>VLOOKUP('By Town'!D5678,'Towns by Region'!$A$2:$B$360,2,FALSE)</f>
        <v>Boston</v>
      </c>
      <c r="B5678" s="58">
        <v>4</v>
      </c>
      <c r="C5678" s="58">
        <v>3673</v>
      </c>
      <c r="D5678" s="49" t="s">
        <v>1351</v>
      </c>
      <c r="E5678" s="49" t="s">
        <v>1940</v>
      </c>
      <c r="F5678" s="45">
        <v>163.30127840348632</v>
      </c>
      <c r="G5678" s="50">
        <v>1331</v>
      </c>
    </row>
    <row r="5679" spans="1:7" ht="15.75" x14ac:dyDescent="0.25">
      <c r="A5679" s="58" t="str">
        <f>VLOOKUP('By Town'!D5679,'Towns by Region'!$A$2:$B$360,2,FALSE)</f>
        <v>Boston</v>
      </c>
      <c r="B5679" s="58">
        <v>4</v>
      </c>
      <c r="C5679" s="58">
        <v>18838</v>
      </c>
      <c r="D5679" s="49" t="s">
        <v>1351</v>
      </c>
      <c r="E5679" s="49" t="s">
        <v>1502</v>
      </c>
      <c r="F5679" s="45">
        <v>160.90767850946258</v>
      </c>
      <c r="G5679" s="50">
        <v>1380</v>
      </c>
    </row>
    <row r="5680" spans="1:7" ht="15.75" x14ac:dyDescent="0.25">
      <c r="A5680" s="58" t="str">
        <f>VLOOKUP('By Town'!D5680,'Towns by Region'!$A$2:$B$360,2,FALSE)</f>
        <v>Boston</v>
      </c>
      <c r="B5680" s="58">
        <v>4</v>
      </c>
      <c r="C5680" s="58">
        <v>18871</v>
      </c>
      <c r="D5680" s="49" t="s">
        <v>1351</v>
      </c>
      <c r="E5680" s="49" t="s">
        <v>1489</v>
      </c>
      <c r="F5680" s="45">
        <v>160.74380418664688</v>
      </c>
      <c r="G5680" s="50">
        <v>1388</v>
      </c>
    </row>
    <row r="5681" spans="1:7" ht="15.75" x14ac:dyDescent="0.25">
      <c r="A5681" s="58" t="str">
        <f>VLOOKUP('By Town'!D5681,'Towns by Region'!$A$2:$B$360,2,FALSE)</f>
        <v>Boston</v>
      </c>
      <c r="B5681" s="58">
        <v>4</v>
      </c>
      <c r="C5681" s="58">
        <v>12967</v>
      </c>
      <c r="D5681" s="49" t="s">
        <v>1351</v>
      </c>
      <c r="E5681" s="49" t="s">
        <v>1505</v>
      </c>
      <c r="F5681" s="45">
        <v>160.1315293472957</v>
      </c>
      <c r="G5681" s="50">
        <v>1394</v>
      </c>
    </row>
    <row r="5682" spans="1:7" ht="15.75" x14ac:dyDescent="0.25">
      <c r="A5682" s="58" t="str">
        <f>VLOOKUP('By Town'!D5682,'Towns by Region'!$A$2:$B$360,2,FALSE)</f>
        <v>Boston</v>
      </c>
      <c r="B5682" s="58">
        <v>4</v>
      </c>
      <c r="C5682" s="58">
        <v>12965</v>
      </c>
      <c r="D5682" s="49" t="s">
        <v>1351</v>
      </c>
      <c r="E5682" s="49" t="s">
        <v>1505</v>
      </c>
      <c r="F5682" s="45">
        <v>160.10140514580249</v>
      </c>
      <c r="G5682" s="50">
        <v>1396</v>
      </c>
    </row>
    <row r="5683" spans="1:7" ht="15.75" x14ac:dyDescent="0.25">
      <c r="A5683" s="58" t="str">
        <f>VLOOKUP('By Town'!D5683,'Towns by Region'!$A$2:$B$360,2,FALSE)</f>
        <v>Boston</v>
      </c>
      <c r="B5683" s="58">
        <v>4</v>
      </c>
      <c r="C5683" s="58">
        <v>12966</v>
      </c>
      <c r="D5683" s="49" t="s">
        <v>1351</v>
      </c>
      <c r="E5683" s="49" t="s">
        <v>1505</v>
      </c>
      <c r="F5683" s="45">
        <v>160.08570852984238</v>
      </c>
      <c r="G5683" s="50">
        <v>1397</v>
      </c>
    </row>
    <row r="5684" spans="1:7" ht="15.75" x14ac:dyDescent="0.25">
      <c r="A5684" s="58" t="str">
        <f>VLOOKUP('By Town'!D5684,'Towns by Region'!$A$2:$B$360,2,FALSE)</f>
        <v>Boston</v>
      </c>
      <c r="B5684" s="58">
        <v>4</v>
      </c>
      <c r="C5684" s="58">
        <v>6969</v>
      </c>
      <c r="D5684" s="49" t="s">
        <v>1351</v>
      </c>
      <c r="E5684" s="49" t="s">
        <v>1573</v>
      </c>
      <c r="F5684" s="45">
        <v>159.89268341712477</v>
      </c>
      <c r="G5684" s="50">
        <v>1399</v>
      </c>
    </row>
    <row r="5685" spans="1:7" ht="15.75" x14ac:dyDescent="0.25">
      <c r="A5685" s="58" t="str">
        <f>VLOOKUP('By Town'!D5685,'Towns by Region'!$A$2:$B$360,2,FALSE)</f>
        <v>Boston</v>
      </c>
      <c r="B5685" s="58">
        <v>4</v>
      </c>
      <c r="C5685" s="58">
        <v>12963</v>
      </c>
      <c r="D5685" s="49" t="s">
        <v>1351</v>
      </c>
      <c r="E5685" s="49" t="s">
        <v>1505</v>
      </c>
      <c r="F5685" s="45">
        <v>159.63792965466263</v>
      </c>
      <c r="G5685" s="50">
        <v>1405</v>
      </c>
    </row>
    <row r="5686" spans="1:7" ht="15.75" x14ac:dyDescent="0.25">
      <c r="A5686" s="58" t="str">
        <f>VLOOKUP('By Town'!D5686,'Towns by Region'!$A$2:$B$360,2,FALSE)</f>
        <v>Boston</v>
      </c>
      <c r="B5686" s="58">
        <v>4</v>
      </c>
      <c r="C5686" s="58">
        <v>13574</v>
      </c>
      <c r="D5686" s="49" t="s">
        <v>1351</v>
      </c>
      <c r="E5686" s="49" t="s">
        <v>1450</v>
      </c>
      <c r="F5686" s="45">
        <v>158.11394272760683</v>
      </c>
      <c r="G5686" s="50">
        <v>1437</v>
      </c>
    </row>
    <row r="5687" spans="1:7" ht="15.75" x14ac:dyDescent="0.25">
      <c r="A5687" s="58" t="str">
        <f>VLOOKUP('By Town'!D5687,'Towns by Region'!$A$2:$B$360,2,FALSE)</f>
        <v>Boston</v>
      </c>
      <c r="B5687" s="58">
        <v>4</v>
      </c>
      <c r="C5687" s="58">
        <v>23089</v>
      </c>
      <c r="D5687" s="49" t="s">
        <v>1351</v>
      </c>
      <c r="E5687" s="49" t="s">
        <v>1569</v>
      </c>
      <c r="F5687" s="45">
        <v>155.62980756154215</v>
      </c>
      <c r="G5687" s="50">
        <v>1463</v>
      </c>
    </row>
    <row r="5688" spans="1:7" ht="15.75" x14ac:dyDescent="0.25">
      <c r="A5688" s="58" t="str">
        <f>VLOOKUP('By Town'!D5688,'Towns by Region'!$A$2:$B$360,2,FALSE)</f>
        <v>Boston</v>
      </c>
      <c r="B5688" s="58">
        <v>4</v>
      </c>
      <c r="C5688" s="58">
        <v>11484</v>
      </c>
      <c r="D5688" s="49" t="s">
        <v>1351</v>
      </c>
      <c r="E5688" s="49" t="s">
        <v>1622</v>
      </c>
      <c r="F5688" s="45">
        <v>152.5539764509067</v>
      </c>
      <c r="G5688" s="50">
        <v>1491</v>
      </c>
    </row>
    <row r="5689" spans="1:7" ht="15.75" x14ac:dyDescent="0.25">
      <c r="A5689" s="58" t="str">
        <f>VLOOKUP('By Town'!D5689,'Towns by Region'!$A$2:$B$360,2,FALSE)</f>
        <v>Boston</v>
      </c>
      <c r="B5689" s="58">
        <v>4</v>
      </c>
      <c r="C5689" s="58">
        <v>7417</v>
      </c>
      <c r="D5689" s="49" t="s">
        <v>1351</v>
      </c>
      <c r="E5689" s="49" t="s">
        <v>2017</v>
      </c>
      <c r="F5689" s="45">
        <v>151.61169035092442</v>
      </c>
      <c r="G5689" s="50">
        <v>1510</v>
      </c>
    </row>
    <row r="5690" spans="1:7" ht="15.75" x14ac:dyDescent="0.25">
      <c r="A5690" s="58" t="str">
        <f>VLOOKUP('By Town'!D5690,'Towns by Region'!$A$2:$B$360,2,FALSE)</f>
        <v>Boston</v>
      </c>
      <c r="B5690" s="58">
        <v>4</v>
      </c>
      <c r="C5690" s="58">
        <v>7419</v>
      </c>
      <c r="D5690" s="49" t="s">
        <v>1351</v>
      </c>
      <c r="E5690" s="49" t="s">
        <v>2017</v>
      </c>
      <c r="F5690" s="45">
        <v>151.61169035092442</v>
      </c>
      <c r="G5690" s="50">
        <v>1510</v>
      </c>
    </row>
    <row r="5691" spans="1:7" ht="31.5" x14ac:dyDescent="0.25">
      <c r="A5691" s="58" t="str">
        <f>VLOOKUP('By Town'!D5691,'Towns by Region'!$A$2:$B$360,2,FALSE)</f>
        <v>Boston</v>
      </c>
      <c r="B5691" s="58">
        <v>4</v>
      </c>
      <c r="C5691" s="58">
        <v>17847</v>
      </c>
      <c r="D5691" s="49" t="s">
        <v>1351</v>
      </c>
      <c r="E5691" s="49" t="s">
        <v>4489</v>
      </c>
      <c r="F5691" s="45">
        <v>150.77899327166551</v>
      </c>
      <c r="G5691" s="50">
        <v>1524</v>
      </c>
    </row>
    <row r="5692" spans="1:7" ht="15.75" x14ac:dyDescent="0.25">
      <c r="A5692" s="58" t="str">
        <f>VLOOKUP('By Town'!D5692,'Towns by Region'!$A$2:$B$360,2,FALSE)</f>
        <v>Boston</v>
      </c>
      <c r="B5692" s="58">
        <v>4</v>
      </c>
      <c r="C5692" s="58">
        <v>19860</v>
      </c>
      <c r="D5692" s="49" t="s">
        <v>1351</v>
      </c>
      <c r="E5692" s="49" t="s">
        <v>2030</v>
      </c>
      <c r="F5692" s="45">
        <v>149.62403905670945</v>
      </c>
      <c r="G5692" s="50">
        <v>1548</v>
      </c>
    </row>
    <row r="5693" spans="1:7" ht="15.75" x14ac:dyDescent="0.25">
      <c r="A5693" s="58" t="str">
        <f>VLOOKUP('By Town'!D5693,'Towns by Region'!$A$2:$B$360,2,FALSE)</f>
        <v>Boston</v>
      </c>
      <c r="B5693" s="58">
        <v>4</v>
      </c>
      <c r="C5693" s="58">
        <v>12675</v>
      </c>
      <c r="D5693" s="49" t="s">
        <v>1351</v>
      </c>
      <c r="E5693" s="49" t="s">
        <v>1688</v>
      </c>
      <c r="F5693" s="45">
        <v>149.06391452717571</v>
      </c>
      <c r="G5693" s="50">
        <v>1555</v>
      </c>
    </row>
    <row r="5694" spans="1:7" ht="15.75" x14ac:dyDescent="0.25">
      <c r="A5694" s="58" t="str">
        <f>VLOOKUP('By Town'!D5694,'Towns by Region'!$A$2:$B$360,2,FALSE)</f>
        <v>Boston</v>
      </c>
      <c r="B5694" s="58">
        <v>4</v>
      </c>
      <c r="C5694" s="58">
        <v>17605</v>
      </c>
      <c r="D5694" s="49" t="s">
        <v>1351</v>
      </c>
      <c r="E5694" s="49" t="s">
        <v>1728</v>
      </c>
      <c r="F5694" s="45">
        <v>146.36169035092442</v>
      </c>
      <c r="G5694" s="50">
        <v>1583</v>
      </c>
    </row>
    <row r="5695" spans="1:7" ht="15.75" x14ac:dyDescent="0.25">
      <c r="A5695" s="58" t="str">
        <f>VLOOKUP('By Town'!D5695,'Towns by Region'!$A$2:$B$360,2,FALSE)</f>
        <v>Boston</v>
      </c>
      <c r="B5695" s="58">
        <v>4</v>
      </c>
      <c r="C5695" s="58">
        <v>20122</v>
      </c>
      <c r="D5695" s="49" t="s">
        <v>1351</v>
      </c>
      <c r="E5695" s="49" t="s">
        <v>2045</v>
      </c>
      <c r="F5695" s="45">
        <v>145.94669455837089</v>
      </c>
      <c r="G5695" s="50">
        <v>1595</v>
      </c>
    </row>
    <row r="5696" spans="1:7" ht="15.75" x14ac:dyDescent="0.25">
      <c r="A5696" s="58" t="str">
        <f>VLOOKUP('By Town'!D5696,'Towns by Region'!$A$2:$B$360,2,FALSE)</f>
        <v>Boston</v>
      </c>
      <c r="B5696" s="58">
        <v>4</v>
      </c>
      <c r="C5696" s="58">
        <v>20121</v>
      </c>
      <c r="D5696" s="49" t="s">
        <v>1351</v>
      </c>
      <c r="E5696" s="49" t="s">
        <v>2045</v>
      </c>
      <c r="F5696" s="45">
        <v>145.93278955414968</v>
      </c>
      <c r="G5696" s="50">
        <v>1596</v>
      </c>
    </row>
    <row r="5697" spans="1:7" ht="15.75" x14ac:dyDescent="0.25">
      <c r="A5697" s="58" t="str">
        <f>VLOOKUP('By Town'!D5697,'Towns by Region'!$A$2:$B$360,2,FALSE)</f>
        <v>Boston</v>
      </c>
      <c r="B5697" s="58">
        <v>4</v>
      </c>
      <c r="C5697" s="58">
        <v>20123</v>
      </c>
      <c r="D5697" s="49" t="s">
        <v>1351</v>
      </c>
      <c r="E5697" s="49" t="s">
        <v>2045</v>
      </c>
      <c r="F5697" s="45">
        <v>145.92378424441623</v>
      </c>
      <c r="G5697" s="50">
        <v>1597</v>
      </c>
    </row>
    <row r="5698" spans="1:7" ht="15.75" x14ac:dyDescent="0.25">
      <c r="A5698" s="58" t="str">
        <f>VLOOKUP('By Town'!D5698,'Towns by Region'!$A$2:$B$360,2,FALSE)</f>
        <v>Boston</v>
      </c>
      <c r="B5698" s="58">
        <v>4</v>
      </c>
      <c r="C5698" s="58">
        <v>20124</v>
      </c>
      <c r="D5698" s="49" t="s">
        <v>1351</v>
      </c>
      <c r="E5698" s="49" t="s">
        <v>2045</v>
      </c>
      <c r="F5698" s="45">
        <v>145.91184510869081</v>
      </c>
      <c r="G5698" s="50">
        <v>1599</v>
      </c>
    </row>
    <row r="5699" spans="1:7" ht="15.75" x14ac:dyDescent="0.25">
      <c r="A5699" s="58" t="str">
        <f>VLOOKUP('By Town'!D5699,'Towns by Region'!$A$2:$B$360,2,FALSE)</f>
        <v>Boston</v>
      </c>
      <c r="B5699" s="58">
        <v>4</v>
      </c>
      <c r="C5699" s="58">
        <v>10290</v>
      </c>
      <c r="D5699" s="49" t="s">
        <v>1351</v>
      </c>
      <c r="E5699" s="49" t="s">
        <v>2051</v>
      </c>
      <c r="F5699" s="45">
        <v>144.91639261305946</v>
      </c>
      <c r="G5699" s="50">
        <v>1611</v>
      </c>
    </row>
    <row r="5700" spans="1:7" ht="15.75" x14ac:dyDescent="0.25">
      <c r="A5700" s="58" t="str">
        <f>VLOOKUP('By Town'!D5700,'Towns by Region'!$A$2:$B$360,2,FALSE)</f>
        <v>Boston</v>
      </c>
      <c r="B5700" s="58">
        <v>4</v>
      </c>
      <c r="C5700" s="58">
        <v>19861</v>
      </c>
      <c r="D5700" s="49" t="s">
        <v>1351</v>
      </c>
      <c r="E5700" s="49" t="s">
        <v>2030</v>
      </c>
      <c r="F5700" s="45">
        <v>144.88266470406094</v>
      </c>
      <c r="G5700" s="50">
        <v>1612</v>
      </c>
    </row>
    <row r="5701" spans="1:7" ht="15.75" x14ac:dyDescent="0.25">
      <c r="A5701" s="58" t="str">
        <f>VLOOKUP('By Town'!D5701,'Towns by Region'!$A$2:$B$360,2,FALSE)</f>
        <v>Boston</v>
      </c>
      <c r="B5701" s="58">
        <v>4</v>
      </c>
      <c r="C5701" s="58">
        <v>18369</v>
      </c>
      <c r="D5701" s="49" t="s">
        <v>1351</v>
      </c>
      <c r="E5701" s="49" t="s">
        <v>2066</v>
      </c>
      <c r="F5701" s="45">
        <v>141.75057032192709</v>
      </c>
      <c r="G5701" s="50">
        <v>1641</v>
      </c>
    </row>
    <row r="5702" spans="1:7" ht="15.75" x14ac:dyDescent="0.25">
      <c r="A5702" s="58" t="str">
        <f>VLOOKUP('By Town'!D5702,'Towns by Region'!$A$2:$B$360,2,FALSE)</f>
        <v>Boston</v>
      </c>
      <c r="B5702" s="58">
        <v>4</v>
      </c>
      <c r="C5702" s="58">
        <v>14604</v>
      </c>
      <c r="D5702" s="49" t="s">
        <v>1351</v>
      </c>
      <c r="E5702" s="49" t="s">
        <v>5412</v>
      </c>
      <c r="F5702" s="45">
        <v>141.62244836588491</v>
      </c>
      <c r="G5702" s="50">
        <v>1643</v>
      </c>
    </row>
    <row r="5703" spans="1:7" ht="15.75" x14ac:dyDescent="0.25">
      <c r="A5703" s="58" t="str">
        <f>VLOOKUP('By Town'!D5703,'Towns by Region'!$A$2:$B$360,2,FALSE)</f>
        <v>Boston</v>
      </c>
      <c r="B5703" s="58">
        <v>4</v>
      </c>
      <c r="C5703" s="58">
        <v>18372</v>
      </c>
      <c r="D5703" s="49" t="s">
        <v>1351</v>
      </c>
      <c r="E5703" s="49" t="s">
        <v>2066</v>
      </c>
      <c r="F5703" s="45">
        <v>141.55419729884557</v>
      </c>
      <c r="G5703" s="50">
        <v>1645</v>
      </c>
    </row>
    <row r="5704" spans="1:7" ht="15.75" x14ac:dyDescent="0.25">
      <c r="A5704" s="58" t="str">
        <f>VLOOKUP('By Town'!D5704,'Towns by Region'!$A$2:$B$360,2,FALSE)</f>
        <v>Boston</v>
      </c>
      <c r="B5704" s="58">
        <v>4</v>
      </c>
      <c r="C5704" s="58">
        <v>17794</v>
      </c>
      <c r="D5704" s="49" t="s">
        <v>1351</v>
      </c>
      <c r="E5704" s="49" t="s">
        <v>2072</v>
      </c>
      <c r="F5704" s="45">
        <v>140.96364091891655</v>
      </c>
      <c r="G5704" s="50">
        <v>1649</v>
      </c>
    </row>
    <row r="5705" spans="1:7" ht="15.75" x14ac:dyDescent="0.25">
      <c r="A5705" s="58" t="str">
        <f>VLOOKUP('By Town'!D5705,'Towns by Region'!$A$2:$B$360,2,FALSE)</f>
        <v>Boston</v>
      </c>
      <c r="B5705" s="58">
        <v>4</v>
      </c>
      <c r="C5705" s="58">
        <v>14603</v>
      </c>
      <c r="D5705" s="49" t="s">
        <v>1351</v>
      </c>
      <c r="E5705" s="49" t="s">
        <v>5412</v>
      </c>
      <c r="F5705" s="45">
        <v>139.53412794084224</v>
      </c>
      <c r="G5705" s="50">
        <v>1660</v>
      </c>
    </row>
    <row r="5706" spans="1:7" ht="15.75" x14ac:dyDescent="0.25">
      <c r="A5706" s="58" t="str">
        <f>VLOOKUP('By Town'!D5706,'Towns by Region'!$A$2:$B$360,2,FALSE)</f>
        <v>Boston</v>
      </c>
      <c r="B5706" s="58">
        <v>4</v>
      </c>
      <c r="C5706" s="58">
        <v>10360</v>
      </c>
      <c r="D5706" s="49" t="s">
        <v>1351</v>
      </c>
      <c r="E5706" s="49" t="s">
        <v>1449</v>
      </c>
      <c r="F5706" s="45">
        <v>138.81303297386035</v>
      </c>
      <c r="G5706" s="50">
        <v>1664</v>
      </c>
    </row>
    <row r="5707" spans="1:7" ht="15.75" x14ac:dyDescent="0.25">
      <c r="A5707" s="58" t="str">
        <f>VLOOKUP('By Town'!D5707,'Towns by Region'!$A$2:$B$360,2,FALSE)</f>
        <v>Boston</v>
      </c>
      <c r="B5707" s="58">
        <v>4</v>
      </c>
      <c r="C5707" s="58">
        <v>15480</v>
      </c>
      <c r="D5707" s="49" t="s">
        <v>1351</v>
      </c>
      <c r="E5707" s="49" t="s">
        <v>2099</v>
      </c>
      <c r="F5707" s="45">
        <v>136.61910668024905</v>
      </c>
      <c r="G5707" s="50">
        <v>1701</v>
      </c>
    </row>
    <row r="5708" spans="1:7" ht="15.75" x14ac:dyDescent="0.25">
      <c r="A5708" s="58" t="str">
        <f>VLOOKUP('By Town'!D5708,'Towns by Region'!$A$2:$B$360,2,FALSE)</f>
        <v>Boston</v>
      </c>
      <c r="B5708" s="58">
        <v>4</v>
      </c>
      <c r="C5708" s="58">
        <v>15482</v>
      </c>
      <c r="D5708" s="49" t="s">
        <v>1351</v>
      </c>
      <c r="E5708" s="49" t="s">
        <v>2099</v>
      </c>
      <c r="F5708" s="45">
        <v>136.38924122546794</v>
      </c>
      <c r="G5708" s="50">
        <v>1708</v>
      </c>
    </row>
    <row r="5709" spans="1:7" ht="15.75" x14ac:dyDescent="0.25">
      <c r="A5709" s="58" t="str">
        <f>VLOOKUP('By Town'!D5709,'Towns by Region'!$A$2:$B$360,2,FALSE)</f>
        <v>Boston</v>
      </c>
      <c r="B5709" s="58">
        <v>4</v>
      </c>
      <c r="C5709" s="58">
        <v>3536</v>
      </c>
      <c r="D5709" s="49" t="s">
        <v>1351</v>
      </c>
      <c r="E5709" s="49" t="s">
        <v>4504</v>
      </c>
      <c r="F5709" s="45">
        <v>132.56862089575174</v>
      </c>
      <c r="G5709" s="50">
        <v>1767</v>
      </c>
    </row>
    <row r="5710" spans="1:7" ht="15.75" x14ac:dyDescent="0.25">
      <c r="A5710" s="58" t="str">
        <f>VLOOKUP('By Town'!D5710,'Towns by Region'!$A$2:$B$360,2,FALSE)</f>
        <v>Boston</v>
      </c>
      <c r="B5710" s="58">
        <v>4</v>
      </c>
      <c r="C5710" s="58">
        <v>8723</v>
      </c>
      <c r="D5710" s="49" t="s">
        <v>1351</v>
      </c>
      <c r="E5710" s="49" t="s">
        <v>4505</v>
      </c>
      <c r="F5710" s="45">
        <v>132.17682504189588</v>
      </c>
      <c r="G5710" s="50">
        <v>1777</v>
      </c>
    </row>
    <row r="5711" spans="1:7" ht="15.75" x14ac:dyDescent="0.25">
      <c r="A5711" s="58" t="str">
        <f>VLOOKUP('By Town'!D5711,'Towns by Region'!$A$2:$B$360,2,FALSE)</f>
        <v>Boston</v>
      </c>
      <c r="B5711" s="58">
        <v>4</v>
      </c>
      <c r="C5711" s="58">
        <v>1618</v>
      </c>
      <c r="D5711" s="49" t="s">
        <v>1351</v>
      </c>
      <c r="E5711" s="49" t="s">
        <v>2141</v>
      </c>
      <c r="F5711" s="45">
        <v>131.57667765944507</v>
      </c>
      <c r="G5711" s="50">
        <v>1786</v>
      </c>
    </row>
    <row r="5712" spans="1:7" ht="15.75" x14ac:dyDescent="0.25">
      <c r="A5712" s="58" t="str">
        <f>VLOOKUP('By Town'!D5712,'Towns by Region'!$A$2:$B$360,2,FALSE)</f>
        <v>Boston</v>
      </c>
      <c r="B5712" s="58">
        <v>4</v>
      </c>
      <c r="C5712" s="58">
        <v>14441</v>
      </c>
      <c r="D5712" s="49" t="s">
        <v>1351</v>
      </c>
      <c r="E5712" s="49" t="s">
        <v>2142</v>
      </c>
      <c r="F5712" s="45">
        <v>131.55754163657298</v>
      </c>
      <c r="G5712" s="50">
        <v>1787</v>
      </c>
    </row>
    <row r="5713" spans="1:7" ht="15.75" x14ac:dyDescent="0.25">
      <c r="A5713" s="58" t="str">
        <f>VLOOKUP('By Town'!D5713,'Towns by Region'!$A$2:$B$360,2,FALSE)</f>
        <v>Boston</v>
      </c>
      <c r="B5713" s="58">
        <v>4</v>
      </c>
      <c r="C5713" s="58">
        <v>14446</v>
      </c>
      <c r="D5713" s="49" t="s">
        <v>1351</v>
      </c>
      <c r="E5713" s="49" t="s">
        <v>2142</v>
      </c>
      <c r="F5713" s="45">
        <v>131.55754163657298</v>
      </c>
      <c r="G5713" s="50">
        <v>1787</v>
      </c>
    </row>
    <row r="5714" spans="1:7" ht="15.75" x14ac:dyDescent="0.25">
      <c r="A5714" s="58" t="str">
        <f>VLOOKUP('By Town'!D5714,'Towns by Region'!$A$2:$B$360,2,FALSE)</f>
        <v>Boston</v>
      </c>
      <c r="B5714" s="58">
        <v>4</v>
      </c>
      <c r="C5714" s="58">
        <v>1619</v>
      </c>
      <c r="D5714" s="49" t="s">
        <v>1351</v>
      </c>
      <c r="E5714" s="49" t="s">
        <v>2141</v>
      </c>
      <c r="F5714" s="45">
        <v>131.35947320782145</v>
      </c>
      <c r="G5714" s="50">
        <v>1793</v>
      </c>
    </row>
    <row r="5715" spans="1:7" ht="15.75" x14ac:dyDescent="0.25">
      <c r="A5715" s="58" t="str">
        <f>VLOOKUP('By Town'!D5715,'Towns by Region'!$A$2:$B$360,2,FALSE)</f>
        <v>Boston</v>
      </c>
      <c r="B5715" s="58">
        <v>4</v>
      </c>
      <c r="C5715" s="58">
        <v>24872</v>
      </c>
      <c r="D5715" s="49" t="s">
        <v>1351</v>
      </c>
      <c r="E5715" s="49" t="s">
        <v>4510</v>
      </c>
      <c r="F5715" s="45">
        <v>128.35709414780504</v>
      </c>
      <c r="G5715" s="50">
        <v>1855</v>
      </c>
    </row>
    <row r="5716" spans="1:7" ht="15.75" x14ac:dyDescent="0.25">
      <c r="A5716" s="58" t="str">
        <f>VLOOKUP('By Town'!D5716,'Towns by Region'!$A$2:$B$360,2,FALSE)</f>
        <v>Boston</v>
      </c>
      <c r="B5716" s="58">
        <v>4</v>
      </c>
      <c r="C5716" s="58">
        <v>7256</v>
      </c>
      <c r="D5716" s="49" t="s">
        <v>1351</v>
      </c>
      <c r="E5716" s="49" t="s">
        <v>2212</v>
      </c>
      <c r="F5716" s="45">
        <v>120.86221241508726</v>
      </c>
      <c r="G5716" s="50">
        <v>1939</v>
      </c>
    </row>
    <row r="5717" spans="1:7" ht="15.75" x14ac:dyDescent="0.25">
      <c r="A5717" s="58" t="str">
        <f>VLOOKUP('By Town'!D5717,'Towns by Region'!$A$2:$B$360,2,FALSE)</f>
        <v>Boston</v>
      </c>
      <c r="B5717" s="58">
        <v>4</v>
      </c>
      <c r="C5717" s="58">
        <v>7257</v>
      </c>
      <c r="D5717" s="49" t="s">
        <v>1351</v>
      </c>
      <c r="E5717" s="49" t="s">
        <v>2212</v>
      </c>
      <c r="F5717" s="45">
        <v>120.86221241508726</v>
      </c>
      <c r="G5717" s="50">
        <v>1939</v>
      </c>
    </row>
    <row r="5718" spans="1:7" ht="15.75" x14ac:dyDescent="0.25">
      <c r="A5718" s="58" t="str">
        <f>VLOOKUP('By Town'!D5718,'Towns by Region'!$A$2:$B$360,2,FALSE)</f>
        <v>Boston</v>
      </c>
      <c r="B5718" s="58">
        <v>4</v>
      </c>
      <c r="C5718" s="58">
        <v>7259</v>
      </c>
      <c r="D5718" s="49" t="s">
        <v>1351</v>
      </c>
      <c r="E5718" s="49" t="s">
        <v>2212</v>
      </c>
      <c r="F5718" s="45">
        <v>120.86221241508726</v>
      </c>
      <c r="G5718" s="50">
        <v>1939</v>
      </c>
    </row>
    <row r="5719" spans="1:7" ht="15.75" x14ac:dyDescent="0.25">
      <c r="A5719" s="58" t="str">
        <f>VLOOKUP('By Town'!D5719,'Towns by Region'!$A$2:$B$360,2,FALSE)</f>
        <v>Boston</v>
      </c>
      <c r="B5719" s="58">
        <v>4</v>
      </c>
      <c r="C5719" s="58">
        <v>2214</v>
      </c>
      <c r="D5719" s="49" t="s">
        <v>1351</v>
      </c>
      <c r="E5719" s="49" t="s">
        <v>2245</v>
      </c>
      <c r="F5719" s="45">
        <v>112.95817862710712</v>
      </c>
      <c r="G5719" s="50">
        <v>2004</v>
      </c>
    </row>
    <row r="5720" spans="1:7" ht="31.5" x14ac:dyDescent="0.25">
      <c r="A5720" s="58" t="str">
        <f>VLOOKUP('By Town'!D5720,'Towns by Region'!$A$2:$B$360,2,FALSE)</f>
        <v>Boston</v>
      </c>
      <c r="B5720" s="58">
        <v>4</v>
      </c>
      <c r="C5720" s="58">
        <v>14027</v>
      </c>
      <c r="D5720" s="49" t="s">
        <v>1351</v>
      </c>
      <c r="E5720" s="49" t="s">
        <v>4521</v>
      </c>
      <c r="F5720" s="45">
        <v>111.92923021493505</v>
      </c>
      <c r="G5720" s="50">
        <v>2020</v>
      </c>
    </row>
    <row r="5721" spans="1:7" ht="31.5" x14ac:dyDescent="0.25">
      <c r="A5721" s="58" t="str">
        <f>VLOOKUP('By Town'!D5721,'Towns by Region'!$A$2:$B$360,2,FALSE)</f>
        <v>Boston</v>
      </c>
      <c r="B5721" s="58">
        <v>4</v>
      </c>
      <c r="C5721" s="58">
        <v>575</v>
      </c>
      <c r="D5721" s="49" t="s">
        <v>1351</v>
      </c>
      <c r="E5721" s="49" t="s">
        <v>2279</v>
      </c>
      <c r="F5721" s="45">
        <v>107.04755240057563</v>
      </c>
      <c r="G5721" s="50">
        <v>2060</v>
      </c>
    </row>
    <row r="5722" spans="1:7" ht="15.75" x14ac:dyDescent="0.25">
      <c r="A5722" s="58" t="str">
        <f>VLOOKUP('By Town'!D5722,'Towns by Region'!$A$2:$B$360,2,FALSE)</f>
        <v>Boston</v>
      </c>
      <c r="B5722" s="58">
        <v>4</v>
      </c>
      <c r="C5722" s="58">
        <v>1622</v>
      </c>
      <c r="D5722" s="49" t="s">
        <v>1351</v>
      </c>
      <c r="E5722" s="49" t="s">
        <v>2141</v>
      </c>
      <c r="F5722" s="45">
        <v>106.84151104217395</v>
      </c>
      <c r="G5722" s="50">
        <v>2062</v>
      </c>
    </row>
    <row r="5723" spans="1:7" ht="15.75" x14ac:dyDescent="0.25">
      <c r="A5723" s="58" t="str">
        <f>VLOOKUP('By Town'!D5723,'Towns by Region'!$A$2:$B$360,2,FALSE)</f>
        <v>Boston</v>
      </c>
      <c r="B5723" s="58">
        <v>4</v>
      </c>
      <c r="C5723" s="58">
        <v>24245</v>
      </c>
      <c r="D5723" s="49" t="s">
        <v>1351</v>
      </c>
      <c r="E5723" s="49" t="s">
        <v>2290</v>
      </c>
      <c r="F5723" s="45">
        <v>104.93183645929427</v>
      </c>
      <c r="G5723" s="50">
        <v>2086</v>
      </c>
    </row>
    <row r="5724" spans="1:7" ht="15.75" x14ac:dyDescent="0.25">
      <c r="A5724" s="58" t="str">
        <f>VLOOKUP('By Town'!D5724,'Towns by Region'!$A$2:$B$360,2,FALSE)</f>
        <v>Boston</v>
      </c>
      <c r="B5724" s="58">
        <v>4</v>
      </c>
      <c r="C5724" s="58">
        <v>10289</v>
      </c>
      <c r="D5724" s="49" t="s">
        <v>1351</v>
      </c>
      <c r="E5724" s="49" t="s">
        <v>2051</v>
      </c>
      <c r="F5724" s="45">
        <v>104.79347871929576</v>
      </c>
      <c r="G5724" s="50">
        <v>2087</v>
      </c>
    </row>
    <row r="5725" spans="1:7" ht="15.75" x14ac:dyDescent="0.25">
      <c r="A5725" s="58" t="str">
        <f>VLOOKUP('By Town'!D5725,'Towns by Region'!$A$2:$B$360,2,FALSE)</f>
        <v>Boston</v>
      </c>
      <c r="B5725" s="58">
        <v>4</v>
      </c>
      <c r="C5725" s="58">
        <v>3997</v>
      </c>
      <c r="D5725" s="49" t="s">
        <v>1351</v>
      </c>
      <c r="E5725" s="49" t="s">
        <v>4527</v>
      </c>
      <c r="F5725" s="45">
        <v>104.01413397465751</v>
      </c>
      <c r="G5725" s="50">
        <v>2098</v>
      </c>
    </row>
    <row r="5726" spans="1:7" ht="15.75" x14ac:dyDescent="0.25">
      <c r="A5726" s="58" t="str">
        <f>VLOOKUP('By Town'!D5726,'Towns by Region'!$A$2:$B$360,2,FALSE)</f>
        <v>Boston</v>
      </c>
      <c r="B5726" s="58">
        <v>4</v>
      </c>
      <c r="C5726" s="58">
        <v>10285</v>
      </c>
      <c r="D5726" s="49" t="s">
        <v>1351</v>
      </c>
      <c r="E5726" s="49" t="s">
        <v>2051</v>
      </c>
      <c r="F5726" s="45">
        <v>97.181143645134085</v>
      </c>
      <c r="G5726" s="50">
        <v>2157</v>
      </c>
    </row>
    <row r="5727" spans="1:7" ht="15.75" x14ac:dyDescent="0.25">
      <c r="A5727" s="58" t="str">
        <f>VLOOKUP('By Town'!D5727,'Towns by Region'!$A$2:$B$360,2,FALSE)</f>
        <v>Boston</v>
      </c>
      <c r="B5727" s="58">
        <v>4</v>
      </c>
      <c r="C5727" s="58">
        <v>1973</v>
      </c>
      <c r="D5727" s="49" t="s">
        <v>1351</v>
      </c>
      <c r="E5727" s="49" t="s">
        <v>4528</v>
      </c>
      <c r="F5727" s="45">
        <v>92.306535299474149</v>
      </c>
      <c r="G5727" s="50">
        <v>2176</v>
      </c>
    </row>
    <row r="5728" spans="1:7" ht="15.75" x14ac:dyDescent="0.25">
      <c r="A5728" s="58" t="str">
        <f>VLOOKUP('By Town'!D5728,'Towns by Region'!$A$2:$B$360,2,FALSE)</f>
        <v>Boston</v>
      </c>
      <c r="B5728" s="58">
        <v>4</v>
      </c>
      <c r="C5728" s="58">
        <v>7255</v>
      </c>
      <c r="D5728" s="49" t="s">
        <v>1351</v>
      </c>
      <c r="E5728" s="49" t="s">
        <v>2212</v>
      </c>
      <c r="F5728" s="45">
        <v>80.862212415087257</v>
      </c>
      <c r="G5728" s="50">
        <v>2209</v>
      </c>
    </row>
    <row r="5729" spans="1:7" ht="15.75" x14ac:dyDescent="0.25">
      <c r="A5729" s="58" t="str">
        <f>VLOOKUP('By Town'!D5729,'Towns by Region'!$A$2:$B$360,2,FALSE)</f>
        <v>Boston</v>
      </c>
      <c r="B5729" s="58">
        <v>4</v>
      </c>
      <c r="C5729" s="58">
        <v>7258</v>
      </c>
      <c r="D5729" s="49" t="s">
        <v>1351</v>
      </c>
      <c r="E5729" s="49" t="s">
        <v>2212</v>
      </c>
      <c r="F5729" s="45">
        <v>80.862212415087257</v>
      </c>
      <c r="G5729" s="50">
        <v>2209</v>
      </c>
    </row>
    <row r="5730" spans="1:7" ht="15.75" x14ac:dyDescent="0.25">
      <c r="A5730" s="58" t="str">
        <f>VLOOKUP('By Town'!D5730,'Towns by Region'!$A$2:$B$360,2,FALSE)</f>
        <v>Boston</v>
      </c>
      <c r="B5730" s="58">
        <v>4</v>
      </c>
      <c r="C5730" s="58">
        <v>7260</v>
      </c>
      <c r="D5730" s="49" t="s">
        <v>1351</v>
      </c>
      <c r="E5730" s="49" t="s">
        <v>2212</v>
      </c>
      <c r="F5730" s="45">
        <v>80.862212415087257</v>
      </c>
      <c r="G5730" s="50">
        <v>2209</v>
      </c>
    </row>
    <row r="5731" spans="1:7" ht="15.75" x14ac:dyDescent="0.25">
      <c r="A5731" s="58" t="str">
        <f>VLOOKUP('By Town'!D5731,'Towns by Region'!$A$2:$B$360,2,FALSE)</f>
        <v>Boston</v>
      </c>
      <c r="B5731" s="58">
        <v>4</v>
      </c>
      <c r="C5731" s="58">
        <v>8034</v>
      </c>
      <c r="D5731" s="49" t="s">
        <v>1351</v>
      </c>
      <c r="E5731" s="49" t="s">
        <v>4532</v>
      </c>
      <c r="F5731" s="45">
        <v>76.130232716249381</v>
      </c>
      <c r="G5731" s="50">
        <v>2224</v>
      </c>
    </row>
    <row r="5732" spans="1:7" ht="15.75" x14ac:dyDescent="0.25">
      <c r="A5732" s="58" t="str">
        <f>VLOOKUP('By Town'!D5732,'Towns by Region'!$A$2:$B$360,2,FALSE)</f>
        <v>Boston</v>
      </c>
      <c r="B5732" s="58">
        <v>4</v>
      </c>
      <c r="C5732" s="58">
        <v>13108</v>
      </c>
      <c r="D5732" s="49" t="s">
        <v>1351</v>
      </c>
      <c r="E5732" s="49" t="s">
        <v>2366</v>
      </c>
      <c r="F5732" s="45">
        <v>74.687256098286014</v>
      </c>
      <c r="G5732" s="50">
        <v>2231</v>
      </c>
    </row>
    <row r="5733" spans="1:7" ht="15.75" x14ac:dyDescent="0.25">
      <c r="A5733" s="58" t="str">
        <f>VLOOKUP('By Town'!D5733,'Towns by Region'!$A$2:$B$360,2,FALSE)</f>
        <v>Boston</v>
      </c>
      <c r="B5733" s="58">
        <v>4</v>
      </c>
      <c r="C5733" s="58">
        <v>7866</v>
      </c>
      <c r="D5733" s="49" t="s">
        <v>1351</v>
      </c>
      <c r="E5733" s="49" t="s">
        <v>4534</v>
      </c>
      <c r="F5733" s="45">
        <v>69.643566853142417</v>
      </c>
      <c r="G5733" s="50">
        <v>2241</v>
      </c>
    </row>
    <row r="5734" spans="1:7" ht="15.75" x14ac:dyDescent="0.25">
      <c r="A5734" s="58" t="str">
        <f>VLOOKUP('By Town'!D5734,'Towns by Region'!$A$2:$B$360,2,FALSE)</f>
        <v>Boston</v>
      </c>
      <c r="B5734" s="58">
        <v>4</v>
      </c>
      <c r="C5734" s="58">
        <v>23263</v>
      </c>
      <c r="D5734" s="49" t="s">
        <v>1351</v>
      </c>
      <c r="E5734" s="49" t="s">
        <v>4536</v>
      </c>
      <c r="F5734" s="45">
        <v>68.750916503848757</v>
      </c>
      <c r="G5734" s="50">
        <v>2243</v>
      </c>
    </row>
    <row r="5735" spans="1:7" ht="15.75" x14ac:dyDescent="0.25">
      <c r="A5735" s="58" t="str">
        <f>VLOOKUP('By Town'!D5735,'Towns by Region'!$A$2:$B$360,2,FALSE)</f>
        <v>Boston</v>
      </c>
      <c r="B5735" s="58">
        <v>4</v>
      </c>
      <c r="C5735" s="58">
        <v>13112</v>
      </c>
      <c r="D5735" s="49" t="s">
        <v>1351</v>
      </c>
      <c r="E5735" s="49" t="s">
        <v>2366</v>
      </c>
      <c r="F5735" s="45">
        <v>34.702334764980478</v>
      </c>
      <c r="G5735" s="50">
        <v>2266</v>
      </c>
    </row>
    <row r="5736" spans="1:7" ht="15.75" x14ac:dyDescent="0.25">
      <c r="A5736" s="93" t="str">
        <f>VLOOKUP('By Town'!D5736,'Towns by Region'!$A$2:$B$360,2,FALSE)</f>
        <v>Worcester</v>
      </c>
      <c r="B5736" s="93">
        <v>3</v>
      </c>
      <c r="C5736" s="93">
        <v>4910</v>
      </c>
      <c r="D5736" s="23" t="s">
        <v>705</v>
      </c>
      <c r="E5736" s="49" t="s">
        <v>706</v>
      </c>
      <c r="F5736" s="25">
        <v>330.80008216048543</v>
      </c>
      <c r="G5736" s="23">
        <v>9</v>
      </c>
    </row>
    <row r="5737" spans="1:7" ht="15.75" x14ac:dyDescent="0.25">
      <c r="A5737" s="93" t="str">
        <f>VLOOKUP('By Town'!D5737,'Towns by Region'!$A$2:$B$360,2,FALSE)</f>
        <v>Worcester</v>
      </c>
      <c r="B5737" s="93">
        <v>3</v>
      </c>
      <c r="C5737" s="93">
        <v>16926</v>
      </c>
      <c r="D5737" s="23" t="s">
        <v>705</v>
      </c>
      <c r="E5737" s="49" t="s">
        <v>728</v>
      </c>
      <c r="F5737" s="25">
        <v>312.47231402987376</v>
      </c>
      <c r="G5737" s="23">
        <v>30</v>
      </c>
    </row>
    <row r="5738" spans="1:7" ht="15.75" x14ac:dyDescent="0.25">
      <c r="A5738" s="93" t="str">
        <f>VLOOKUP('By Town'!D5738,'Towns by Region'!$A$2:$B$360,2,FALSE)</f>
        <v>Worcester</v>
      </c>
      <c r="B5738" s="93">
        <v>3</v>
      </c>
      <c r="C5738" s="93">
        <v>6388</v>
      </c>
      <c r="D5738" s="23" t="s">
        <v>705</v>
      </c>
      <c r="E5738" s="49" t="s">
        <v>742</v>
      </c>
      <c r="F5738" s="25">
        <v>300.500626566422</v>
      </c>
      <c r="G5738" s="23">
        <v>48</v>
      </c>
    </row>
    <row r="5739" spans="1:7" ht="15.75" x14ac:dyDescent="0.25">
      <c r="A5739" s="93" t="str">
        <f>VLOOKUP('By Town'!D5739,'Towns by Region'!$A$2:$B$360,2,FALSE)</f>
        <v>Worcester</v>
      </c>
      <c r="B5739" s="93">
        <v>3</v>
      </c>
      <c r="C5739" s="93">
        <v>16698</v>
      </c>
      <c r="D5739" s="23" t="s">
        <v>705</v>
      </c>
      <c r="E5739" s="49" t="s">
        <v>4069</v>
      </c>
      <c r="F5739" s="25">
        <v>283.99587054818807</v>
      </c>
      <c r="G5739" s="23">
        <v>77</v>
      </c>
    </row>
    <row r="5740" spans="1:7" ht="15.75" x14ac:dyDescent="0.25">
      <c r="A5740" s="93" t="str">
        <f>VLOOKUP('By Town'!D5740,'Towns by Region'!$A$2:$B$360,2,FALSE)</f>
        <v>Worcester</v>
      </c>
      <c r="B5740" s="93">
        <v>3</v>
      </c>
      <c r="C5740" s="93">
        <v>13210</v>
      </c>
      <c r="D5740" s="23" t="s">
        <v>705</v>
      </c>
      <c r="E5740" s="49" t="s">
        <v>4069</v>
      </c>
      <c r="F5740" s="25">
        <v>283.6585689608865</v>
      </c>
      <c r="G5740" s="23">
        <v>82</v>
      </c>
    </row>
    <row r="5741" spans="1:7" ht="15.75" x14ac:dyDescent="0.25">
      <c r="A5741" s="93" t="str">
        <f>VLOOKUP('By Town'!D5741,'Towns by Region'!$A$2:$B$360,2,FALSE)</f>
        <v>Worcester</v>
      </c>
      <c r="B5741" s="93">
        <v>3</v>
      </c>
      <c r="C5741" s="93">
        <v>13775</v>
      </c>
      <c r="D5741" s="23" t="s">
        <v>705</v>
      </c>
      <c r="E5741" s="49" t="s">
        <v>4069</v>
      </c>
      <c r="F5741" s="25">
        <v>282.90982209371856</v>
      </c>
      <c r="G5741" s="23">
        <v>84</v>
      </c>
    </row>
    <row r="5742" spans="1:7" ht="15.75" x14ac:dyDescent="0.25">
      <c r="A5742" s="93" t="str">
        <f>VLOOKUP('By Town'!D5742,'Towns by Region'!$A$2:$B$360,2,FALSE)</f>
        <v>Worcester</v>
      </c>
      <c r="B5742" s="93">
        <v>3</v>
      </c>
      <c r="C5742" s="93">
        <v>835</v>
      </c>
      <c r="D5742" s="23" t="s">
        <v>705</v>
      </c>
      <c r="E5742" s="49" t="s">
        <v>807</v>
      </c>
      <c r="F5742" s="25">
        <v>266.99122178487028</v>
      </c>
      <c r="G5742" s="23">
        <v>147</v>
      </c>
    </row>
    <row r="5743" spans="1:7" ht="31.5" x14ac:dyDescent="0.25">
      <c r="A5743" s="93" t="str">
        <f>VLOOKUP('By Town'!D5743,'Towns by Region'!$A$2:$B$360,2,FALSE)</f>
        <v>Worcester</v>
      </c>
      <c r="B5743" s="93">
        <v>3</v>
      </c>
      <c r="C5743" s="93">
        <v>5081</v>
      </c>
      <c r="D5743" s="23" t="s">
        <v>705</v>
      </c>
      <c r="E5743" s="49" t="s">
        <v>4104</v>
      </c>
      <c r="F5743" s="25">
        <v>262.92193571109533</v>
      </c>
      <c r="G5743" s="23">
        <v>154</v>
      </c>
    </row>
    <row r="5744" spans="1:7" ht="15.75" x14ac:dyDescent="0.25">
      <c r="A5744" s="93" t="str">
        <f>VLOOKUP('By Town'!D5744,'Towns by Region'!$A$2:$B$360,2,FALSE)</f>
        <v>Worcester</v>
      </c>
      <c r="B5744" s="93">
        <v>3</v>
      </c>
      <c r="C5744" s="93">
        <v>17226</v>
      </c>
      <c r="D5744" s="23" t="s">
        <v>705</v>
      </c>
      <c r="E5744" s="49" t="s">
        <v>823</v>
      </c>
      <c r="F5744" s="25">
        <v>258.73653842282016</v>
      </c>
      <c r="G5744" s="23">
        <v>174</v>
      </c>
    </row>
    <row r="5745" spans="1:7" ht="15.75" x14ac:dyDescent="0.25">
      <c r="A5745" s="93" t="str">
        <f>VLOOKUP('By Town'!D5745,'Towns by Region'!$A$2:$B$360,2,FALSE)</f>
        <v>Worcester</v>
      </c>
      <c r="B5745" s="93">
        <v>3</v>
      </c>
      <c r="C5745" s="93">
        <v>834</v>
      </c>
      <c r="D5745" s="23" t="s">
        <v>705</v>
      </c>
      <c r="E5745" s="49" t="s">
        <v>807</v>
      </c>
      <c r="F5745" s="25">
        <v>256.17334449660547</v>
      </c>
      <c r="G5745" s="23">
        <v>184</v>
      </c>
    </row>
    <row r="5746" spans="1:7" ht="15.75" x14ac:dyDescent="0.25">
      <c r="A5746" s="93" t="str">
        <f>VLOOKUP('By Town'!D5746,'Towns by Region'!$A$2:$B$360,2,FALSE)</f>
        <v>Worcester</v>
      </c>
      <c r="B5746" s="93">
        <v>3</v>
      </c>
      <c r="C5746" s="93">
        <v>833</v>
      </c>
      <c r="D5746" s="23" t="s">
        <v>705</v>
      </c>
      <c r="E5746" s="49" t="s">
        <v>807</v>
      </c>
      <c r="F5746" s="25">
        <v>254.76983572467566</v>
      </c>
      <c r="G5746" s="23">
        <v>189</v>
      </c>
    </row>
    <row r="5747" spans="1:7" ht="15.75" x14ac:dyDescent="0.25">
      <c r="A5747" s="93" t="str">
        <f>VLOOKUP('By Town'!D5747,'Towns by Region'!$A$2:$B$360,2,FALSE)</f>
        <v>Worcester</v>
      </c>
      <c r="B5747" s="93">
        <v>3</v>
      </c>
      <c r="C5747" s="93">
        <v>4994</v>
      </c>
      <c r="D5747" s="23" t="s">
        <v>705</v>
      </c>
      <c r="E5747" s="49" t="s">
        <v>4128</v>
      </c>
      <c r="F5747" s="25">
        <v>251.61953389704442</v>
      </c>
      <c r="G5747" s="23">
        <v>201</v>
      </c>
    </row>
    <row r="5748" spans="1:7" ht="15.75" x14ac:dyDescent="0.25">
      <c r="A5748" s="93" t="str">
        <f>VLOOKUP('By Town'!D5748,'Towns by Region'!$A$2:$B$360,2,FALSE)</f>
        <v>Worcester</v>
      </c>
      <c r="B5748" s="93">
        <v>3</v>
      </c>
      <c r="C5748" s="93">
        <v>6681</v>
      </c>
      <c r="D5748" s="23" t="s">
        <v>705</v>
      </c>
      <c r="E5748" s="49" t="s">
        <v>4128</v>
      </c>
      <c r="F5748" s="25">
        <v>251.61953389704442</v>
      </c>
      <c r="G5748" s="23">
        <v>201</v>
      </c>
    </row>
    <row r="5749" spans="1:7" ht="15.75" x14ac:dyDescent="0.25">
      <c r="A5749" s="93" t="str">
        <f>VLOOKUP('By Town'!D5749,'Towns by Region'!$A$2:$B$360,2,FALSE)</f>
        <v>Worcester</v>
      </c>
      <c r="B5749" s="93">
        <v>3</v>
      </c>
      <c r="C5749" s="93">
        <v>24080</v>
      </c>
      <c r="D5749" s="23" t="s">
        <v>705</v>
      </c>
      <c r="E5749" s="49" t="s">
        <v>4132</v>
      </c>
      <c r="F5749" s="25">
        <v>249.18650444667708</v>
      </c>
      <c r="G5749" s="23">
        <v>211</v>
      </c>
    </row>
    <row r="5750" spans="1:7" ht="15.75" x14ac:dyDescent="0.25">
      <c r="A5750" s="93" t="str">
        <f>VLOOKUP('By Town'!D5750,'Towns by Region'!$A$2:$B$360,2,FALSE)</f>
        <v>Worcester</v>
      </c>
      <c r="B5750" s="93">
        <v>3</v>
      </c>
      <c r="C5750" s="93">
        <v>404</v>
      </c>
      <c r="D5750" s="23" t="s">
        <v>705</v>
      </c>
      <c r="E5750" s="49" t="s">
        <v>863</v>
      </c>
      <c r="F5750" s="25">
        <v>245.47968771064504</v>
      </c>
      <c r="G5750" s="23">
        <v>228</v>
      </c>
    </row>
    <row r="5751" spans="1:7" ht="15.75" x14ac:dyDescent="0.25">
      <c r="A5751" s="93" t="str">
        <f>VLOOKUP('By Town'!D5751,'Towns by Region'!$A$2:$B$360,2,FALSE)</f>
        <v>Worcester</v>
      </c>
      <c r="B5751" s="93">
        <v>3</v>
      </c>
      <c r="C5751" s="93">
        <v>405</v>
      </c>
      <c r="D5751" s="23" t="s">
        <v>705</v>
      </c>
      <c r="E5751" s="49" t="s">
        <v>863</v>
      </c>
      <c r="F5751" s="25">
        <v>244.0761789387152</v>
      </c>
      <c r="G5751" s="23">
        <v>234</v>
      </c>
    </row>
    <row r="5752" spans="1:7" ht="15.75" x14ac:dyDescent="0.25">
      <c r="A5752" s="93" t="str">
        <f>VLOOKUP('By Town'!D5752,'Towns by Region'!$A$2:$B$360,2,FALSE)</f>
        <v>Worcester</v>
      </c>
      <c r="B5752" s="93">
        <v>3</v>
      </c>
      <c r="C5752" s="93">
        <v>13211</v>
      </c>
      <c r="D5752" s="23" t="s">
        <v>705</v>
      </c>
      <c r="E5752" s="49" t="s">
        <v>4069</v>
      </c>
      <c r="F5752" s="25">
        <v>243.6585689608865</v>
      </c>
      <c r="G5752" s="23">
        <v>235</v>
      </c>
    </row>
    <row r="5753" spans="1:7" ht="15.75" x14ac:dyDescent="0.25">
      <c r="A5753" s="93" t="str">
        <f>VLOOKUP('By Town'!D5753,'Towns by Region'!$A$2:$B$360,2,FALSE)</f>
        <v>Worcester</v>
      </c>
      <c r="B5753" s="93">
        <v>3</v>
      </c>
      <c r="C5753" s="93">
        <v>20482</v>
      </c>
      <c r="D5753" s="23" t="s">
        <v>705</v>
      </c>
      <c r="E5753" s="49" t="s">
        <v>4147</v>
      </c>
      <c r="F5753" s="25">
        <v>243.29505947338521</v>
      </c>
      <c r="G5753" s="23">
        <v>238</v>
      </c>
    </row>
    <row r="5754" spans="1:7" ht="15.75" x14ac:dyDescent="0.25">
      <c r="A5754" s="93" t="str">
        <f>VLOOKUP('By Town'!D5754,'Towns by Region'!$A$2:$B$360,2,FALSE)</f>
        <v>Worcester</v>
      </c>
      <c r="B5754" s="93">
        <v>3</v>
      </c>
      <c r="C5754" s="93">
        <v>20485</v>
      </c>
      <c r="D5754" s="23" t="s">
        <v>705</v>
      </c>
      <c r="E5754" s="49" t="s">
        <v>4147</v>
      </c>
      <c r="F5754" s="25">
        <v>243.25537693370268</v>
      </c>
      <c r="G5754" s="23">
        <v>239</v>
      </c>
    </row>
    <row r="5755" spans="1:7" ht="15.75" x14ac:dyDescent="0.25">
      <c r="A5755" s="93" t="str">
        <f>VLOOKUP('By Town'!D5755,'Towns by Region'!$A$2:$B$360,2,FALSE)</f>
        <v>Worcester</v>
      </c>
      <c r="B5755" s="93">
        <v>3</v>
      </c>
      <c r="C5755" s="93">
        <v>13774</v>
      </c>
      <c r="D5755" s="23" t="s">
        <v>705</v>
      </c>
      <c r="E5755" s="49" t="s">
        <v>4069</v>
      </c>
      <c r="F5755" s="25">
        <v>242.90982209371856</v>
      </c>
      <c r="G5755" s="23">
        <v>243</v>
      </c>
    </row>
    <row r="5756" spans="1:7" ht="15.75" x14ac:dyDescent="0.25">
      <c r="A5756" s="93" t="str">
        <f>VLOOKUP('By Town'!D5756,'Towns by Region'!$A$2:$B$360,2,FALSE)</f>
        <v>Worcester</v>
      </c>
      <c r="B5756" s="93">
        <v>3</v>
      </c>
      <c r="C5756" s="93">
        <v>20486</v>
      </c>
      <c r="D5756" s="23" t="s">
        <v>705</v>
      </c>
      <c r="E5756" s="49" t="s">
        <v>4147</v>
      </c>
      <c r="F5756" s="25">
        <v>242.5933050874203</v>
      </c>
      <c r="G5756" s="23">
        <v>244</v>
      </c>
    </row>
    <row r="5757" spans="1:7" ht="15.75" x14ac:dyDescent="0.25">
      <c r="A5757" s="93" t="str">
        <f>VLOOKUP('By Town'!D5757,'Towns by Region'!$A$2:$B$360,2,FALSE)</f>
        <v>Worcester</v>
      </c>
      <c r="B5757" s="93">
        <v>3</v>
      </c>
      <c r="C5757" s="93">
        <v>20483</v>
      </c>
      <c r="D5757" s="23" t="s">
        <v>705</v>
      </c>
      <c r="E5757" s="49" t="s">
        <v>4147</v>
      </c>
      <c r="F5757" s="25">
        <v>237.8893916887495</v>
      </c>
      <c r="G5757" s="23">
        <v>265</v>
      </c>
    </row>
    <row r="5758" spans="1:7" ht="15.75" x14ac:dyDescent="0.25">
      <c r="A5758" s="93" t="str">
        <f>VLOOKUP('By Town'!D5758,'Towns by Region'!$A$2:$B$360,2,FALSE)</f>
        <v>Worcester</v>
      </c>
      <c r="B5758" s="93">
        <v>3</v>
      </c>
      <c r="C5758" s="93">
        <v>24044</v>
      </c>
      <c r="D5758" s="23" t="s">
        <v>705</v>
      </c>
      <c r="E5758" s="49" t="s">
        <v>823</v>
      </c>
      <c r="F5758" s="25">
        <v>233.73653842282016</v>
      </c>
      <c r="G5758" s="23">
        <v>281</v>
      </c>
    </row>
    <row r="5759" spans="1:7" ht="15.75" x14ac:dyDescent="0.25">
      <c r="A5759" s="93" t="str">
        <f>VLOOKUP('By Town'!D5759,'Towns by Region'!$A$2:$B$360,2,FALSE)</f>
        <v>Worcester</v>
      </c>
      <c r="B5759" s="93">
        <v>3</v>
      </c>
      <c r="C5759" s="93">
        <v>19569</v>
      </c>
      <c r="D5759" s="23" t="s">
        <v>705</v>
      </c>
      <c r="E5759" s="49" t="s">
        <v>4174</v>
      </c>
      <c r="F5759" s="25">
        <v>232.73896589022721</v>
      </c>
      <c r="G5759" s="23">
        <v>288</v>
      </c>
    </row>
    <row r="5760" spans="1:7" ht="15.75" x14ac:dyDescent="0.25">
      <c r="A5760" s="93" t="str">
        <f>VLOOKUP('By Town'!D5760,'Towns by Region'!$A$2:$B$360,2,FALSE)</f>
        <v>Worcester</v>
      </c>
      <c r="B5760" s="93">
        <v>3</v>
      </c>
      <c r="C5760" s="93">
        <v>3364</v>
      </c>
      <c r="D5760" s="23" t="s">
        <v>705</v>
      </c>
      <c r="E5760" s="49" t="s">
        <v>4177</v>
      </c>
      <c r="F5760" s="25">
        <v>230.39197916195974</v>
      </c>
      <c r="G5760" s="23">
        <v>295</v>
      </c>
    </row>
    <row r="5761" spans="1:7" ht="15.75" x14ac:dyDescent="0.25">
      <c r="A5761" s="93" t="str">
        <f>VLOOKUP('By Town'!D5761,'Towns by Region'!$A$2:$B$360,2,FALSE)</f>
        <v>Worcester</v>
      </c>
      <c r="B5761" s="93">
        <v>3</v>
      </c>
      <c r="C5761" s="93">
        <v>3365</v>
      </c>
      <c r="D5761" s="23" t="s">
        <v>705</v>
      </c>
      <c r="E5761" s="49" t="s">
        <v>4177</v>
      </c>
      <c r="F5761" s="25">
        <v>230.39197916195974</v>
      </c>
      <c r="G5761" s="23">
        <v>295</v>
      </c>
    </row>
    <row r="5762" spans="1:7" ht="15.75" x14ac:dyDescent="0.25">
      <c r="A5762" s="93" t="str">
        <f>VLOOKUP('By Town'!D5762,'Towns by Region'!$A$2:$B$360,2,FALSE)</f>
        <v>Worcester</v>
      </c>
      <c r="B5762" s="93">
        <v>3</v>
      </c>
      <c r="C5762" s="93">
        <v>8292</v>
      </c>
      <c r="D5762" s="23" t="s">
        <v>705</v>
      </c>
      <c r="E5762" s="49" t="s">
        <v>922</v>
      </c>
      <c r="F5762" s="25">
        <v>223.06338718452645</v>
      </c>
      <c r="G5762" s="23">
        <v>324</v>
      </c>
    </row>
    <row r="5763" spans="1:7" ht="15.75" x14ac:dyDescent="0.25">
      <c r="A5763" s="93" t="str">
        <f>VLOOKUP('By Town'!D5763,'Towns by Region'!$A$2:$B$360,2,FALSE)</f>
        <v>Worcester</v>
      </c>
      <c r="B5763" s="93">
        <v>3</v>
      </c>
      <c r="C5763" s="93">
        <v>8293</v>
      </c>
      <c r="D5763" s="23" t="s">
        <v>705</v>
      </c>
      <c r="E5763" s="49" t="s">
        <v>922</v>
      </c>
      <c r="F5763" s="25">
        <v>223.06338718452645</v>
      </c>
      <c r="G5763" s="23">
        <v>324</v>
      </c>
    </row>
    <row r="5764" spans="1:7" ht="15.75" x14ac:dyDescent="0.25">
      <c r="A5764" s="93" t="str">
        <f>VLOOKUP('By Town'!D5764,'Towns by Region'!$A$2:$B$360,2,FALSE)</f>
        <v>Worcester</v>
      </c>
      <c r="B5764" s="93">
        <v>3</v>
      </c>
      <c r="C5764" s="93">
        <v>24082</v>
      </c>
      <c r="D5764" s="23" t="s">
        <v>705</v>
      </c>
      <c r="E5764" s="49" t="s">
        <v>4194</v>
      </c>
      <c r="F5764" s="25">
        <v>221.85317111334373</v>
      </c>
      <c r="G5764" s="23">
        <v>330</v>
      </c>
    </row>
    <row r="5765" spans="1:7" ht="15.75" x14ac:dyDescent="0.25">
      <c r="A5765" s="93" t="str">
        <f>VLOOKUP('By Town'!D5765,'Towns by Region'!$A$2:$B$360,2,FALSE)</f>
        <v>Worcester</v>
      </c>
      <c r="B5765" s="93">
        <v>3</v>
      </c>
      <c r="C5765" s="93">
        <v>9213</v>
      </c>
      <c r="D5765" s="23" t="s">
        <v>705</v>
      </c>
      <c r="E5765" s="49" t="s">
        <v>947</v>
      </c>
      <c r="F5765" s="25">
        <v>216.00494102077724</v>
      </c>
      <c r="G5765" s="23">
        <v>358</v>
      </c>
    </row>
    <row r="5766" spans="1:7" ht="15.75" x14ac:dyDescent="0.25">
      <c r="A5766" s="93" t="str">
        <f>VLOOKUP('By Town'!D5766,'Towns by Region'!$A$2:$B$360,2,FALSE)</f>
        <v>Worcester</v>
      </c>
      <c r="B5766" s="93">
        <v>3</v>
      </c>
      <c r="C5766" s="93">
        <v>23454</v>
      </c>
      <c r="D5766" s="23" t="s">
        <v>705</v>
      </c>
      <c r="E5766" s="49" t="s">
        <v>4217</v>
      </c>
      <c r="F5766" s="25">
        <v>208.81272456546554</v>
      </c>
      <c r="G5766" s="23">
        <v>376</v>
      </c>
    </row>
    <row r="5767" spans="1:7" ht="15.75" x14ac:dyDescent="0.25">
      <c r="A5767" s="93" t="str">
        <f>VLOOKUP('By Town'!D5767,'Towns by Region'!$A$2:$B$360,2,FALSE)</f>
        <v>Worcester</v>
      </c>
      <c r="B5767" s="93">
        <v>3</v>
      </c>
      <c r="C5767" s="93">
        <v>19568</v>
      </c>
      <c r="D5767" s="23" t="s">
        <v>705</v>
      </c>
      <c r="E5767" s="49" t="s">
        <v>4174</v>
      </c>
      <c r="F5767" s="25">
        <v>208.43341033467166</v>
      </c>
      <c r="G5767" s="23">
        <v>378</v>
      </c>
    </row>
    <row r="5768" spans="1:7" ht="15.75" x14ac:dyDescent="0.25">
      <c r="A5768" s="93" t="str">
        <f>VLOOKUP('By Town'!D5768,'Towns by Region'!$A$2:$B$360,2,FALSE)</f>
        <v>Worcester</v>
      </c>
      <c r="B5768" s="93">
        <v>3</v>
      </c>
      <c r="C5768" s="93">
        <v>23455</v>
      </c>
      <c r="D5768" s="23" t="s">
        <v>705</v>
      </c>
      <c r="E5768" s="49" t="s">
        <v>4217</v>
      </c>
      <c r="F5768" s="25">
        <v>204.36828012102109</v>
      </c>
      <c r="G5768" s="23">
        <v>398</v>
      </c>
    </row>
    <row r="5769" spans="1:7" ht="15.75" x14ac:dyDescent="0.25">
      <c r="A5769" s="93" t="str">
        <f>VLOOKUP('By Town'!D5769,'Towns by Region'!$A$2:$B$360,2,FALSE)</f>
        <v>Worcester</v>
      </c>
      <c r="B5769" s="93">
        <v>3</v>
      </c>
      <c r="C5769" s="93">
        <v>23863</v>
      </c>
      <c r="D5769" s="23" t="s">
        <v>705</v>
      </c>
      <c r="E5769" s="49" t="s">
        <v>4234</v>
      </c>
      <c r="F5769" s="25">
        <v>200.39197916195974</v>
      </c>
      <c r="G5769" s="23">
        <v>414</v>
      </c>
    </row>
    <row r="5770" spans="1:7" ht="15.75" x14ac:dyDescent="0.25">
      <c r="A5770" s="93" t="str">
        <f>VLOOKUP('By Town'!D5770,'Towns by Region'!$A$2:$B$360,2,FALSE)</f>
        <v>Worcester</v>
      </c>
      <c r="B5770" s="93">
        <v>3</v>
      </c>
      <c r="C5770" s="93">
        <v>23843</v>
      </c>
      <c r="D5770" s="23" t="s">
        <v>705</v>
      </c>
      <c r="E5770" s="49" t="s">
        <v>4235</v>
      </c>
      <c r="F5770" s="25">
        <v>200.34595778299666</v>
      </c>
      <c r="G5770" s="23">
        <v>415</v>
      </c>
    </row>
    <row r="5771" spans="1:7" ht="15.75" x14ac:dyDescent="0.25">
      <c r="A5771" s="93" t="str">
        <f>VLOOKUP('By Town'!D5771,'Towns by Region'!$A$2:$B$360,2,FALSE)</f>
        <v>Worcester</v>
      </c>
      <c r="B5771" s="93">
        <v>3</v>
      </c>
      <c r="C5771" s="93">
        <v>23847</v>
      </c>
      <c r="D5771" s="23" t="s">
        <v>705</v>
      </c>
      <c r="E5771" s="49" t="s">
        <v>4235</v>
      </c>
      <c r="F5771" s="25">
        <v>200.34595778299666</v>
      </c>
      <c r="G5771" s="23">
        <v>415</v>
      </c>
    </row>
    <row r="5772" spans="1:7" ht="15.75" x14ac:dyDescent="0.25">
      <c r="A5772" s="93" t="str">
        <f>VLOOKUP('By Town'!D5772,'Towns by Region'!$A$2:$B$360,2,FALSE)</f>
        <v>Worcester</v>
      </c>
      <c r="B5772" s="93">
        <v>3</v>
      </c>
      <c r="C5772" s="93">
        <v>13228</v>
      </c>
      <c r="D5772" s="23" t="s">
        <v>705</v>
      </c>
      <c r="E5772" s="49" t="s">
        <v>4246</v>
      </c>
      <c r="F5772" s="25">
        <v>196.59490547321064</v>
      </c>
      <c r="G5772" s="23">
        <v>432</v>
      </c>
    </row>
    <row r="5773" spans="1:7" ht="15.75" x14ac:dyDescent="0.25">
      <c r="A5773" s="93" t="str">
        <f>VLOOKUP('By Town'!D5773,'Towns by Region'!$A$2:$B$360,2,FALSE)</f>
        <v>Worcester</v>
      </c>
      <c r="B5773" s="93">
        <v>3</v>
      </c>
      <c r="C5773" s="93">
        <v>7593</v>
      </c>
      <c r="D5773" s="23" t="s">
        <v>705</v>
      </c>
      <c r="E5773" s="49" t="s">
        <v>4256</v>
      </c>
      <c r="F5773" s="25">
        <v>192.71688222131104</v>
      </c>
      <c r="G5773" s="23">
        <v>447</v>
      </c>
    </row>
    <row r="5774" spans="1:7" ht="15.75" x14ac:dyDescent="0.25">
      <c r="A5774" s="93" t="str">
        <f>VLOOKUP('By Town'!D5774,'Towns by Region'!$A$2:$B$360,2,FALSE)</f>
        <v>Worcester</v>
      </c>
      <c r="B5774" s="93">
        <v>3</v>
      </c>
      <c r="C5774" s="93">
        <v>8291</v>
      </c>
      <c r="D5774" s="23" t="s">
        <v>705</v>
      </c>
      <c r="E5774" s="49" t="s">
        <v>922</v>
      </c>
      <c r="F5774" s="25">
        <v>190.41122964137705</v>
      </c>
      <c r="G5774" s="23">
        <v>454</v>
      </c>
    </row>
    <row r="5775" spans="1:7" ht="15.75" x14ac:dyDescent="0.25">
      <c r="A5775" s="93" t="str">
        <f>VLOOKUP('By Town'!D5775,'Towns by Region'!$A$2:$B$360,2,FALSE)</f>
        <v>Worcester</v>
      </c>
      <c r="B5775" s="93">
        <v>3</v>
      </c>
      <c r="C5775" s="93">
        <v>2776</v>
      </c>
      <c r="D5775" s="23" t="s">
        <v>705</v>
      </c>
      <c r="E5775" s="49" t="s">
        <v>1032</v>
      </c>
      <c r="F5775" s="25">
        <v>184.93389176477962</v>
      </c>
      <c r="G5775" s="23">
        <v>475</v>
      </c>
    </row>
    <row r="5776" spans="1:7" ht="15.75" x14ac:dyDescent="0.25">
      <c r="A5776" s="93" t="str">
        <f>VLOOKUP('By Town'!D5776,'Towns by Region'!$A$2:$B$360,2,FALSE)</f>
        <v>Worcester</v>
      </c>
      <c r="B5776" s="93">
        <v>3</v>
      </c>
      <c r="C5776" s="93">
        <v>2777</v>
      </c>
      <c r="D5776" s="23" t="s">
        <v>705</v>
      </c>
      <c r="E5776" s="49" t="s">
        <v>1032</v>
      </c>
      <c r="F5776" s="25">
        <v>184.93389176477962</v>
      </c>
      <c r="G5776" s="23">
        <v>475</v>
      </c>
    </row>
    <row r="5777" spans="1:7" ht="15.75" x14ac:dyDescent="0.25">
      <c r="A5777" s="93" t="str">
        <f>VLOOKUP('By Town'!D5777,'Towns by Region'!$A$2:$B$360,2,FALSE)</f>
        <v>Worcester</v>
      </c>
      <c r="B5777" s="93">
        <v>3</v>
      </c>
      <c r="C5777" s="93">
        <v>19295</v>
      </c>
      <c r="D5777" s="23" t="s">
        <v>705</v>
      </c>
      <c r="E5777" s="49" t="s">
        <v>4278</v>
      </c>
      <c r="F5777" s="25">
        <v>181.5844581411591</v>
      </c>
      <c r="G5777" s="23">
        <v>482</v>
      </c>
    </row>
    <row r="5778" spans="1:7" ht="15.75" x14ac:dyDescent="0.25">
      <c r="A5778" s="93" t="str">
        <f>VLOOKUP('By Town'!D5778,'Towns by Region'!$A$2:$B$360,2,FALSE)</f>
        <v>Worcester</v>
      </c>
      <c r="B5778" s="93">
        <v>3</v>
      </c>
      <c r="C5778" s="93">
        <v>19264</v>
      </c>
      <c r="D5778" s="23" t="s">
        <v>705</v>
      </c>
      <c r="E5778" s="49" t="s">
        <v>4279</v>
      </c>
      <c r="F5778" s="25">
        <v>181.50868337377671</v>
      </c>
      <c r="G5778" s="23">
        <v>483</v>
      </c>
    </row>
    <row r="5779" spans="1:7" ht="15.75" x14ac:dyDescent="0.25">
      <c r="A5779" s="93" t="str">
        <f>VLOOKUP('By Town'!D5779,'Towns by Region'!$A$2:$B$360,2,FALSE)</f>
        <v>Worcester</v>
      </c>
      <c r="B5779" s="93">
        <v>3</v>
      </c>
      <c r="C5779" s="93">
        <v>7896</v>
      </c>
      <c r="D5779" s="23" t="s">
        <v>705</v>
      </c>
      <c r="E5779" s="49" t="s">
        <v>1065</v>
      </c>
      <c r="F5779" s="25">
        <v>173.17367292574414</v>
      </c>
      <c r="G5779" s="23">
        <v>522</v>
      </c>
    </row>
    <row r="5780" spans="1:7" ht="15.75" x14ac:dyDescent="0.25">
      <c r="A5780" s="93" t="str">
        <f>VLOOKUP('By Town'!D5780,'Towns by Region'!$A$2:$B$360,2,FALSE)</f>
        <v>Worcester</v>
      </c>
      <c r="B5780" s="93">
        <v>3</v>
      </c>
      <c r="C5780" s="93">
        <v>19294</v>
      </c>
      <c r="D5780" s="23" t="s">
        <v>705</v>
      </c>
      <c r="E5780" s="49" t="s">
        <v>4278</v>
      </c>
      <c r="F5780" s="25">
        <v>172.44079860808336</v>
      </c>
      <c r="G5780" s="23">
        <v>525</v>
      </c>
    </row>
    <row r="5781" spans="1:7" ht="15.75" x14ac:dyDescent="0.25">
      <c r="A5781" s="93" t="str">
        <f>VLOOKUP('By Town'!D5781,'Towns by Region'!$A$2:$B$360,2,FALSE)</f>
        <v>Worcester</v>
      </c>
      <c r="B5781" s="93">
        <v>3</v>
      </c>
      <c r="C5781" s="93">
        <v>11397</v>
      </c>
      <c r="D5781" s="23" t="s">
        <v>705</v>
      </c>
      <c r="E5781" s="49" t="s">
        <v>4302</v>
      </c>
      <c r="F5781" s="25">
        <v>168.80772919919227</v>
      </c>
      <c r="G5781" s="23">
        <v>533</v>
      </c>
    </row>
    <row r="5782" spans="1:7" ht="15.75" x14ac:dyDescent="0.25">
      <c r="A5782" s="93" t="str">
        <f>VLOOKUP('By Town'!D5782,'Towns by Region'!$A$2:$B$360,2,FALSE)</f>
        <v>Worcester</v>
      </c>
      <c r="B5782" s="93">
        <v>3</v>
      </c>
      <c r="C5782" s="93">
        <v>14071</v>
      </c>
      <c r="D5782" s="23" t="s">
        <v>705</v>
      </c>
      <c r="E5782" s="49" t="s">
        <v>4324</v>
      </c>
      <c r="F5782" s="25">
        <v>142.70597906741051</v>
      </c>
      <c r="G5782" s="23">
        <v>591</v>
      </c>
    </row>
    <row r="5783" spans="1:7" ht="15.75" x14ac:dyDescent="0.25">
      <c r="A5783" s="93" t="str">
        <f>VLOOKUP('By Town'!D5783,'Towns by Region'!$A$2:$B$360,2,FALSE)</f>
        <v>Worcester</v>
      </c>
      <c r="B5783" s="93">
        <v>3</v>
      </c>
      <c r="C5783" s="93">
        <v>14072</v>
      </c>
      <c r="D5783" s="23" t="s">
        <v>705</v>
      </c>
      <c r="E5783" s="49" t="s">
        <v>4324</v>
      </c>
      <c r="F5783" s="25">
        <v>142.70597906741051</v>
      </c>
      <c r="G5783" s="23">
        <v>591</v>
      </c>
    </row>
    <row r="5784" spans="1:7" ht="15.75" x14ac:dyDescent="0.25">
      <c r="A5784" s="93" t="str">
        <f>VLOOKUP('By Town'!D5784,'Towns by Region'!$A$2:$B$360,2,FALSE)</f>
        <v>Worcester</v>
      </c>
      <c r="B5784" s="93">
        <v>3</v>
      </c>
      <c r="C5784" s="93">
        <v>15491</v>
      </c>
      <c r="D5784" s="23" t="s">
        <v>705</v>
      </c>
      <c r="E5784" s="49" t="s">
        <v>4342</v>
      </c>
      <c r="F5784" s="25">
        <v>117.67360646924845</v>
      </c>
      <c r="G5784" s="23">
        <v>631</v>
      </c>
    </row>
    <row r="5785" spans="1:7" ht="15.75" x14ac:dyDescent="0.25">
      <c r="A5785" s="93" t="str">
        <f>VLOOKUP('By Town'!D5785,'Towns by Region'!$A$2:$B$360,2,FALSE)</f>
        <v>Worcester</v>
      </c>
      <c r="B5785" s="93">
        <v>3</v>
      </c>
      <c r="C5785" s="93">
        <v>1187</v>
      </c>
      <c r="D5785" s="23" t="s">
        <v>705</v>
      </c>
      <c r="E5785" s="49" t="s">
        <v>4190</v>
      </c>
      <c r="F5785" s="25">
        <v>86.861308056512229</v>
      </c>
      <c r="G5785" s="23">
        <v>658</v>
      </c>
    </row>
    <row r="5786" spans="1:7" ht="15.75" x14ac:dyDescent="0.25">
      <c r="A5786" s="93" t="str">
        <f>VLOOKUP('By Town'!D5786,'Towns by Region'!$A$2:$B$360,2,FALSE)</f>
        <v>Worcester</v>
      </c>
      <c r="B5786" s="93">
        <v>3</v>
      </c>
      <c r="C5786" s="93">
        <v>1188</v>
      </c>
      <c r="D5786" s="23" t="s">
        <v>705</v>
      </c>
      <c r="E5786" s="49" t="s">
        <v>4190</v>
      </c>
      <c r="F5786" s="25">
        <v>86.861308056512229</v>
      </c>
      <c r="G5786" s="23">
        <v>658</v>
      </c>
    </row>
    <row r="5787" spans="1:7" ht="15.75" x14ac:dyDescent="0.25">
      <c r="A5787" s="93" t="str">
        <f>VLOOKUP('By Town'!D5787,'Towns by Region'!$A$2:$B$360,2,FALSE)</f>
        <v>Worcester</v>
      </c>
      <c r="B5787" s="93">
        <v>3</v>
      </c>
      <c r="C5787" s="93">
        <v>2561</v>
      </c>
      <c r="D5787" s="23" t="s">
        <v>705</v>
      </c>
      <c r="E5787" s="49" t="s">
        <v>4358</v>
      </c>
      <c r="F5787" s="25">
        <v>84.529955524437923</v>
      </c>
      <c r="G5787" s="23">
        <v>660</v>
      </c>
    </row>
    <row r="5788" spans="1:7" ht="31.5" x14ac:dyDescent="0.25">
      <c r="A5788" s="59" t="str">
        <f>VLOOKUP('By Town'!D5788,'Towns by Region'!$A$2:$B$360,2,FALSE)</f>
        <v>Amherst</v>
      </c>
      <c r="B5788" s="59">
        <v>1</v>
      </c>
      <c r="C5788" s="59">
        <v>8691</v>
      </c>
      <c r="D5788" s="48" t="s">
        <v>216</v>
      </c>
      <c r="E5788" s="48" t="s">
        <v>217</v>
      </c>
      <c r="F5788" s="25">
        <v>124.63506490344857</v>
      </c>
      <c r="G5788" s="23">
        <v>247</v>
      </c>
    </row>
    <row r="5789" spans="1:7" ht="31.5" x14ac:dyDescent="0.25">
      <c r="A5789" s="59" t="str">
        <f>VLOOKUP('By Town'!D5789,'Towns by Region'!$A$2:$B$360,2,FALSE)</f>
        <v>Amherst</v>
      </c>
      <c r="B5789" s="59">
        <v>1</v>
      </c>
      <c r="C5789" s="59">
        <v>8693</v>
      </c>
      <c r="D5789" s="48" t="s">
        <v>216</v>
      </c>
      <c r="E5789" s="48" t="s">
        <v>217</v>
      </c>
      <c r="F5789" s="26">
        <v>124.63506490344857</v>
      </c>
      <c r="G5789" s="21">
        <v>247</v>
      </c>
    </row>
    <row r="5790" spans="1:7" ht="15.75" x14ac:dyDescent="0.25">
      <c r="A5790" s="59" t="str">
        <f>VLOOKUP('By Town'!D5790,'Towns by Region'!$A$2:$B$360,2,FALSE)</f>
        <v>Amherst</v>
      </c>
      <c r="B5790" s="59">
        <v>1</v>
      </c>
      <c r="C5790" s="59">
        <v>16628</v>
      </c>
      <c r="D5790" s="48" t="s">
        <v>216</v>
      </c>
      <c r="E5790" s="48" t="s">
        <v>3771</v>
      </c>
      <c r="F5790" s="25">
        <v>119.52002811155792</v>
      </c>
      <c r="G5790" s="23">
        <v>256</v>
      </c>
    </row>
    <row r="5791" spans="1:7" ht="15.75" x14ac:dyDescent="0.25">
      <c r="A5791" s="59" t="str">
        <f>VLOOKUP('By Town'!D5791,'Towns by Region'!$A$2:$B$360,2,FALSE)</f>
        <v>Amherst</v>
      </c>
      <c r="B5791" s="59">
        <v>1</v>
      </c>
      <c r="C5791" s="59">
        <v>16629</v>
      </c>
      <c r="D5791" s="48" t="s">
        <v>216</v>
      </c>
      <c r="E5791" s="48" t="s">
        <v>3772</v>
      </c>
      <c r="F5791" s="25">
        <v>119.52002811144897</v>
      </c>
      <c r="G5791" s="23">
        <v>257</v>
      </c>
    </row>
    <row r="5792" spans="1:7" ht="31.5" x14ac:dyDescent="0.25">
      <c r="A5792" s="59" t="str">
        <f>VLOOKUP('By Town'!D5792,'Towns by Region'!$A$2:$B$360,2,FALSE)</f>
        <v>Amherst</v>
      </c>
      <c r="B5792" s="59">
        <v>1</v>
      </c>
      <c r="C5792" s="59">
        <v>8692</v>
      </c>
      <c r="D5792" s="48" t="s">
        <v>216</v>
      </c>
      <c r="E5792" s="48" t="s">
        <v>217</v>
      </c>
      <c r="F5792" s="25">
        <v>94.635064903503036</v>
      </c>
      <c r="G5792" s="23">
        <v>278</v>
      </c>
    </row>
    <row r="5793" spans="1:7" ht="31.5" x14ac:dyDescent="0.25">
      <c r="A5793" s="59" t="str">
        <f>VLOOKUP('By Town'!D5793,'Towns by Region'!$A$2:$B$360,2,FALSE)</f>
        <v>Amherst</v>
      </c>
      <c r="B5793" s="59">
        <v>1</v>
      </c>
      <c r="C5793" s="59">
        <v>8694</v>
      </c>
      <c r="D5793" s="48" t="s">
        <v>216</v>
      </c>
      <c r="E5793" s="48" t="s">
        <v>217</v>
      </c>
      <c r="F5793" s="25">
        <v>94.635064903503036</v>
      </c>
      <c r="G5793" s="23">
        <v>278</v>
      </c>
    </row>
    <row r="5794" spans="1:7" ht="15.75" x14ac:dyDescent="0.25">
      <c r="A5794" s="58" t="str">
        <f>VLOOKUP('By Town'!D5794,'Towns by Region'!$A$2:$B$360,2,FALSE)</f>
        <v>Framingham</v>
      </c>
      <c r="B5794" s="58">
        <v>5</v>
      </c>
      <c r="C5794" s="58">
        <v>15744</v>
      </c>
      <c r="D5794" s="49" t="s">
        <v>2456</v>
      </c>
      <c r="E5794" s="49" t="s">
        <v>4581</v>
      </c>
      <c r="F5794" s="45">
        <v>273.2469661145538</v>
      </c>
      <c r="G5794" s="50">
        <v>61</v>
      </c>
    </row>
    <row r="5795" spans="1:7" ht="15.75" x14ac:dyDescent="0.25">
      <c r="A5795" s="58" t="str">
        <f>VLOOKUP('By Town'!D5795,'Towns by Region'!$A$2:$B$360,2,FALSE)</f>
        <v>Framingham</v>
      </c>
      <c r="B5795" s="58">
        <v>5</v>
      </c>
      <c r="C5795" s="58">
        <v>18233</v>
      </c>
      <c r="D5795" s="49" t="s">
        <v>2456</v>
      </c>
      <c r="E5795" s="49" t="s">
        <v>4604</v>
      </c>
      <c r="F5795" s="45">
        <v>262.95334482388887</v>
      </c>
      <c r="G5795" s="50">
        <v>99</v>
      </c>
    </row>
    <row r="5796" spans="1:7" ht="15.75" x14ac:dyDescent="0.25">
      <c r="A5796" s="58" t="str">
        <f>VLOOKUP('By Town'!D5796,'Towns by Region'!$A$2:$B$360,2,FALSE)</f>
        <v>Framingham</v>
      </c>
      <c r="B5796" s="58">
        <v>5</v>
      </c>
      <c r="C5796" s="58">
        <v>15745</v>
      </c>
      <c r="D5796" s="49" t="s">
        <v>2456</v>
      </c>
      <c r="E5796" s="49" t="s">
        <v>4581</v>
      </c>
      <c r="F5796" s="45">
        <v>255.35197206112639</v>
      </c>
      <c r="G5796" s="50">
        <v>130</v>
      </c>
    </row>
    <row r="5797" spans="1:7" ht="15.75" x14ac:dyDescent="0.25">
      <c r="A5797" s="58" t="str">
        <f>VLOOKUP('By Town'!D5797,'Towns by Region'!$A$2:$B$360,2,FALSE)</f>
        <v>Framingham</v>
      </c>
      <c r="B5797" s="58">
        <v>5</v>
      </c>
      <c r="C5797" s="58">
        <v>13846</v>
      </c>
      <c r="D5797" s="49" t="s">
        <v>2456</v>
      </c>
      <c r="E5797" s="49" t="s">
        <v>4649</v>
      </c>
      <c r="F5797" s="45">
        <v>234.75298355707415</v>
      </c>
      <c r="G5797" s="50">
        <v>197</v>
      </c>
    </row>
    <row r="5798" spans="1:7" ht="15.75" x14ac:dyDescent="0.25">
      <c r="A5798" s="58" t="str">
        <f>VLOOKUP('By Town'!D5798,'Towns by Region'!$A$2:$B$360,2,FALSE)</f>
        <v>Framingham</v>
      </c>
      <c r="B5798" s="58">
        <v>5</v>
      </c>
      <c r="C5798" s="58">
        <v>24077</v>
      </c>
      <c r="D5798" s="49" t="s">
        <v>2456</v>
      </c>
      <c r="E5798" s="49" t="s">
        <v>4696</v>
      </c>
      <c r="F5798" s="45">
        <v>213.45636842373167</v>
      </c>
      <c r="G5798" s="50">
        <v>329</v>
      </c>
    </row>
    <row r="5799" spans="1:7" ht="31.5" x14ac:dyDescent="0.25">
      <c r="A5799" s="58" t="str">
        <f>VLOOKUP('By Town'!D5799,'Towns by Region'!$A$2:$B$360,2,FALSE)</f>
        <v>Framingham</v>
      </c>
      <c r="B5799" s="58">
        <v>5</v>
      </c>
      <c r="C5799" s="58">
        <v>16312</v>
      </c>
      <c r="D5799" s="49" t="s">
        <v>2456</v>
      </c>
      <c r="E5799" s="49" t="s">
        <v>4710</v>
      </c>
      <c r="F5799" s="45">
        <v>210.77295005890019</v>
      </c>
      <c r="G5799" s="50">
        <v>383</v>
      </c>
    </row>
    <row r="5800" spans="1:7" ht="15.75" x14ac:dyDescent="0.25">
      <c r="A5800" s="58" t="str">
        <f>VLOOKUP('By Town'!D5800,'Towns by Region'!$A$2:$B$360,2,FALSE)</f>
        <v>Framingham</v>
      </c>
      <c r="B5800" s="58">
        <v>5</v>
      </c>
      <c r="C5800" s="58">
        <v>21591</v>
      </c>
      <c r="D5800" s="49" t="s">
        <v>2456</v>
      </c>
      <c r="E5800" s="49" t="s">
        <v>4713</v>
      </c>
      <c r="F5800" s="45">
        <v>208.45481894093692</v>
      </c>
      <c r="G5800" s="50">
        <v>409</v>
      </c>
    </row>
    <row r="5801" spans="1:7" ht="15.75" x14ac:dyDescent="0.25">
      <c r="A5801" s="58" t="str">
        <f>VLOOKUP('By Town'!D5801,'Towns by Region'!$A$2:$B$360,2,FALSE)</f>
        <v>Framingham</v>
      </c>
      <c r="B5801" s="58">
        <v>5</v>
      </c>
      <c r="C5801" s="58">
        <v>15872</v>
      </c>
      <c r="D5801" s="49" t="s">
        <v>2456</v>
      </c>
      <c r="E5801" s="49" t="s">
        <v>4781</v>
      </c>
      <c r="F5801" s="45">
        <v>172.61019148307801</v>
      </c>
      <c r="G5801" s="50">
        <v>756</v>
      </c>
    </row>
    <row r="5802" spans="1:7" ht="31.5" x14ac:dyDescent="0.25">
      <c r="A5802" s="58" t="str">
        <f>VLOOKUP('By Town'!D5802,'Towns by Region'!$A$2:$B$360,2,FALSE)</f>
        <v>Framingham</v>
      </c>
      <c r="B5802" s="58">
        <v>5</v>
      </c>
      <c r="C5802" s="58">
        <v>12892</v>
      </c>
      <c r="D5802" s="49" t="s">
        <v>2456</v>
      </c>
      <c r="E5802" s="49" t="s">
        <v>4798</v>
      </c>
      <c r="F5802" s="45">
        <v>152.75539587522422</v>
      </c>
      <c r="G5802" s="50">
        <v>882</v>
      </c>
    </row>
    <row r="5803" spans="1:7" ht="31.5" x14ac:dyDescent="0.25">
      <c r="A5803" s="58" t="str">
        <f>VLOOKUP('By Town'!D5803,'Towns by Region'!$A$2:$B$360,2,FALSE)</f>
        <v>Framingham</v>
      </c>
      <c r="B5803" s="58">
        <v>5</v>
      </c>
      <c r="C5803" s="58">
        <v>12888</v>
      </c>
      <c r="D5803" s="49" t="s">
        <v>2456</v>
      </c>
      <c r="E5803" s="49" t="s">
        <v>4798</v>
      </c>
      <c r="F5803" s="45">
        <v>152.59075953533792</v>
      </c>
      <c r="G5803" s="50">
        <v>886</v>
      </c>
    </row>
    <row r="5804" spans="1:7" ht="31.5" x14ac:dyDescent="0.25">
      <c r="A5804" s="58" t="str">
        <f>VLOOKUP('By Town'!D5804,'Towns by Region'!$A$2:$B$360,2,FALSE)</f>
        <v>Framingham</v>
      </c>
      <c r="B5804" s="58">
        <v>5</v>
      </c>
      <c r="C5804" s="58">
        <v>12890</v>
      </c>
      <c r="D5804" s="49" t="s">
        <v>2456</v>
      </c>
      <c r="E5804" s="49" t="s">
        <v>4798</v>
      </c>
      <c r="F5804" s="45">
        <v>152.50222755833678</v>
      </c>
      <c r="G5804" s="50">
        <v>888</v>
      </c>
    </row>
    <row r="5805" spans="1:7" ht="15.75" x14ac:dyDescent="0.25">
      <c r="A5805" s="58" t="str">
        <f>VLOOKUP('By Town'!D5805,'Towns by Region'!$A$2:$B$360,2,FALSE)</f>
        <v>Framingham</v>
      </c>
      <c r="B5805" s="58">
        <v>5</v>
      </c>
      <c r="C5805" s="58">
        <v>6171</v>
      </c>
      <c r="D5805" s="49" t="s">
        <v>2456</v>
      </c>
      <c r="E5805" s="49" t="s">
        <v>4812</v>
      </c>
      <c r="F5805" s="45">
        <v>144.22364406001856</v>
      </c>
      <c r="G5805" s="50">
        <v>970</v>
      </c>
    </row>
    <row r="5806" spans="1:7" ht="15.75" x14ac:dyDescent="0.25">
      <c r="A5806" s="58" t="str">
        <f>VLOOKUP('By Town'!D5806,'Towns by Region'!$A$2:$B$360,2,FALSE)</f>
        <v>Framingham</v>
      </c>
      <c r="B5806" s="58">
        <v>5</v>
      </c>
      <c r="C5806" s="58">
        <v>19601</v>
      </c>
      <c r="D5806" s="49" t="s">
        <v>2456</v>
      </c>
      <c r="E5806" s="49" t="s">
        <v>4818</v>
      </c>
      <c r="F5806" s="45">
        <v>136.93520046520439</v>
      </c>
      <c r="G5806" s="50">
        <v>1038</v>
      </c>
    </row>
    <row r="5807" spans="1:7" ht="15.75" x14ac:dyDescent="0.25">
      <c r="A5807" s="58" t="str">
        <f>VLOOKUP('By Town'!D5807,'Towns by Region'!$A$2:$B$360,2,FALSE)</f>
        <v>Framingham</v>
      </c>
      <c r="B5807" s="58">
        <v>5</v>
      </c>
      <c r="C5807" s="58">
        <v>3360</v>
      </c>
      <c r="D5807" s="49" t="s">
        <v>2456</v>
      </c>
      <c r="E5807" s="49" t="s">
        <v>4824</v>
      </c>
      <c r="F5807" s="45">
        <v>126.36985701156821</v>
      </c>
      <c r="G5807" s="50">
        <v>1094</v>
      </c>
    </row>
    <row r="5808" spans="1:7" ht="31.5" x14ac:dyDescent="0.25">
      <c r="A5808" s="58" t="str">
        <f>VLOOKUP('By Town'!D5808,'Towns by Region'!$A$2:$B$360,2,FALSE)</f>
        <v>Framingham</v>
      </c>
      <c r="B5808" s="58">
        <v>5</v>
      </c>
      <c r="C5808" s="58">
        <v>16313</v>
      </c>
      <c r="D5808" s="49" t="s">
        <v>2456</v>
      </c>
      <c r="E5808" s="49" t="s">
        <v>4710</v>
      </c>
      <c r="F5808" s="45">
        <v>126.36985701156821</v>
      </c>
      <c r="G5808" s="50">
        <v>1094</v>
      </c>
    </row>
    <row r="5809" spans="1:7" ht="15.75" x14ac:dyDescent="0.25">
      <c r="A5809" s="58" t="str">
        <f>VLOOKUP('By Town'!D5809,'Towns by Region'!$A$2:$B$360,2,FALSE)</f>
        <v>Framingham</v>
      </c>
      <c r="B5809" s="58">
        <v>5</v>
      </c>
      <c r="C5809" s="58">
        <v>13696</v>
      </c>
      <c r="D5809" s="49" t="s">
        <v>2456</v>
      </c>
      <c r="E5809" s="49" t="s">
        <v>4830</v>
      </c>
      <c r="F5809" s="45">
        <v>119.98118373448307</v>
      </c>
      <c r="G5809" s="50">
        <v>1125</v>
      </c>
    </row>
    <row r="5810" spans="1:7" ht="15.75" x14ac:dyDescent="0.25">
      <c r="A5810" s="58" t="str">
        <f>VLOOKUP('By Town'!D5810,'Towns by Region'!$A$2:$B$360,2,FALSE)</f>
        <v>Framingham</v>
      </c>
      <c r="B5810" s="58">
        <v>5</v>
      </c>
      <c r="C5810" s="58">
        <v>19602</v>
      </c>
      <c r="D5810" s="49" t="s">
        <v>2456</v>
      </c>
      <c r="E5810" s="49" t="s">
        <v>4818</v>
      </c>
      <c r="F5810" s="45">
        <v>114.98267630493008</v>
      </c>
      <c r="G5810" s="50">
        <v>1144</v>
      </c>
    </row>
    <row r="5811" spans="1:7" ht="15.75" x14ac:dyDescent="0.25">
      <c r="A5811" s="58" t="str">
        <f>VLOOKUP('By Town'!D5811,'Towns by Region'!$A$2:$B$360,2,FALSE)</f>
        <v>Framingham</v>
      </c>
      <c r="B5811" s="58">
        <v>5</v>
      </c>
      <c r="C5811" s="58">
        <v>10480</v>
      </c>
      <c r="D5811" s="49" t="s">
        <v>2456</v>
      </c>
      <c r="E5811" s="49" t="s">
        <v>4834</v>
      </c>
      <c r="F5811" s="45">
        <v>114.85861218398337</v>
      </c>
      <c r="G5811" s="50">
        <v>1147</v>
      </c>
    </row>
    <row r="5812" spans="1:7" ht="15.75" x14ac:dyDescent="0.25">
      <c r="A5812" s="58" t="str">
        <f>VLOOKUP('By Town'!D5812,'Towns by Region'!$A$2:$B$360,2,FALSE)</f>
        <v>Framingham</v>
      </c>
      <c r="B5812" s="58">
        <v>5</v>
      </c>
      <c r="C5812" s="58">
        <v>7523</v>
      </c>
      <c r="D5812" s="49" t="s">
        <v>2456</v>
      </c>
      <c r="E5812" s="49" t="s">
        <v>4840</v>
      </c>
      <c r="F5812" s="45">
        <v>92.740472606984611</v>
      </c>
      <c r="G5812" s="50">
        <v>1207</v>
      </c>
    </row>
    <row r="5813" spans="1:7" ht="15.75" x14ac:dyDescent="0.25">
      <c r="A5813" s="58" t="str">
        <f>VLOOKUP('By Town'!D5813,'Towns by Region'!$A$2:$B$360,2,FALSE)</f>
        <v>Framingham</v>
      </c>
      <c r="B5813" s="58">
        <v>5</v>
      </c>
      <c r="C5813" s="58">
        <v>19916</v>
      </c>
      <c r="D5813" s="49" t="s">
        <v>2456</v>
      </c>
      <c r="E5813" s="49" t="s">
        <v>4843</v>
      </c>
      <c r="F5813" s="45">
        <v>83.381968596605134</v>
      </c>
      <c r="G5813" s="50">
        <v>1215</v>
      </c>
    </row>
    <row r="5814" spans="1:7" ht="15.75" x14ac:dyDescent="0.25">
      <c r="A5814" s="58" t="str">
        <f>VLOOKUP('By Town'!D5814,'Towns by Region'!$A$2:$B$360,2,FALSE)</f>
        <v>Framingham</v>
      </c>
      <c r="B5814" s="58">
        <v>5</v>
      </c>
      <c r="C5814" s="58">
        <v>13694</v>
      </c>
      <c r="D5814" s="49" t="s">
        <v>2456</v>
      </c>
      <c r="E5814" s="49" t="s">
        <v>4830</v>
      </c>
      <c r="F5814" s="45">
        <v>82.438326216363279</v>
      </c>
      <c r="G5814" s="50">
        <v>1218</v>
      </c>
    </row>
    <row r="5815" spans="1:7" ht="15.75" x14ac:dyDescent="0.25">
      <c r="A5815" s="58" t="str">
        <f>VLOOKUP('By Town'!D5815,'Towns by Region'!$A$2:$B$360,2,FALSE)</f>
        <v>Framingham</v>
      </c>
      <c r="B5815" s="58">
        <v>5</v>
      </c>
      <c r="C5815" s="58">
        <v>15083</v>
      </c>
      <c r="D5815" s="49" t="s">
        <v>2456</v>
      </c>
      <c r="E5815" s="49" t="s">
        <v>4849</v>
      </c>
      <c r="F5815" s="45">
        <v>62.321335007922265</v>
      </c>
      <c r="G5815" s="50">
        <v>1244</v>
      </c>
    </row>
    <row r="5816" spans="1:7" ht="15.75" x14ac:dyDescent="0.25">
      <c r="A5816" s="58" t="str">
        <f>VLOOKUP('By Town'!D5816,'Towns by Region'!$A$2:$B$360,2,FALSE)</f>
        <v>Hyannis</v>
      </c>
      <c r="B5816" s="58">
        <v>5</v>
      </c>
      <c r="C5816" s="58">
        <v>17021</v>
      </c>
      <c r="D5816" s="49" t="s">
        <v>2420</v>
      </c>
      <c r="E5816" s="49" t="s">
        <v>4561</v>
      </c>
      <c r="F5816" s="45">
        <v>290.63121595982136</v>
      </c>
      <c r="G5816" s="50">
        <v>30</v>
      </c>
    </row>
    <row r="5817" spans="1:7" ht="15.75" x14ac:dyDescent="0.25">
      <c r="A5817" s="58" t="str">
        <f>VLOOKUP('By Town'!D5817,'Towns by Region'!$A$2:$B$360,2,FALSE)</f>
        <v>Hyannis</v>
      </c>
      <c r="B5817" s="58">
        <v>5</v>
      </c>
      <c r="C5817" s="58">
        <v>9041</v>
      </c>
      <c r="D5817" s="49" t="s">
        <v>2420</v>
      </c>
      <c r="E5817" s="49" t="s">
        <v>4594</v>
      </c>
      <c r="F5817" s="45">
        <v>265.30395914602184</v>
      </c>
      <c r="G5817" s="50">
        <v>80</v>
      </c>
    </row>
    <row r="5818" spans="1:7" ht="15.75" x14ac:dyDescent="0.25">
      <c r="A5818" s="58" t="str">
        <f>VLOOKUP('By Town'!D5818,'Towns by Region'!$A$2:$B$360,2,FALSE)</f>
        <v>Hyannis</v>
      </c>
      <c r="B5818" s="58">
        <v>5</v>
      </c>
      <c r="C5818" s="58">
        <v>21186</v>
      </c>
      <c r="D5818" s="49" t="s">
        <v>2420</v>
      </c>
      <c r="E5818" s="49" t="s">
        <v>4595</v>
      </c>
      <c r="F5818" s="45">
        <v>265.30395914602184</v>
      </c>
      <c r="G5818" s="50">
        <v>80</v>
      </c>
    </row>
    <row r="5819" spans="1:7" ht="15.75" x14ac:dyDescent="0.25">
      <c r="A5819" s="58" t="str">
        <f>VLOOKUP('By Town'!D5819,'Towns by Region'!$A$2:$B$360,2,FALSE)</f>
        <v>Hyannis</v>
      </c>
      <c r="B5819" s="58">
        <v>5</v>
      </c>
      <c r="C5819" s="58">
        <v>18167</v>
      </c>
      <c r="D5819" s="49" t="s">
        <v>2420</v>
      </c>
      <c r="E5819" s="49" t="s">
        <v>4600</v>
      </c>
      <c r="F5819" s="45">
        <v>263.23440240799744</v>
      </c>
      <c r="G5819" s="50">
        <v>88</v>
      </c>
    </row>
    <row r="5820" spans="1:7" ht="15.75" x14ac:dyDescent="0.25">
      <c r="A5820" s="58" t="str">
        <f>VLOOKUP('By Town'!D5820,'Towns by Region'!$A$2:$B$360,2,FALSE)</f>
        <v>Hyannis</v>
      </c>
      <c r="B5820" s="58">
        <v>5</v>
      </c>
      <c r="C5820" s="58">
        <v>9042</v>
      </c>
      <c r="D5820" s="49" t="s">
        <v>2420</v>
      </c>
      <c r="E5820" s="49" t="s">
        <v>4643</v>
      </c>
      <c r="F5820" s="45">
        <v>240.18108910401307</v>
      </c>
      <c r="G5820" s="50">
        <v>186</v>
      </c>
    </row>
    <row r="5821" spans="1:7" ht="15.75" x14ac:dyDescent="0.25">
      <c r="A5821" s="58" t="str">
        <f>VLOOKUP('By Town'!D5821,'Towns by Region'!$A$2:$B$360,2,FALSE)</f>
        <v>Hyannis</v>
      </c>
      <c r="B5821" s="58">
        <v>5</v>
      </c>
      <c r="C5821" s="58">
        <v>17022</v>
      </c>
      <c r="D5821" s="49" t="s">
        <v>2420</v>
      </c>
      <c r="E5821" s="49" t="s">
        <v>2580</v>
      </c>
      <c r="F5821" s="45">
        <v>230.72738716824483</v>
      </c>
      <c r="G5821" s="50">
        <v>209</v>
      </c>
    </row>
    <row r="5822" spans="1:7" ht="15.75" x14ac:dyDescent="0.25">
      <c r="A5822" s="58" t="str">
        <f>VLOOKUP('By Town'!D5822,'Towns by Region'!$A$2:$B$360,2,FALSE)</f>
        <v>Hyannis</v>
      </c>
      <c r="B5822" s="58">
        <v>5</v>
      </c>
      <c r="C5822" s="58">
        <v>17893</v>
      </c>
      <c r="D5822" s="49" t="s">
        <v>2420</v>
      </c>
      <c r="E5822" s="49" t="s">
        <v>4662</v>
      </c>
      <c r="F5822" s="45">
        <v>229.40372779422279</v>
      </c>
      <c r="G5822" s="50">
        <v>222</v>
      </c>
    </row>
    <row r="5823" spans="1:7" ht="15.75" x14ac:dyDescent="0.25">
      <c r="A5823" s="58" t="str">
        <f>VLOOKUP('By Town'!D5823,'Towns by Region'!$A$2:$B$360,2,FALSE)</f>
        <v>Hyannis</v>
      </c>
      <c r="B5823" s="58">
        <v>5</v>
      </c>
      <c r="C5823" s="58">
        <v>4496</v>
      </c>
      <c r="D5823" s="49" t="s">
        <v>2420</v>
      </c>
      <c r="E5823" s="49" t="s">
        <v>2611</v>
      </c>
      <c r="F5823" s="45">
        <v>225.54941254952126</v>
      </c>
      <c r="G5823" s="50">
        <v>252</v>
      </c>
    </row>
    <row r="5824" spans="1:7" ht="15.75" x14ac:dyDescent="0.25">
      <c r="A5824" s="58" t="str">
        <f>VLOOKUP('By Town'!D5824,'Towns by Region'!$A$2:$B$360,2,FALSE)</f>
        <v>Hyannis</v>
      </c>
      <c r="B5824" s="58">
        <v>5</v>
      </c>
      <c r="C5824" s="58">
        <v>15494</v>
      </c>
      <c r="D5824" s="49" t="s">
        <v>2420</v>
      </c>
      <c r="E5824" s="49" t="s">
        <v>2612</v>
      </c>
      <c r="F5824" s="45">
        <v>225.54941254952126</v>
      </c>
      <c r="G5824" s="50">
        <v>252</v>
      </c>
    </row>
    <row r="5825" spans="1:7" ht="15.75" x14ac:dyDescent="0.25">
      <c r="A5825" s="58" t="str">
        <f>VLOOKUP('By Town'!D5825,'Towns by Region'!$A$2:$B$360,2,FALSE)</f>
        <v>Hyannis</v>
      </c>
      <c r="B5825" s="58">
        <v>5</v>
      </c>
      <c r="C5825" s="58">
        <v>8831</v>
      </c>
      <c r="D5825" s="49" t="s">
        <v>2420</v>
      </c>
      <c r="E5825" s="49" t="s">
        <v>2616</v>
      </c>
      <c r="F5825" s="45">
        <v>225.41826713776317</v>
      </c>
      <c r="G5825" s="50">
        <v>258</v>
      </c>
    </row>
    <row r="5826" spans="1:7" ht="15.75" x14ac:dyDescent="0.25">
      <c r="A5826" s="58" t="str">
        <f>VLOOKUP('By Town'!D5826,'Towns by Region'!$A$2:$B$360,2,FALSE)</f>
        <v>Hyannis</v>
      </c>
      <c r="B5826" s="58">
        <v>5</v>
      </c>
      <c r="C5826" s="58">
        <v>24624</v>
      </c>
      <c r="D5826" s="49" t="s">
        <v>2420</v>
      </c>
      <c r="E5826" s="49" t="s">
        <v>2772</v>
      </c>
      <c r="F5826" s="45">
        <v>203.84932599189543</v>
      </c>
      <c r="G5826" s="50">
        <v>462</v>
      </c>
    </row>
    <row r="5827" spans="1:7" ht="15.75" x14ac:dyDescent="0.25">
      <c r="A5827" s="58" t="str">
        <f>VLOOKUP('By Town'!D5827,'Towns by Region'!$A$2:$B$360,2,FALSE)</f>
        <v>Hyannis</v>
      </c>
      <c r="B5827" s="58">
        <v>5</v>
      </c>
      <c r="C5827" s="58">
        <v>8832</v>
      </c>
      <c r="D5827" s="49" t="s">
        <v>2420</v>
      </c>
      <c r="E5827" s="49" t="s">
        <v>2616</v>
      </c>
      <c r="F5827" s="45">
        <v>200.27409144648257</v>
      </c>
      <c r="G5827" s="50">
        <v>505</v>
      </c>
    </row>
    <row r="5828" spans="1:7" ht="15.75" x14ac:dyDescent="0.25">
      <c r="A5828" s="58" t="str">
        <f>VLOOKUP('By Town'!D5828,'Towns by Region'!$A$2:$B$360,2,FALSE)</f>
        <v>Hyannis</v>
      </c>
      <c r="B5828" s="58">
        <v>5</v>
      </c>
      <c r="C5828" s="58">
        <v>810</v>
      </c>
      <c r="D5828" s="49" t="s">
        <v>2420</v>
      </c>
      <c r="E5828" s="49" t="s">
        <v>2803</v>
      </c>
      <c r="F5828" s="45">
        <v>198.33717833923194</v>
      </c>
      <c r="G5828" s="50">
        <v>508</v>
      </c>
    </row>
    <row r="5829" spans="1:7" ht="15.75" x14ac:dyDescent="0.25">
      <c r="A5829" s="58" t="str">
        <f>VLOOKUP('By Town'!D5829,'Towns by Region'!$A$2:$B$360,2,FALSE)</f>
        <v>Hyannis</v>
      </c>
      <c r="B5829" s="58">
        <v>5</v>
      </c>
      <c r="C5829" s="58">
        <v>9660</v>
      </c>
      <c r="D5829" s="49" t="s">
        <v>2420</v>
      </c>
      <c r="E5829" s="49" t="s">
        <v>2817</v>
      </c>
      <c r="F5829" s="45">
        <v>194.8962229010107</v>
      </c>
      <c r="G5829" s="50">
        <v>528</v>
      </c>
    </row>
    <row r="5830" spans="1:7" ht="15.75" x14ac:dyDescent="0.25">
      <c r="A5830" s="58" t="str">
        <f>VLOOKUP('By Town'!D5830,'Towns by Region'!$A$2:$B$360,2,FALSE)</f>
        <v>Hyannis</v>
      </c>
      <c r="B5830" s="58">
        <v>5</v>
      </c>
      <c r="C5830" s="58">
        <v>2426</v>
      </c>
      <c r="D5830" s="49" t="s">
        <v>2420</v>
      </c>
      <c r="E5830" s="49" t="s">
        <v>2834</v>
      </c>
      <c r="F5830" s="45">
        <v>192.5502155690416</v>
      </c>
      <c r="G5830" s="50">
        <v>555</v>
      </c>
    </row>
    <row r="5831" spans="1:7" ht="15.75" x14ac:dyDescent="0.25">
      <c r="A5831" s="58" t="str">
        <f>VLOOKUP('By Town'!D5831,'Towns by Region'!$A$2:$B$360,2,FALSE)</f>
        <v>Hyannis</v>
      </c>
      <c r="B5831" s="58">
        <v>5</v>
      </c>
      <c r="C5831" s="58">
        <v>11225</v>
      </c>
      <c r="D5831" s="49" t="s">
        <v>2420</v>
      </c>
      <c r="E5831" s="49" t="s">
        <v>2836</v>
      </c>
      <c r="F5831" s="45">
        <v>192.46929005362847</v>
      </c>
      <c r="G5831" s="50">
        <v>557</v>
      </c>
    </row>
    <row r="5832" spans="1:7" ht="15.75" x14ac:dyDescent="0.25">
      <c r="A5832" s="58" t="str">
        <f>VLOOKUP('By Town'!D5832,'Towns by Region'!$A$2:$B$360,2,FALSE)</f>
        <v>Hyannis</v>
      </c>
      <c r="B5832" s="58">
        <v>5</v>
      </c>
      <c r="C5832" s="58">
        <v>11224</v>
      </c>
      <c r="D5832" s="49" t="s">
        <v>2420</v>
      </c>
      <c r="E5832" s="49" t="s">
        <v>2836</v>
      </c>
      <c r="F5832" s="45">
        <v>192.4629772572199</v>
      </c>
      <c r="G5832" s="50">
        <v>558</v>
      </c>
    </row>
    <row r="5833" spans="1:7" ht="15.75" x14ac:dyDescent="0.25">
      <c r="A5833" s="58" t="str">
        <f>VLOOKUP('By Town'!D5833,'Towns by Region'!$A$2:$B$360,2,FALSE)</f>
        <v>Hyannis</v>
      </c>
      <c r="B5833" s="58">
        <v>5</v>
      </c>
      <c r="C5833" s="58">
        <v>11226</v>
      </c>
      <c r="D5833" s="49" t="s">
        <v>2420</v>
      </c>
      <c r="E5833" s="49" t="s">
        <v>2836</v>
      </c>
      <c r="F5833" s="45">
        <v>192.4540957561114</v>
      </c>
      <c r="G5833" s="50">
        <v>561</v>
      </c>
    </row>
    <row r="5834" spans="1:7" ht="15.75" x14ac:dyDescent="0.25">
      <c r="A5834" s="58" t="str">
        <f>VLOOKUP('By Town'!D5834,'Towns by Region'!$A$2:$B$360,2,FALSE)</f>
        <v>Hyannis</v>
      </c>
      <c r="B5834" s="58">
        <v>5</v>
      </c>
      <c r="C5834" s="58">
        <v>10990</v>
      </c>
      <c r="D5834" s="49" t="s">
        <v>2420</v>
      </c>
      <c r="E5834" s="49" t="s">
        <v>2838</v>
      </c>
      <c r="F5834" s="45">
        <v>192.45014994663134</v>
      </c>
      <c r="G5834" s="50">
        <v>564</v>
      </c>
    </row>
    <row r="5835" spans="1:7" ht="15.75" x14ac:dyDescent="0.25">
      <c r="A5835" s="58" t="str">
        <f>VLOOKUP('By Town'!D5835,'Towns by Region'!$A$2:$B$360,2,FALSE)</f>
        <v>Hyannis</v>
      </c>
      <c r="B5835" s="58">
        <v>5</v>
      </c>
      <c r="C5835" s="58">
        <v>2429</v>
      </c>
      <c r="D5835" s="49" t="s">
        <v>2420</v>
      </c>
      <c r="E5835" s="49" t="s">
        <v>2834</v>
      </c>
      <c r="F5835" s="45">
        <v>192.30642320666442</v>
      </c>
      <c r="G5835" s="50">
        <v>566</v>
      </c>
    </row>
    <row r="5836" spans="1:7" ht="15.75" x14ac:dyDescent="0.25">
      <c r="A5836" s="58" t="str">
        <f>VLOOKUP('By Town'!D5836,'Towns by Region'!$A$2:$B$360,2,FALSE)</f>
        <v>Hyannis</v>
      </c>
      <c r="B5836" s="58">
        <v>5</v>
      </c>
      <c r="C5836" s="58">
        <v>2617</v>
      </c>
      <c r="D5836" s="49" t="s">
        <v>2420</v>
      </c>
      <c r="E5836" s="49" t="s">
        <v>2840</v>
      </c>
      <c r="F5836" s="45">
        <v>191.64711760897566</v>
      </c>
      <c r="G5836" s="50">
        <v>570</v>
      </c>
    </row>
    <row r="5837" spans="1:7" ht="15.75" x14ac:dyDescent="0.25">
      <c r="A5837" s="58" t="str">
        <f>VLOOKUP('By Town'!D5837,'Towns by Region'!$A$2:$B$360,2,FALSE)</f>
        <v>Hyannis</v>
      </c>
      <c r="B5837" s="58">
        <v>5</v>
      </c>
      <c r="C5837" s="58">
        <v>2616</v>
      </c>
      <c r="D5837" s="49" t="s">
        <v>2420</v>
      </c>
      <c r="E5837" s="49" t="s">
        <v>2840</v>
      </c>
      <c r="F5837" s="45">
        <v>191.63940630369245</v>
      </c>
      <c r="G5837" s="50">
        <v>572</v>
      </c>
    </row>
    <row r="5838" spans="1:7" ht="15.75" x14ac:dyDescent="0.25">
      <c r="A5838" s="58" t="str">
        <f>VLOOKUP('By Town'!D5838,'Towns by Region'!$A$2:$B$360,2,FALSE)</f>
        <v>Hyannis</v>
      </c>
      <c r="B5838" s="58">
        <v>5</v>
      </c>
      <c r="C5838" s="58">
        <v>23834</v>
      </c>
      <c r="D5838" s="49" t="s">
        <v>2420</v>
      </c>
      <c r="E5838" s="49" t="s">
        <v>2844</v>
      </c>
      <c r="F5838" s="45">
        <v>191.52702627542283</v>
      </c>
      <c r="G5838" s="50">
        <v>573</v>
      </c>
    </row>
    <row r="5839" spans="1:7" ht="15.75" x14ac:dyDescent="0.25">
      <c r="A5839" s="58" t="str">
        <f>VLOOKUP('By Town'!D5839,'Towns by Region'!$A$2:$B$360,2,FALSE)</f>
        <v>Hyannis</v>
      </c>
      <c r="B5839" s="58">
        <v>5</v>
      </c>
      <c r="C5839" s="58">
        <v>8701</v>
      </c>
      <c r="D5839" s="49" t="s">
        <v>2420</v>
      </c>
      <c r="E5839" s="49" t="s">
        <v>2851</v>
      </c>
      <c r="F5839" s="45">
        <v>190.08990955999897</v>
      </c>
      <c r="G5839" s="50">
        <v>586</v>
      </c>
    </row>
    <row r="5840" spans="1:7" ht="15.75" x14ac:dyDescent="0.25">
      <c r="A5840" s="58" t="str">
        <f>VLOOKUP('By Town'!D5840,'Towns by Region'!$A$2:$B$360,2,FALSE)</f>
        <v>Hyannis</v>
      </c>
      <c r="B5840" s="58">
        <v>5</v>
      </c>
      <c r="C5840" s="58">
        <v>11786</v>
      </c>
      <c r="D5840" s="49" t="s">
        <v>2420</v>
      </c>
      <c r="E5840" s="49" t="s">
        <v>2883</v>
      </c>
      <c r="F5840" s="45">
        <v>185.03455950303712</v>
      </c>
      <c r="G5840" s="50">
        <v>635</v>
      </c>
    </row>
    <row r="5841" spans="1:7" ht="15.75" x14ac:dyDescent="0.25">
      <c r="A5841" s="58" t="str">
        <f>VLOOKUP('By Town'!D5841,'Towns by Region'!$A$2:$B$360,2,FALSE)</f>
        <v>Hyannis</v>
      </c>
      <c r="B5841" s="58">
        <v>5</v>
      </c>
      <c r="C5841" s="58">
        <v>7322</v>
      </c>
      <c r="D5841" s="49" t="s">
        <v>2420</v>
      </c>
      <c r="E5841" s="49" t="s">
        <v>2892</v>
      </c>
      <c r="F5841" s="45">
        <v>182.36046903813093</v>
      </c>
      <c r="G5841" s="50">
        <v>655</v>
      </c>
    </row>
    <row r="5842" spans="1:7" ht="15.75" x14ac:dyDescent="0.25">
      <c r="A5842" s="58" t="str">
        <f>VLOOKUP('By Town'!D5842,'Towns by Region'!$A$2:$B$360,2,FALSE)</f>
        <v>Hyannis</v>
      </c>
      <c r="B5842" s="58">
        <v>5</v>
      </c>
      <c r="C5842" s="58">
        <v>8474</v>
      </c>
      <c r="D5842" s="49" t="s">
        <v>2420</v>
      </c>
      <c r="E5842" s="49" t="s">
        <v>2897</v>
      </c>
      <c r="F5842" s="45">
        <v>181.89261711370935</v>
      </c>
      <c r="G5842" s="50">
        <v>662</v>
      </c>
    </row>
    <row r="5843" spans="1:7" ht="15.75" x14ac:dyDescent="0.25">
      <c r="A5843" s="58" t="str">
        <f>VLOOKUP('By Town'!D5843,'Towns by Region'!$A$2:$B$360,2,FALSE)</f>
        <v>Hyannis</v>
      </c>
      <c r="B5843" s="58">
        <v>5</v>
      </c>
      <c r="C5843" s="58">
        <v>10029</v>
      </c>
      <c r="D5843" s="49" t="s">
        <v>2420</v>
      </c>
      <c r="E5843" s="49" t="s">
        <v>2900</v>
      </c>
      <c r="F5843" s="45">
        <v>181.87480604572545</v>
      </c>
      <c r="G5843" s="50">
        <v>665</v>
      </c>
    </row>
    <row r="5844" spans="1:7" ht="15.75" x14ac:dyDescent="0.25">
      <c r="A5844" s="58" t="str">
        <f>VLOOKUP('By Town'!D5844,'Towns by Region'!$A$2:$B$360,2,FALSE)</f>
        <v>Hyannis</v>
      </c>
      <c r="B5844" s="58">
        <v>5</v>
      </c>
      <c r="C5844" s="58">
        <v>7323</v>
      </c>
      <c r="D5844" s="49" t="s">
        <v>2420</v>
      </c>
      <c r="E5844" s="49" t="s">
        <v>2892</v>
      </c>
      <c r="F5844" s="45">
        <v>181.43504960378436</v>
      </c>
      <c r="G5844" s="50">
        <v>666</v>
      </c>
    </row>
    <row r="5845" spans="1:7" ht="15.75" x14ac:dyDescent="0.25">
      <c r="A5845" s="58" t="str">
        <f>VLOOKUP('By Town'!D5845,'Towns by Region'!$A$2:$B$360,2,FALSE)</f>
        <v>Hyannis</v>
      </c>
      <c r="B5845" s="58">
        <v>5</v>
      </c>
      <c r="C5845" s="58">
        <v>13191</v>
      </c>
      <c r="D5845" s="49" t="s">
        <v>2420</v>
      </c>
      <c r="E5845" s="49" t="s">
        <v>2907</v>
      </c>
      <c r="F5845" s="45">
        <v>180.19363588588766</v>
      </c>
      <c r="G5845" s="50">
        <v>674</v>
      </c>
    </row>
    <row r="5846" spans="1:7" ht="15.75" x14ac:dyDescent="0.25">
      <c r="A5846" s="58" t="str">
        <f>VLOOKUP('By Town'!D5846,'Towns by Region'!$A$2:$B$360,2,FALSE)</f>
        <v>Hyannis</v>
      </c>
      <c r="B5846" s="58">
        <v>5</v>
      </c>
      <c r="C5846" s="58">
        <v>596</v>
      </c>
      <c r="D5846" s="49" t="s">
        <v>2420</v>
      </c>
      <c r="E5846" s="49" t="s">
        <v>2908</v>
      </c>
      <c r="F5846" s="45">
        <v>179.970025546427</v>
      </c>
      <c r="G5846" s="50">
        <v>675</v>
      </c>
    </row>
    <row r="5847" spans="1:7" ht="15.75" x14ac:dyDescent="0.25">
      <c r="A5847" s="58" t="str">
        <f>VLOOKUP('By Town'!D5847,'Towns by Region'!$A$2:$B$360,2,FALSE)</f>
        <v>Hyannis</v>
      </c>
      <c r="B5847" s="58">
        <v>5</v>
      </c>
      <c r="C5847" s="58">
        <v>1512</v>
      </c>
      <c r="D5847" s="49" t="s">
        <v>2420</v>
      </c>
      <c r="E5847" s="49" t="s">
        <v>2926</v>
      </c>
      <c r="F5847" s="45">
        <v>177.3339012715077</v>
      </c>
      <c r="G5847" s="50">
        <v>701</v>
      </c>
    </row>
    <row r="5848" spans="1:7" ht="15.75" x14ac:dyDescent="0.25">
      <c r="A5848" s="58" t="str">
        <f>VLOOKUP('By Town'!D5848,'Towns by Region'!$A$2:$B$360,2,FALSE)</f>
        <v>Hyannis</v>
      </c>
      <c r="B5848" s="58">
        <v>5</v>
      </c>
      <c r="C5848" s="58">
        <v>23236</v>
      </c>
      <c r="D5848" s="49" t="s">
        <v>2420</v>
      </c>
      <c r="E5848" s="49" t="s">
        <v>2937</v>
      </c>
      <c r="F5848" s="45">
        <v>176.04767392305908</v>
      </c>
      <c r="G5848" s="50">
        <v>726</v>
      </c>
    </row>
    <row r="5849" spans="1:7" ht="15.75" x14ac:dyDescent="0.25">
      <c r="A5849" s="58" t="str">
        <f>VLOOKUP('By Town'!D5849,'Towns by Region'!$A$2:$B$360,2,FALSE)</f>
        <v>Hyannis</v>
      </c>
      <c r="B5849" s="58">
        <v>5</v>
      </c>
      <c r="C5849" s="58">
        <v>25076</v>
      </c>
      <c r="D5849" s="49" t="s">
        <v>2420</v>
      </c>
      <c r="E5849" s="49" t="s">
        <v>2965</v>
      </c>
      <c r="F5849" s="45">
        <v>171.44322291899721</v>
      </c>
      <c r="G5849" s="50">
        <v>766</v>
      </c>
    </row>
    <row r="5850" spans="1:7" ht="15.75" x14ac:dyDescent="0.25">
      <c r="A5850" s="58" t="str">
        <f>VLOOKUP('By Town'!D5850,'Towns by Region'!$A$2:$B$360,2,FALSE)</f>
        <v>Hyannis</v>
      </c>
      <c r="B5850" s="58">
        <v>5</v>
      </c>
      <c r="C5850" s="58">
        <v>8475</v>
      </c>
      <c r="D5850" s="49" t="s">
        <v>2420</v>
      </c>
      <c r="E5850" s="49" t="s">
        <v>2897</v>
      </c>
      <c r="F5850" s="45">
        <v>166.79233652385858</v>
      </c>
      <c r="G5850" s="50">
        <v>804</v>
      </c>
    </row>
    <row r="5851" spans="1:7" ht="15.75" x14ac:dyDescent="0.25">
      <c r="A5851" s="58" t="str">
        <f>VLOOKUP('By Town'!D5851,'Towns by Region'!$A$2:$B$360,2,FALSE)</f>
        <v>Hyannis</v>
      </c>
      <c r="B5851" s="58">
        <v>5</v>
      </c>
      <c r="C5851" s="58">
        <v>9850</v>
      </c>
      <c r="D5851" s="49" t="s">
        <v>2420</v>
      </c>
      <c r="E5851" s="49" t="s">
        <v>2989</v>
      </c>
      <c r="F5851" s="45">
        <v>166.68908884562737</v>
      </c>
      <c r="G5851" s="50">
        <v>805</v>
      </c>
    </row>
    <row r="5852" spans="1:7" ht="15.75" x14ac:dyDescent="0.25">
      <c r="A5852" s="58" t="str">
        <f>VLOOKUP('By Town'!D5852,'Towns by Region'!$A$2:$B$360,2,FALSE)</f>
        <v>Hyannis</v>
      </c>
      <c r="B5852" s="58">
        <v>5</v>
      </c>
      <c r="C5852" s="58">
        <v>13190</v>
      </c>
      <c r="D5852" s="49" t="s">
        <v>2420</v>
      </c>
      <c r="E5852" s="49" t="s">
        <v>2907</v>
      </c>
      <c r="F5852" s="45">
        <v>165.18688788813955</v>
      </c>
      <c r="G5852" s="50">
        <v>816</v>
      </c>
    </row>
    <row r="5853" spans="1:7" ht="15.75" x14ac:dyDescent="0.25">
      <c r="A5853" s="58" t="str">
        <f>VLOOKUP('By Town'!D5853,'Towns by Region'!$A$2:$B$360,2,FALSE)</f>
        <v>Hyannis</v>
      </c>
      <c r="B5853" s="58">
        <v>5</v>
      </c>
      <c r="C5853" s="58">
        <v>5731</v>
      </c>
      <c r="D5853" s="49" t="s">
        <v>2420</v>
      </c>
      <c r="E5853" s="49" t="s">
        <v>3004</v>
      </c>
      <c r="F5853" s="45">
        <v>162.79549152695233</v>
      </c>
      <c r="G5853" s="50">
        <v>842</v>
      </c>
    </row>
    <row r="5854" spans="1:7" ht="15.75" x14ac:dyDescent="0.25">
      <c r="A5854" s="58" t="str">
        <f>VLOOKUP('By Town'!D5854,'Towns by Region'!$A$2:$B$360,2,FALSE)</f>
        <v>Hyannis</v>
      </c>
      <c r="B5854" s="58">
        <v>5</v>
      </c>
      <c r="C5854" s="58">
        <v>809</v>
      </c>
      <c r="D5854" s="49" t="s">
        <v>2420</v>
      </c>
      <c r="E5854" s="49" t="s">
        <v>2803</v>
      </c>
      <c r="F5854" s="45">
        <v>158.48701974822171</v>
      </c>
      <c r="G5854" s="50">
        <v>866</v>
      </c>
    </row>
    <row r="5855" spans="1:7" ht="15.75" x14ac:dyDescent="0.25">
      <c r="A5855" s="58" t="str">
        <f>VLOOKUP('By Town'!D5855,'Towns by Region'!$A$2:$B$360,2,FALSE)</f>
        <v>Hyannis</v>
      </c>
      <c r="B5855" s="58">
        <v>5</v>
      </c>
      <c r="C5855" s="58">
        <v>17895</v>
      </c>
      <c r="D5855" s="49" t="s">
        <v>2420</v>
      </c>
      <c r="E5855" s="49" t="s">
        <v>3029</v>
      </c>
      <c r="F5855" s="45">
        <v>152.45426892739977</v>
      </c>
      <c r="G5855" s="50">
        <v>889</v>
      </c>
    </row>
    <row r="5856" spans="1:7" ht="15.75" x14ac:dyDescent="0.25">
      <c r="A5856" s="58" t="str">
        <f>VLOOKUP('By Town'!D5856,'Towns by Region'!$A$2:$B$360,2,FALSE)</f>
        <v>Hyannis</v>
      </c>
      <c r="B5856" s="58">
        <v>5</v>
      </c>
      <c r="C5856" s="58">
        <v>2427</v>
      </c>
      <c r="D5856" s="49" t="s">
        <v>2420</v>
      </c>
      <c r="E5856" s="49" t="s">
        <v>2834</v>
      </c>
      <c r="F5856" s="45">
        <v>152.43132911476928</v>
      </c>
      <c r="G5856" s="50">
        <v>892</v>
      </c>
    </row>
    <row r="5857" spans="1:7" ht="15.75" x14ac:dyDescent="0.25">
      <c r="A5857" s="58" t="str">
        <f>VLOOKUP('By Town'!D5857,'Towns by Region'!$A$2:$B$360,2,FALSE)</f>
        <v>Hyannis</v>
      </c>
      <c r="B5857" s="58">
        <v>5</v>
      </c>
      <c r="C5857" s="58">
        <v>2428</v>
      </c>
      <c r="D5857" s="49" t="s">
        <v>2420</v>
      </c>
      <c r="E5857" s="49" t="s">
        <v>2834</v>
      </c>
      <c r="F5857" s="45">
        <v>152.38551383538834</v>
      </c>
      <c r="G5857" s="50">
        <v>893</v>
      </c>
    </row>
    <row r="5858" spans="1:7" ht="15.75" x14ac:dyDescent="0.25">
      <c r="A5858" s="58" t="str">
        <f>VLOOKUP('By Town'!D5858,'Towns by Region'!$A$2:$B$360,2,FALSE)</f>
        <v>Hyannis</v>
      </c>
      <c r="B5858" s="58">
        <v>5</v>
      </c>
      <c r="C5858" s="58">
        <v>11227</v>
      </c>
      <c r="D5858" s="49" t="s">
        <v>2420</v>
      </c>
      <c r="E5858" s="49" t="s">
        <v>2836</v>
      </c>
      <c r="F5858" s="45">
        <v>152.34229977031083</v>
      </c>
      <c r="G5858" s="50">
        <v>895</v>
      </c>
    </row>
    <row r="5859" spans="1:7" ht="15.75" x14ac:dyDescent="0.25">
      <c r="A5859" s="58" t="str">
        <f>VLOOKUP('By Town'!D5859,'Towns by Region'!$A$2:$B$360,2,FALSE)</f>
        <v>Hyannis</v>
      </c>
      <c r="B5859" s="58">
        <v>5</v>
      </c>
      <c r="C5859" s="58">
        <v>2615</v>
      </c>
      <c r="D5859" s="49" t="s">
        <v>2420</v>
      </c>
      <c r="E5859" s="49" t="s">
        <v>2840</v>
      </c>
      <c r="F5859" s="45">
        <v>151.57308310134999</v>
      </c>
      <c r="G5859" s="50">
        <v>899</v>
      </c>
    </row>
    <row r="5860" spans="1:7" ht="15.75" x14ac:dyDescent="0.25">
      <c r="A5860" s="58" t="str">
        <f>VLOOKUP('By Town'!D5860,'Towns by Region'!$A$2:$B$360,2,FALSE)</f>
        <v>Hyannis</v>
      </c>
      <c r="B5860" s="58">
        <v>5</v>
      </c>
      <c r="C5860" s="58">
        <v>15495</v>
      </c>
      <c r="D5860" s="49" t="s">
        <v>2420</v>
      </c>
      <c r="E5860" s="49" t="s">
        <v>2612</v>
      </c>
      <c r="F5860" s="45">
        <v>151.57308310134999</v>
      </c>
      <c r="G5860" s="50">
        <v>899</v>
      </c>
    </row>
    <row r="5861" spans="1:7" ht="15.75" x14ac:dyDescent="0.25">
      <c r="A5861" s="58" t="str">
        <f>VLOOKUP('By Town'!D5861,'Towns by Region'!$A$2:$B$360,2,FALSE)</f>
        <v>Hyannis</v>
      </c>
      <c r="B5861" s="58">
        <v>5</v>
      </c>
      <c r="C5861" s="58">
        <v>13199</v>
      </c>
      <c r="D5861" s="49" t="s">
        <v>2420</v>
      </c>
      <c r="E5861" s="49" t="s">
        <v>3039</v>
      </c>
      <c r="F5861" s="45">
        <v>150.53716810179242</v>
      </c>
      <c r="G5861" s="50">
        <v>908</v>
      </c>
    </row>
    <row r="5862" spans="1:7" ht="15.75" x14ac:dyDescent="0.25">
      <c r="A5862" s="58" t="str">
        <f>VLOOKUP('By Town'!D5862,'Towns by Region'!$A$2:$B$360,2,FALSE)</f>
        <v>Hyannis</v>
      </c>
      <c r="B5862" s="58">
        <v>5</v>
      </c>
      <c r="C5862" s="58">
        <v>13200</v>
      </c>
      <c r="D5862" s="49" t="s">
        <v>2420</v>
      </c>
      <c r="E5862" s="49" t="s">
        <v>3039</v>
      </c>
      <c r="F5862" s="45">
        <v>150.51928946210407</v>
      </c>
      <c r="G5862" s="50">
        <v>910</v>
      </c>
    </row>
    <row r="5863" spans="1:7" ht="15.75" x14ac:dyDescent="0.25">
      <c r="A5863" s="58" t="str">
        <f>VLOOKUP('By Town'!D5863,'Towns by Region'!$A$2:$B$360,2,FALSE)</f>
        <v>Hyannis</v>
      </c>
      <c r="B5863" s="58">
        <v>5</v>
      </c>
      <c r="C5863" s="58">
        <v>21182</v>
      </c>
      <c r="D5863" s="49" t="s">
        <v>2420</v>
      </c>
      <c r="E5863" s="49" t="s">
        <v>3073</v>
      </c>
      <c r="F5863" s="45">
        <v>144.7972526380272</v>
      </c>
      <c r="G5863" s="50">
        <v>960</v>
      </c>
    </row>
    <row r="5864" spans="1:7" ht="15.75" x14ac:dyDescent="0.25">
      <c r="A5864" s="58" t="str">
        <f>VLOOKUP('By Town'!D5864,'Towns by Region'!$A$2:$B$360,2,FALSE)</f>
        <v>Hyannis</v>
      </c>
      <c r="B5864" s="58">
        <v>5</v>
      </c>
      <c r="C5864" s="58">
        <v>1513</v>
      </c>
      <c r="D5864" s="49" t="s">
        <v>2420</v>
      </c>
      <c r="E5864" s="49" t="s">
        <v>2926</v>
      </c>
      <c r="F5864" s="45">
        <v>137.28082689648591</v>
      </c>
      <c r="G5864" s="50">
        <v>1028</v>
      </c>
    </row>
    <row r="5865" spans="1:7" ht="15.75" x14ac:dyDescent="0.25">
      <c r="A5865" s="58" t="str">
        <f>VLOOKUP('By Town'!D5865,'Towns by Region'!$A$2:$B$360,2,FALSE)</f>
        <v>Hyannis</v>
      </c>
      <c r="B5865" s="58">
        <v>5</v>
      </c>
      <c r="C5865" s="58">
        <v>5732</v>
      </c>
      <c r="D5865" s="49" t="s">
        <v>2420</v>
      </c>
      <c r="E5865" s="49" t="s">
        <v>3004</v>
      </c>
      <c r="F5865" s="45">
        <v>137.27819518744832</v>
      </c>
      <c r="G5865" s="50">
        <v>1029</v>
      </c>
    </row>
    <row r="5866" spans="1:7" ht="15.75" x14ac:dyDescent="0.25">
      <c r="A5866" s="58" t="str">
        <f>VLOOKUP('By Town'!D5866,'Towns by Region'!$A$2:$B$360,2,FALSE)</f>
        <v>Hyannis</v>
      </c>
      <c r="B5866" s="58">
        <v>5</v>
      </c>
      <c r="C5866" s="58">
        <v>17896</v>
      </c>
      <c r="D5866" s="49" t="s">
        <v>2420</v>
      </c>
      <c r="E5866" s="49" t="s">
        <v>3029</v>
      </c>
      <c r="F5866" s="45">
        <v>135.9112134857566</v>
      </c>
      <c r="G5866" s="50">
        <v>1052</v>
      </c>
    </row>
    <row r="5867" spans="1:7" ht="15.75" x14ac:dyDescent="0.25">
      <c r="A5867" s="58" t="str">
        <f>VLOOKUP('By Town'!D5867,'Towns by Region'!$A$2:$B$360,2,FALSE)</f>
        <v>Hyannis</v>
      </c>
      <c r="B5867" s="58">
        <v>5</v>
      </c>
      <c r="C5867" s="58">
        <v>25077</v>
      </c>
      <c r="D5867" s="49" t="s">
        <v>2420</v>
      </c>
      <c r="E5867" s="49" t="s">
        <v>2965</v>
      </c>
      <c r="F5867" s="45">
        <v>129.49948007775549</v>
      </c>
      <c r="G5867" s="50">
        <v>1083</v>
      </c>
    </row>
    <row r="5868" spans="1:7" ht="15.75" x14ac:dyDescent="0.25">
      <c r="A5868" s="58" t="str">
        <f>VLOOKUP('By Town'!D5868,'Towns by Region'!$A$2:$B$360,2,FALSE)</f>
        <v>Hyannis</v>
      </c>
      <c r="B5868" s="58">
        <v>5</v>
      </c>
      <c r="C5868" s="58">
        <v>2785</v>
      </c>
      <c r="D5868" s="49" t="s">
        <v>2420</v>
      </c>
      <c r="E5868" s="49" t="s">
        <v>3155</v>
      </c>
      <c r="F5868" s="45">
        <v>120.89270433470222</v>
      </c>
      <c r="G5868" s="50">
        <v>1121</v>
      </c>
    </row>
    <row r="5869" spans="1:7" ht="15.75" x14ac:dyDescent="0.25">
      <c r="A5869" s="58" t="str">
        <f>VLOOKUP('By Town'!D5869,'Towns by Region'!$A$2:$B$360,2,FALSE)</f>
        <v>Hyannis</v>
      </c>
      <c r="B5869" s="58">
        <v>5</v>
      </c>
      <c r="C5869" s="58">
        <v>21184</v>
      </c>
      <c r="D5869" s="49" t="s">
        <v>2420</v>
      </c>
      <c r="E5869" s="49" t="s">
        <v>3073</v>
      </c>
      <c r="F5869" s="45">
        <v>106.66966435756959</v>
      </c>
      <c r="G5869" s="50">
        <v>1187</v>
      </c>
    </row>
    <row r="5870" spans="1:7" ht="15.75" x14ac:dyDescent="0.25">
      <c r="A5870" s="58" t="str">
        <f>VLOOKUP('By Town'!D5870,'Towns by Region'!$A$2:$B$360,2,FALSE)</f>
        <v>Hyannis</v>
      </c>
      <c r="B5870" s="58">
        <v>5</v>
      </c>
      <c r="C5870" s="58">
        <v>15808</v>
      </c>
      <c r="D5870" s="49" t="s">
        <v>2420</v>
      </c>
      <c r="E5870" s="49" t="s">
        <v>3199</v>
      </c>
      <c r="F5870" s="45">
        <v>91.631002405191708</v>
      </c>
      <c r="G5870" s="50">
        <v>1209</v>
      </c>
    </row>
    <row r="5871" spans="1:7" ht="15.75" x14ac:dyDescent="0.25">
      <c r="A5871" s="58" t="str">
        <f>VLOOKUP('By Town'!D5871,'Towns by Region'!$A$2:$B$360,2,FALSE)</f>
        <v>Hyannis</v>
      </c>
      <c r="B5871" s="58">
        <v>5</v>
      </c>
      <c r="C5871" s="58">
        <v>17894</v>
      </c>
      <c r="D5871" s="49" t="s">
        <v>2420</v>
      </c>
      <c r="E5871" s="49" t="s">
        <v>3029</v>
      </c>
      <c r="F5871" s="45">
        <v>80.527905675389661</v>
      </c>
      <c r="G5871" s="50">
        <v>1225</v>
      </c>
    </row>
    <row r="5872" spans="1:7" ht="15.75" x14ac:dyDescent="0.25">
      <c r="A5872" s="58" t="str">
        <f>VLOOKUP('By Town'!D5872,'Towns by Region'!$A$2:$B$360,2,FALSE)</f>
        <v>Hyannis</v>
      </c>
      <c r="B5872" s="58">
        <v>5</v>
      </c>
      <c r="C5872" s="58">
        <v>15530</v>
      </c>
      <c r="D5872" s="49" t="s">
        <v>2420</v>
      </c>
      <c r="E5872" s="49" t="s">
        <v>3216</v>
      </c>
      <c r="F5872" s="45">
        <v>61.32143158384352</v>
      </c>
      <c r="G5872" s="50">
        <v>1247</v>
      </c>
    </row>
  </sheetData>
  <autoFilter ref="B2:G5872">
    <sortState ref="B4:G5872">
      <sortCondition ref="D2:D5872"/>
    </sortState>
  </autoFilter>
  <mergeCells count="4">
    <mergeCell ref="C1:E1"/>
    <mergeCell ref="F1:G1"/>
    <mergeCell ref="A1:A2"/>
    <mergeCell ref="B1:B2"/>
  </mergeCells>
  <pageMargins left="0.7" right="0.7" top="0.75" bottom="0.75" header="0.3" footer="0.3"/>
  <pageSetup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5872"/>
  <sheetViews>
    <sheetView view="pageBreakPreview" zoomScale="60"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.7109375" style="57" bestFit="1" customWidth="1"/>
    <col min="2" max="2" width="8.7109375" style="57" customWidth="1"/>
    <col min="3" max="3" width="19.7109375" style="10" customWidth="1"/>
    <col min="4" max="4" width="33.7109375" style="10" customWidth="1"/>
    <col min="5" max="5" width="10.85546875" style="10" customWidth="1"/>
    <col min="6" max="6" width="8.7109375" style="10" customWidth="1"/>
  </cols>
  <sheetData>
    <row r="1" spans="1:6" ht="15.75" x14ac:dyDescent="0.25">
      <c r="A1" s="14"/>
      <c r="B1" s="132" t="s">
        <v>0</v>
      </c>
      <c r="C1" s="132"/>
      <c r="D1" s="132"/>
      <c r="E1" s="133" t="s">
        <v>1</v>
      </c>
      <c r="F1" s="133"/>
    </row>
    <row r="2" spans="1:6" ht="15.75" x14ac:dyDescent="0.25">
      <c r="A2" s="14" t="s">
        <v>3623</v>
      </c>
      <c r="B2" s="14" t="s">
        <v>2</v>
      </c>
      <c r="C2" s="14" t="s">
        <v>3</v>
      </c>
      <c r="D2" s="14" t="s">
        <v>4</v>
      </c>
      <c r="E2" s="12" t="s">
        <v>5</v>
      </c>
      <c r="F2" s="13" t="s">
        <v>6</v>
      </c>
    </row>
    <row r="3" spans="1:6" ht="31.5" x14ac:dyDescent="0.25">
      <c r="A3" s="59">
        <v>1</v>
      </c>
      <c r="B3" s="59">
        <v>25135</v>
      </c>
      <c r="C3" s="48" t="s">
        <v>7</v>
      </c>
      <c r="D3" s="48" t="s">
        <v>3638</v>
      </c>
      <c r="E3" s="25">
        <v>334.45414516257836</v>
      </c>
      <c r="F3" s="23">
        <v>1</v>
      </c>
    </row>
    <row r="4" spans="1:6" ht="31.5" x14ac:dyDescent="0.25">
      <c r="A4" s="59">
        <v>1</v>
      </c>
      <c r="B4" s="59">
        <v>1473</v>
      </c>
      <c r="C4" s="48" t="s">
        <v>7</v>
      </c>
      <c r="D4" s="48" t="s">
        <v>9</v>
      </c>
      <c r="E4" s="25">
        <v>315.84083444687707</v>
      </c>
      <c r="F4" s="23">
        <v>2</v>
      </c>
    </row>
    <row r="5" spans="1:6" ht="31.5" x14ac:dyDescent="0.25">
      <c r="A5" s="59">
        <v>1</v>
      </c>
      <c r="B5" s="59">
        <v>12644</v>
      </c>
      <c r="C5" s="48" t="s">
        <v>7</v>
      </c>
      <c r="D5" s="48" t="s">
        <v>10</v>
      </c>
      <c r="E5" s="26">
        <v>310.41570055446169</v>
      </c>
      <c r="F5" s="21">
        <v>3</v>
      </c>
    </row>
    <row r="6" spans="1:6" ht="47.25" x14ac:dyDescent="0.25">
      <c r="A6" s="59">
        <v>1</v>
      </c>
      <c r="B6" s="59">
        <v>9513</v>
      </c>
      <c r="C6" s="48" t="s">
        <v>11</v>
      </c>
      <c r="D6" s="48" t="s">
        <v>3639</v>
      </c>
      <c r="E6" s="25">
        <v>294.3788899687097</v>
      </c>
      <c r="F6" s="23">
        <v>4</v>
      </c>
    </row>
    <row r="7" spans="1:6" ht="15.75" x14ac:dyDescent="0.25">
      <c r="A7" s="59">
        <v>1</v>
      </c>
      <c r="B7" s="59">
        <v>4543</v>
      </c>
      <c r="C7" s="48" t="s">
        <v>7</v>
      </c>
      <c r="D7" s="48" t="s">
        <v>3640</v>
      </c>
      <c r="E7" s="25">
        <v>293.96425881829327</v>
      </c>
      <c r="F7" s="23">
        <v>5</v>
      </c>
    </row>
    <row r="8" spans="1:6" ht="15.75" x14ac:dyDescent="0.25">
      <c r="A8" s="59">
        <v>1</v>
      </c>
      <c r="B8" s="59">
        <v>3004</v>
      </c>
      <c r="C8" s="48" t="s">
        <v>7</v>
      </c>
      <c r="D8" s="48" t="s">
        <v>3641</v>
      </c>
      <c r="E8" s="25">
        <v>291.53056042852234</v>
      </c>
      <c r="F8" s="23">
        <v>6</v>
      </c>
    </row>
    <row r="9" spans="1:6" ht="15.75" x14ac:dyDescent="0.25">
      <c r="A9" s="59">
        <v>1</v>
      </c>
      <c r="B9" s="59">
        <v>3146</v>
      </c>
      <c r="C9" s="48" t="s">
        <v>15</v>
      </c>
      <c r="D9" s="48" t="s">
        <v>3642</v>
      </c>
      <c r="E9" s="25">
        <v>284.84783246104701</v>
      </c>
      <c r="F9" s="23">
        <v>7</v>
      </c>
    </row>
    <row r="10" spans="1:6" ht="31.5" x14ac:dyDescent="0.25">
      <c r="A10" s="59">
        <v>1</v>
      </c>
      <c r="B10" s="59">
        <v>2677</v>
      </c>
      <c r="C10" s="48" t="s">
        <v>7</v>
      </c>
      <c r="D10" s="48" t="s">
        <v>17</v>
      </c>
      <c r="E10" s="26">
        <v>284.49678339859429</v>
      </c>
      <c r="F10" s="21">
        <v>8</v>
      </c>
    </row>
    <row r="11" spans="1:6" ht="31.5" x14ac:dyDescent="0.25">
      <c r="A11" s="59">
        <v>1</v>
      </c>
      <c r="B11" s="59">
        <v>20802</v>
      </c>
      <c r="C11" s="48" t="s">
        <v>7</v>
      </c>
      <c r="D11" s="48" t="s">
        <v>18</v>
      </c>
      <c r="E11" s="25">
        <v>280.2473756890717</v>
      </c>
      <c r="F11" s="23">
        <v>9</v>
      </c>
    </row>
    <row r="12" spans="1:6" ht="15.75" x14ac:dyDescent="0.25">
      <c r="A12" s="59">
        <v>1</v>
      </c>
      <c r="B12" s="59">
        <v>27242</v>
      </c>
      <c r="C12" s="48" t="s">
        <v>11</v>
      </c>
      <c r="D12" s="48" t="s">
        <v>19</v>
      </c>
      <c r="E12" s="25">
        <v>275.83575202409338</v>
      </c>
      <c r="F12" s="23">
        <v>10</v>
      </c>
    </row>
    <row r="13" spans="1:6" ht="15.75" x14ac:dyDescent="0.25">
      <c r="A13" s="59">
        <v>1</v>
      </c>
      <c r="B13" s="59">
        <v>13579</v>
      </c>
      <c r="C13" s="48" t="s">
        <v>11</v>
      </c>
      <c r="D13" s="48" t="s">
        <v>3643</v>
      </c>
      <c r="E13" s="25">
        <v>275.53821471832816</v>
      </c>
      <c r="F13" s="23">
        <v>11</v>
      </c>
    </row>
    <row r="14" spans="1:6" ht="15.75" x14ac:dyDescent="0.25">
      <c r="A14" s="59">
        <v>1</v>
      </c>
      <c r="B14" s="59">
        <v>14764</v>
      </c>
      <c r="C14" s="48" t="s">
        <v>15</v>
      </c>
      <c r="D14" s="48" t="s">
        <v>3644</v>
      </c>
      <c r="E14" s="26">
        <v>274.62123987744144</v>
      </c>
      <c r="F14" s="21">
        <v>12</v>
      </c>
    </row>
    <row r="15" spans="1:6" ht="31.5" x14ac:dyDescent="0.25">
      <c r="A15" s="59">
        <v>1</v>
      </c>
      <c r="B15" s="59">
        <v>1472</v>
      </c>
      <c r="C15" s="48" t="s">
        <v>7</v>
      </c>
      <c r="D15" s="48" t="s">
        <v>9</v>
      </c>
      <c r="E15" s="25">
        <v>274.55246547002696</v>
      </c>
      <c r="F15" s="23">
        <v>13</v>
      </c>
    </row>
    <row r="16" spans="1:6" ht="31.5" x14ac:dyDescent="0.25">
      <c r="A16" s="59">
        <v>1</v>
      </c>
      <c r="B16" s="59">
        <v>12643</v>
      </c>
      <c r="C16" s="48" t="s">
        <v>7</v>
      </c>
      <c r="D16" s="48" t="s">
        <v>10</v>
      </c>
      <c r="E16" s="25">
        <v>271.05562457725762</v>
      </c>
      <c r="F16" s="23">
        <v>14</v>
      </c>
    </row>
    <row r="17" spans="1:6" ht="15.75" x14ac:dyDescent="0.25">
      <c r="A17" s="59">
        <v>1</v>
      </c>
      <c r="B17" s="59">
        <v>12289</v>
      </c>
      <c r="C17" s="49" t="s">
        <v>15</v>
      </c>
      <c r="D17" s="49" t="s">
        <v>3645</v>
      </c>
      <c r="E17" s="26">
        <v>268.98275990271594</v>
      </c>
      <c r="F17" s="21">
        <v>15</v>
      </c>
    </row>
    <row r="18" spans="1:6" ht="15.75" x14ac:dyDescent="0.25">
      <c r="A18" s="59">
        <v>1</v>
      </c>
      <c r="B18" s="59">
        <v>2138</v>
      </c>
      <c r="C18" s="48" t="s">
        <v>15</v>
      </c>
      <c r="D18" s="48" t="s">
        <v>3646</v>
      </c>
      <c r="E18" s="25">
        <v>266.14111093892461</v>
      </c>
      <c r="F18" s="23">
        <v>16</v>
      </c>
    </row>
    <row r="19" spans="1:6" ht="15.75" x14ac:dyDescent="0.25">
      <c r="A19" s="59">
        <v>1</v>
      </c>
      <c r="B19" s="59">
        <v>24974</v>
      </c>
      <c r="C19" s="48" t="s">
        <v>15</v>
      </c>
      <c r="D19" s="48" t="s">
        <v>3647</v>
      </c>
      <c r="E19" s="25">
        <v>264.73190578593494</v>
      </c>
      <c r="F19" s="23">
        <v>17</v>
      </c>
    </row>
    <row r="20" spans="1:6" ht="15.75" x14ac:dyDescent="0.25">
      <c r="A20" s="59">
        <v>1</v>
      </c>
      <c r="B20" s="59">
        <v>186</v>
      </c>
      <c r="C20" s="48" t="s">
        <v>15</v>
      </c>
      <c r="D20" s="48" t="s">
        <v>3648</v>
      </c>
      <c r="E20" s="25">
        <v>259.67563531439339</v>
      </c>
      <c r="F20" s="23">
        <v>18</v>
      </c>
    </row>
    <row r="21" spans="1:6" ht="15.75" x14ac:dyDescent="0.25">
      <c r="A21" s="59">
        <v>1</v>
      </c>
      <c r="B21" s="59">
        <v>11436</v>
      </c>
      <c r="C21" s="48" t="s">
        <v>15</v>
      </c>
      <c r="D21" s="48" t="s">
        <v>3649</v>
      </c>
      <c r="E21" s="25">
        <v>258.98962039000781</v>
      </c>
      <c r="F21" s="23">
        <v>19</v>
      </c>
    </row>
    <row r="22" spans="1:6" ht="15.75" x14ac:dyDescent="0.25">
      <c r="A22" s="59">
        <v>1</v>
      </c>
      <c r="B22" s="59">
        <v>22180</v>
      </c>
      <c r="C22" s="48" t="s">
        <v>27</v>
      </c>
      <c r="D22" s="48" t="s">
        <v>28</v>
      </c>
      <c r="E22" s="25">
        <v>257.79698441820034</v>
      </c>
      <c r="F22" s="23">
        <v>20</v>
      </c>
    </row>
    <row r="23" spans="1:6" ht="15.75" x14ac:dyDescent="0.25">
      <c r="A23" s="59">
        <v>1</v>
      </c>
      <c r="B23" s="59">
        <v>22181</v>
      </c>
      <c r="C23" s="48" t="s">
        <v>27</v>
      </c>
      <c r="D23" s="48" t="s">
        <v>28</v>
      </c>
      <c r="E23" s="26">
        <v>257.78558864570533</v>
      </c>
      <c r="F23" s="21">
        <v>21</v>
      </c>
    </row>
    <row r="24" spans="1:6" ht="15.75" x14ac:dyDescent="0.25">
      <c r="A24" s="59">
        <v>1</v>
      </c>
      <c r="B24" s="59">
        <v>1109</v>
      </c>
      <c r="C24" s="48" t="s">
        <v>15</v>
      </c>
      <c r="D24" s="48" t="s">
        <v>3650</v>
      </c>
      <c r="E24" s="25">
        <v>255.65100424243042</v>
      </c>
      <c r="F24" s="23">
        <v>22</v>
      </c>
    </row>
    <row r="25" spans="1:6" ht="15.75" x14ac:dyDescent="0.25">
      <c r="A25" s="59">
        <v>1</v>
      </c>
      <c r="B25" s="59">
        <v>11476</v>
      </c>
      <c r="C25" s="48" t="s">
        <v>15</v>
      </c>
      <c r="D25" s="48" t="s">
        <v>3650</v>
      </c>
      <c r="E25" s="25">
        <v>255.65100424237596</v>
      </c>
      <c r="F25" s="23">
        <v>23</v>
      </c>
    </row>
    <row r="26" spans="1:6" ht="15.75" x14ac:dyDescent="0.25">
      <c r="A26" s="59">
        <v>1</v>
      </c>
      <c r="B26" s="59">
        <v>11475</v>
      </c>
      <c r="C26" s="48" t="s">
        <v>15</v>
      </c>
      <c r="D26" s="48" t="s">
        <v>3651</v>
      </c>
      <c r="E26" s="25">
        <v>255.65057635972579</v>
      </c>
      <c r="F26" s="23">
        <v>24</v>
      </c>
    </row>
    <row r="27" spans="1:6" ht="15.75" x14ac:dyDescent="0.25">
      <c r="A27" s="59">
        <v>1</v>
      </c>
      <c r="B27" s="59">
        <v>24857</v>
      </c>
      <c r="C27" s="48" t="s">
        <v>15</v>
      </c>
      <c r="D27" s="48" t="s">
        <v>3652</v>
      </c>
      <c r="E27" s="25">
        <v>255.21152861992928</v>
      </c>
      <c r="F27" s="23">
        <v>25</v>
      </c>
    </row>
    <row r="28" spans="1:6" ht="15.75" x14ac:dyDescent="0.25">
      <c r="A28" s="59">
        <v>1</v>
      </c>
      <c r="B28" s="59">
        <v>24957</v>
      </c>
      <c r="C28" s="48" t="s">
        <v>15</v>
      </c>
      <c r="D28" s="48" t="s">
        <v>32</v>
      </c>
      <c r="E28" s="25">
        <v>255.01283612987834</v>
      </c>
      <c r="F28" s="23">
        <v>26</v>
      </c>
    </row>
    <row r="29" spans="1:6" ht="15.75" x14ac:dyDescent="0.25">
      <c r="A29" s="59">
        <v>1</v>
      </c>
      <c r="B29" s="59">
        <v>182</v>
      </c>
      <c r="C29" s="48" t="s">
        <v>15</v>
      </c>
      <c r="D29" s="48" t="s">
        <v>3653</v>
      </c>
      <c r="E29" s="25">
        <v>254.48038001019501</v>
      </c>
      <c r="F29" s="23">
        <v>27</v>
      </c>
    </row>
    <row r="30" spans="1:6" ht="15.75" x14ac:dyDescent="0.25">
      <c r="A30" s="59">
        <v>1</v>
      </c>
      <c r="B30" s="59">
        <v>24855</v>
      </c>
      <c r="C30" s="48" t="s">
        <v>15</v>
      </c>
      <c r="D30" s="48" t="s">
        <v>3652</v>
      </c>
      <c r="E30" s="25">
        <v>254.2358935927146</v>
      </c>
      <c r="F30" s="23">
        <v>28</v>
      </c>
    </row>
    <row r="31" spans="1:6" ht="15.75" x14ac:dyDescent="0.25">
      <c r="A31" s="59">
        <v>1</v>
      </c>
      <c r="B31" s="59">
        <v>24954</v>
      </c>
      <c r="C31" s="48" t="s">
        <v>15</v>
      </c>
      <c r="D31" s="48" t="s">
        <v>32</v>
      </c>
      <c r="E31" s="25">
        <v>254.12288518967557</v>
      </c>
      <c r="F31" s="23">
        <v>29</v>
      </c>
    </row>
    <row r="32" spans="1:6" ht="15.75" x14ac:dyDescent="0.25">
      <c r="A32" s="59">
        <v>1</v>
      </c>
      <c r="B32" s="59">
        <v>24955</v>
      </c>
      <c r="C32" s="48" t="s">
        <v>15</v>
      </c>
      <c r="D32" s="48" t="s">
        <v>32</v>
      </c>
      <c r="E32" s="25">
        <v>253.67124782452913</v>
      </c>
      <c r="F32" s="23">
        <v>30</v>
      </c>
    </row>
    <row r="33" spans="1:6" ht="15.75" x14ac:dyDescent="0.25">
      <c r="A33" s="59">
        <v>1</v>
      </c>
      <c r="B33" s="59">
        <v>24956</v>
      </c>
      <c r="C33" s="48" t="s">
        <v>15</v>
      </c>
      <c r="D33" s="48" t="s">
        <v>32</v>
      </c>
      <c r="E33" s="25">
        <v>252.98196771722198</v>
      </c>
      <c r="F33" s="23">
        <v>31</v>
      </c>
    </row>
    <row r="34" spans="1:6" ht="15.75" x14ac:dyDescent="0.25">
      <c r="A34" s="59">
        <v>1</v>
      </c>
      <c r="B34" s="59">
        <v>3005</v>
      </c>
      <c r="C34" s="48" t="s">
        <v>7</v>
      </c>
      <c r="D34" s="48" t="s">
        <v>3654</v>
      </c>
      <c r="E34" s="25">
        <v>251.29574605651493</v>
      </c>
      <c r="F34" s="23">
        <v>32</v>
      </c>
    </row>
    <row r="35" spans="1:6" ht="15.75" x14ac:dyDescent="0.25">
      <c r="A35" s="59">
        <v>1</v>
      </c>
      <c r="B35" s="59">
        <v>13206</v>
      </c>
      <c r="C35" s="48" t="s">
        <v>15</v>
      </c>
      <c r="D35" s="48" t="s">
        <v>3655</v>
      </c>
      <c r="E35" s="25">
        <v>251.27769634986629</v>
      </c>
      <c r="F35" s="23">
        <v>33</v>
      </c>
    </row>
    <row r="36" spans="1:6" ht="15.75" x14ac:dyDescent="0.25">
      <c r="A36" s="59">
        <v>1</v>
      </c>
      <c r="B36" s="59">
        <v>27174</v>
      </c>
      <c r="C36" s="48" t="s">
        <v>27</v>
      </c>
      <c r="D36" s="48" t="s">
        <v>36</v>
      </c>
      <c r="E36" s="25">
        <v>250.66939003870195</v>
      </c>
      <c r="F36" s="23">
        <v>34</v>
      </c>
    </row>
    <row r="37" spans="1:6" ht="15.75" x14ac:dyDescent="0.25">
      <c r="A37" s="59">
        <v>1</v>
      </c>
      <c r="B37" s="59">
        <v>22182</v>
      </c>
      <c r="C37" s="48" t="s">
        <v>27</v>
      </c>
      <c r="D37" s="48" t="s">
        <v>28</v>
      </c>
      <c r="E37" s="25">
        <v>249.70071589853558</v>
      </c>
      <c r="F37" s="23">
        <v>35</v>
      </c>
    </row>
    <row r="38" spans="1:6" ht="15.75" x14ac:dyDescent="0.25">
      <c r="A38" s="59">
        <v>1</v>
      </c>
      <c r="B38" s="59">
        <v>22183</v>
      </c>
      <c r="C38" s="48" t="s">
        <v>27</v>
      </c>
      <c r="D38" s="48" t="s">
        <v>28</v>
      </c>
      <c r="E38" s="25">
        <v>249.68253400974842</v>
      </c>
      <c r="F38" s="23">
        <v>36</v>
      </c>
    </row>
    <row r="39" spans="1:6" ht="15.75" x14ac:dyDescent="0.25">
      <c r="A39" s="59">
        <v>1</v>
      </c>
      <c r="B39" s="59">
        <v>11405</v>
      </c>
      <c r="C39" s="48" t="s">
        <v>27</v>
      </c>
      <c r="D39" s="48" t="s">
        <v>37</v>
      </c>
      <c r="E39" s="25">
        <v>249.13356319723007</v>
      </c>
      <c r="F39" s="23">
        <v>37</v>
      </c>
    </row>
    <row r="40" spans="1:6" ht="15.75" x14ac:dyDescent="0.25">
      <c r="A40" s="59">
        <v>1</v>
      </c>
      <c r="B40" s="59">
        <v>27183</v>
      </c>
      <c r="C40" s="48" t="s">
        <v>38</v>
      </c>
      <c r="D40" s="48" t="s">
        <v>3656</v>
      </c>
      <c r="E40" s="25">
        <v>247.69992976977093</v>
      </c>
      <c r="F40" s="23">
        <v>38</v>
      </c>
    </row>
    <row r="41" spans="1:6" ht="15.75" x14ac:dyDescent="0.25">
      <c r="A41" s="59">
        <v>1</v>
      </c>
      <c r="B41" s="59">
        <v>27184</v>
      </c>
      <c r="C41" s="48" t="s">
        <v>38</v>
      </c>
      <c r="D41" s="48" t="s">
        <v>3656</v>
      </c>
      <c r="E41" s="25">
        <v>247.69992976977093</v>
      </c>
      <c r="F41" s="23">
        <v>38</v>
      </c>
    </row>
    <row r="42" spans="1:6" ht="15.75" x14ac:dyDescent="0.25">
      <c r="A42" s="59">
        <v>1</v>
      </c>
      <c r="B42" s="59">
        <v>27179</v>
      </c>
      <c r="C42" s="48" t="s">
        <v>38</v>
      </c>
      <c r="D42" s="48" t="s">
        <v>3657</v>
      </c>
      <c r="E42" s="25">
        <v>247.69100378301368</v>
      </c>
      <c r="F42" s="23">
        <v>40</v>
      </c>
    </row>
    <row r="43" spans="1:6" ht="15.75" x14ac:dyDescent="0.25">
      <c r="A43" s="59">
        <v>1</v>
      </c>
      <c r="B43" s="59">
        <v>27181</v>
      </c>
      <c r="C43" s="48" t="s">
        <v>38</v>
      </c>
      <c r="D43" s="48" t="s">
        <v>3658</v>
      </c>
      <c r="E43" s="25">
        <v>247.69100378301368</v>
      </c>
      <c r="F43" s="23">
        <v>40</v>
      </c>
    </row>
    <row r="44" spans="1:6" ht="15.75" x14ac:dyDescent="0.25">
      <c r="A44" s="59">
        <v>1</v>
      </c>
      <c r="B44" s="59">
        <v>10573</v>
      </c>
      <c r="C44" s="48" t="s">
        <v>27</v>
      </c>
      <c r="D44" s="48" t="s">
        <v>3659</v>
      </c>
      <c r="E44" s="25">
        <v>247.65844685441536</v>
      </c>
      <c r="F44" s="23">
        <v>42</v>
      </c>
    </row>
    <row r="45" spans="1:6" ht="15.75" x14ac:dyDescent="0.25">
      <c r="A45" s="59">
        <v>1</v>
      </c>
      <c r="B45" s="59">
        <v>10569</v>
      </c>
      <c r="C45" s="48" t="s">
        <v>27</v>
      </c>
      <c r="D45" s="48" t="s">
        <v>3659</v>
      </c>
      <c r="E45" s="25">
        <v>247.63620660384166</v>
      </c>
      <c r="F45" s="23">
        <v>43</v>
      </c>
    </row>
    <row r="46" spans="1:6" ht="15.75" x14ac:dyDescent="0.25">
      <c r="A46" s="59">
        <v>1</v>
      </c>
      <c r="B46" s="59">
        <v>27185</v>
      </c>
      <c r="C46" s="48" t="s">
        <v>38</v>
      </c>
      <c r="D46" s="48" t="s">
        <v>3660</v>
      </c>
      <c r="E46" s="25">
        <v>247.15203439720167</v>
      </c>
      <c r="F46" s="23">
        <v>44</v>
      </c>
    </row>
    <row r="47" spans="1:6" ht="15.75" x14ac:dyDescent="0.25">
      <c r="A47" s="59">
        <v>1</v>
      </c>
      <c r="B47" s="59">
        <v>27178</v>
      </c>
      <c r="C47" s="48" t="s">
        <v>38</v>
      </c>
      <c r="D47" s="48" t="s">
        <v>3661</v>
      </c>
      <c r="E47" s="25">
        <v>247.15076273305715</v>
      </c>
      <c r="F47" s="23">
        <v>45</v>
      </c>
    </row>
    <row r="48" spans="1:6" ht="15.75" x14ac:dyDescent="0.25">
      <c r="A48" s="59">
        <v>1</v>
      </c>
      <c r="B48" s="59">
        <v>27243</v>
      </c>
      <c r="C48" s="48" t="s">
        <v>11</v>
      </c>
      <c r="D48" s="48" t="s">
        <v>3662</v>
      </c>
      <c r="E48" s="25">
        <v>247.00977052534358</v>
      </c>
      <c r="F48" s="23">
        <v>46</v>
      </c>
    </row>
    <row r="49" spans="1:6" ht="15.75" x14ac:dyDescent="0.25">
      <c r="A49" s="59">
        <v>1</v>
      </c>
      <c r="B49" s="59">
        <v>7299</v>
      </c>
      <c r="C49" s="48" t="s">
        <v>15</v>
      </c>
      <c r="D49" s="48" t="s">
        <v>3663</v>
      </c>
      <c r="E49" s="26">
        <v>246.77108065705491</v>
      </c>
      <c r="F49" s="21">
        <v>47</v>
      </c>
    </row>
    <row r="50" spans="1:6" ht="15.75" x14ac:dyDescent="0.25">
      <c r="A50" s="59">
        <v>1</v>
      </c>
      <c r="B50" s="59">
        <v>15662</v>
      </c>
      <c r="C50" s="48" t="s">
        <v>11</v>
      </c>
      <c r="D50" s="48" t="s">
        <v>3662</v>
      </c>
      <c r="E50" s="25">
        <v>246.70475172158422</v>
      </c>
      <c r="F50" s="23">
        <v>48</v>
      </c>
    </row>
    <row r="51" spans="1:6" ht="15.75" x14ac:dyDescent="0.25">
      <c r="A51" s="59">
        <v>1</v>
      </c>
      <c r="B51" s="59">
        <v>27186</v>
      </c>
      <c r="C51" s="48" t="s">
        <v>38</v>
      </c>
      <c r="D51" s="48" t="s">
        <v>3660</v>
      </c>
      <c r="E51" s="25">
        <v>246.48897152541161</v>
      </c>
      <c r="F51" s="23">
        <v>49</v>
      </c>
    </row>
    <row r="52" spans="1:6" ht="15.75" x14ac:dyDescent="0.25">
      <c r="A52" s="59">
        <v>1</v>
      </c>
      <c r="B52" s="59">
        <v>25567</v>
      </c>
      <c r="C52" s="48" t="s">
        <v>27</v>
      </c>
      <c r="D52" s="48" t="s">
        <v>3660</v>
      </c>
      <c r="E52" s="25">
        <v>245.67383162254333</v>
      </c>
      <c r="F52" s="23">
        <v>50</v>
      </c>
    </row>
    <row r="53" spans="1:6" ht="15.75" x14ac:dyDescent="0.25">
      <c r="A53" s="59">
        <v>1</v>
      </c>
      <c r="B53" s="59">
        <v>11726</v>
      </c>
      <c r="C53" s="48" t="s">
        <v>7</v>
      </c>
      <c r="D53" s="48" t="s">
        <v>3664</v>
      </c>
      <c r="E53" s="25">
        <v>244.63715478131405</v>
      </c>
      <c r="F53" s="23">
        <v>51</v>
      </c>
    </row>
    <row r="54" spans="1:6" ht="15.75" x14ac:dyDescent="0.25">
      <c r="A54" s="59">
        <v>1</v>
      </c>
      <c r="B54" s="59">
        <v>15178</v>
      </c>
      <c r="C54" s="48" t="s">
        <v>48</v>
      </c>
      <c r="D54" s="48" t="s">
        <v>3665</v>
      </c>
      <c r="E54" s="25">
        <v>244.39160223357649</v>
      </c>
      <c r="F54" s="23">
        <v>52</v>
      </c>
    </row>
    <row r="55" spans="1:6" ht="31.5" x14ac:dyDescent="0.25">
      <c r="A55" s="59">
        <v>1</v>
      </c>
      <c r="B55" s="59">
        <v>15421</v>
      </c>
      <c r="C55" s="48" t="s">
        <v>15</v>
      </c>
      <c r="D55" s="48" t="s">
        <v>3666</v>
      </c>
      <c r="E55" s="25">
        <v>243.60851178460641</v>
      </c>
      <c r="F55" s="23">
        <v>53</v>
      </c>
    </row>
    <row r="56" spans="1:6" ht="15.75" x14ac:dyDescent="0.25">
      <c r="A56" s="59">
        <v>1</v>
      </c>
      <c r="B56" s="59">
        <v>27244</v>
      </c>
      <c r="C56" s="48" t="s">
        <v>11</v>
      </c>
      <c r="D56" s="48" t="s">
        <v>3667</v>
      </c>
      <c r="E56" s="25">
        <v>243.54637296921959</v>
      </c>
      <c r="F56" s="23">
        <v>54</v>
      </c>
    </row>
    <row r="57" spans="1:6" ht="15.75" x14ac:dyDescent="0.25">
      <c r="A57" s="59">
        <v>1</v>
      </c>
      <c r="B57" s="59">
        <v>144</v>
      </c>
      <c r="C57" s="48" t="s">
        <v>15</v>
      </c>
      <c r="D57" s="48" t="s">
        <v>3668</v>
      </c>
      <c r="E57" s="25">
        <v>243.42104196599607</v>
      </c>
      <c r="F57" s="23">
        <v>55</v>
      </c>
    </row>
    <row r="58" spans="1:6" ht="15.75" x14ac:dyDescent="0.25">
      <c r="A58" s="59">
        <v>1</v>
      </c>
      <c r="B58" s="59">
        <v>27219</v>
      </c>
      <c r="C58" s="48" t="s">
        <v>53</v>
      </c>
      <c r="D58" s="48" t="s">
        <v>54</v>
      </c>
      <c r="E58" s="25">
        <v>242.66689748169591</v>
      </c>
      <c r="F58" s="23">
        <v>56</v>
      </c>
    </row>
    <row r="59" spans="1:6" ht="15.75" x14ac:dyDescent="0.25">
      <c r="A59" s="59">
        <v>1</v>
      </c>
      <c r="B59" s="59">
        <v>1766</v>
      </c>
      <c r="C59" s="48" t="s">
        <v>27</v>
      </c>
      <c r="D59" s="48" t="s">
        <v>3669</v>
      </c>
      <c r="E59" s="25">
        <v>241.96305600400154</v>
      </c>
      <c r="F59" s="23">
        <v>57</v>
      </c>
    </row>
    <row r="60" spans="1:6" ht="15.75" x14ac:dyDescent="0.25">
      <c r="A60" s="59">
        <v>1</v>
      </c>
      <c r="B60" s="59">
        <v>27235</v>
      </c>
      <c r="C60" s="48" t="s">
        <v>11</v>
      </c>
      <c r="D60" s="48" t="s">
        <v>56</v>
      </c>
      <c r="E60" s="25">
        <v>241.0258589679579</v>
      </c>
      <c r="F60" s="23">
        <v>58</v>
      </c>
    </row>
    <row r="61" spans="1:6" ht="15.75" x14ac:dyDescent="0.25">
      <c r="A61" s="59">
        <v>1</v>
      </c>
      <c r="B61" s="59">
        <v>24973</v>
      </c>
      <c r="C61" s="48" t="s">
        <v>15</v>
      </c>
      <c r="D61" s="48" t="s">
        <v>3647</v>
      </c>
      <c r="E61" s="25">
        <v>239.75046271365832</v>
      </c>
      <c r="F61" s="23">
        <v>59</v>
      </c>
    </row>
    <row r="62" spans="1:6" ht="15.75" x14ac:dyDescent="0.25">
      <c r="A62" s="59">
        <v>1</v>
      </c>
      <c r="B62" s="59">
        <v>5996</v>
      </c>
      <c r="C62" s="48" t="s">
        <v>48</v>
      </c>
      <c r="D62" s="48" t="s">
        <v>3670</v>
      </c>
      <c r="E62" s="25">
        <v>234.84015888834844</v>
      </c>
      <c r="F62" s="23">
        <v>60</v>
      </c>
    </row>
    <row r="63" spans="1:6" ht="15.75" x14ac:dyDescent="0.25">
      <c r="A63" s="59">
        <v>1</v>
      </c>
      <c r="B63" s="59">
        <v>2707</v>
      </c>
      <c r="C63" s="48" t="s">
        <v>15</v>
      </c>
      <c r="D63" s="48" t="s">
        <v>3671</v>
      </c>
      <c r="E63" s="25">
        <v>234.02389088711928</v>
      </c>
      <c r="F63" s="23">
        <v>61</v>
      </c>
    </row>
    <row r="64" spans="1:6" ht="15.75" x14ac:dyDescent="0.25">
      <c r="A64" s="59">
        <v>1</v>
      </c>
      <c r="B64" s="59">
        <v>6401</v>
      </c>
      <c r="C64" s="48" t="s">
        <v>15</v>
      </c>
      <c r="D64" s="48" t="s">
        <v>3672</v>
      </c>
      <c r="E64" s="25">
        <v>233.47939711968561</v>
      </c>
      <c r="F64" s="23">
        <v>62</v>
      </c>
    </row>
    <row r="65" spans="1:6" ht="15.75" x14ac:dyDescent="0.25">
      <c r="A65" s="59">
        <v>1</v>
      </c>
      <c r="B65" s="59">
        <v>17974</v>
      </c>
      <c r="C65" s="48" t="s">
        <v>15</v>
      </c>
      <c r="D65" s="48" t="s">
        <v>60</v>
      </c>
      <c r="E65" s="25">
        <v>233.10519459250131</v>
      </c>
      <c r="F65" s="23">
        <v>63</v>
      </c>
    </row>
    <row r="66" spans="1:6" ht="15.75" x14ac:dyDescent="0.25">
      <c r="A66" s="59">
        <v>1</v>
      </c>
      <c r="B66" s="59">
        <v>1646</v>
      </c>
      <c r="C66" s="48" t="s">
        <v>61</v>
      </c>
      <c r="D66" s="48" t="s">
        <v>3673</v>
      </c>
      <c r="E66" s="25">
        <v>229.83596396936562</v>
      </c>
      <c r="F66" s="23">
        <v>64</v>
      </c>
    </row>
    <row r="67" spans="1:6" ht="15.75" x14ac:dyDescent="0.25">
      <c r="A67" s="59">
        <v>1</v>
      </c>
      <c r="B67" s="59">
        <v>183</v>
      </c>
      <c r="C67" s="48" t="s">
        <v>15</v>
      </c>
      <c r="D67" s="48" t="s">
        <v>3674</v>
      </c>
      <c r="E67" s="25">
        <v>229.67563531439339</v>
      </c>
      <c r="F67" s="23">
        <v>65</v>
      </c>
    </row>
    <row r="68" spans="1:6" ht="15.75" x14ac:dyDescent="0.25">
      <c r="A68" s="59">
        <v>1</v>
      </c>
      <c r="B68" s="59">
        <v>188</v>
      </c>
      <c r="C68" s="48" t="s">
        <v>15</v>
      </c>
      <c r="D68" s="48" t="s">
        <v>3674</v>
      </c>
      <c r="E68" s="25">
        <v>229.67563531439339</v>
      </c>
      <c r="F68" s="23">
        <v>65</v>
      </c>
    </row>
    <row r="69" spans="1:6" ht="15.75" x14ac:dyDescent="0.25">
      <c r="A69" s="59">
        <v>1</v>
      </c>
      <c r="B69" s="59">
        <v>16651</v>
      </c>
      <c r="C69" s="48" t="s">
        <v>64</v>
      </c>
      <c r="D69" s="48" t="s">
        <v>3675</v>
      </c>
      <c r="E69" s="25">
        <v>229.2150011394217</v>
      </c>
      <c r="F69" s="23">
        <v>67</v>
      </c>
    </row>
    <row r="70" spans="1:6" ht="15.75" x14ac:dyDescent="0.25">
      <c r="A70" s="59">
        <v>1</v>
      </c>
      <c r="B70" s="59">
        <v>16316</v>
      </c>
      <c r="C70" s="48" t="s">
        <v>48</v>
      </c>
      <c r="D70" s="48" t="s">
        <v>3676</v>
      </c>
      <c r="E70" s="25">
        <v>228.62064570668363</v>
      </c>
      <c r="F70" s="23">
        <v>68</v>
      </c>
    </row>
    <row r="71" spans="1:6" ht="15.75" x14ac:dyDescent="0.25">
      <c r="A71" s="59">
        <v>1</v>
      </c>
      <c r="B71" s="59">
        <v>10640</v>
      </c>
      <c r="C71" s="48" t="s">
        <v>15</v>
      </c>
      <c r="D71" s="48" t="s">
        <v>3677</v>
      </c>
      <c r="E71" s="25">
        <v>226.96683584310134</v>
      </c>
      <c r="F71" s="23">
        <v>69</v>
      </c>
    </row>
    <row r="72" spans="1:6" ht="15.75" x14ac:dyDescent="0.25">
      <c r="A72" s="59">
        <v>1</v>
      </c>
      <c r="B72" s="59">
        <v>3368</v>
      </c>
      <c r="C72" s="48" t="s">
        <v>11</v>
      </c>
      <c r="D72" s="48" t="s">
        <v>3678</v>
      </c>
      <c r="E72" s="25">
        <v>225.82359714020896</v>
      </c>
      <c r="F72" s="23">
        <v>70</v>
      </c>
    </row>
    <row r="73" spans="1:6" ht="15.75" x14ac:dyDescent="0.25">
      <c r="A73" s="59">
        <v>1</v>
      </c>
      <c r="B73" s="59">
        <v>24589</v>
      </c>
      <c r="C73" s="48" t="s">
        <v>15</v>
      </c>
      <c r="D73" s="48" t="s">
        <v>3679</v>
      </c>
      <c r="E73" s="25">
        <v>225.51742336066027</v>
      </c>
      <c r="F73" s="23">
        <v>71</v>
      </c>
    </row>
    <row r="74" spans="1:6" ht="15.75" x14ac:dyDescent="0.25">
      <c r="A74" s="59">
        <v>1</v>
      </c>
      <c r="B74" s="59">
        <v>15279</v>
      </c>
      <c r="C74" s="48" t="s">
        <v>53</v>
      </c>
      <c r="D74" s="48" t="s">
        <v>3680</v>
      </c>
      <c r="E74" s="25">
        <v>223.15381071304071</v>
      </c>
      <c r="F74" s="23">
        <v>72</v>
      </c>
    </row>
    <row r="75" spans="1:6" ht="15.75" x14ac:dyDescent="0.25">
      <c r="A75" s="59">
        <v>1</v>
      </c>
      <c r="B75" s="59">
        <v>27180</v>
      </c>
      <c r="C75" s="48" t="s">
        <v>38</v>
      </c>
      <c r="D75" s="48" t="s">
        <v>3657</v>
      </c>
      <c r="E75" s="25">
        <v>222.69100378301368</v>
      </c>
      <c r="F75" s="23">
        <v>73</v>
      </c>
    </row>
    <row r="76" spans="1:6" ht="15.75" x14ac:dyDescent="0.25">
      <c r="A76" s="59">
        <v>1</v>
      </c>
      <c r="B76" s="59">
        <v>10570</v>
      </c>
      <c r="C76" s="48" t="s">
        <v>27</v>
      </c>
      <c r="D76" s="48" t="s">
        <v>3659</v>
      </c>
      <c r="E76" s="25">
        <v>222.6487162758163</v>
      </c>
      <c r="F76" s="23">
        <v>74</v>
      </c>
    </row>
    <row r="77" spans="1:6" ht="15.75" x14ac:dyDescent="0.25">
      <c r="A77" s="59">
        <v>1</v>
      </c>
      <c r="B77" s="59">
        <v>10574</v>
      </c>
      <c r="C77" s="48" t="s">
        <v>27</v>
      </c>
      <c r="D77" s="48" t="s">
        <v>3659</v>
      </c>
      <c r="E77" s="25">
        <v>222.64218742990676</v>
      </c>
      <c r="F77" s="23">
        <v>75</v>
      </c>
    </row>
    <row r="78" spans="1:6" ht="15.75" x14ac:dyDescent="0.25">
      <c r="A78" s="59">
        <v>1</v>
      </c>
      <c r="B78" s="59">
        <v>27168</v>
      </c>
      <c r="C78" s="48" t="s">
        <v>27</v>
      </c>
      <c r="D78" s="48" t="s">
        <v>3681</v>
      </c>
      <c r="E78" s="25">
        <v>222.17225666434462</v>
      </c>
      <c r="F78" s="23">
        <v>76</v>
      </c>
    </row>
    <row r="79" spans="1:6" ht="15.75" x14ac:dyDescent="0.25">
      <c r="A79" s="59">
        <v>1</v>
      </c>
      <c r="B79" s="59">
        <v>4266</v>
      </c>
      <c r="C79" s="48" t="s">
        <v>27</v>
      </c>
      <c r="D79" s="48" t="s">
        <v>3682</v>
      </c>
      <c r="E79" s="25">
        <v>221.75947615567156</v>
      </c>
      <c r="F79" s="23">
        <v>77</v>
      </c>
    </row>
    <row r="80" spans="1:6" ht="15.75" x14ac:dyDescent="0.25">
      <c r="A80" s="59">
        <v>1</v>
      </c>
      <c r="B80" s="59">
        <v>5698</v>
      </c>
      <c r="C80" s="48" t="s">
        <v>11</v>
      </c>
      <c r="D80" s="48" t="s">
        <v>3683</v>
      </c>
      <c r="E80" s="26">
        <v>221.59927702473465</v>
      </c>
      <c r="F80" s="21">
        <v>78</v>
      </c>
    </row>
    <row r="81" spans="1:6" ht="15.75" x14ac:dyDescent="0.25">
      <c r="A81" s="59">
        <v>1</v>
      </c>
      <c r="B81" s="59">
        <v>6065</v>
      </c>
      <c r="C81" s="48" t="s">
        <v>27</v>
      </c>
      <c r="D81" s="48" t="s">
        <v>3684</v>
      </c>
      <c r="E81" s="25">
        <v>220.13336104924312</v>
      </c>
      <c r="F81" s="23">
        <v>79</v>
      </c>
    </row>
    <row r="82" spans="1:6" ht="15.75" x14ac:dyDescent="0.25">
      <c r="A82" s="59">
        <v>1</v>
      </c>
      <c r="B82" s="59">
        <v>15958</v>
      </c>
      <c r="C82" s="48" t="s">
        <v>11</v>
      </c>
      <c r="D82" s="48" t="s">
        <v>3685</v>
      </c>
      <c r="E82" s="25">
        <v>219.61575695200742</v>
      </c>
      <c r="F82" s="23">
        <v>80</v>
      </c>
    </row>
    <row r="83" spans="1:6" ht="15.75" x14ac:dyDescent="0.25">
      <c r="A83" s="59">
        <v>1</v>
      </c>
      <c r="B83" s="59">
        <v>27230</v>
      </c>
      <c r="C83" s="48" t="s">
        <v>53</v>
      </c>
      <c r="D83" s="48" t="s">
        <v>3686</v>
      </c>
      <c r="E83" s="25">
        <v>218.57005055794318</v>
      </c>
      <c r="F83" s="23">
        <v>81</v>
      </c>
    </row>
    <row r="84" spans="1:6" ht="31.5" x14ac:dyDescent="0.25">
      <c r="A84" s="59">
        <v>1</v>
      </c>
      <c r="B84" s="59">
        <v>27228</v>
      </c>
      <c r="C84" s="48" t="s">
        <v>53</v>
      </c>
      <c r="D84" s="48" t="s">
        <v>3687</v>
      </c>
      <c r="E84" s="25">
        <v>218.5666863963551</v>
      </c>
      <c r="F84" s="23">
        <v>82</v>
      </c>
    </row>
    <row r="85" spans="1:6" ht="15.75" x14ac:dyDescent="0.25">
      <c r="A85" s="59">
        <v>1</v>
      </c>
      <c r="B85" s="59">
        <v>9231</v>
      </c>
      <c r="C85" s="48" t="s">
        <v>53</v>
      </c>
      <c r="D85" s="48" t="s">
        <v>78</v>
      </c>
      <c r="E85" s="25">
        <v>218.56490734982719</v>
      </c>
      <c r="F85" s="23">
        <v>83</v>
      </c>
    </row>
    <row r="86" spans="1:6" ht="15.75" x14ac:dyDescent="0.25">
      <c r="A86" s="59">
        <v>1</v>
      </c>
      <c r="B86" s="59">
        <v>11435</v>
      </c>
      <c r="C86" s="48" t="s">
        <v>15</v>
      </c>
      <c r="D86" s="48" t="s">
        <v>3649</v>
      </c>
      <c r="E86" s="25">
        <v>218.41236464140673</v>
      </c>
      <c r="F86" s="23">
        <v>84</v>
      </c>
    </row>
    <row r="87" spans="1:6" ht="15.75" x14ac:dyDescent="0.25">
      <c r="A87" s="59">
        <v>1</v>
      </c>
      <c r="B87" s="59">
        <v>27218</v>
      </c>
      <c r="C87" s="48" t="s">
        <v>53</v>
      </c>
      <c r="D87" s="48" t="s">
        <v>54</v>
      </c>
      <c r="E87" s="25">
        <v>218.05303516456755</v>
      </c>
      <c r="F87" s="23">
        <v>85</v>
      </c>
    </row>
    <row r="88" spans="1:6" ht="31.5" x14ac:dyDescent="0.25">
      <c r="A88" s="59">
        <v>1</v>
      </c>
      <c r="B88" s="59">
        <v>5098</v>
      </c>
      <c r="C88" s="48" t="s">
        <v>7</v>
      </c>
      <c r="D88" s="48" t="s">
        <v>3688</v>
      </c>
      <c r="E88" s="25">
        <v>217.90818196425852</v>
      </c>
      <c r="F88" s="23">
        <v>86</v>
      </c>
    </row>
    <row r="89" spans="1:6" ht="31.5" x14ac:dyDescent="0.25">
      <c r="A89" s="59">
        <v>1</v>
      </c>
      <c r="B89" s="59">
        <v>5097</v>
      </c>
      <c r="C89" s="48" t="s">
        <v>7</v>
      </c>
      <c r="D89" s="48" t="s">
        <v>3688</v>
      </c>
      <c r="E89" s="25">
        <v>217.84376814048326</v>
      </c>
      <c r="F89" s="23">
        <v>87</v>
      </c>
    </row>
    <row r="90" spans="1:6" ht="15.75" x14ac:dyDescent="0.25">
      <c r="A90" s="59">
        <v>1</v>
      </c>
      <c r="B90" s="59">
        <v>15865</v>
      </c>
      <c r="C90" s="48" t="s">
        <v>11</v>
      </c>
      <c r="D90" s="48" t="s">
        <v>3689</v>
      </c>
      <c r="E90" s="26">
        <v>217.58899137309254</v>
      </c>
      <c r="F90" s="21">
        <v>88</v>
      </c>
    </row>
    <row r="91" spans="1:6" ht="15.75" x14ac:dyDescent="0.25">
      <c r="A91" s="59">
        <v>1</v>
      </c>
      <c r="B91" s="59">
        <v>23858</v>
      </c>
      <c r="C91" s="48" t="s">
        <v>27</v>
      </c>
      <c r="D91" s="48" t="s">
        <v>3690</v>
      </c>
      <c r="E91" s="25">
        <v>216.57757966415178</v>
      </c>
      <c r="F91" s="23">
        <v>89</v>
      </c>
    </row>
    <row r="92" spans="1:6" ht="15.75" x14ac:dyDescent="0.25">
      <c r="A92" s="59">
        <v>1</v>
      </c>
      <c r="B92" s="59">
        <v>27246</v>
      </c>
      <c r="C92" s="48" t="s">
        <v>11</v>
      </c>
      <c r="D92" s="48" t="s">
        <v>82</v>
      </c>
      <c r="E92" s="25">
        <v>211.62185121598037</v>
      </c>
      <c r="F92" s="23">
        <v>90</v>
      </c>
    </row>
    <row r="93" spans="1:6" ht="15.75" x14ac:dyDescent="0.25">
      <c r="A93" s="59">
        <v>1</v>
      </c>
      <c r="B93" s="59">
        <v>20965</v>
      </c>
      <c r="C93" s="48" t="s">
        <v>15</v>
      </c>
      <c r="D93" s="48" t="s">
        <v>3691</v>
      </c>
      <c r="E93" s="25">
        <v>209.82903125670722</v>
      </c>
      <c r="F93" s="23">
        <v>91</v>
      </c>
    </row>
    <row r="94" spans="1:6" ht="15.75" x14ac:dyDescent="0.25">
      <c r="A94" s="59">
        <v>1</v>
      </c>
      <c r="B94" s="59">
        <v>20964</v>
      </c>
      <c r="C94" s="48" t="s">
        <v>15</v>
      </c>
      <c r="D94" s="48" t="s">
        <v>3691</v>
      </c>
      <c r="E94" s="25">
        <v>209.8143953898394</v>
      </c>
      <c r="F94" s="23">
        <v>92</v>
      </c>
    </row>
    <row r="95" spans="1:6" ht="15.75" x14ac:dyDescent="0.25">
      <c r="A95" s="59">
        <v>1</v>
      </c>
      <c r="B95" s="59">
        <v>27140</v>
      </c>
      <c r="C95" s="48" t="s">
        <v>27</v>
      </c>
      <c r="D95" s="48" t="s">
        <v>3692</v>
      </c>
      <c r="E95" s="25">
        <v>209.23675254969135</v>
      </c>
      <c r="F95" s="23">
        <v>93</v>
      </c>
    </row>
    <row r="96" spans="1:6" ht="15.75" x14ac:dyDescent="0.25">
      <c r="A96" s="59">
        <v>1</v>
      </c>
      <c r="B96" s="59">
        <v>4750</v>
      </c>
      <c r="C96" s="48" t="s">
        <v>15</v>
      </c>
      <c r="D96" s="48" t="s">
        <v>3693</v>
      </c>
      <c r="E96" s="25">
        <v>209.02618505790088</v>
      </c>
      <c r="F96" s="23">
        <v>94</v>
      </c>
    </row>
    <row r="97" spans="1:6" ht="15.75" x14ac:dyDescent="0.25">
      <c r="A97" s="59">
        <v>1</v>
      </c>
      <c r="B97" s="59">
        <v>27141</v>
      </c>
      <c r="C97" s="48" t="s">
        <v>27</v>
      </c>
      <c r="D97" s="48" t="s">
        <v>3692</v>
      </c>
      <c r="E97" s="26">
        <v>208.40317024255356</v>
      </c>
      <c r="F97" s="21">
        <v>95</v>
      </c>
    </row>
    <row r="98" spans="1:6" ht="15.75" x14ac:dyDescent="0.25">
      <c r="A98" s="59">
        <v>1</v>
      </c>
      <c r="B98" s="59">
        <v>20622</v>
      </c>
      <c r="C98" s="48" t="s">
        <v>48</v>
      </c>
      <c r="D98" s="48" t="s">
        <v>3694</v>
      </c>
      <c r="E98" s="25">
        <v>208.39160223357649</v>
      </c>
      <c r="F98" s="23">
        <v>96</v>
      </c>
    </row>
    <row r="99" spans="1:6" ht="15.75" x14ac:dyDescent="0.25">
      <c r="A99" s="59">
        <v>1</v>
      </c>
      <c r="B99" s="59">
        <v>27143</v>
      </c>
      <c r="C99" s="48" t="s">
        <v>27</v>
      </c>
      <c r="D99" s="48" t="s">
        <v>87</v>
      </c>
      <c r="E99" s="25">
        <v>207.64737386810759</v>
      </c>
      <c r="F99" s="23">
        <v>97</v>
      </c>
    </row>
    <row r="100" spans="1:6" ht="15.75" x14ac:dyDescent="0.25">
      <c r="A100" s="59">
        <v>1</v>
      </c>
      <c r="B100" s="59">
        <v>17758</v>
      </c>
      <c r="C100" s="48" t="s">
        <v>27</v>
      </c>
      <c r="D100" s="48" t="s">
        <v>3695</v>
      </c>
      <c r="E100" s="25">
        <v>207.28633098865265</v>
      </c>
      <c r="F100" s="23">
        <v>98</v>
      </c>
    </row>
    <row r="101" spans="1:6" ht="15.75" x14ac:dyDescent="0.25">
      <c r="A101" s="59">
        <v>1</v>
      </c>
      <c r="B101" s="59">
        <v>25528</v>
      </c>
      <c r="C101" s="48" t="s">
        <v>61</v>
      </c>
      <c r="D101" s="48" t="s">
        <v>89</v>
      </c>
      <c r="E101" s="25">
        <v>207.26461493510419</v>
      </c>
      <c r="F101" s="23">
        <v>99</v>
      </c>
    </row>
    <row r="102" spans="1:6" ht="15.75" x14ac:dyDescent="0.25">
      <c r="A102" s="59">
        <v>1</v>
      </c>
      <c r="B102" s="59">
        <v>21905</v>
      </c>
      <c r="C102" s="48" t="s">
        <v>27</v>
      </c>
      <c r="D102" s="48" t="s">
        <v>3696</v>
      </c>
      <c r="E102" s="25">
        <v>207.24601462659123</v>
      </c>
      <c r="F102" s="23">
        <v>100</v>
      </c>
    </row>
    <row r="103" spans="1:6" ht="15.75" x14ac:dyDescent="0.25">
      <c r="A103" s="59">
        <v>1</v>
      </c>
      <c r="B103" s="59">
        <v>25529</v>
      </c>
      <c r="C103" s="48" t="s">
        <v>61</v>
      </c>
      <c r="D103" s="48" t="s">
        <v>89</v>
      </c>
      <c r="E103" s="25">
        <v>207.24298371900289</v>
      </c>
      <c r="F103" s="23">
        <v>101</v>
      </c>
    </row>
    <row r="104" spans="1:6" ht="15.75" x14ac:dyDescent="0.25">
      <c r="A104" s="59">
        <v>1</v>
      </c>
      <c r="B104" s="59">
        <v>23738</v>
      </c>
      <c r="C104" s="48" t="s">
        <v>64</v>
      </c>
      <c r="D104" s="48" t="s">
        <v>3697</v>
      </c>
      <c r="E104" s="25">
        <v>206.64874996453989</v>
      </c>
      <c r="F104" s="23">
        <v>102</v>
      </c>
    </row>
    <row r="105" spans="1:6" ht="15.75" x14ac:dyDescent="0.25">
      <c r="A105" s="59">
        <v>1</v>
      </c>
      <c r="B105" s="59">
        <v>25565</v>
      </c>
      <c r="C105" s="48" t="s">
        <v>27</v>
      </c>
      <c r="D105" s="48" t="s">
        <v>3660</v>
      </c>
      <c r="E105" s="25">
        <v>205.64639344151357</v>
      </c>
      <c r="F105" s="23">
        <v>103</v>
      </c>
    </row>
    <row r="106" spans="1:6" ht="15.75" x14ac:dyDescent="0.25">
      <c r="A106" s="59">
        <v>1</v>
      </c>
      <c r="B106" s="59">
        <v>13204</v>
      </c>
      <c r="C106" s="48" t="s">
        <v>92</v>
      </c>
      <c r="D106" s="48" t="s">
        <v>3698</v>
      </c>
      <c r="E106" s="25">
        <v>205.41122475814825</v>
      </c>
      <c r="F106" s="23">
        <v>104</v>
      </c>
    </row>
    <row r="107" spans="1:6" ht="15.75" x14ac:dyDescent="0.25">
      <c r="A107" s="59">
        <v>1</v>
      </c>
      <c r="B107" s="59">
        <v>27229</v>
      </c>
      <c r="C107" s="48" t="s">
        <v>53</v>
      </c>
      <c r="D107" s="48" t="s">
        <v>3686</v>
      </c>
      <c r="E107" s="25">
        <v>203.56908649101936</v>
      </c>
      <c r="F107" s="23">
        <v>105</v>
      </c>
    </row>
    <row r="108" spans="1:6" ht="15.75" x14ac:dyDescent="0.25">
      <c r="A108" s="59">
        <v>1</v>
      </c>
      <c r="B108" s="59">
        <v>143</v>
      </c>
      <c r="C108" s="48" t="s">
        <v>15</v>
      </c>
      <c r="D108" s="48" t="s">
        <v>3668</v>
      </c>
      <c r="E108" s="25">
        <v>203.42104196599607</v>
      </c>
      <c r="F108" s="23">
        <v>106</v>
      </c>
    </row>
    <row r="109" spans="1:6" ht="15.75" x14ac:dyDescent="0.25">
      <c r="A109" s="59">
        <v>1</v>
      </c>
      <c r="B109" s="59">
        <v>4853</v>
      </c>
      <c r="C109" s="48" t="s">
        <v>15</v>
      </c>
      <c r="D109" s="48" t="s">
        <v>94</v>
      </c>
      <c r="E109" s="25">
        <v>203.038183041313</v>
      </c>
      <c r="F109" s="23">
        <v>107</v>
      </c>
    </row>
    <row r="110" spans="1:6" ht="31.5" x14ac:dyDescent="0.25">
      <c r="A110" s="59">
        <v>1</v>
      </c>
      <c r="B110" s="59">
        <v>21829</v>
      </c>
      <c r="C110" s="48" t="s">
        <v>27</v>
      </c>
      <c r="D110" s="48" t="s">
        <v>3699</v>
      </c>
      <c r="E110" s="25">
        <v>202.82153453374903</v>
      </c>
      <c r="F110" s="23">
        <v>108</v>
      </c>
    </row>
    <row r="111" spans="1:6" ht="15.75" x14ac:dyDescent="0.25">
      <c r="A111" s="59">
        <v>1</v>
      </c>
      <c r="B111" s="59">
        <v>12895</v>
      </c>
      <c r="C111" s="48" t="s">
        <v>27</v>
      </c>
      <c r="D111" s="48" t="s">
        <v>3700</v>
      </c>
      <c r="E111" s="25">
        <v>202.59452365721884</v>
      </c>
      <c r="F111" s="23">
        <v>109</v>
      </c>
    </row>
    <row r="112" spans="1:6" ht="15.75" x14ac:dyDescent="0.25">
      <c r="A112" s="59">
        <v>1</v>
      </c>
      <c r="B112" s="59">
        <v>10644</v>
      </c>
      <c r="C112" s="48" t="s">
        <v>15</v>
      </c>
      <c r="D112" s="48" t="s">
        <v>3677</v>
      </c>
      <c r="E112" s="25">
        <v>201.23359685526412</v>
      </c>
      <c r="F112" s="23">
        <v>110</v>
      </c>
    </row>
    <row r="113" spans="1:6" ht="15.75" x14ac:dyDescent="0.25">
      <c r="A113" s="59">
        <v>1</v>
      </c>
      <c r="B113" s="59">
        <v>13013</v>
      </c>
      <c r="C113" s="48" t="s">
        <v>97</v>
      </c>
      <c r="D113" s="48" t="s">
        <v>3701</v>
      </c>
      <c r="E113" s="25">
        <v>200.91420940514155</v>
      </c>
      <c r="F113" s="23">
        <v>111</v>
      </c>
    </row>
    <row r="114" spans="1:6" ht="15.75" x14ac:dyDescent="0.25">
      <c r="A114" s="59">
        <v>1</v>
      </c>
      <c r="B114" s="59">
        <v>16018</v>
      </c>
      <c r="C114" s="48" t="s">
        <v>15</v>
      </c>
      <c r="D114" s="48" t="s">
        <v>3702</v>
      </c>
      <c r="E114" s="25">
        <v>200.65057635967133</v>
      </c>
      <c r="F114" s="23">
        <v>112</v>
      </c>
    </row>
    <row r="115" spans="1:6" ht="15.75" x14ac:dyDescent="0.25">
      <c r="A115" s="59">
        <v>1</v>
      </c>
      <c r="B115" s="59">
        <v>27220</v>
      </c>
      <c r="C115" s="48" t="s">
        <v>53</v>
      </c>
      <c r="D115" s="48" t="s">
        <v>100</v>
      </c>
      <c r="E115" s="25">
        <v>199.06449147566855</v>
      </c>
      <c r="F115" s="23">
        <v>113</v>
      </c>
    </row>
    <row r="116" spans="1:6" ht="15.75" x14ac:dyDescent="0.25">
      <c r="A116" s="59">
        <v>1</v>
      </c>
      <c r="B116" s="59">
        <v>18390</v>
      </c>
      <c r="C116" s="48" t="s">
        <v>64</v>
      </c>
      <c r="D116" s="48" t="s">
        <v>3703</v>
      </c>
      <c r="E116" s="25">
        <v>198.1908295516011</v>
      </c>
      <c r="F116" s="23">
        <v>114</v>
      </c>
    </row>
    <row r="117" spans="1:6" ht="15.75" x14ac:dyDescent="0.25">
      <c r="A117" s="59">
        <v>1</v>
      </c>
      <c r="B117" s="59">
        <v>10476</v>
      </c>
      <c r="C117" s="48" t="s">
        <v>102</v>
      </c>
      <c r="D117" s="48" t="s">
        <v>3704</v>
      </c>
      <c r="E117" s="25">
        <v>197.67154800946685</v>
      </c>
      <c r="F117" s="23">
        <v>115</v>
      </c>
    </row>
    <row r="118" spans="1:6" ht="15.75" x14ac:dyDescent="0.25">
      <c r="A118" s="59">
        <v>1</v>
      </c>
      <c r="B118" s="59">
        <v>10475</v>
      </c>
      <c r="C118" s="48" t="s">
        <v>102</v>
      </c>
      <c r="D118" s="48" t="s">
        <v>3704</v>
      </c>
      <c r="E118" s="25">
        <v>197.67154800935788</v>
      </c>
      <c r="F118" s="23">
        <v>116</v>
      </c>
    </row>
    <row r="119" spans="1:6" ht="15.75" x14ac:dyDescent="0.25">
      <c r="A119" s="59">
        <v>1</v>
      </c>
      <c r="B119" s="59">
        <v>18500</v>
      </c>
      <c r="C119" s="48" t="s">
        <v>7</v>
      </c>
      <c r="D119" s="48" t="s">
        <v>3705</v>
      </c>
      <c r="E119" s="25">
        <v>197.60712773025094</v>
      </c>
      <c r="F119" s="23">
        <v>117</v>
      </c>
    </row>
    <row r="120" spans="1:6" ht="15.75" x14ac:dyDescent="0.25">
      <c r="A120" s="59">
        <v>1</v>
      </c>
      <c r="B120" s="59">
        <v>14707</v>
      </c>
      <c r="C120" s="48" t="s">
        <v>102</v>
      </c>
      <c r="D120" s="48" t="s">
        <v>3706</v>
      </c>
      <c r="E120" s="25">
        <v>196.99530713813857</v>
      </c>
      <c r="F120" s="23">
        <v>118</v>
      </c>
    </row>
    <row r="121" spans="1:6" ht="15.75" x14ac:dyDescent="0.25">
      <c r="A121" s="59">
        <v>1</v>
      </c>
      <c r="B121" s="59">
        <v>20768</v>
      </c>
      <c r="C121" s="48" t="s">
        <v>15</v>
      </c>
      <c r="D121" s="48" t="s">
        <v>3707</v>
      </c>
      <c r="E121" s="25">
        <v>196.07415910392837</v>
      </c>
      <c r="F121" s="23">
        <v>119</v>
      </c>
    </row>
    <row r="122" spans="1:6" ht="15.75" x14ac:dyDescent="0.25">
      <c r="A122" s="59">
        <v>1</v>
      </c>
      <c r="B122" s="59">
        <v>18501</v>
      </c>
      <c r="C122" s="48" t="s">
        <v>7</v>
      </c>
      <c r="D122" s="48" t="s">
        <v>3705</v>
      </c>
      <c r="E122" s="25">
        <v>195.41785518752056</v>
      </c>
      <c r="F122" s="23">
        <v>120</v>
      </c>
    </row>
    <row r="123" spans="1:6" ht="15.75" x14ac:dyDescent="0.25">
      <c r="A123" s="59">
        <v>1</v>
      </c>
      <c r="B123" s="59">
        <v>12821</v>
      </c>
      <c r="C123" s="48" t="s">
        <v>7</v>
      </c>
      <c r="D123" s="48" t="s">
        <v>3708</v>
      </c>
      <c r="E123" s="26">
        <v>195.34640832538759</v>
      </c>
      <c r="F123" s="21">
        <v>121</v>
      </c>
    </row>
    <row r="124" spans="1:6" ht="15.75" x14ac:dyDescent="0.25">
      <c r="A124" s="59">
        <v>1</v>
      </c>
      <c r="B124" s="59">
        <v>13441</v>
      </c>
      <c r="C124" s="48" t="s">
        <v>108</v>
      </c>
      <c r="D124" s="48" t="s">
        <v>3709</v>
      </c>
      <c r="E124" s="25">
        <v>195.06444315185658</v>
      </c>
      <c r="F124" s="23">
        <v>122</v>
      </c>
    </row>
    <row r="125" spans="1:6" ht="15.75" x14ac:dyDescent="0.25">
      <c r="A125" s="59">
        <v>1</v>
      </c>
      <c r="B125" s="59">
        <v>21704</v>
      </c>
      <c r="C125" s="48" t="s">
        <v>110</v>
      </c>
      <c r="D125" s="48" t="s">
        <v>3710</v>
      </c>
      <c r="E125" s="25">
        <v>195.04004388673462</v>
      </c>
      <c r="F125" s="23">
        <v>123</v>
      </c>
    </row>
    <row r="126" spans="1:6" ht="15.75" x14ac:dyDescent="0.25">
      <c r="A126" s="59">
        <v>1</v>
      </c>
      <c r="B126" s="59">
        <v>707</v>
      </c>
      <c r="C126" s="48" t="s">
        <v>7</v>
      </c>
      <c r="D126" s="48" t="s">
        <v>3711</v>
      </c>
      <c r="E126" s="25">
        <v>194.52440020025082</v>
      </c>
      <c r="F126" s="23">
        <v>124</v>
      </c>
    </row>
    <row r="127" spans="1:6" ht="15.75" x14ac:dyDescent="0.25">
      <c r="A127" s="59">
        <v>1</v>
      </c>
      <c r="B127" s="59">
        <v>25470</v>
      </c>
      <c r="C127" s="48" t="s">
        <v>27</v>
      </c>
      <c r="D127" s="48" t="s">
        <v>3712</v>
      </c>
      <c r="E127" s="25">
        <v>194.11866850684936</v>
      </c>
      <c r="F127" s="23">
        <v>125</v>
      </c>
    </row>
    <row r="128" spans="1:6" ht="15.75" x14ac:dyDescent="0.25">
      <c r="A128" s="59">
        <v>1</v>
      </c>
      <c r="B128" s="59">
        <v>2706</v>
      </c>
      <c r="C128" s="48" t="s">
        <v>15</v>
      </c>
      <c r="D128" s="48" t="s">
        <v>3713</v>
      </c>
      <c r="E128" s="25">
        <v>194.02389088722822</v>
      </c>
      <c r="F128" s="23">
        <v>126</v>
      </c>
    </row>
    <row r="129" spans="1:6" ht="15.75" x14ac:dyDescent="0.25">
      <c r="A129" s="59">
        <v>1</v>
      </c>
      <c r="B129" s="59">
        <v>2705</v>
      </c>
      <c r="C129" s="48" t="s">
        <v>15</v>
      </c>
      <c r="D129" s="48" t="s">
        <v>3713</v>
      </c>
      <c r="E129" s="25">
        <v>194.02389088711928</v>
      </c>
      <c r="F129" s="23">
        <v>127</v>
      </c>
    </row>
    <row r="130" spans="1:6" ht="15.75" x14ac:dyDescent="0.25">
      <c r="A130" s="59">
        <v>1</v>
      </c>
      <c r="B130" s="59">
        <v>27247</v>
      </c>
      <c r="C130" s="48" t="s">
        <v>11</v>
      </c>
      <c r="D130" s="48" t="s">
        <v>115</v>
      </c>
      <c r="E130" s="25">
        <v>194.00503916095602</v>
      </c>
      <c r="F130" s="23">
        <v>128</v>
      </c>
    </row>
    <row r="131" spans="1:6" ht="15.75" x14ac:dyDescent="0.25">
      <c r="A131" s="59">
        <v>1</v>
      </c>
      <c r="B131" s="59">
        <v>699</v>
      </c>
      <c r="C131" s="48" t="s">
        <v>7</v>
      </c>
      <c r="D131" s="48" t="s">
        <v>3711</v>
      </c>
      <c r="E131" s="25">
        <v>193.82490294567461</v>
      </c>
      <c r="F131" s="23">
        <v>129</v>
      </c>
    </row>
    <row r="132" spans="1:6" ht="15.75" x14ac:dyDescent="0.25">
      <c r="A132" s="59">
        <v>1</v>
      </c>
      <c r="B132" s="59">
        <v>27191</v>
      </c>
      <c r="C132" s="48" t="s">
        <v>64</v>
      </c>
      <c r="D132" s="48" t="s">
        <v>116</v>
      </c>
      <c r="E132" s="25">
        <v>193.57775897759751</v>
      </c>
      <c r="F132" s="23">
        <v>130</v>
      </c>
    </row>
    <row r="133" spans="1:6" ht="15.75" x14ac:dyDescent="0.25">
      <c r="A133" s="59">
        <v>1</v>
      </c>
      <c r="B133" s="59">
        <v>22053</v>
      </c>
      <c r="C133" s="48" t="s">
        <v>48</v>
      </c>
      <c r="D133" s="48" t="s">
        <v>3714</v>
      </c>
      <c r="E133" s="25">
        <v>192.51456715424752</v>
      </c>
      <c r="F133" s="23">
        <v>131</v>
      </c>
    </row>
    <row r="134" spans="1:6" ht="15.75" x14ac:dyDescent="0.25">
      <c r="A134" s="59">
        <v>1</v>
      </c>
      <c r="B134" s="59">
        <v>23654</v>
      </c>
      <c r="C134" s="48" t="s">
        <v>27</v>
      </c>
      <c r="D134" s="48" t="s">
        <v>118</v>
      </c>
      <c r="E134" s="25">
        <v>192.07929666440552</v>
      </c>
      <c r="F134" s="23">
        <v>132</v>
      </c>
    </row>
    <row r="135" spans="1:6" ht="15.75" x14ac:dyDescent="0.25">
      <c r="A135" s="59">
        <v>1</v>
      </c>
      <c r="B135" s="59">
        <v>25086</v>
      </c>
      <c r="C135" s="48" t="s">
        <v>119</v>
      </c>
      <c r="D135" s="48" t="s">
        <v>3715</v>
      </c>
      <c r="E135" s="25">
        <v>191.44937132637361</v>
      </c>
      <c r="F135" s="23">
        <v>133</v>
      </c>
    </row>
    <row r="136" spans="1:6" ht="15.75" x14ac:dyDescent="0.25">
      <c r="A136" s="59">
        <v>1</v>
      </c>
      <c r="B136" s="59">
        <v>11388</v>
      </c>
      <c r="C136" s="48" t="s">
        <v>15</v>
      </c>
      <c r="D136" s="48" t="s">
        <v>121</v>
      </c>
      <c r="E136" s="25">
        <v>191.2563888876584</v>
      </c>
      <c r="F136" s="23">
        <v>134</v>
      </c>
    </row>
    <row r="137" spans="1:6" ht="15.75" x14ac:dyDescent="0.25">
      <c r="A137" s="59">
        <v>1</v>
      </c>
      <c r="B137" s="59">
        <v>10025</v>
      </c>
      <c r="C137" s="48" t="s">
        <v>108</v>
      </c>
      <c r="D137" s="48" t="s">
        <v>3716</v>
      </c>
      <c r="E137" s="26">
        <v>190.98484943516513</v>
      </c>
      <c r="F137" s="21">
        <v>135</v>
      </c>
    </row>
    <row r="138" spans="1:6" ht="15.75" x14ac:dyDescent="0.25">
      <c r="A138" s="59">
        <v>1</v>
      </c>
      <c r="B138" s="59">
        <v>10411</v>
      </c>
      <c r="C138" s="48" t="s">
        <v>108</v>
      </c>
      <c r="D138" s="48" t="s">
        <v>3717</v>
      </c>
      <c r="E138" s="25">
        <v>190.98484943516513</v>
      </c>
      <c r="F138" s="23">
        <v>135</v>
      </c>
    </row>
    <row r="139" spans="1:6" ht="15.75" x14ac:dyDescent="0.25">
      <c r="A139" s="59">
        <v>1</v>
      </c>
      <c r="B139" s="59">
        <v>27226</v>
      </c>
      <c r="C139" s="48" t="s">
        <v>53</v>
      </c>
      <c r="D139" s="48" t="s">
        <v>124</v>
      </c>
      <c r="E139" s="25">
        <v>189.89230635104781</v>
      </c>
      <c r="F139" s="23">
        <v>137</v>
      </c>
    </row>
    <row r="140" spans="1:6" ht="15.75" x14ac:dyDescent="0.25">
      <c r="A140" s="59">
        <v>1</v>
      </c>
      <c r="B140" s="59">
        <v>27227</v>
      </c>
      <c r="C140" s="48" t="s">
        <v>53</v>
      </c>
      <c r="D140" s="48" t="s">
        <v>124</v>
      </c>
      <c r="E140" s="25">
        <v>189.79882215176201</v>
      </c>
      <c r="F140" s="23">
        <v>138</v>
      </c>
    </row>
    <row r="141" spans="1:6" ht="15.75" x14ac:dyDescent="0.25">
      <c r="A141" s="59">
        <v>1</v>
      </c>
      <c r="B141" s="59">
        <v>23839</v>
      </c>
      <c r="C141" s="48" t="s">
        <v>97</v>
      </c>
      <c r="D141" s="48" t="s">
        <v>3718</v>
      </c>
      <c r="E141" s="25">
        <v>188.79948489628291</v>
      </c>
      <c r="F141" s="23">
        <v>139</v>
      </c>
    </row>
    <row r="142" spans="1:6" ht="15.75" x14ac:dyDescent="0.25">
      <c r="A142" s="59">
        <v>1</v>
      </c>
      <c r="B142" s="59">
        <v>23840</v>
      </c>
      <c r="C142" s="48" t="s">
        <v>97</v>
      </c>
      <c r="D142" s="48" t="s">
        <v>3718</v>
      </c>
      <c r="E142" s="25">
        <v>188.79948489628291</v>
      </c>
      <c r="F142" s="23">
        <v>139</v>
      </c>
    </row>
    <row r="143" spans="1:6" ht="15.75" x14ac:dyDescent="0.25">
      <c r="A143" s="59">
        <v>1</v>
      </c>
      <c r="B143" s="59">
        <v>16131</v>
      </c>
      <c r="C143" s="48" t="s">
        <v>27</v>
      </c>
      <c r="D143" s="48" t="s">
        <v>3719</v>
      </c>
      <c r="E143" s="25">
        <v>186.85410478557674</v>
      </c>
      <c r="F143" s="23">
        <v>141</v>
      </c>
    </row>
    <row r="144" spans="1:6" ht="15.75" x14ac:dyDescent="0.25">
      <c r="A144" s="59">
        <v>1</v>
      </c>
      <c r="B144" s="59">
        <v>16017</v>
      </c>
      <c r="C144" s="48" t="s">
        <v>15</v>
      </c>
      <c r="D144" s="48" t="s">
        <v>3702</v>
      </c>
      <c r="E144" s="25">
        <v>185.65057635972579</v>
      </c>
      <c r="F144" s="23">
        <v>142</v>
      </c>
    </row>
    <row r="145" spans="1:6" ht="15.75" x14ac:dyDescent="0.25">
      <c r="A145" s="59">
        <v>1</v>
      </c>
      <c r="B145" s="59">
        <v>11472</v>
      </c>
      <c r="C145" s="48" t="s">
        <v>15</v>
      </c>
      <c r="D145" s="48" t="s">
        <v>3702</v>
      </c>
      <c r="E145" s="25">
        <v>185.65057635967133</v>
      </c>
      <c r="F145" s="23">
        <v>143</v>
      </c>
    </row>
    <row r="146" spans="1:6" ht="15.75" x14ac:dyDescent="0.25">
      <c r="A146" s="59">
        <v>1</v>
      </c>
      <c r="B146" s="59">
        <v>27137</v>
      </c>
      <c r="C146" s="48" t="s">
        <v>27</v>
      </c>
      <c r="D146" s="48" t="s">
        <v>3720</v>
      </c>
      <c r="E146" s="25">
        <v>184.46154526636047</v>
      </c>
      <c r="F146" s="23">
        <v>144</v>
      </c>
    </row>
    <row r="147" spans="1:6" ht="15.75" x14ac:dyDescent="0.25">
      <c r="A147" s="59">
        <v>1</v>
      </c>
      <c r="B147" s="59">
        <v>12561</v>
      </c>
      <c r="C147" s="48" t="s">
        <v>61</v>
      </c>
      <c r="D147" s="48" t="s">
        <v>3721</v>
      </c>
      <c r="E147" s="25">
        <v>184.33283858238576</v>
      </c>
      <c r="F147" s="23">
        <v>145</v>
      </c>
    </row>
    <row r="148" spans="1:6" ht="15.75" x14ac:dyDescent="0.25">
      <c r="A148" s="59">
        <v>1</v>
      </c>
      <c r="B148" s="59">
        <v>27176</v>
      </c>
      <c r="C148" s="48" t="s">
        <v>27</v>
      </c>
      <c r="D148" s="48" t="s">
        <v>37</v>
      </c>
      <c r="E148" s="25">
        <v>184.31745623217003</v>
      </c>
      <c r="F148" s="23">
        <v>146</v>
      </c>
    </row>
    <row r="149" spans="1:6" ht="15.75" x14ac:dyDescent="0.25">
      <c r="A149" s="59">
        <v>1</v>
      </c>
      <c r="B149" s="59">
        <v>7387</v>
      </c>
      <c r="C149" s="48" t="s">
        <v>61</v>
      </c>
      <c r="D149" s="48" t="s">
        <v>129</v>
      </c>
      <c r="E149" s="25">
        <v>182.83474763798927</v>
      </c>
      <c r="F149" s="23">
        <v>147</v>
      </c>
    </row>
    <row r="150" spans="1:6" ht="15.75" x14ac:dyDescent="0.25">
      <c r="A150" s="59">
        <v>1</v>
      </c>
      <c r="B150" s="59">
        <v>10571</v>
      </c>
      <c r="C150" s="48" t="s">
        <v>27</v>
      </c>
      <c r="D150" s="48" t="s">
        <v>3722</v>
      </c>
      <c r="E150" s="26">
        <v>182.63474935615625</v>
      </c>
      <c r="F150" s="21">
        <v>148</v>
      </c>
    </row>
    <row r="151" spans="1:6" ht="15.75" x14ac:dyDescent="0.25">
      <c r="A151" s="59">
        <v>1</v>
      </c>
      <c r="B151" s="59">
        <v>16286</v>
      </c>
      <c r="C151" s="48" t="s">
        <v>61</v>
      </c>
      <c r="D151" s="48" t="s">
        <v>131</v>
      </c>
      <c r="E151" s="25">
        <v>182.23159404267437</v>
      </c>
      <c r="F151" s="23">
        <v>149</v>
      </c>
    </row>
    <row r="152" spans="1:6" ht="15.75" x14ac:dyDescent="0.25">
      <c r="A152" s="59">
        <v>1</v>
      </c>
      <c r="B152" s="59">
        <v>27304</v>
      </c>
      <c r="C152" s="48" t="s">
        <v>61</v>
      </c>
      <c r="D152" s="48" t="s">
        <v>3723</v>
      </c>
      <c r="E152" s="25">
        <v>181.92733266927837</v>
      </c>
      <c r="F152" s="23">
        <v>150</v>
      </c>
    </row>
    <row r="153" spans="1:6" ht="15.75" x14ac:dyDescent="0.25">
      <c r="A153" s="59">
        <v>1</v>
      </c>
      <c r="B153" s="59">
        <v>25478</v>
      </c>
      <c r="C153" s="48" t="s">
        <v>133</v>
      </c>
      <c r="D153" s="48" t="s">
        <v>3724</v>
      </c>
      <c r="E153" s="26">
        <v>180.20955091251366</v>
      </c>
      <c r="F153" s="21">
        <v>151</v>
      </c>
    </row>
    <row r="154" spans="1:6" ht="15.75" x14ac:dyDescent="0.25">
      <c r="A154" s="59">
        <v>1</v>
      </c>
      <c r="B154" s="59">
        <v>27159</v>
      </c>
      <c r="C154" s="48" t="s">
        <v>27</v>
      </c>
      <c r="D154" s="48" t="s">
        <v>3725</v>
      </c>
      <c r="E154" s="25">
        <v>180.10172237617445</v>
      </c>
      <c r="F154" s="23">
        <v>152</v>
      </c>
    </row>
    <row r="155" spans="1:6" ht="15.75" x14ac:dyDescent="0.25">
      <c r="A155" s="59">
        <v>1</v>
      </c>
      <c r="B155" s="59">
        <v>8539</v>
      </c>
      <c r="C155" s="48" t="s">
        <v>119</v>
      </c>
      <c r="D155" s="48" t="s">
        <v>3726</v>
      </c>
      <c r="E155" s="25">
        <v>180.07825083205216</v>
      </c>
      <c r="F155" s="23">
        <v>153</v>
      </c>
    </row>
    <row r="156" spans="1:6" ht="15.75" x14ac:dyDescent="0.25">
      <c r="A156" s="59">
        <v>1</v>
      </c>
      <c r="B156" s="59">
        <v>25477</v>
      </c>
      <c r="C156" s="48" t="s">
        <v>133</v>
      </c>
      <c r="D156" s="48" t="s">
        <v>3724</v>
      </c>
      <c r="E156" s="25">
        <v>179.98016269941675</v>
      </c>
      <c r="F156" s="23">
        <v>154</v>
      </c>
    </row>
    <row r="157" spans="1:6" ht="15.75" x14ac:dyDescent="0.25">
      <c r="A157" s="59">
        <v>1</v>
      </c>
      <c r="B157" s="59">
        <v>8538</v>
      </c>
      <c r="C157" s="48" t="s">
        <v>119</v>
      </c>
      <c r="D157" s="48" t="s">
        <v>3726</v>
      </c>
      <c r="E157" s="25">
        <v>179.93590741439462</v>
      </c>
      <c r="F157" s="23">
        <v>155</v>
      </c>
    </row>
    <row r="158" spans="1:6" ht="15.75" x14ac:dyDescent="0.25">
      <c r="A158" s="59">
        <v>1</v>
      </c>
      <c r="B158" s="59">
        <v>15959</v>
      </c>
      <c r="C158" s="48" t="s">
        <v>11</v>
      </c>
      <c r="D158" s="48" t="s">
        <v>3685</v>
      </c>
      <c r="E158" s="25">
        <v>179.81683203317309</v>
      </c>
      <c r="F158" s="23">
        <v>156</v>
      </c>
    </row>
    <row r="159" spans="1:6" ht="31.5" x14ac:dyDescent="0.25">
      <c r="A159" s="59">
        <v>1</v>
      </c>
      <c r="B159" s="59">
        <v>24181</v>
      </c>
      <c r="C159" s="48" t="s">
        <v>137</v>
      </c>
      <c r="D159" s="48" t="s">
        <v>138</v>
      </c>
      <c r="E159" s="25">
        <v>179.74409006776915</v>
      </c>
      <c r="F159" s="23">
        <v>157</v>
      </c>
    </row>
    <row r="160" spans="1:6" ht="15.75" x14ac:dyDescent="0.25">
      <c r="A160" s="59">
        <v>1</v>
      </c>
      <c r="B160" s="59">
        <v>27236</v>
      </c>
      <c r="C160" s="48" t="s">
        <v>11</v>
      </c>
      <c r="D160" s="48" t="s">
        <v>3727</v>
      </c>
      <c r="E160" s="25">
        <v>179.68086662163515</v>
      </c>
      <c r="F160" s="23">
        <v>158</v>
      </c>
    </row>
    <row r="161" spans="1:6" ht="15.75" x14ac:dyDescent="0.25">
      <c r="A161" s="59">
        <v>1</v>
      </c>
      <c r="B161" s="59">
        <v>944</v>
      </c>
      <c r="C161" s="48" t="s">
        <v>137</v>
      </c>
      <c r="D161" s="48" t="s">
        <v>140</v>
      </c>
      <c r="E161" s="25">
        <v>179.62872683682249</v>
      </c>
      <c r="F161" s="23">
        <v>159</v>
      </c>
    </row>
    <row r="162" spans="1:6" ht="15.75" x14ac:dyDescent="0.25">
      <c r="A162" s="59">
        <v>1</v>
      </c>
      <c r="B162" s="59">
        <v>1897</v>
      </c>
      <c r="C162" s="48" t="s">
        <v>61</v>
      </c>
      <c r="D162" s="48" t="s">
        <v>3728</v>
      </c>
      <c r="E162" s="25">
        <v>179.3598488021114</v>
      </c>
      <c r="F162" s="23">
        <v>160</v>
      </c>
    </row>
    <row r="163" spans="1:6" ht="15.75" x14ac:dyDescent="0.25">
      <c r="A163" s="59">
        <v>1</v>
      </c>
      <c r="B163" s="59">
        <v>27245</v>
      </c>
      <c r="C163" s="48" t="s">
        <v>11</v>
      </c>
      <c r="D163" s="48" t="s">
        <v>82</v>
      </c>
      <c r="E163" s="25">
        <v>178.58932444855776</v>
      </c>
      <c r="F163" s="23">
        <v>161</v>
      </c>
    </row>
    <row r="164" spans="1:6" ht="15.75" x14ac:dyDescent="0.25">
      <c r="A164" s="59">
        <v>1</v>
      </c>
      <c r="B164" s="59">
        <v>23857</v>
      </c>
      <c r="C164" s="48" t="s">
        <v>27</v>
      </c>
      <c r="D164" s="48" t="s">
        <v>3690</v>
      </c>
      <c r="E164" s="25">
        <v>176.65392567648246</v>
      </c>
      <c r="F164" s="23">
        <v>162</v>
      </c>
    </row>
    <row r="165" spans="1:6" ht="15.75" x14ac:dyDescent="0.25">
      <c r="A165" s="59">
        <v>1</v>
      </c>
      <c r="B165" s="59">
        <v>7527</v>
      </c>
      <c r="C165" s="48" t="s">
        <v>92</v>
      </c>
      <c r="D165" s="48" t="s">
        <v>142</v>
      </c>
      <c r="E165" s="25">
        <v>176.54551429923015</v>
      </c>
      <c r="F165" s="23">
        <v>163</v>
      </c>
    </row>
    <row r="166" spans="1:6" ht="15.75" x14ac:dyDescent="0.25">
      <c r="A166" s="59">
        <v>1</v>
      </c>
      <c r="B166" s="59">
        <v>7526</v>
      </c>
      <c r="C166" s="48" t="s">
        <v>92</v>
      </c>
      <c r="D166" s="48" t="s">
        <v>142</v>
      </c>
      <c r="E166" s="25">
        <v>176.44468144848204</v>
      </c>
      <c r="F166" s="23">
        <v>164</v>
      </c>
    </row>
    <row r="167" spans="1:6" ht="15.75" x14ac:dyDescent="0.25">
      <c r="A167" s="59">
        <v>1</v>
      </c>
      <c r="B167" s="59">
        <v>19225</v>
      </c>
      <c r="C167" s="48" t="s">
        <v>119</v>
      </c>
      <c r="D167" s="48" t="s">
        <v>3729</v>
      </c>
      <c r="E167" s="25">
        <v>175.27173151141579</v>
      </c>
      <c r="F167" s="23">
        <v>165</v>
      </c>
    </row>
    <row r="168" spans="1:6" ht="15.75" x14ac:dyDescent="0.25">
      <c r="A168" s="59">
        <v>1</v>
      </c>
      <c r="B168" s="59">
        <v>7189</v>
      </c>
      <c r="C168" s="48" t="s">
        <v>133</v>
      </c>
      <c r="D168" s="48" t="s">
        <v>3730</v>
      </c>
      <c r="E168" s="25">
        <v>174.63336313320067</v>
      </c>
      <c r="F168" s="23">
        <v>166</v>
      </c>
    </row>
    <row r="169" spans="1:6" ht="15.75" x14ac:dyDescent="0.25">
      <c r="A169" s="59">
        <v>1</v>
      </c>
      <c r="B169" s="59">
        <v>7190</v>
      </c>
      <c r="C169" s="48" t="s">
        <v>133</v>
      </c>
      <c r="D169" s="48" t="s">
        <v>3730</v>
      </c>
      <c r="E169" s="25">
        <v>174.51203512151568</v>
      </c>
      <c r="F169" s="23">
        <v>167</v>
      </c>
    </row>
    <row r="170" spans="1:6" ht="15.75" x14ac:dyDescent="0.25">
      <c r="A170" s="59">
        <v>1</v>
      </c>
      <c r="B170" s="59">
        <v>27139</v>
      </c>
      <c r="C170" s="48" t="s">
        <v>27</v>
      </c>
      <c r="D170" s="48" t="s">
        <v>3731</v>
      </c>
      <c r="E170" s="25">
        <v>173.63420122411458</v>
      </c>
      <c r="F170" s="23">
        <v>168</v>
      </c>
    </row>
    <row r="171" spans="1:6" ht="15.75" x14ac:dyDescent="0.25">
      <c r="A171" s="59">
        <v>1</v>
      </c>
      <c r="B171" s="59">
        <v>9588</v>
      </c>
      <c r="C171" s="48" t="s">
        <v>133</v>
      </c>
      <c r="D171" s="48" t="s">
        <v>146</v>
      </c>
      <c r="E171" s="25">
        <v>173.45600256559547</v>
      </c>
      <c r="F171" s="23">
        <v>169</v>
      </c>
    </row>
    <row r="172" spans="1:6" ht="15.75" x14ac:dyDescent="0.25">
      <c r="A172" s="59">
        <v>1</v>
      </c>
      <c r="B172" s="59">
        <v>9587</v>
      </c>
      <c r="C172" s="48" t="s">
        <v>133</v>
      </c>
      <c r="D172" s="48" t="s">
        <v>146</v>
      </c>
      <c r="E172" s="25">
        <v>171.56960177785845</v>
      </c>
      <c r="F172" s="23">
        <v>170</v>
      </c>
    </row>
    <row r="173" spans="1:6" ht="15.75" x14ac:dyDescent="0.25">
      <c r="A173" s="59">
        <v>1</v>
      </c>
      <c r="B173" s="59">
        <v>20619</v>
      </c>
      <c r="C173" s="48" t="s">
        <v>7</v>
      </c>
      <c r="D173" s="48" t="s">
        <v>147</v>
      </c>
      <c r="E173" s="25">
        <v>171.46695118741098</v>
      </c>
      <c r="F173" s="23">
        <v>171</v>
      </c>
    </row>
    <row r="174" spans="1:6" ht="15.75" x14ac:dyDescent="0.25">
      <c r="A174" s="59">
        <v>1</v>
      </c>
      <c r="B174" s="59">
        <v>10325</v>
      </c>
      <c r="C174" s="48" t="s">
        <v>137</v>
      </c>
      <c r="D174" s="48" t="s">
        <v>3732</v>
      </c>
      <c r="E174" s="25">
        <v>171.0475576706001</v>
      </c>
      <c r="F174" s="23">
        <v>172</v>
      </c>
    </row>
    <row r="175" spans="1:6" ht="15.75" x14ac:dyDescent="0.25">
      <c r="A175" s="59">
        <v>1</v>
      </c>
      <c r="B175" s="59">
        <v>10324</v>
      </c>
      <c r="C175" s="48" t="s">
        <v>137</v>
      </c>
      <c r="D175" s="48" t="s">
        <v>3732</v>
      </c>
      <c r="E175" s="25">
        <v>171.04755767054561</v>
      </c>
      <c r="F175" s="23">
        <v>173</v>
      </c>
    </row>
    <row r="176" spans="1:6" ht="15.75" x14ac:dyDescent="0.25">
      <c r="A176" s="59">
        <v>1</v>
      </c>
      <c r="B176" s="59">
        <v>14908</v>
      </c>
      <c r="C176" s="48" t="s">
        <v>119</v>
      </c>
      <c r="D176" s="48" t="s">
        <v>149</v>
      </c>
      <c r="E176" s="25">
        <v>170.86201088891136</v>
      </c>
      <c r="F176" s="23">
        <v>174</v>
      </c>
    </row>
    <row r="177" spans="1:6" ht="15.75" x14ac:dyDescent="0.25">
      <c r="A177" s="59">
        <v>1</v>
      </c>
      <c r="B177" s="59">
        <v>15101</v>
      </c>
      <c r="C177" s="48" t="s">
        <v>119</v>
      </c>
      <c r="D177" s="48" t="s">
        <v>3733</v>
      </c>
      <c r="E177" s="25">
        <v>170.44937132637361</v>
      </c>
      <c r="F177" s="23">
        <v>175</v>
      </c>
    </row>
    <row r="178" spans="1:6" ht="15.75" x14ac:dyDescent="0.25">
      <c r="A178" s="59">
        <v>1</v>
      </c>
      <c r="B178" s="59">
        <v>21703</v>
      </c>
      <c r="C178" s="48" t="s">
        <v>110</v>
      </c>
      <c r="D178" s="48" t="s">
        <v>3710</v>
      </c>
      <c r="E178" s="25">
        <v>170.04004388673462</v>
      </c>
      <c r="F178" s="23">
        <v>176</v>
      </c>
    </row>
    <row r="179" spans="1:6" ht="31.5" x14ac:dyDescent="0.25">
      <c r="A179" s="59">
        <v>1</v>
      </c>
      <c r="B179" s="59">
        <v>24118</v>
      </c>
      <c r="C179" s="48" t="s">
        <v>92</v>
      </c>
      <c r="D179" s="48" t="s">
        <v>151</v>
      </c>
      <c r="E179" s="25">
        <v>167.05755156317633</v>
      </c>
      <c r="F179" s="23">
        <v>177</v>
      </c>
    </row>
    <row r="180" spans="1:6" ht="15.75" x14ac:dyDescent="0.25">
      <c r="A180" s="59">
        <v>1</v>
      </c>
      <c r="B180" s="59">
        <v>19117</v>
      </c>
      <c r="C180" s="48" t="s">
        <v>152</v>
      </c>
      <c r="D180" s="48" t="s">
        <v>3734</v>
      </c>
      <c r="E180" s="25">
        <v>166.38374025437992</v>
      </c>
      <c r="F180" s="23">
        <v>178</v>
      </c>
    </row>
    <row r="181" spans="1:6" ht="15.75" x14ac:dyDescent="0.25">
      <c r="A181" s="59">
        <v>1</v>
      </c>
      <c r="B181" s="59">
        <v>19116</v>
      </c>
      <c r="C181" s="48" t="s">
        <v>152</v>
      </c>
      <c r="D181" s="48" t="s">
        <v>3734</v>
      </c>
      <c r="E181" s="26">
        <v>166.16355195494182</v>
      </c>
      <c r="F181" s="21">
        <v>179</v>
      </c>
    </row>
    <row r="182" spans="1:6" ht="15.75" x14ac:dyDescent="0.25">
      <c r="A182" s="59">
        <v>1</v>
      </c>
      <c r="B182" s="59">
        <v>15867</v>
      </c>
      <c r="C182" s="48" t="s">
        <v>110</v>
      </c>
      <c r="D182" s="48" t="s">
        <v>3735</v>
      </c>
      <c r="E182" s="25">
        <v>166.0262963986666</v>
      </c>
      <c r="F182" s="23">
        <v>180</v>
      </c>
    </row>
    <row r="183" spans="1:6" ht="15.75" x14ac:dyDescent="0.25">
      <c r="A183" s="59">
        <v>1</v>
      </c>
      <c r="B183" s="59">
        <v>11876</v>
      </c>
      <c r="C183" s="48" t="s">
        <v>119</v>
      </c>
      <c r="D183" s="48" t="s">
        <v>3736</v>
      </c>
      <c r="E183" s="25">
        <v>164.93890771665014</v>
      </c>
      <c r="F183" s="23">
        <v>181</v>
      </c>
    </row>
    <row r="184" spans="1:6" ht="15.75" x14ac:dyDescent="0.25">
      <c r="A184" s="59">
        <v>1</v>
      </c>
      <c r="B184" s="59">
        <v>16533</v>
      </c>
      <c r="C184" s="48" t="s">
        <v>61</v>
      </c>
      <c r="D184" s="48" t="s">
        <v>3737</v>
      </c>
      <c r="E184" s="25">
        <v>164.80085069295561</v>
      </c>
      <c r="F184" s="23">
        <v>182</v>
      </c>
    </row>
    <row r="185" spans="1:6" ht="15.75" x14ac:dyDescent="0.25">
      <c r="A185" s="59">
        <v>1</v>
      </c>
      <c r="B185" s="59">
        <v>16534</v>
      </c>
      <c r="C185" s="48" t="s">
        <v>61</v>
      </c>
      <c r="D185" s="48" t="s">
        <v>3737</v>
      </c>
      <c r="E185" s="25">
        <v>164.80085069290112</v>
      </c>
      <c r="F185" s="23">
        <v>183</v>
      </c>
    </row>
    <row r="186" spans="1:6" ht="31.5" x14ac:dyDescent="0.25">
      <c r="A186" s="59">
        <v>1</v>
      </c>
      <c r="B186" s="59">
        <v>473</v>
      </c>
      <c r="C186" s="48" t="s">
        <v>92</v>
      </c>
      <c r="D186" s="48" t="s">
        <v>157</v>
      </c>
      <c r="E186" s="25">
        <v>164.1651248885608</v>
      </c>
      <c r="F186" s="23">
        <v>184</v>
      </c>
    </row>
    <row r="187" spans="1:6" ht="31.5" x14ac:dyDescent="0.25">
      <c r="A187" s="59">
        <v>1</v>
      </c>
      <c r="B187" s="59">
        <v>13015</v>
      </c>
      <c r="C187" s="48" t="s">
        <v>53</v>
      </c>
      <c r="D187" s="48" t="s">
        <v>3738</v>
      </c>
      <c r="E187" s="25">
        <v>163.5786719525486</v>
      </c>
      <c r="F187" s="23">
        <v>185</v>
      </c>
    </row>
    <row r="188" spans="1:6" ht="31.5" x14ac:dyDescent="0.25">
      <c r="A188" s="59">
        <v>1</v>
      </c>
      <c r="B188" s="59">
        <v>13014</v>
      </c>
      <c r="C188" s="48" t="s">
        <v>53</v>
      </c>
      <c r="D188" s="48" t="s">
        <v>3738</v>
      </c>
      <c r="E188" s="25">
        <v>163.56900956261921</v>
      </c>
      <c r="F188" s="23">
        <v>186</v>
      </c>
    </row>
    <row r="189" spans="1:6" ht="15.75" x14ac:dyDescent="0.25">
      <c r="A189" s="59">
        <v>1</v>
      </c>
      <c r="B189" s="59">
        <v>8682</v>
      </c>
      <c r="C189" s="48" t="s">
        <v>159</v>
      </c>
      <c r="D189" s="48" t="s">
        <v>3739</v>
      </c>
      <c r="E189" s="26">
        <v>162.98629589646316</v>
      </c>
      <c r="F189" s="21">
        <v>187</v>
      </c>
    </row>
    <row r="190" spans="1:6" ht="15.75" x14ac:dyDescent="0.25">
      <c r="A190" s="59">
        <v>1</v>
      </c>
      <c r="B190" s="59">
        <v>8681</v>
      </c>
      <c r="C190" s="48" t="s">
        <v>159</v>
      </c>
      <c r="D190" s="48" t="s">
        <v>3739</v>
      </c>
      <c r="E190" s="25">
        <v>162.98629589640865</v>
      </c>
      <c r="F190" s="23">
        <v>188</v>
      </c>
    </row>
    <row r="191" spans="1:6" ht="15.75" x14ac:dyDescent="0.25">
      <c r="A191" s="59">
        <v>1</v>
      </c>
      <c r="B191" s="59">
        <v>8268</v>
      </c>
      <c r="C191" s="48" t="s">
        <v>152</v>
      </c>
      <c r="D191" s="48" t="s">
        <v>3740</v>
      </c>
      <c r="E191" s="25">
        <v>162.12031467307651</v>
      </c>
      <c r="F191" s="23">
        <v>189</v>
      </c>
    </row>
    <row r="192" spans="1:6" ht="15.75" x14ac:dyDescent="0.25">
      <c r="A192" s="59">
        <v>1</v>
      </c>
      <c r="B192" s="59">
        <v>8269</v>
      </c>
      <c r="C192" s="48" t="s">
        <v>152</v>
      </c>
      <c r="D192" s="48" t="s">
        <v>3740</v>
      </c>
      <c r="E192" s="25">
        <v>162.12031467307651</v>
      </c>
      <c r="F192" s="23">
        <v>189</v>
      </c>
    </row>
    <row r="193" spans="1:6" ht="15.75" x14ac:dyDescent="0.25">
      <c r="A193" s="59">
        <v>1</v>
      </c>
      <c r="B193" s="59">
        <v>21235</v>
      </c>
      <c r="C193" s="48" t="s">
        <v>152</v>
      </c>
      <c r="D193" s="48" t="s">
        <v>3741</v>
      </c>
      <c r="E193" s="25">
        <v>162.12031467302205</v>
      </c>
      <c r="F193" s="23">
        <v>191</v>
      </c>
    </row>
    <row r="194" spans="1:6" ht="15.75" x14ac:dyDescent="0.25">
      <c r="A194" s="59">
        <v>1</v>
      </c>
      <c r="B194" s="59">
        <v>21236</v>
      </c>
      <c r="C194" s="48" t="s">
        <v>152</v>
      </c>
      <c r="D194" s="48" t="s">
        <v>3741</v>
      </c>
      <c r="E194" s="25">
        <v>162.12031467302205</v>
      </c>
      <c r="F194" s="23">
        <v>191</v>
      </c>
    </row>
    <row r="195" spans="1:6" ht="15.75" x14ac:dyDescent="0.25">
      <c r="A195" s="59">
        <v>1</v>
      </c>
      <c r="B195" s="59">
        <v>13012</v>
      </c>
      <c r="C195" s="48" t="s">
        <v>97</v>
      </c>
      <c r="D195" s="48" t="s">
        <v>3701</v>
      </c>
      <c r="E195" s="25">
        <v>160.91420940525052</v>
      </c>
      <c r="F195" s="23">
        <v>193</v>
      </c>
    </row>
    <row r="196" spans="1:6" ht="15.75" x14ac:dyDescent="0.25">
      <c r="A196" s="59">
        <v>1</v>
      </c>
      <c r="B196" s="59">
        <v>17522</v>
      </c>
      <c r="C196" s="48" t="s">
        <v>133</v>
      </c>
      <c r="D196" s="48" t="s">
        <v>3742</v>
      </c>
      <c r="E196" s="25">
        <v>160.67990668519747</v>
      </c>
      <c r="F196" s="23">
        <v>194</v>
      </c>
    </row>
    <row r="197" spans="1:6" ht="31.5" x14ac:dyDescent="0.25">
      <c r="A197" s="59">
        <v>1</v>
      </c>
      <c r="B197" s="59">
        <v>14123</v>
      </c>
      <c r="C197" s="48" t="s">
        <v>133</v>
      </c>
      <c r="D197" s="48" t="s">
        <v>3743</v>
      </c>
      <c r="E197" s="25">
        <v>159.29905001804784</v>
      </c>
      <c r="F197" s="23">
        <v>195</v>
      </c>
    </row>
    <row r="198" spans="1:6" ht="15.75" x14ac:dyDescent="0.25">
      <c r="A198" s="59">
        <v>1</v>
      </c>
      <c r="B198" s="59">
        <v>17908</v>
      </c>
      <c r="C198" s="48" t="s">
        <v>165</v>
      </c>
      <c r="D198" s="48" t="s">
        <v>3744</v>
      </c>
      <c r="E198" s="25">
        <v>158.59507333082931</v>
      </c>
      <c r="F198" s="23">
        <v>196</v>
      </c>
    </row>
    <row r="199" spans="1:6" ht="15.75" x14ac:dyDescent="0.25">
      <c r="A199" s="59">
        <v>1</v>
      </c>
      <c r="B199" s="59">
        <v>8621</v>
      </c>
      <c r="C199" s="48" t="s">
        <v>53</v>
      </c>
      <c r="D199" s="48" t="s">
        <v>3745</v>
      </c>
      <c r="E199" s="25">
        <v>158.1796365290609</v>
      </c>
      <c r="F199" s="23">
        <v>197</v>
      </c>
    </row>
    <row r="200" spans="1:6" ht="15.75" x14ac:dyDescent="0.25">
      <c r="A200" s="59">
        <v>1</v>
      </c>
      <c r="B200" s="59">
        <v>2762</v>
      </c>
      <c r="C200" s="48" t="s">
        <v>53</v>
      </c>
      <c r="D200" s="48" t="s">
        <v>168</v>
      </c>
      <c r="E200" s="25">
        <v>157.73091062730526</v>
      </c>
      <c r="F200" s="23">
        <v>198</v>
      </c>
    </row>
    <row r="201" spans="1:6" ht="15.75" x14ac:dyDescent="0.25">
      <c r="A201" s="59">
        <v>1</v>
      </c>
      <c r="B201" s="59">
        <v>14708</v>
      </c>
      <c r="C201" s="48" t="s">
        <v>102</v>
      </c>
      <c r="D201" s="48" t="s">
        <v>3706</v>
      </c>
      <c r="E201" s="25">
        <v>156.99530713802966</v>
      </c>
      <c r="F201" s="23">
        <v>199</v>
      </c>
    </row>
    <row r="202" spans="1:6" ht="15.75" x14ac:dyDescent="0.25">
      <c r="A202" s="59">
        <v>1</v>
      </c>
      <c r="B202" s="59">
        <v>17166</v>
      </c>
      <c r="C202" s="48" t="s">
        <v>108</v>
      </c>
      <c r="D202" s="48" t="s">
        <v>3746</v>
      </c>
      <c r="E202" s="25">
        <v>155.0644431518021</v>
      </c>
      <c r="F202" s="23">
        <v>200</v>
      </c>
    </row>
    <row r="203" spans="1:6" ht="15.75" x14ac:dyDescent="0.25">
      <c r="A203" s="59">
        <v>1</v>
      </c>
      <c r="B203" s="59">
        <v>1240</v>
      </c>
      <c r="C203" s="48" t="s">
        <v>27</v>
      </c>
      <c r="D203" s="48" t="s">
        <v>3747</v>
      </c>
      <c r="E203" s="25">
        <v>154.9615994402576</v>
      </c>
      <c r="F203" s="23">
        <v>201</v>
      </c>
    </row>
    <row r="204" spans="1:6" ht="15.75" x14ac:dyDescent="0.25">
      <c r="A204" s="59">
        <v>1</v>
      </c>
      <c r="B204" s="59">
        <v>27199</v>
      </c>
      <c r="C204" s="48" t="s">
        <v>64</v>
      </c>
      <c r="D204" s="48" t="s">
        <v>3748</v>
      </c>
      <c r="E204" s="25">
        <v>154.91285929457518</v>
      </c>
      <c r="F204" s="23">
        <v>202</v>
      </c>
    </row>
    <row r="205" spans="1:6" ht="15.75" x14ac:dyDescent="0.25">
      <c r="A205" s="59">
        <v>1</v>
      </c>
      <c r="B205" s="59">
        <v>27134</v>
      </c>
      <c r="C205" s="48" t="s">
        <v>27</v>
      </c>
      <c r="D205" s="48" t="s">
        <v>3749</v>
      </c>
      <c r="E205" s="25">
        <v>154.15564536503436</v>
      </c>
      <c r="F205" s="23">
        <v>203</v>
      </c>
    </row>
    <row r="206" spans="1:6" ht="15.75" x14ac:dyDescent="0.25">
      <c r="A206" s="59">
        <v>1</v>
      </c>
      <c r="B206" s="59">
        <v>27253</v>
      </c>
      <c r="C206" s="48" t="s">
        <v>173</v>
      </c>
      <c r="D206" s="48" t="s">
        <v>3750</v>
      </c>
      <c r="E206" s="25">
        <v>153.96325096647601</v>
      </c>
      <c r="F206" s="23">
        <v>204</v>
      </c>
    </row>
    <row r="207" spans="1:6" ht="15.75" x14ac:dyDescent="0.25">
      <c r="A207" s="59">
        <v>1</v>
      </c>
      <c r="B207" s="59">
        <v>27251</v>
      </c>
      <c r="C207" s="48" t="s">
        <v>173</v>
      </c>
      <c r="D207" s="48" t="s">
        <v>3751</v>
      </c>
      <c r="E207" s="25">
        <v>153.96325096631259</v>
      </c>
      <c r="F207" s="23">
        <v>205</v>
      </c>
    </row>
    <row r="208" spans="1:6" ht="15.75" x14ac:dyDescent="0.25">
      <c r="A208" s="59">
        <v>1</v>
      </c>
      <c r="B208" s="59">
        <v>23576</v>
      </c>
      <c r="C208" s="48" t="s">
        <v>173</v>
      </c>
      <c r="D208" s="48" t="s">
        <v>3752</v>
      </c>
      <c r="E208" s="26">
        <v>153.9632509662581</v>
      </c>
      <c r="F208" s="21">
        <v>206</v>
      </c>
    </row>
    <row r="209" spans="1:6" ht="15.75" x14ac:dyDescent="0.25">
      <c r="A209" s="59">
        <v>1</v>
      </c>
      <c r="B209" s="59">
        <v>27256</v>
      </c>
      <c r="C209" s="48" t="s">
        <v>173</v>
      </c>
      <c r="D209" s="48" t="s">
        <v>3753</v>
      </c>
      <c r="E209" s="25">
        <v>153.93202760385483</v>
      </c>
      <c r="F209" s="23">
        <v>207</v>
      </c>
    </row>
    <row r="210" spans="1:6" ht="15.75" x14ac:dyDescent="0.25">
      <c r="A210" s="59">
        <v>1</v>
      </c>
      <c r="B210" s="59">
        <v>27257</v>
      </c>
      <c r="C210" s="48" t="s">
        <v>173</v>
      </c>
      <c r="D210" s="48" t="s">
        <v>3753</v>
      </c>
      <c r="E210" s="25">
        <v>153.93202760358247</v>
      </c>
      <c r="F210" s="23">
        <v>208</v>
      </c>
    </row>
    <row r="211" spans="1:6" ht="31.5" x14ac:dyDescent="0.25">
      <c r="A211" s="59">
        <v>1</v>
      </c>
      <c r="B211" s="59">
        <v>8135</v>
      </c>
      <c r="C211" s="48" t="s">
        <v>7</v>
      </c>
      <c r="D211" s="48" t="s">
        <v>178</v>
      </c>
      <c r="E211" s="25">
        <v>152.08258147747773</v>
      </c>
      <c r="F211" s="23">
        <v>209</v>
      </c>
    </row>
    <row r="212" spans="1:6" ht="31.5" x14ac:dyDescent="0.25">
      <c r="A212" s="59">
        <v>1</v>
      </c>
      <c r="B212" s="59">
        <v>20294</v>
      </c>
      <c r="C212" s="48" t="s">
        <v>102</v>
      </c>
      <c r="D212" s="48" t="s">
        <v>179</v>
      </c>
      <c r="E212" s="25">
        <v>151.05762798329098</v>
      </c>
      <c r="F212" s="23">
        <v>210</v>
      </c>
    </row>
    <row r="213" spans="1:6" ht="15.75" x14ac:dyDescent="0.25">
      <c r="A213" s="59">
        <v>1</v>
      </c>
      <c r="B213" s="59">
        <v>18907</v>
      </c>
      <c r="C213" s="48" t="s">
        <v>11</v>
      </c>
      <c r="D213" s="48" t="s">
        <v>3754</v>
      </c>
      <c r="E213" s="25">
        <v>150.36303417058545</v>
      </c>
      <c r="F213" s="23">
        <v>211</v>
      </c>
    </row>
    <row r="214" spans="1:6" ht="31.5" x14ac:dyDescent="0.25">
      <c r="A214" s="59">
        <v>1</v>
      </c>
      <c r="B214" s="59">
        <v>20295</v>
      </c>
      <c r="C214" s="48" t="s">
        <v>102</v>
      </c>
      <c r="D214" s="48" t="s">
        <v>179</v>
      </c>
      <c r="E214" s="25">
        <v>149.86335946102312</v>
      </c>
      <c r="F214" s="23">
        <v>212</v>
      </c>
    </row>
    <row r="215" spans="1:6" ht="15.75" x14ac:dyDescent="0.25">
      <c r="A215" s="59">
        <v>1</v>
      </c>
      <c r="B215" s="59">
        <v>7025</v>
      </c>
      <c r="C215" s="48" t="s">
        <v>133</v>
      </c>
      <c r="D215" s="48" t="s">
        <v>3755</v>
      </c>
      <c r="E215" s="25">
        <v>149.17544008246978</v>
      </c>
      <c r="F215" s="23">
        <v>213</v>
      </c>
    </row>
    <row r="216" spans="1:6" ht="15.75" x14ac:dyDescent="0.25">
      <c r="A216" s="59">
        <v>1</v>
      </c>
      <c r="B216" s="59">
        <v>7024</v>
      </c>
      <c r="C216" s="48" t="s">
        <v>133</v>
      </c>
      <c r="D216" s="48" t="s">
        <v>3755</v>
      </c>
      <c r="E216" s="25">
        <v>149.11113987871252</v>
      </c>
      <c r="F216" s="23">
        <v>214</v>
      </c>
    </row>
    <row r="217" spans="1:6" ht="31.5" x14ac:dyDescent="0.25">
      <c r="A217" s="59">
        <v>1</v>
      </c>
      <c r="B217" s="59">
        <v>6997</v>
      </c>
      <c r="C217" s="48" t="s">
        <v>182</v>
      </c>
      <c r="D217" s="48" t="s">
        <v>183</v>
      </c>
      <c r="E217" s="25">
        <v>148.97411458473175</v>
      </c>
      <c r="F217" s="23">
        <v>215</v>
      </c>
    </row>
    <row r="218" spans="1:6" ht="31.5" x14ac:dyDescent="0.25">
      <c r="A218" s="59">
        <v>1</v>
      </c>
      <c r="B218" s="59">
        <v>6998</v>
      </c>
      <c r="C218" s="48" t="s">
        <v>182</v>
      </c>
      <c r="D218" s="48" t="s">
        <v>184</v>
      </c>
      <c r="E218" s="25">
        <v>148.88722230451754</v>
      </c>
      <c r="F218" s="23">
        <v>216</v>
      </c>
    </row>
    <row r="219" spans="1:6" ht="15.75" x14ac:dyDescent="0.25">
      <c r="A219" s="59">
        <v>1</v>
      </c>
      <c r="B219" s="59">
        <v>23135</v>
      </c>
      <c r="C219" s="48" t="s">
        <v>53</v>
      </c>
      <c r="D219" s="48" t="s">
        <v>3756</v>
      </c>
      <c r="E219" s="26">
        <v>148.61740401487702</v>
      </c>
      <c r="F219" s="21">
        <v>217</v>
      </c>
    </row>
    <row r="220" spans="1:6" ht="15.75" x14ac:dyDescent="0.25">
      <c r="A220" s="59">
        <v>1</v>
      </c>
      <c r="B220" s="59">
        <v>11767</v>
      </c>
      <c r="C220" s="48" t="s">
        <v>61</v>
      </c>
      <c r="D220" s="48" t="s">
        <v>3757</v>
      </c>
      <c r="E220" s="25">
        <v>147.32512416067135</v>
      </c>
      <c r="F220" s="23">
        <v>218</v>
      </c>
    </row>
    <row r="221" spans="1:6" ht="31.5" x14ac:dyDescent="0.25">
      <c r="A221" s="59">
        <v>1</v>
      </c>
      <c r="B221" s="59">
        <v>25455</v>
      </c>
      <c r="C221" s="48" t="s">
        <v>92</v>
      </c>
      <c r="D221" s="48" t="s">
        <v>187</v>
      </c>
      <c r="E221" s="25">
        <v>146.06399743356559</v>
      </c>
      <c r="F221" s="23">
        <v>219</v>
      </c>
    </row>
    <row r="222" spans="1:6" ht="31.5" x14ac:dyDescent="0.25">
      <c r="A222" s="59">
        <v>1</v>
      </c>
      <c r="B222" s="59">
        <v>25456</v>
      </c>
      <c r="C222" s="48" t="s">
        <v>92</v>
      </c>
      <c r="D222" s="48" t="s">
        <v>187</v>
      </c>
      <c r="E222" s="25">
        <v>146.06399743356559</v>
      </c>
      <c r="F222" s="23">
        <v>219</v>
      </c>
    </row>
    <row r="223" spans="1:6" ht="31.5" x14ac:dyDescent="0.25">
      <c r="A223" s="59">
        <v>1</v>
      </c>
      <c r="B223" s="59">
        <v>16794</v>
      </c>
      <c r="C223" s="48" t="s">
        <v>188</v>
      </c>
      <c r="D223" s="48" t="s">
        <v>189</v>
      </c>
      <c r="E223" s="25">
        <v>144.76203634731897</v>
      </c>
      <c r="F223" s="23">
        <v>221</v>
      </c>
    </row>
    <row r="224" spans="1:6" ht="15.75" x14ac:dyDescent="0.25">
      <c r="A224" s="59">
        <v>1</v>
      </c>
      <c r="B224" s="59">
        <v>8298</v>
      </c>
      <c r="C224" s="48" t="s">
        <v>133</v>
      </c>
      <c r="D224" s="48" t="s">
        <v>3758</v>
      </c>
      <c r="E224" s="25">
        <v>143.63947400749473</v>
      </c>
      <c r="F224" s="23">
        <v>222</v>
      </c>
    </row>
    <row r="225" spans="1:6" ht="15.75" x14ac:dyDescent="0.25">
      <c r="A225" s="59">
        <v>1</v>
      </c>
      <c r="B225" s="59">
        <v>16283</v>
      </c>
      <c r="C225" s="48" t="s">
        <v>61</v>
      </c>
      <c r="D225" s="48" t="s">
        <v>131</v>
      </c>
      <c r="E225" s="25">
        <v>143.27248231955448</v>
      </c>
      <c r="F225" s="23">
        <v>223</v>
      </c>
    </row>
    <row r="226" spans="1:6" ht="31.5" x14ac:dyDescent="0.25">
      <c r="A226" s="59">
        <v>1</v>
      </c>
      <c r="B226" s="59">
        <v>721</v>
      </c>
      <c r="C226" s="48" t="s">
        <v>92</v>
      </c>
      <c r="D226" s="48" t="s">
        <v>191</v>
      </c>
      <c r="E226" s="25">
        <v>142.07918124203286</v>
      </c>
      <c r="F226" s="23">
        <v>224</v>
      </c>
    </row>
    <row r="227" spans="1:6" ht="31.5" x14ac:dyDescent="0.25">
      <c r="A227" s="59">
        <v>1</v>
      </c>
      <c r="B227" s="59">
        <v>1485</v>
      </c>
      <c r="C227" s="48" t="s">
        <v>92</v>
      </c>
      <c r="D227" s="48" t="s">
        <v>192</v>
      </c>
      <c r="E227" s="25">
        <v>142.05755156323082</v>
      </c>
      <c r="F227" s="23">
        <v>225</v>
      </c>
    </row>
    <row r="228" spans="1:6" ht="31.5" x14ac:dyDescent="0.25">
      <c r="A228" s="59">
        <v>1</v>
      </c>
      <c r="B228" s="59">
        <v>24119</v>
      </c>
      <c r="C228" s="48" t="s">
        <v>92</v>
      </c>
      <c r="D228" s="48" t="s">
        <v>151</v>
      </c>
      <c r="E228" s="25">
        <v>142.05755156323082</v>
      </c>
      <c r="F228" s="23">
        <v>225</v>
      </c>
    </row>
    <row r="229" spans="1:6" ht="31.5" x14ac:dyDescent="0.25">
      <c r="A229" s="59">
        <v>1</v>
      </c>
      <c r="B229" s="59">
        <v>18238</v>
      </c>
      <c r="C229" s="48" t="s">
        <v>188</v>
      </c>
      <c r="D229" s="48" t="s">
        <v>193</v>
      </c>
      <c r="E229" s="25">
        <v>140.76203634726448</v>
      </c>
      <c r="F229" s="23">
        <v>227</v>
      </c>
    </row>
    <row r="230" spans="1:6" ht="31.5" x14ac:dyDescent="0.25">
      <c r="A230" s="59">
        <v>1</v>
      </c>
      <c r="B230" s="59">
        <v>1086</v>
      </c>
      <c r="C230" s="48" t="s">
        <v>194</v>
      </c>
      <c r="D230" s="48" t="s">
        <v>3759</v>
      </c>
      <c r="E230" s="25">
        <v>139.79946194710766</v>
      </c>
      <c r="F230" s="23">
        <v>228</v>
      </c>
    </row>
    <row r="231" spans="1:6" ht="15.75" x14ac:dyDescent="0.25">
      <c r="A231" s="59">
        <v>1</v>
      </c>
      <c r="B231" s="59">
        <v>1608</v>
      </c>
      <c r="C231" s="48" t="s">
        <v>137</v>
      </c>
      <c r="D231" s="48" t="s">
        <v>3760</v>
      </c>
      <c r="E231" s="25">
        <v>139.7436622054675</v>
      </c>
      <c r="F231" s="23">
        <v>229</v>
      </c>
    </row>
    <row r="232" spans="1:6" ht="15.75" x14ac:dyDescent="0.25">
      <c r="A232" s="59">
        <v>1</v>
      </c>
      <c r="B232" s="59">
        <v>13374</v>
      </c>
      <c r="C232" s="48" t="s">
        <v>197</v>
      </c>
      <c r="D232" s="48" t="s">
        <v>3761</v>
      </c>
      <c r="E232" s="25">
        <v>139.39708709228336</v>
      </c>
      <c r="F232" s="23">
        <v>230</v>
      </c>
    </row>
    <row r="233" spans="1:6" ht="15.75" x14ac:dyDescent="0.25">
      <c r="A233" s="59">
        <v>1</v>
      </c>
      <c r="B233" s="59">
        <v>20785</v>
      </c>
      <c r="C233" s="48" t="s">
        <v>197</v>
      </c>
      <c r="D233" s="48" t="s">
        <v>199</v>
      </c>
      <c r="E233" s="25">
        <v>139.39708709222887</v>
      </c>
      <c r="F233" s="23">
        <v>231</v>
      </c>
    </row>
    <row r="234" spans="1:6" ht="15.75" x14ac:dyDescent="0.25">
      <c r="A234" s="59">
        <v>1</v>
      </c>
      <c r="B234" s="59">
        <v>18035</v>
      </c>
      <c r="C234" s="48" t="s">
        <v>200</v>
      </c>
      <c r="D234" s="48" t="s">
        <v>201</v>
      </c>
      <c r="E234" s="25">
        <v>138.32202316683481</v>
      </c>
      <c r="F234" s="23">
        <v>232</v>
      </c>
    </row>
    <row r="235" spans="1:6" ht="15.75" x14ac:dyDescent="0.25">
      <c r="A235" s="59">
        <v>1</v>
      </c>
      <c r="B235" s="59">
        <v>20198</v>
      </c>
      <c r="C235" s="48" t="s">
        <v>202</v>
      </c>
      <c r="D235" s="48" t="s">
        <v>3762</v>
      </c>
      <c r="E235" s="25">
        <v>137.03347135221802</v>
      </c>
      <c r="F235" s="23">
        <v>233</v>
      </c>
    </row>
    <row r="236" spans="1:6" ht="31.5" x14ac:dyDescent="0.25">
      <c r="A236" s="59">
        <v>1</v>
      </c>
      <c r="B236" s="59">
        <v>8699</v>
      </c>
      <c r="C236" s="48" t="s">
        <v>204</v>
      </c>
      <c r="D236" s="48" t="s">
        <v>205</v>
      </c>
      <c r="E236" s="25">
        <v>136.1309978716792</v>
      </c>
      <c r="F236" s="23">
        <v>234</v>
      </c>
    </row>
    <row r="237" spans="1:6" ht="15.75" x14ac:dyDescent="0.25">
      <c r="A237" s="59">
        <v>1</v>
      </c>
      <c r="B237" s="59">
        <v>14366</v>
      </c>
      <c r="C237" s="48" t="s">
        <v>119</v>
      </c>
      <c r="D237" s="48" t="s">
        <v>3763</v>
      </c>
      <c r="E237" s="25">
        <v>135.27173151141579</v>
      </c>
      <c r="F237" s="23">
        <v>235</v>
      </c>
    </row>
    <row r="238" spans="1:6" ht="31.5" x14ac:dyDescent="0.25">
      <c r="A238" s="59">
        <v>1</v>
      </c>
      <c r="B238" s="59">
        <v>27314</v>
      </c>
      <c r="C238" s="48" t="s">
        <v>207</v>
      </c>
      <c r="D238" s="48" t="s">
        <v>208</v>
      </c>
      <c r="E238" s="25">
        <v>134.21804877676408</v>
      </c>
      <c r="F238" s="23">
        <v>236</v>
      </c>
    </row>
    <row r="239" spans="1:6" ht="15.75" x14ac:dyDescent="0.25">
      <c r="A239" s="59">
        <v>1</v>
      </c>
      <c r="B239" s="59">
        <v>5280</v>
      </c>
      <c r="C239" s="48" t="s">
        <v>165</v>
      </c>
      <c r="D239" s="48" t="s">
        <v>3764</v>
      </c>
      <c r="E239" s="25">
        <v>134.10830917729115</v>
      </c>
      <c r="F239" s="23">
        <v>237</v>
      </c>
    </row>
    <row r="240" spans="1:6" ht="15.75" x14ac:dyDescent="0.25">
      <c r="A240" s="59">
        <v>1</v>
      </c>
      <c r="B240" s="59">
        <v>2761</v>
      </c>
      <c r="C240" s="48" t="s">
        <v>53</v>
      </c>
      <c r="D240" s="48" t="s">
        <v>168</v>
      </c>
      <c r="E240" s="26">
        <v>133.04515083797551</v>
      </c>
      <c r="F240" s="21">
        <v>238</v>
      </c>
    </row>
    <row r="241" spans="1:6" ht="15.75" x14ac:dyDescent="0.25">
      <c r="A241" s="59">
        <v>1</v>
      </c>
      <c r="B241" s="59">
        <v>21109</v>
      </c>
      <c r="C241" s="48" t="s">
        <v>210</v>
      </c>
      <c r="D241" s="48" t="s">
        <v>211</v>
      </c>
      <c r="E241" s="25">
        <v>132.10026579353234</v>
      </c>
      <c r="F241" s="23">
        <v>239</v>
      </c>
    </row>
    <row r="242" spans="1:6" ht="15.75" x14ac:dyDescent="0.25">
      <c r="A242" s="59">
        <v>1</v>
      </c>
      <c r="B242" s="59">
        <v>21110</v>
      </c>
      <c r="C242" s="48" t="s">
        <v>210</v>
      </c>
      <c r="D242" s="48" t="s">
        <v>211</v>
      </c>
      <c r="E242" s="25">
        <v>132.10026579347786</v>
      </c>
      <c r="F242" s="23">
        <v>240</v>
      </c>
    </row>
    <row r="243" spans="1:6" ht="15.75" x14ac:dyDescent="0.25">
      <c r="A243" s="59">
        <v>1</v>
      </c>
      <c r="B243" s="59">
        <v>27264</v>
      </c>
      <c r="C243" s="48" t="s">
        <v>173</v>
      </c>
      <c r="D243" s="48" t="s">
        <v>3765</v>
      </c>
      <c r="E243" s="25">
        <v>129.43202760352798</v>
      </c>
      <c r="F243" s="23">
        <v>241</v>
      </c>
    </row>
    <row r="244" spans="1:6" ht="15.75" x14ac:dyDescent="0.25">
      <c r="A244" s="59">
        <v>1</v>
      </c>
      <c r="B244" s="59">
        <v>974</v>
      </c>
      <c r="C244" s="48" t="s">
        <v>119</v>
      </c>
      <c r="D244" s="48" t="s">
        <v>3763</v>
      </c>
      <c r="E244" s="25">
        <v>127.92312392782526</v>
      </c>
      <c r="F244" s="23">
        <v>242</v>
      </c>
    </row>
    <row r="245" spans="1:6" ht="15.75" x14ac:dyDescent="0.25">
      <c r="A245" s="59">
        <v>1</v>
      </c>
      <c r="B245" s="59">
        <v>11425</v>
      </c>
      <c r="C245" s="48" t="s">
        <v>213</v>
      </c>
      <c r="D245" s="48" t="s">
        <v>3766</v>
      </c>
      <c r="E245" s="25">
        <v>127.73409704856429</v>
      </c>
      <c r="F245" s="23">
        <v>243</v>
      </c>
    </row>
    <row r="246" spans="1:6" ht="15.75" x14ac:dyDescent="0.25">
      <c r="A246" s="59">
        <v>1</v>
      </c>
      <c r="B246" s="59">
        <v>11426</v>
      </c>
      <c r="C246" s="48" t="s">
        <v>213</v>
      </c>
      <c r="D246" s="48" t="s">
        <v>3766</v>
      </c>
      <c r="E246" s="25">
        <v>127.73409704856429</v>
      </c>
      <c r="F246" s="23">
        <v>243</v>
      </c>
    </row>
    <row r="247" spans="1:6" ht="31.5" x14ac:dyDescent="0.25">
      <c r="A247" s="59">
        <v>1</v>
      </c>
      <c r="B247" s="59">
        <v>722</v>
      </c>
      <c r="C247" s="48" t="s">
        <v>92</v>
      </c>
      <c r="D247" s="48" t="s">
        <v>191</v>
      </c>
      <c r="E247" s="25">
        <v>127.07918124203286</v>
      </c>
      <c r="F247" s="23">
        <v>245</v>
      </c>
    </row>
    <row r="248" spans="1:6" ht="15.75" x14ac:dyDescent="0.25">
      <c r="A248" s="59">
        <v>1</v>
      </c>
      <c r="B248" s="59">
        <v>11875</v>
      </c>
      <c r="C248" s="48" t="s">
        <v>119</v>
      </c>
      <c r="D248" s="48" t="s">
        <v>3767</v>
      </c>
      <c r="E248" s="25">
        <v>125.62820274551301</v>
      </c>
      <c r="F248" s="23">
        <v>246</v>
      </c>
    </row>
    <row r="249" spans="1:6" ht="31.5" x14ac:dyDescent="0.25">
      <c r="A249" s="59">
        <v>1</v>
      </c>
      <c r="B249" s="59">
        <v>8691</v>
      </c>
      <c r="C249" s="48" t="s">
        <v>216</v>
      </c>
      <c r="D249" s="48" t="s">
        <v>217</v>
      </c>
      <c r="E249" s="25">
        <v>124.63506490344857</v>
      </c>
      <c r="F249" s="23">
        <v>247</v>
      </c>
    </row>
    <row r="250" spans="1:6" ht="31.5" x14ac:dyDescent="0.25">
      <c r="A250" s="59">
        <v>1</v>
      </c>
      <c r="B250" s="59">
        <v>8693</v>
      </c>
      <c r="C250" s="48" t="s">
        <v>216</v>
      </c>
      <c r="D250" s="48" t="s">
        <v>217</v>
      </c>
      <c r="E250" s="26">
        <v>124.63506490344857</v>
      </c>
      <c r="F250" s="21">
        <v>247</v>
      </c>
    </row>
    <row r="251" spans="1:6" ht="31.5" x14ac:dyDescent="0.25">
      <c r="A251" s="59">
        <v>1</v>
      </c>
      <c r="B251" s="59">
        <v>19269</v>
      </c>
      <c r="C251" s="48" t="s">
        <v>218</v>
      </c>
      <c r="D251" s="48" t="s">
        <v>219</v>
      </c>
      <c r="E251" s="25">
        <v>123.84007201559191</v>
      </c>
      <c r="F251" s="23">
        <v>249</v>
      </c>
    </row>
    <row r="252" spans="1:6" ht="31.5" x14ac:dyDescent="0.25">
      <c r="A252" s="59">
        <v>1</v>
      </c>
      <c r="B252" s="59">
        <v>19268</v>
      </c>
      <c r="C252" s="48" t="s">
        <v>218</v>
      </c>
      <c r="D252" s="48" t="s">
        <v>219</v>
      </c>
      <c r="E252" s="25">
        <v>123.84007201553743</v>
      </c>
      <c r="F252" s="23">
        <v>250</v>
      </c>
    </row>
    <row r="253" spans="1:6" ht="31.5" x14ac:dyDescent="0.25">
      <c r="A253" s="59">
        <v>1</v>
      </c>
      <c r="B253" s="59">
        <v>7177</v>
      </c>
      <c r="C253" s="49" t="s">
        <v>218</v>
      </c>
      <c r="D253" s="49" t="s">
        <v>3768</v>
      </c>
      <c r="E253" s="25">
        <v>123.58505980238012</v>
      </c>
      <c r="F253" s="23">
        <v>251</v>
      </c>
    </row>
    <row r="254" spans="1:6" ht="31.5" x14ac:dyDescent="0.25">
      <c r="A254" s="59">
        <v>1</v>
      </c>
      <c r="B254" s="59">
        <v>7178</v>
      </c>
      <c r="C254" s="48" t="s">
        <v>218</v>
      </c>
      <c r="D254" s="48" t="s">
        <v>3768</v>
      </c>
      <c r="E254" s="25">
        <v>123.58505980238012</v>
      </c>
      <c r="F254" s="23">
        <v>251</v>
      </c>
    </row>
    <row r="255" spans="1:6" ht="15.75" x14ac:dyDescent="0.25">
      <c r="A255" s="59">
        <v>1</v>
      </c>
      <c r="B255" s="59">
        <v>8052</v>
      </c>
      <c r="C255" s="48" t="s">
        <v>194</v>
      </c>
      <c r="D255" s="48" t="s">
        <v>3769</v>
      </c>
      <c r="E255" s="25">
        <v>123.52149844164482</v>
      </c>
      <c r="F255" s="23">
        <v>253</v>
      </c>
    </row>
    <row r="256" spans="1:6" ht="15.75" x14ac:dyDescent="0.25">
      <c r="A256" s="59">
        <v>1</v>
      </c>
      <c r="B256" s="59">
        <v>8053</v>
      </c>
      <c r="C256" s="48" t="s">
        <v>194</v>
      </c>
      <c r="D256" s="48" t="s">
        <v>3769</v>
      </c>
      <c r="E256" s="25">
        <v>123.52149844159034</v>
      </c>
      <c r="F256" s="23">
        <v>254</v>
      </c>
    </row>
    <row r="257" spans="1:6" ht="15.75" x14ac:dyDescent="0.25">
      <c r="A257" s="59">
        <v>1</v>
      </c>
      <c r="B257" s="59">
        <v>3660</v>
      </c>
      <c r="C257" s="48" t="s">
        <v>15</v>
      </c>
      <c r="D257" s="48" t="s">
        <v>3770</v>
      </c>
      <c r="E257" s="25">
        <v>120.13676530793792</v>
      </c>
      <c r="F257" s="23">
        <v>255</v>
      </c>
    </row>
    <row r="258" spans="1:6" ht="15.75" x14ac:dyDescent="0.25">
      <c r="A258" s="59">
        <v>1</v>
      </c>
      <c r="B258" s="59">
        <v>16628</v>
      </c>
      <c r="C258" s="48" t="s">
        <v>216</v>
      </c>
      <c r="D258" s="48" t="s">
        <v>3771</v>
      </c>
      <c r="E258" s="25">
        <v>119.52002811155792</v>
      </c>
      <c r="F258" s="23">
        <v>256</v>
      </c>
    </row>
    <row r="259" spans="1:6" ht="15.75" x14ac:dyDescent="0.25">
      <c r="A259" s="59">
        <v>1</v>
      </c>
      <c r="B259" s="59">
        <v>16629</v>
      </c>
      <c r="C259" s="48" t="s">
        <v>216</v>
      </c>
      <c r="D259" s="48" t="s">
        <v>3772</v>
      </c>
      <c r="E259" s="25">
        <v>119.52002811144897</v>
      </c>
      <c r="F259" s="23">
        <v>257</v>
      </c>
    </row>
    <row r="260" spans="1:6" ht="15.75" x14ac:dyDescent="0.25">
      <c r="A260" s="59">
        <v>1</v>
      </c>
      <c r="B260" s="59">
        <v>15140</v>
      </c>
      <c r="C260" s="49" t="s">
        <v>38</v>
      </c>
      <c r="D260" s="49" t="s">
        <v>3773</v>
      </c>
      <c r="E260" s="25">
        <v>119.1897812755699</v>
      </c>
      <c r="F260" s="23">
        <v>258</v>
      </c>
    </row>
    <row r="261" spans="1:6" ht="31.5" x14ac:dyDescent="0.25">
      <c r="A261" s="59">
        <v>1</v>
      </c>
      <c r="B261" s="59">
        <v>20109</v>
      </c>
      <c r="C261" s="48" t="s">
        <v>197</v>
      </c>
      <c r="D261" s="48" t="s">
        <v>226</v>
      </c>
      <c r="E261" s="25">
        <v>118.73905461776913</v>
      </c>
      <c r="F261" s="23">
        <v>259</v>
      </c>
    </row>
    <row r="262" spans="1:6" ht="31.5" x14ac:dyDescent="0.25">
      <c r="A262" s="59">
        <v>1</v>
      </c>
      <c r="B262" s="59">
        <v>20110</v>
      </c>
      <c r="C262" s="48" t="s">
        <v>197</v>
      </c>
      <c r="D262" s="48" t="s">
        <v>226</v>
      </c>
      <c r="E262" s="25">
        <v>118.73905461776913</v>
      </c>
      <c r="F262" s="23">
        <v>259</v>
      </c>
    </row>
    <row r="263" spans="1:6" ht="15.75" x14ac:dyDescent="0.25">
      <c r="A263" s="59">
        <v>1</v>
      </c>
      <c r="B263" s="59">
        <v>15645</v>
      </c>
      <c r="C263" s="48" t="s">
        <v>53</v>
      </c>
      <c r="D263" s="48" t="s">
        <v>3774</v>
      </c>
      <c r="E263" s="25">
        <v>118.10564560394181</v>
      </c>
      <c r="F263" s="23">
        <v>261</v>
      </c>
    </row>
    <row r="264" spans="1:6" ht="31.5" x14ac:dyDescent="0.25">
      <c r="A264" s="59">
        <v>1</v>
      </c>
      <c r="B264" s="59">
        <v>27311</v>
      </c>
      <c r="C264" s="48" t="s">
        <v>92</v>
      </c>
      <c r="D264" s="48" t="s">
        <v>192</v>
      </c>
      <c r="E264" s="25">
        <v>117.05755156328529</v>
      </c>
      <c r="F264" s="23">
        <v>262</v>
      </c>
    </row>
    <row r="265" spans="1:6" ht="15.75" x14ac:dyDescent="0.25">
      <c r="A265" s="59">
        <v>1</v>
      </c>
      <c r="B265" s="59">
        <v>4836</v>
      </c>
      <c r="C265" s="48" t="s">
        <v>218</v>
      </c>
      <c r="D265" s="48" t="s">
        <v>3775</v>
      </c>
      <c r="E265" s="25">
        <v>115.65907774751015</v>
      </c>
      <c r="F265" s="23">
        <v>263</v>
      </c>
    </row>
    <row r="266" spans="1:6" ht="15.75" x14ac:dyDescent="0.25">
      <c r="A266" s="59">
        <v>1</v>
      </c>
      <c r="B266" s="59">
        <v>17797</v>
      </c>
      <c r="C266" s="48" t="s">
        <v>229</v>
      </c>
      <c r="D266" s="48" t="s">
        <v>230</v>
      </c>
      <c r="E266" s="25">
        <v>114.0340969479805</v>
      </c>
      <c r="F266" s="23">
        <v>264</v>
      </c>
    </row>
    <row r="267" spans="1:6" ht="15.75" x14ac:dyDescent="0.25">
      <c r="A267" s="59">
        <v>1</v>
      </c>
      <c r="B267" s="59">
        <v>17798</v>
      </c>
      <c r="C267" s="48" t="s">
        <v>229</v>
      </c>
      <c r="D267" s="48" t="s">
        <v>230</v>
      </c>
      <c r="E267" s="25">
        <v>114.03409694787155</v>
      </c>
      <c r="F267" s="23">
        <v>265</v>
      </c>
    </row>
    <row r="268" spans="1:6" ht="31.5" x14ac:dyDescent="0.25">
      <c r="A268" s="59">
        <v>1</v>
      </c>
      <c r="B268" s="59">
        <v>27288</v>
      </c>
      <c r="C268" s="48" t="s">
        <v>194</v>
      </c>
      <c r="D268" s="48" t="s">
        <v>231</v>
      </c>
      <c r="E268" s="25">
        <v>112.27107056850843</v>
      </c>
      <c r="F268" s="23">
        <v>266</v>
      </c>
    </row>
    <row r="269" spans="1:6" ht="31.5" x14ac:dyDescent="0.25">
      <c r="A269" s="59">
        <v>1</v>
      </c>
      <c r="B269" s="59">
        <v>5301</v>
      </c>
      <c r="C269" s="48" t="s">
        <v>194</v>
      </c>
      <c r="D269" s="48" t="s">
        <v>231</v>
      </c>
      <c r="E269" s="25">
        <v>112.27107056845395</v>
      </c>
      <c r="F269" s="23">
        <v>267</v>
      </c>
    </row>
    <row r="270" spans="1:6" ht="15.75" x14ac:dyDescent="0.25">
      <c r="A270" s="59">
        <v>1</v>
      </c>
      <c r="B270" s="59">
        <v>27277</v>
      </c>
      <c r="C270" s="48" t="s">
        <v>232</v>
      </c>
      <c r="D270" s="48" t="s">
        <v>3776</v>
      </c>
      <c r="E270" s="25">
        <v>110.07533939907601</v>
      </c>
      <c r="F270" s="23">
        <v>268</v>
      </c>
    </row>
    <row r="271" spans="1:6" ht="31.5" x14ac:dyDescent="0.25">
      <c r="A271" s="59">
        <v>1</v>
      </c>
      <c r="B271" s="59">
        <v>1193</v>
      </c>
      <c r="C271" s="48" t="s">
        <v>110</v>
      </c>
      <c r="D271" s="48" t="s">
        <v>3777</v>
      </c>
      <c r="E271" s="25">
        <v>109.2253823578972</v>
      </c>
      <c r="F271" s="23">
        <v>269</v>
      </c>
    </row>
    <row r="272" spans="1:6" ht="15.75" x14ac:dyDescent="0.25">
      <c r="A272" s="59">
        <v>1</v>
      </c>
      <c r="B272" s="59">
        <v>23474</v>
      </c>
      <c r="C272" s="48" t="s">
        <v>229</v>
      </c>
      <c r="D272" s="48" t="s">
        <v>3778</v>
      </c>
      <c r="E272" s="25">
        <v>103.71593760989195</v>
      </c>
      <c r="F272" s="23">
        <v>270</v>
      </c>
    </row>
    <row r="273" spans="1:6" ht="31.5" x14ac:dyDescent="0.25">
      <c r="A273" s="59">
        <v>1</v>
      </c>
      <c r="B273" s="59">
        <v>1253</v>
      </c>
      <c r="C273" s="48" t="s">
        <v>218</v>
      </c>
      <c r="D273" s="48" t="s">
        <v>236</v>
      </c>
      <c r="E273" s="25">
        <v>102.85691969823063</v>
      </c>
      <c r="F273" s="23">
        <v>271</v>
      </c>
    </row>
    <row r="274" spans="1:6" ht="15.75" x14ac:dyDescent="0.25">
      <c r="A274" s="59">
        <v>1</v>
      </c>
      <c r="B274" s="59">
        <v>1254</v>
      </c>
      <c r="C274" s="48" t="s">
        <v>218</v>
      </c>
      <c r="D274" s="48" t="s">
        <v>237</v>
      </c>
      <c r="E274" s="25">
        <v>102.85691969823063</v>
      </c>
      <c r="F274" s="23">
        <v>271</v>
      </c>
    </row>
    <row r="275" spans="1:6" ht="15.75" x14ac:dyDescent="0.25">
      <c r="A275" s="59">
        <v>1</v>
      </c>
      <c r="B275" s="59">
        <v>832</v>
      </c>
      <c r="C275" s="48" t="s">
        <v>92</v>
      </c>
      <c r="D275" s="48" t="s">
        <v>3779</v>
      </c>
      <c r="E275" s="25">
        <v>102.07822021744403</v>
      </c>
      <c r="F275" s="23">
        <v>273</v>
      </c>
    </row>
    <row r="276" spans="1:6" ht="15.75" x14ac:dyDescent="0.25">
      <c r="A276" s="59">
        <v>1</v>
      </c>
      <c r="B276" s="59">
        <v>17185</v>
      </c>
      <c r="C276" s="48" t="s">
        <v>61</v>
      </c>
      <c r="D276" s="48" t="s">
        <v>239</v>
      </c>
      <c r="E276" s="25">
        <v>101.58214221155538</v>
      </c>
      <c r="F276" s="23">
        <v>274</v>
      </c>
    </row>
    <row r="277" spans="1:6" ht="31.5" x14ac:dyDescent="0.25">
      <c r="A277" s="59">
        <v>1</v>
      </c>
      <c r="B277" s="59">
        <v>12431</v>
      </c>
      <c r="C277" s="48" t="s">
        <v>133</v>
      </c>
      <c r="D277" s="48" t="s">
        <v>240</v>
      </c>
      <c r="E277" s="25">
        <v>99.610291259791964</v>
      </c>
      <c r="F277" s="23">
        <v>275</v>
      </c>
    </row>
    <row r="278" spans="1:6" ht="15.75" x14ac:dyDescent="0.25">
      <c r="A278" s="59">
        <v>1</v>
      </c>
      <c r="B278" s="59">
        <v>7167</v>
      </c>
      <c r="C278" s="48" t="s">
        <v>197</v>
      </c>
      <c r="D278" s="48" t="s">
        <v>3780</v>
      </c>
      <c r="E278" s="25">
        <v>99.392719888546694</v>
      </c>
      <c r="F278" s="23">
        <v>276</v>
      </c>
    </row>
    <row r="279" spans="1:6" ht="31.5" x14ac:dyDescent="0.25">
      <c r="A279" s="59">
        <v>1</v>
      </c>
      <c r="B279" s="59">
        <v>8700</v>
      </c>
      <c r="C279" s="48" t="s">
        <v>204</v>
      </c>
      <c r="D279" s="48" t="s">
        <v>205</v>
      </c>
      <c r="E279" s="25">
        <v>96.130997871733683</v>
      </c>
      <c r="F279" s="23">
        <v>277</v>
      </c>
    </row>
    <row r="280" spans="1:6" ht="31.5" x14ac:dyDescent="0.25">
      <c r="A280" s="59">
        <v>1</v>
      </c>
      <c r="B280" s="59">
        <v>8692</v>
      </c>
      <c r="C280" s="48" t="s">
        <v>216</v>
      </c>
      <c r="D280" s="48" t="s">
        <v>217</v>
      </c>
      <c r="E280" s="25">
        <v>94.635064903503036</v>
      </c>
      <c r="F280" s="23">
        <v>278</v>
      </c>
    </row>
    <row r="281" spans="1:6" ht="31.5" x14ac:dyDescent="0.25">
      <c r="A281" s="59">
        <v>1</v>
      </c>
      <c r="B281" s="59">
        <v>8694</v>
      </c>
      <c r="C281" s="48" t="s">
        <v>216</v>
      </c>
      <c r="D281" s="48" t="s">
        <v>217</v>
      </c>
      <c r="E281" s="25">
        <v>94.635064903503036</v>
      </c>
      <c r="F281" s="23">
        <v>278</v>
      </c>
    </row>
    <row r="282" spans="1:6" ht="31.5" x14ac:dyDescent="0.25">
      <c r="A282" s="59">
        <v>1</v>
      </c>
      <c r="B282" s="59">
        <v>24133</v>
      </c>
      <c r="C282" s="48" t="s">
        <v>61</v>
      </c>
      <c r="D282" s="48" t="s">
        <v>242</v>
      </c>
      <c r="E282" s="25">
        <v>90.73869482981938</v>
      </c>
      <c r="F282" s="23">
        <v>280</v>
      </c>
    </row>
    <row r="283" spans="1:6" ht="15.75" x14ac:dyDescent="0.25">
      <c r="A283" s="59">
        <v>1</v>
      </c>
      <c r="B283" s="59">
        <v>14858</v>
      </c>
      <c r="C283" s="48" t="s">
        <v>133</v>
      </c>
      <c r="D283" s="48" t="s">
        <v>243</v>
      </c>
      <c r="E283" s="25">
        <v>89.904852490665291</v>
      </c>
      <c r="F283" s="23">
        <v>281</v>
      </c>
    </row>
    <row r="284" spans="1:6" ht="15.75" x14ac:dyDescent="0.25">
      <c r="A284" s="59">
        <v>1</v>
      </c>
      <c r="B284" s="59">
        <v>17655</v>
      </c>
      <c r="C284" s="48" t="s">
        <v>15</v>
      </c>
      <c r="D284" s="48" t="s">
        <v>3781</v>
      </c>
      <c r="E284" s="25">
        <v>88.10392925627103</v>
      </c>
      <c r="F284" s="23">
        <v>282</v>
      </c>
    </row>
    <row r="285" spans="1:6" ht="15.75" x14ac:dyDescent="0.25">
      <c r="A285" s="59">
        <v>1</v>
      </c>
      <c r="B285" s="59">
        <v>18532</v>
      </c>
      <c r="C285" s="48" t="s">
        <v>245</v>
      </c>
      <c r="D285" s="48" t="s">
        <v>3782</v>
      </c>
      <c r="E285" s="25">
        <v>83.623802401047286</v>
      </c>
      <c r="F285" s="23">
        <v>283</v>
      </c>
    </row>
    <row r="286" spans="1:6" ht="15.75" x14ac:dyDescent="0.25">
      <c r="A286" s="59">
        <v>1</v>
      </c>
      <c r="B286" s="59">
        <v>18531</v>
      </c>
      <c r="C286" s="48" t="s">
        <v>245</v>
      </c>
      <c r="D286" s="48" t="s">
        <v>3782</v>
      </c>
      <c r="E286" s="25">
        <v>83.623802400938331</v>
      </c>
      <c r="F286" s="23">
        <v>284</v>
      </c>
    </row>
    <row r="287" spans="1:6" ht="15.75" x14ac:dyDescent="0.25">
      <c r="A287" s="59">
        <v>1</v>
      </c>
      <c r="B287" s="59">
        <v>15139</v>
      </c>
      <c r="C287" s="48" t="s">
        <v>38</v>
      </c>
      <c r="D287" s="48" t="s">
        <v>3773</v>
      </c>
      <c r="E287" s="25">
        <v>79.18978127562437</v>
      </c>
      <c r="F287" s="23">
        <v>285</v>
      </c>
    </row>
    <row r="288" spans="1:6" ht="15.75" x14ac:dyDescent="0.25">
      <c r="A288" s="59">
        <v>1</v>
      </c>
      <c r="B288" s="59">
        <v>4379</v>
      </c>
      <c r="C288" s="48" t="s">
        <v>247</v>
      </c>
      <c r="D288" s="48" t="s">
        <v>3783</v>
      </c>
      <c r="E288" s="25">
        <v>76.64959334844626</v>
      </c>
      <c r="F288" s="23">
        <v>286</v>
      </c>
    </row>
    <row r="289" spans="1:6" ht="15.75" x14ac:dyDescent="0.25">
      <c r="A289" s="59">
        <v>1</v>
      </c>
      <c r="B289" s="59">
        <v>4380</v>
      </c>
      <c r="C289" s="48" t="s">
        <v>247</v>
      </c>
      <c r="D289" s="48" t="s">
        <v>3783</v>
      </c>
      <c r="E289" s="26">
        <v>76.64959334839179</v>
      </c>
      <c r="F289" s="21">
        <v>287</v>
      </c>
    </row>
    <row r="290" spans="1:6" ht="15.75" x14ac:dyDescent="0.25">
      <c r="A290" s="59">
        <v>1</v>
      </c>
      <c r="B290" s="59">
        <v>9030</v>
      </c>
      <c r="C290" s="48" t="s">
        <v>133</v>
      </c>
      <c r="D290" s="48" t="s">
        <v>3784</v>
      </c>
      <c r="E290" s="25">
        <v>73.498116934133634</v>
      </c>
      <c r="F290" s="23">
        <v>288</v>
      </c>
    </row>
    <row r="291" spans="1:6" ht="15.75" x14ac:dyDescent="0.25">
      <c r="A291" s="59">
        <v>1</v>
      </c>
      <c r="B291" s="59">
        <v>9567</v>
      </c>
      <c r="C291" s="48" t="s">
        <v>7</v>
      </c>
      <c r="D291" s="48" t="s">
        <v>3785</v>
      </c>
      <c r="E291" s="25">
        <v>51.452228461813085</v>
      </c>
      <c r="F291" s="23">
        <v>289</v>
      </c>
    </row>
    <row r="292" spans="1:6" ht="31.5" x14ac:dyDescent="0.25">
      <c r="A292" s="59">
        <v>2</v>
      </c>
      <c r="B292" s="59">
        <v>13706</v>
      </c>
      <c r="C292" s="48" t="s">
        <v>251</v>
      </c>
      <c r="D292" s="48" t="s">
        <v>3786</v>
      </c>
      <c r="E292" s="43">
        <v>383.70225378647535</v>
      </c>
      <c r="F292" s="23">
        <v>1</v>
      </c>
    </row>
    <row r="293" spans="1:6" ht="31.5" x14ac:dyDescent="0.25">
      <c r="A293" s="59">
        <v>2</v>
      </c>
      <c r="B293" s="59">
        <v>13705</v>
      </c>
      <c r="C293" s="48" t="s">
        <v>251</v>
      </c>
      <c r="D293" s="48" t="s">
        <v>3786</v>
      </c>
      <c r="E293" s="43">
        <v>382.60892380257155</v>
      </c>
      <c r="F293" s="23">
        <v>2</v>
      </c>
    </row>
    <row r="294" spans="1:6" ht="47.25" x14ac:dyDescent="0.25">
      <c r="A294" s="59">
        <v>2</v>
      </c>
      <c r="B294" s="59">
        <v>938</v>
      </c>
      <c r="C294" s="48" t="s">
        <v>251</v>
      </c>
      <c r="D294" s="48" t="s">
        <v>3787</v>
      </c>
      <c r="E294" s="43">
        <v>381.50889741410049</v>
      </c>
      <c r="F294" s="23">
        <v>3</v>
      </c>
    </row>
    <row r="295" spans="1:6" ht="47.25" x14ac:dyDescent="0.25">
      <c r="A295" s="59">
        <v>2</v>
      </c>
      <c r="B295" s="59">
        <v>939</v>
      </c>
      <c r="C295" s="48" t="s">
        <v>251</v>
      </c>
      <c r="D295" s="48" t="s">
        <v>3787</v>
      </c>
      <c r="E295" s="43">
        <v>378.28376579958359</v>
      </c>
      <c r="F295" s="23">
        <v>4</v>
      </c>
    </row>
    <row r="296" spans="1:6" ht="31.5" x14ac:dyDescent="0.25">
      <c r="A296" s="59">
        <v>2</v>
      </c>
      <c r="B296" s="59">
        <v>7741</v>
      </c>
      <c r="C296" s="48" t="s">
        <v>251</v>
      </c>
      <c r="D296" s="48" t="s">
        <v>3788</v>
      </c>
      <c r="E296" s="43">
        <v>338.9837367166848</v>
      </c>
      <c r="F296" s="23">
        <v>5</v>
      </c>
    </row>
    <row r="297" spans="1:6" ht="31.5" x14ac:dyDescent="0.25">
      <c r="A297" s="59">
        <v>2</v>
      </c>
      <c r="B297" s="59">
        <v>7740</v>
      </c>
      <c r="C297" s="48" t="s">
        <v>251</v>
      </c>
      <c r="D297" s="48" t="s">
        <v>3788</v>
      </c>
      <c r="E297" s="43">
        <v>338.90276385311932</v>
      </c>
      <c r="F297" s="23">
        <v>6</v>
      </c>
    </row>
    <row r="298" spans="1:6" ht="31.5" x14ac:dyDescent="0.25">
      <c r="A298" s="59">
        <v>2</v>
      </c>
      <c r="B298" s="59">
        <v>16991</v>
      </c>
      <c r="C298" s="48" t="s">
        <v>255</v>
      </c>
      <c r="D298" s="48" t="s">
        <v>3789</v>
      </c>
      <c r="E298" s="43">
        <v>330.29673609912874</v>
      </c>
      <c r="F298" s="23">
        <v>7</v>
      </c>
    </row>
    <row r="299" spans="1:6" ht="31.5" x14ac:dyDescent="0.25">
      <c r="A299" s="59">
        <v>2</v>
      </c>
      <c r="B299" s="59">
        <v>19754</v>
      </c>
      <c r="C299" s="48" t="s">
        <v>255</v>
      </c>
      <c r="D299" s="48" t="s">
        <v>3790</v>
      </c>
      <c r="E299" s="43">
        <v>330.22897768614871</v>
      </c>
      <c r="F299" s="23">
        <v>8</v>
      </c>
    </row>
    <row r="300" spans="1:6" ht="15.75" x14ac:dyDescent="0.25">
      <c r="A300" s="59">
        <v>2</v>
      </c>
      <c r="B300" s="59">
        <v>16547</v>
      </c>
      <c r="C300" s="48" t="s">
        <v>258</v>
      </c>
      <c r="D300" s="48" t="s">
        <v>259</v>
      </c>
      <c r="E300" s="43">
        <v>327.13791776827912</v>
      </c>
      <c r="F300" s="23">
        <v>9</v>
      </c>
    </row>
    <row r="301" spans="1:6" ht="31.5" x14ac:dyDescent="0.25">
      <c r="A301" s="59">
        <v>2</v>
      </c>
      <c r="B301" s="59">
        <v>2604</v>
      </c>
      <c r="C301" s="48" t="s">
        <v>251</v>
      </c>
      <c r="D301" s="48" t="s">
        <v>3791</v>
      </c>
      <c r="E301" s="43">
        <v>323.10776698988741</v>
      </c>
      <c r="F301" s="23">
        <v>10</v>
      </c>
    </row>
    <row r="302" spans="1:6" ht="31.5" x14ac:dyDescent="0.25">
      <c r="A302" s="59">
        <v>2</v>
      </c>
      <c r="B302" s="59">
        <v>5758</v>
      </c>
      <c r="C302" s="48" t="s">
        <v>261</v>
      </c>
      <c r="D302" s="48" t="s">
        <v>3792</v>
      </c>
      <c r="E302" s="43">
        <v>322.52349311249992</v>
      </c>
      <c r="F302" s="23">
        <v>11</v>
      </c>
    </row>
    <row r="303" spans="1:6" ht="31.5" x14ac:dyDescent="0.25">
      <c r="A303" s="59">
        <v>2</v>
      </c>
      <c r="B303" s="59">
        <v>2146</v>
      </c>
      <c r="C303" s="48" t="s">
        <v>261</v>
      </c>
      <c r="D303" s="48" t="s">
        <v>3793</v>
      </c>
      <c r="E303" s="43">
        <v>321.91501421348732</v>
      </c>
      <c r="F303" s="23">
        <v>12</v>
      </c>
    </row>
    <row r="304" spans="1:6" ht="15.75" x14ac:dyDescent="0.25">
      <c r="A304" s="59">
        <v>2</v>
      </c>
      <c r="B304" s="59">
        <v>15487</v>
      </c>
      <c r="C304" s="48" t="s">
        <v>264</v>
      </c>
      <c r="D304" s="48" t="s">
        <v>265</v>
      </c>
      <c r="E304" s="43">
        <v>315.42036320607326</v>
      </c>
      <c r="F304" s="23">
        <v>13</v>
      </c>
    </row>
    <row r="305" spans="1:6" ht="15.75" x14ac:dyDescent="0.25">
      <c r="A305" s="59">
        <v>2</v>
      </c>
      <c r="B305" s="59">
        <v>12988</v>
      </c>
      <c r="C305" s="48" t="s">
        <v>264</v>
      </c>
      <c r="D305" s="48" t="s">
        <v>266</v>
      </c>
      <c r="E305" s="43">
        <v>315.35267521306724</v>
      </c>
      <c r="F305" s="23">
        <v>14</v>
      </c>
    </row>
    <row r="306" spans="1:6" ht="15.75" x14ac:dyDescent="0.25">
      <c r="A306" s="59">
        <v>2</v>
      </c>
      <c r="B306" s="59">
        <v>16553</v>
      </c>
      <c r="C306" s="48" t="s">
        <v>267</v>
      </c>
      <c r="D306" s="48" t="s">
        <v>268</v>
      </c>
      <c r="E306" s="43">
        <v>310.4078530927751</v>
      </c>
      <c r="F306" s="23">
        <v>15</v>
      </c>
    </row>
    <row r="307" spans="1:6" ht="31.5" x14ac:dyDescent="0.25">
      <c r="A307" s="59">
        <v>2</v>
      </c>
      <c r="B307" s="59">
        <v>4377</v>
      </c>
      <c r="C307" s="48" t="s">
        <v>264</v>
      </c>
      <c r="D307" s="48" t="s">
        <v>269</v>
      </c>
      <c r="E307" s="43">
        <v>309.31961174491198</v>
      </c>
      <c r="F307" s="21">
        <v>16</v>
      </c>
    </row>
    <row r="308" spans="1:6" ht="31.5" x14ac:dyDescent="0.25">
      <c r="A308" s="59">
        <v>2</v>
      </c>
      <c r="B308" s="59">
        <v>4378</v>
      </c>
      <c r="C308" s="48" t="s">
        <v>264</v>
      </c>
      <c r="D308" s="48" t="s">
        <v>269</v>
      </c>
      <c r="E308" s="43">
        <v>309.04471498500129</v>
      </c>
      <c r="F308" s="23">
        <v>17</v>
      </c>
    </row>
    <row r="309" spans="1:6" ht="31.5" x14ac:dyDescent="0.25">
      <c r="A309" s="59">
        <v>2</v>
      </c>
      <c r="B309" s="59">
        <v>18236</v>
      </c>
      <c r="C309" s="48" t="s">
        <v>258</v>
      </c>
      <c r="D309" s="48" t="s">
        <v>3794</v>
      </c>
      <c r="E309" s="43">
        <v>308.83620135148215</v>
      </c>
      <c r="F309" s="21">
        <v>18</v>
      </c>
    </row>
    <row r="310" spans="1:6" ht="31.5" x14ac:dyDescent="0.25">
      <c r="A310" s="59">
        <v>2</v>
      </c>
      <c r="B310" s="59">
        <v>18235</v>
      </c>
      <c r="C310" s="48" t="s">
        <v>258</v>
      </c>
      <c r="D310" s="48" t="s">
        <v>3794</v>
      </c>
      <c r="E310" s="43">
        <v>308.64838790574447</v>
      </c>
      <c r="F310" s="23">
        <v>19</v>
      </c>
    </row>
    <row r="311" spans="1:6" ht="31.5" x14ac:dyDescent="0.25">
      <c r="A311" s="59">
        <v>2</v>
      </c>
      <c r="B311" s="59">
        <v>1574</v>
      </c>
      <c r="C311" s="48" t="s">
        <v>271</v>
      </c>
      <c r="D311" s="48" t="s">
        <v>3795</v>
      </c>
      <c r="E311" s="43">
        <v>307.89124962228726</v>
      </c>
      <c r="F311" s="23">
        <v>20</v>
      </c>
    </row>
    <row r="312" spans="1:6" ht="47.25" x14ac:dyDescent="0.25">
      <c r="A312" s="59">
        <v>2</v>
      </c>
      <c r="B312" s="59">
        <v>8195</v>
      </c>
      <c r="C312" s="48" t="s">
        <v>273</v>
      </c>
      <c r="D312" s="48" t="s">
        <v>3796</v>
      </c>
      <c r="E312" s="43">
        <v>306.61515624260176</v>
      </c>
      <c r="F312" s="23">
        <v>21</v>
      </c>
    </row>
    <row r="313" spans="1:6" ht="31.5" x14ac:dyDescent="0.25">
      <c r="A313" s="59">
        <v>2</v>
      </c>
      <c r="B313" s="59">
        <v>16990</v>
      </c>
      <c r="C313" s="48" t="s">
        <v>255</v>
      </c>
      <c r="D313" s="48" t="s">
        <v>3789</v>
      </c>
      <c r="E313" s="43">
        <v>305.29417493347938</v>
      </c>
      <c r="F313" s="23">
        <v>22</v>
      </c>
    </row>
    <row r="314" spans="1:6" ht="31.5" x14ac:dyDescent="0.25">
      <c r="A314" s="59">
        <v>2</v>
      </c>
      <c r="B314" s="59">
        <v>4414</v>
      </c>
      <c r="C314" s="48" t="s">
        <v>267</v>
      </c>
      <c r="D314" s="48" t="s">
        <v>275</v>
      </c>
      <c r="E314" s="43">
        <v>304.90498378601376</v>
      </c>
      <c r="F314" s="23">
        <v>23</v>
      </c>
    </row>
    <row r="315" spans="1:6" ht="31.5" x14ac:dyDescent="0.25">
      <c r="A315" s="59">
        <v>2</v>
      </c>
      <c r="B315" s="59">
        <v>4415</v>
      </c>
      <c r="C315" s="48" t="s">
        <v>267</v>
      </c>
      <c r="D315" s="48" t="s">
        <v>275</v>
      </c>
      <c r="E315" s="43">
        <v>304.849266126271</v>
      </c>
      <c r="F315" s="23">
        <v>24</v>
      </c>
    </row>
    <row r="316" spans="1:6" ht="31.5" x14ac:dyDescent="0.25">
      <c r="A316" s="59">
        <v>2</v>
      </c>
      <c r="B316" s="59">
        <v>21540</v>
      </c>
      <c r="C316" s="48" t="s">
        <v>273</v>
      </c>
      <c r="D316" s="48" t="s">
        <v>3797</v>
      </c>
      <c r="E316" s="43">
        <v>304.30947927105626</v>
      </c>
      <c r="F316" s="23">
        <v>25</v>
      </c>
    </row>
    <row r="317" spans="1:6" ht="31.5" x14ac:dyDescent="0.25">
      <c r="A317" s="59">
        <v>2</v>
      </c>
      <c r="B317" s="59">
        <v>19588</v>
      </c>
      <c r="C317" s="48" t="s">
        <v>267</v>
      </c>
      <c r="D317" s="48" t="s">
        <v>277</v>
      </c>
      <c r="E317" s="43">
        <v>303.81027378739481</v>
      </c>
      <c r="F317" s="23">
        <v>26</v>
      </c>
    </row>
    <row r="318" spans="1:6" ht="31.5" x14ac:dyDescent="0.25">
      <c r="A318" s="59">
        <v>2</v>
      </c>
      <c r="B318" s="59">
        <v>21539</v>
      </c>
      <c r="C318" s="48" t="s">
        <v>273</v>
      </c>
      <c r="D318" s="48" t="s">
        <v>3797</v>
      </c>
      <c r="E318" s="43">
        <v>303.61184119859865</v>
      </c>
      <c r="F318" s="23">
        <v>27</v>
      </c>
    </row>
    <row r="319" spans="1:6" ht="31.5" x14ac:dyDescent="0.25">
      <c r="A319" s="59">
        <v>2</v>
      </c>
      <c r="B319" s="59">
        <v>20947</v>
      </c>
      <c r="C319" s="48" t="s">
        <v>278</v>
      </c>
      <c r="D319" s="48" t="s">
        <v>279</v>
      </c>
      <c r="E319" s="43">
        <v>298.44145744527304</v>
      </c>
      <c r="F319" s="23">
        <v>28</v>
      </c>
    </row>
    <row r="320" spans="1:6" ht="15.75" x14ac:dyDescent="0.25">
      <c r="A320" s="59">
        <v>2</v>
      </c>
      <c r="B320" s="59">
        <v>7931</v>
      </c>
      <c r="C320" s="48" t="s">
        <v>278</v>
      </c>
      <c r="D320" s="48" t="s">
        <v>280</v>
      </c>
      <c r="E320" s="43">
        <v>297.92650856071009</v>
      </c>
      <c r="F320" s="23">
        <v>29</v>
      </c>
    </row>
    <row r="321" spans="1:6" ht="31.5" x14ac:dyDescent="0.25">
      <c r="A321" s="59">
        <v>2</v>
      </c>
      <c r="B321" s="59">
        <v>13185</v>
      </c>
      <c r="C321" s="48" t="s">
        <v>278</v>
      </c>
      <c r="D321" s="48" t="s">
        <v>281</v>
      </c>
      <c r="E321" s="43">
        <v>297.92650856061272</v>
      </c>
      <c r="F321" s="23">
        <v>30</v>
      </c>
    </row>
    <row r="322" spans="1:6" ht="31.5" x14ac:dyDescent="0.25">
      <c r="A322" s="59">
        <v>2</v>
      </c>
      <c r="B322" s="59">
        <v>16521</v>
      </c>
      <c r="C322" s="48" t="s">
        <v>271</v>
      </c>
      <c r="D322" s="48" t="s">
        <v>3798</v>
      </c>
      <c r="E322" s="43">
        <v>296.28896866027242</v>
      </c>
      <c r="F322" s="23">
        <v>31</v>
      </c>
    </row>
    <row r="323" spans="1:6" ht="31.5" x14ac:dyDescent="0.25">
      <c r="A323" s="59">
        <v>2</v>
      </c>
      <c r="B323" s="59">
        <v>16522</v>
      </c>
      <c r="C323" s="48" t="s">
        <v>271</v>
      </c>
      <c r="D323" s="48" t="s">
        <v>3798</v>
      </c>
      <c r="E323" s="43">
        <v>296.1663995085683</v>
      </c>
      <c r="F323" s="23">
        <v>32</v>
      </c>
    </row>
    <row r="324" spans="1:6" ht="31.5" x14ac:dyDescent="0.25">
      <c r="A324" s="59">
        <v>2</v>
      </c>
      <c r="B324" s="59">
        <v>1570</v>
      </c>
      <c r="C324" s="48" t="s">
        <v>271</v>
      </c>
      <c r="D324" s="48" t="s">
        <v>3795</v>
      </c>
      <c r="E324" s="43">
        <v>296.06000813412572</v>
      </c>
      <c r="F324" s="23">
        <v>33</v>
      </c>
    </row>
    <row r="325" spans="1:6" ht="31.5" x14ac:dyDescent="0.25">
      <c r="A325" s="59">
        <v>2</v>
      </c>
      <c r="B325" s="59">
        <v>1566</v>
      </c>
      <c r="C325" s="48" t="s">
        <v>271</v>
      </c>
      <c r="D325" s="48" t="s">
        <v>3795</v>
      </c>
      <c r="E325" s="43">
        <v>295.95997331800396</v>
      </c>
      <c r="F325" s="23">
        <v>34</v>
      </c>
    </row>
    <row r="326" spans="1:6" ht="31.5" x14ac:dyDescent="0.25">
      <c r="A326" s="59">
        <v>2</v>
      </c>
      <c r="B326" s="59">
        <v>16524</v>
      </c>
      <c r="C326" s="48" t="s">
        <v>271</v>
      </c>
      <c r="D326" s="48" t="s">
        <v>3798</v>
      </c>
      <c r="E326" s="43">
        <v>295.62934607523488</v>
      </c>
      <c r="F326" s="23">
        <v>35</v>
      </c>
    </row>
    <row r="327" spans="1:6" ht="31.5" x14ac:dyDescent="0.25">
      <c r="A327" s="59">
        <v>2</v>
      </c>
      <c r="B327" s="59">
        <v>16523</v>
      </c>
      <c r="C327" s="48" t="s">
        <v>271</v>
      </c>
      <c r="D327" s="48" t="s">
        <v>3798</v>
      </c>
      <c r="E327" s="43">
        <v>295.12087097178198</v>
      </c>
      <c r="F327" s="23">
        <v>36</v>
      </c>
    </row>
    <row r="328" spans="1:6" ht="15.75" x14ac:dyDescent="0.25">
      <c r="A328" s="59">
        <v>2</v>
      </c>
      <c r="B328" s="59">
        <v>23359</v>
      </c>
      <c r="C328" s="48" t="s">
        <v>258</v>
      </c>
      <c r="D328" s="48" t="s">
        <v>3799</v>
      </c>
      <c r="E328" s="43">
        <v>294.44375478219081</v>
      </c>
      <c r="F328" s="23">
        <v>37</v>
      </c>
    </row>
    <row r="329" spans="1:6" ht="31.5" x14ac:dyDescent="0.25">
      <c r="A329" s="59">
        <v>2</v>
      </c>
      <c r="B329" s="59">
        <v>16992</v>
      </c>
      <c r="C329" s="48" t="s">
        <v>255</v>
      </c>
      <c r="D329" s="48" t="s">
        <v>3789</v>
      </c>
      <c r="E329" s="43">
        <v>291.54849273722465</v>
      </c>
      <c r="F329" s="23">
        <v>38</v>
      </c>
    </row>
    <row r="330" spans="1:6" ht="31.5" x14ac:dyDescent="0.25">
      <c r="A330" s="59">
        <v>2</v>
      </c>
      <c r="B330" s="59">
        <v>19755</v>
      </c>
      <c r="C330" s="48" t="s">
        <v>255</v>
      </c>
      <c r="D330" s="48" t="s">
        <v>3790</v>
      </c>
      <c r="E330" s="43">
        <v>290.21930513527025</v>
      </c>
      <c r="F330" s="23">
        <v>39</v>
      </c>
    </row>
    <row r="331" spans="1:6" ht="15.75" x14ac:dyDescent="0.25">
      <c r="A331" s="59">
        <v>2</v>
      </c>
      <c r="B331" s="59">
        <v>14855</v>
      </c>
      <c r="C331" s="48" t="s">
        <v>264</v>
      </c>
      <c r="D331" s="48" t="s">
        <v>3800</v>
      </c>
      <c r="E331" s="43">
        <v>289.77829228151541</v>
      </c>
      <c r="F331" s="23">
        <v>40</v>
      </c>
    </row>
    <row r="332" spans="1:6" ht="31.5" x14ac:dyDescent="0.25">
      <c r="A332" s="59">
        <v>2</v>
      </c>
      <c r="B332" s="59">
        <v>1104</v>
      </c>
      <c r="C332" s="48" t="s">
        <v>285</v>
      </c>
      <c r="D332" s="48" t="s">
        <v>3801</v>
      </c>
      <c r="E332" s="43">
        <v>288.1661047796282</v>
      </c>
      <c r="F332" s="23">
        <v>41</v>
      </c>
    </row>
    <row r="333" spans="1:6" ht="15.75" x14ac:dyDescent="0.25">
      <c r="A333" s="59">
        <v>2</v>
      </c>
      <c r="B333" s="59">
        <v>23360</v>
      </c>
      <c r="C333" s="48" t="s">
        <v>258</v>
      </c>
      <c r="D333" s="48" t="s">
        <v>3799</v>
      </c>
      <c r="E333" s="43">
        <v>286.72069717581542</v>
      </c>
      <c r="F333" s="23">
        <v>42</v>
      </c>
    </row>
    <row r="334" spans="1:6" ht="31.5" x14ac:dyDescent="0.25">
      <c r="A334" s="59">
        <v>2</v>
      </c>
      <c r="B334" s="59">
        <v>22013</v>
      </c>
      <c r="C334" s="48" t="s">
        <v>285</v>
      </c>
      <c r="D334" s="48" t="s">
        <v>3802</v>
      </c>
      <c r="E334" s="43">
        <v>286.10568511293923</v>
      </c>
      <c r="F334" s="23">
        <v>43</v>
      </c>
    </row>
    <row r="335" spans="1:6" ht="31.5" x14ac:dyDescent="0.25">
      <c r="A335" s="59">
        <v>2</v>
      </c>
      <c r="B335" s="59">
        <v>22014</v>
      </c>
      <c r="C335" s="48" t="s">
        <v>285</v>
      </c>
      <c r="D335" s="48" t="s">
        <v>3802</v>
      </c>
      <c r="E335" s="43">
        <v>286.08559957422841</v>
      </c>
      <c r="F335" s="23">
        <v>44</v>
      </c>
    </row>
    <row r="336" spans="1:6" ht="31.5" x14ac:dyDescent="0.25">
      <c r="A336" s="59">
        <v>2</v>
      </c>
      <c r="B336" s="59">
        <v>4963</v>
      </c>
      <c r="C336" s="48" t="s">
        <v>255</v>
      </c>
      <c r="D336" s="48" t="s">
        <v>3803</v>
      </c>
      <c r="E336" s="43">
        <v>285.94168663017479</v>
      </c>
      <c r="F336" s="23">
        <v>45</v>
      </c>
    </row>
    <row r="337" spans="1:6" ht="31.5" x14ac:dyDescent="0.25">
      <c r="A337" s="59">
        <v>2</v>
      </c>
      <c r="B337" s="59">
        <v>3976</v>
      </c>
      <c r="C337" s="48" t="s">
        <v>251</v>
      </c>
      <c r="D337" s="48" t="s">
        <v>3804</v>
      </c>
      <c r="E337" s="43">
        <v>285.42560661170199</v>
      </c>
      <c r="F337" s="23">
        <v>46</v>
      </c>
    </row>
    <row r="338" spans="1:6" ht="31.5" x14ac:dyDescent="0.25">
      <c r="A338" s="59">
        <v>2</v>
      </c>
      <c r="B338" s="59">
        <v>25400</v>
      </c>
      <c r="C338" s="48" t="s">
        <v>258</v>
      </c>
      <c r="D338" s="48" t="s">
        <v>3805</v>
      </c>
      <c r="E338" s="43">
        <v>285.32366300712476</v>
      </c>
      <c r="F338" s="23">
        <v>47</v>
      </c>
    </row>
    <row r="339" spans="1:6" ht="15.75" x14ac:dyDescent="0.25">
      <c r="A339" s="59">
        <v>2</v>
      </c>
      <c r="B339" s="59">
        <v>25196</v>
      </c>
      <c r="C339" s="48" t="s">
        <v>264</v>
      </c>
      <c r="D339" s="48" t="s">
        <v>3806</v>
      </c>
      <c r="E339" s="43">
        <v>285.28168007025181</v>
      </c>
      <c r="F339" s="23">
        <v>48</v>
      </c>
    </row>
    <row r="340" spans="1:6" ht="15.75" x14ac:dyDescent="0.25">
      <c r="A340" s="59">
        <v>2</v>
      </c>
      <c r="B340" s="59">
        <v>25197</v>
      </c>
      <c r="C340" s="48" t="s">
        <v>264</v>
      </c>
      <c r="D340" s="48" t="s">
        <v>3806</v>
      </c>
      <c r="E340" s="43">
        <v>285.28168007025181</v>
      </c>
      <c r="F340" s="23">
        <v>48</v>
      </c>
    </row>
    <row r="341" spans="1:6" ht="31.5" x14ac:dyDescent="0.25">
      <c r="A341" s="59">
        <v>2</v>
      </c>
      <c r="B341" s="59">
        <v>22122</v>
      </c>
      <c r="C341" s="48" t="s">
        <v>285</v>
      </c>
      <c r="D341" s="48" t="s">
        <v>3807</v>
      </c>
      <c r="E341" s="43">
        <v>284.12408658361409</v>
      </c>
      <c r="F341" s="23">
        <v>50</v>
      </c>
    </row>
    <row r="342" spans="1:6" ht="31.5" x14ac:dyDescent="0.25">
      <c r="A342" s="59">
        <v>2</v>
      </c>
      <c r="B342" s="59">
        <v>6246</v>
      </c>
      <c r="C342" s="48" t="s">
        <v>285</v>
      </c>
      <c r="D342" s="48" t="s">
        <v>3808</v>
      </c>
      <c r="E342" s="43">
        <v>283.9774470781968</v>
      </c>
      <c r="F342" s="23">
        <v>51</v>
      </c>
    </row>
    <row r="343" spans="1:6" ht="31.5" x14ac:dyDescent="0.25">
      <c r="A343" s="59">
        <v>2</v>
      </c>
      <c r="B343" s="59">
        <v>5759</v>
      </c>
      <c r="C343" s="48" t="s">
        <v>261</v>
      </c>
      <c r="D343" s="48" t="s">
        <v>3792</v>
      </c>
      <c r="E343" s="43">
        <v>283.65146572678344</v>
      </c>
      <c r="F343" s="23">
        <v>52</v>
      </c>
    </row>
    <row r="344" spans="1:6" ht="31.5" x14ac:dyDescent="0.25">
      <c r="A344" s="59">
        <v>2</v>
      </c>
      <c r="B344" s="59">
        <v>4105</v>
      </c>
      <c r="C344" s="48" t="s">
        <v>285</v>
      </c>
      <c r="D344" s="48" t="s">
        <v>3809</v>
      </c>
      <c r="E344" s="43">
        <v>283.6243390737805</v>
      </c>
      <c r="F344" s="23">
        <v>53</v>
      </c>
    </row>
    <row r="345" spans="1:6" ht="31.5" x14ac:dyDescent="0.25">
      <c r="A345" s="59">
        <v>2</v>
      </c>
      <c r="B345" s="59">
        <v>4106</v>
      </c>
      <c r="C345" s="49" t="s">
        <v>285</v>
      </c>
      <c r="D345" s="48" t="s">
        <v>3809</v>
      </c>
      <c r="E345" s="43">
        <v>283.55914883110484</v>
      </c>
      <c r="F345" s="23">
        <v>54</v>
      </c>
    </row>
    <row r="346" spans="1:6" ht="31.5" x14ac:dyDescent="0.25">
      <c r="A346" s="59">
        <v>2</v>
      </c>
      <c r="B346" s="59">
        <v>16549</v>
      </c>
      <c r="C346" s="48" t="s">
        <v>258</v>
      </c>
      <c r="D346" s="48" t="s">
        <v>295</v>
      </c>
      <c r="E346" s="43">
        <v>283.43613872783487</v>
      </c>
      <c r="F346" s="23">
        <v>55</v>
      </c>
    </row>
    <row r="347" spans="1:6" ht="31.5" x14ac:dyDescent="0.25">
      <c r="A347" s="59">
        <v>2</v>
      </c>
      <c r="B347" s="59">
        <v>5</v>
      </c>
      <c r="C347" s="48" t="s">
        <v>261</v>
      </c>
      <c r="D347" s="48" t="s">
        <v>3810</v>
      </c>
      <c r="E347" s="43">
        <v>281.90388693123896</v>
      </c>
      <c r="F347" s="23">
        <v>56</v>
      </c>
    </row>
    <row r="348" spans="1:6" ht="31.5" x14ac:dyDescent="0.25">
      <c r="A348" s="59">
        <v>2</v>
      </c>
      <c r="B348" s="59">
        <v>6</v>
      </c>
      <c r="C348" s="48" t="s">
        <v>261</v>
      </c>
      <c r="D348" s="48" t="s">
        <v>3810</v>
      </c>
      <c r="E348" s="43">
        <v>281.90388693123896</v>
      </c>
      <c r="F348" s="23">
        <v>56</v>
      </c>
    </row>
    <row r="349" spans="1:6" ht="31.5" x14ac:dyDescent="0.25">
      <c r="A349" s="59">
        <v>2</v>
      </c>
      <c r="B349" s="59">
        <v>20290</v>
      </c>
      <c r="C349" s="48" t="s">
        <v>273</v>
      </c>
      <c r="D349" s="48" t="s">
        <v>3811</v>
      </c>
      <c r="E349" s="43">
        <v>281.70313603710935</v>
      </c>
      <c r="F349" s="23">
        <v>58</v>
      </c>
    </row>
    <row r="350" spans="1:6" ht="31.5" x14ac:dyDescent="0.25">
      <c r="A350" s="59">
        <v>2</v>
      </c>
      <c r="B350" s="59">
        <v>1572</v>
      </c>
      <c r="C350" s="48" t="s">
        <v>271</v>
      </c>
      <c r="D350" s="48" t="s">
        <v>3795</v>
      </c>
      <c r="E350" s="43">
        <v>280.83211475977714</v>
      </c>
      <c r="F350" s="23">
        <v>59</v>
      </c>
    </row>
    <row r="351" spans="1:6" ht="31.5" x14ac:dyDescent="0.25">
      <c r="A351" s="59">
        <v>2</v>
      </c>
      <c r="B351" s="59">
        <v>1568</v>
      </c>
      <c r="C351" s="48" t="s">
        <v>271</v>
      </c>
      <c r="D351" s="48" t="s">
        <v>3795</v>
      </c>
      <c r="E351" s="43">
        <v>280.50730301458054</v>
      </c>
      <c r="F351" s="21">
        <v>60</v>
      </c>
    </row>
    <row r="352" spans="1:6" ht="31.5" x14ac:dyDescent="0.25">
      <c r="A352" s="59">
        <v>2</v>
      </c>
      <c r="B352" s="59">
        <v>1573</v>
      </c>
      <c r="C352" s="48" t="s">
        <v>271</v>
      </c>
      <c r="D352" s="48" t="s">
        <v>3795</v>
      </c>
      <c r="E352" s="43">
        <v>280.28080174573734</v>
      </c>
      <c r="F352" s="23">
        <v>61</v>
      </c>
    </row>
    <row r="353" spans="1:6" ht="31.5" x14ac:dyDescent="0.25">
      <c r="A353" s="59">
        <v>2</v>
      </c>
      <c r="B353" s="59">
        <v>1569</v>
      </c>
      <c r="C353" s="48" t="s">
        <v>271</v>
      </c>
      <c r="D353" s="48" t="s">
        <v>3795</v>
      </c>
      <c r="E353" s="43">
        <v>280.17519134341467</v>
      </c>
      <c r="F353" s="23">
        <v>62</v>
      </c>
    </row>
    <row r="354" spans="1:6" ht="31.5" x14ac:dyDescent="0.25">
      <c r="A354" s="59">
        <v>2</v>
      </c>
      <c r="B354" s="59">
        <v>3155</v>
      </c>
      <c r="C354" s="48" t="s">
        <v>285</v>
      </c>
      <c r="D354" s="48" t="s">
        <v>3812</v>
      </c>
      <c r="E354" s="43">
        <v>279.75156254548938</v>
      </c>
      <c r="F354" s="23">
        <v>63</v>
      </c>
    </row>
    <row r="355" spans="1:6" ht="31.5" x14ac:dyDescent="0.25">
      <c r="A355" s="59">
        <v>2</v>
      </c>
      <c r="B355" s="59">
        <v>7999</v>
      </c>
      <c r="C355" s="48" t="s">
        <v>267</v>
      </c>
      <c r="D355" s="48" t="s">
        <v>299</v>
      </c>
      <c r="E355" s="43">
        <v>279.47779965617565</v>
      </c>
      <c r="F355" s="23">
        <v>64</v>
      </c>
    </row>
    <row r="356" spans="1:6" ht="31.5" x14ac:dyDescent="0.25">
      <c r="A356" s="59">
        <v>2</v>
      </c>
      <c r="B356" s="59">
        <v>21114</v>
      </c>
      <c r="C356" s="48" t="s">
        <v>267</v>
      </c>
      <c r="D356" s="48" t="s">
        <v>300</v>
      </c>
      <c r="E356" s="43">
        <v>279.37277831987728</v>
      </c>
      <c r="F356" s="23">
        <v>65</v>
      </c>
    </row>
    <row r="357" spans="1:6" ht="31.5" x14ac:dyDescent="0.25">
      <c r="A357" s="59">
        <v>2</v>
      </c>
      <c r="B357" s="59">
        <v>3156</v>
      </c>
      <c r="C357" s="48" t="s">
        <v>285</v>
      </c>
      <c r="D357" s="48" t="s">
        <v>3812</v>
      </c>
      <c r="E357" s="43">
        <v>278.93452075495117</v>
      </c>
      <c r="F357" s="23">
        <v>66</v>
      </c>
    </row>
    <row r="358" spans="1:6" ht="31.5" x14ac:dyDescent="0.25">
      <c r="A358" s="59">
        <v>2</v>
      </c>
      <c r="B358" s="59">
        <v>21113</v>
      </c>
      <c r="C358" s="48" t="s">
        <v>267</v>
      </c>
      <c r="D358" s="48" t="s">
        <v>300</v>
      </c>
      <c r="E358" s="43">
        <v>278.68317986593217</v>
      </c>
      <c r="F358" s="23">
        <v>67</v>
      </c>
    </row>
    <row r="359" spans="1:6" ht="15.75" x14ac:dyDescent="0.25">
      <c r="A359" s="59">
        <v>2</v>
      </c>
      <c r="B359" s="59">
        <v>4805</v>
      </c>
      <c r="C359" s="48" t="s">
        <v>301</v>
      </c>
      <c r="D359" s="48" t="s">
        <v>302</v>
      </c>
      <c r="E359" s="43">
        <v>276.49880856906969</v>
      </c>
      <c r="F359" s="23">
        <v>68</v>
      </c>
    </row>
    <row r="360" spans="1:6" ht="31.5" x14ac:dyDescent="0.25">
      <c r="A360" s="59">
        <v>2</v>
      </c>
      <c r="B360" s="59">
        <v>8397</v>
      </c>
      <c r="C360" s="48" t="s">
        <v>264</v>
      </c>
      <c r="D360" s="48" t="s">
        <v>3813</v>
      </c>
      <c r="E360" s="43">
        <v>276.15226928836103</v>
      </c>
      <c r="F360" s="23">
        <v>69</v>
      </c>
    </row>
    <row r="361" spans="1:6" ht="31.5" x14ac:dyDescent="0.25">
      <c r="A361" s="59">
        <v>2</v>
      </c>
      <c r="B361" s="59">
        <v>23660</v>
      </c>
      <c r="C361" s="48" t="s">
        <v>251</v>
      </c>
      <c r="D361" s="48" t="s">
        <v>304</v>
      </c>
      <c r="E361" s="43">
        <v>276.092562489437</v>
      </c>
      <c r="F361" s="23">
        <v>70</v>
      </c>
    </row>
    <row r="362" spans="1:6" ht="31.5" x14ac:dyDescent="0.25">
      <c r="A362" s="59">
        <v>2</v>
      </c>
      <c r="B362" s="59">
        <v>23661</v>
      </c>
      <c r="C362" s="48" t="s">
        <v>251</v>
      </c>
      <c r="D362" s="48" t="s">
        <v>304</v>
      </c>
      <c r="E362" s="43">
        <v>275.73936872246253</v>
      </c>
      <c r="F362" s="23">
        <v>71</v>
      </c>
    </row>
    <row r="363" spans="1:6" ht="31.5" x14ac:dyDescent="0.25">
      <c r="A363" s="59">
        <v>2</v>
      </c>
      <c r="B363" s="59">
        <v>17969</v>
      </c>
      <c r="C363" s="48" t="s">
        <v>251</v>
      </c>
      <c r="D363" s="48" t="s">
        <v>305</v>
      </c>
      <c r="E363" s="43">
        <v>274.87722953322543</v>
      </c>
      <c r="F363" s="21">
        <v>72</v>
      </c>
    </row>
    <row r="364" spans="1:6" ht="15.75" x14ac:dyDescent="0.25">
      <c r="A364" s="59">
        <v>2</v>
      </c>
      <c r="B364" s="59">
        <v>12987</v>
      </c>
      <c r="C364" s="48" t="s">
        <v>264</v>
      </c>
      <c r="D364" s="48" t="s">
        <v>265</v>
      </c>
      <c r="E364" s="43">
        <v>274.77769502267773</v>
      </c>
      <c r="F364" s="23">
        <v>73</v>
      </c>
    </row>
    <row r="365" spans="1:6" ht="15.75" x14ac:dyDescent="0.25">
      <c r="A365" s="59">
        <v>2</v>
      </c>
      <c r="B365" s="59">
        <v>15486</v>
      </c>
      <c r="C365" s="48" t="s">
        <v>264</v>
      </c>
      <c r="D365" s="48" t="s">
        <v>265</v>
      </c>
      <c r="E365" s="43">
        <v>274.77669029214672</v>
      </c>
      <c r="F365" s="23">
        <v>74</v>
      </c>
    </row>
    <row r="366" spans="1:6" ht="31.5" x14ac:dyDescent="0.25">
      <c r="A366" s="59">
        <v>2</v>
      </c>
      <c r="B366" s="59">
        <v>17968</v>
      </c>
      <c r="C366" s="48" t="s">
        <v>251</v>
      </c>
      <c r="D366" s="48" t="s">
        <v>305</v>
      </c>
      <c r="E366" s="43">
        <v>273.55954409235352</v>
      </c>
      <c r="F366" s="23">
        <v>75</v>
      </c>
    </row>
    <row r="367" spans="1:6" ht="31.5" x14ac:dyDescent="0.25">
      <c r="A367" s="59">
        <v>2</v>
      </c>
      <c r="B367" s="59">
        <v>21175</v>
      </c>
      <c r="C367" s="48" t="s">
        <v>278</v>
      </c>
      <c r="D367" s="48" t="s">
        <v>306</v>
      </c>
      <c r="E367" s="43">
        <v>272.92650856067769</v>
      </c>
      <c r="F367" s="23">
        <v>76</v>
      </c>
    </row>
    <row r="368" spans="1:6" ht="31.5" x14ac:dyDescent="0.25">
      <c r="A368" s="59">
        <v>2</v>
      </c>
      <c r="B368" s="59">
        <v>21176</v>
      </c>
      <c r="C368" s="48" t="s">
        <v>278</v>
      </c>
      <c r="D368" s="48" t="s">
        <v>306</v>
      </c>
      <c r="E368" s="43">
        <v>272.92650856067769</v>
      </c>
      <c r="F368" s="23">
        <v>76</v>
      </c>
    </row>
    <row r="369" spans="1:6" ht="31.5" x14ac:dyDescent="0.25">
      <c r="A369" s="59">
        <v>2</v>
      </c>
      <c r="B369" s="59">
        <v>25119</v>
      </c>
      <c r="C369" s="48" t="s">
        <v>278</v>
      </c>
      <c r="D369" s="48" t="s">
        <v>307</v>
      </c>
      <c r="E369" s="43">
        <v>272.92650856067769</v>
      </c>
      <c r="F369" s="23">
        <v>76</v>
      </c>
    </row>
    <row r="370" spans="1:6" ht="31.5" x14ac:dyDescent="0.25">
      <c r="A370" s="59">
        <v>2</v>
      </c>
      <c r="B370" s="59">
        <v>15862</v>
      </c>
      <c r="C370" s="48" t="s">
        <v>251</v>
      </c>
      <c r="D370" s="48" t="s">
        <v>3814</v>
      </c>
      <c r="E370" s="43">
        <v>268.99083807648236</v>
      </c>
      <c r="F370" s="23">
        <v>79</v>
      </c>
    </row>
    <row r="371" spans="1:6" ht="31.5" x14ac:dyDescent="0.25">
      <c r="A371" s="59">
        <v>2</v>
      </c>
      <c r="B371" s="59">
        <v>9101</v>
      </c>
      <c r="C371" s="48" t="s">
        <v>271</v>
      </c>
      <c r="D371" s="48" t="s">
        <v>3815</v>
      </c>
      <c r="E371" s="43">
        <v>268.77924974218632</v>
      </c>
      <c r="F371" s="23">
        <v>80</v>
      </c>
    </row>
    <row r="372" spans="1:6" ht="31.5" x14ac:dyDescent="0.25">
      <c r="A372" s="59">
        <v>2</v>
      </c>
      <c r="B372" s="59">
        <v>14073</v>
      </c>
      <c r="C372" s="48" t="s">
        <v>271</v>
      </c>
      <c r="D372" s="48" t="s">
        <v>3816</v>
      </c>
      <c r="E372" s="43">
        <v>268.32421530279044</v>
      </c>
      <c r="F372" s="23">
        <v>81</v>
      </c>
    </row>
    <row r="373" spans="1:6" ht="31.5" x14ac:dyDescent="0.25">
      <c r="A373" s="59">
        <v>2</v>
      </c>
      <c r="B373" s="59">
        <v>2710</v>
      </c>
      <c r="C373" s="48" t="s">
        <v>273</v>
      </c>
      <c r="D373" s="48" t="s">
        <v>3817</v>
      </c>
      <c r="E373" s="43">
        <v>267.60169882632414</v>
      </c>
      <c r="F373" s="23">
        <v>82</v>
      </c>
    </row>
    <row r="374" spans="1:6" ht="31.5" x14ac:dyDescent="0.25">
      <c r="A374" s="59">
        <v>2</v>
      </c>
      <c r="B374" s="59">
        <v>19324</v>
      </c>
      <c r="C374" s="48" t="s">
        <v>258</v>
      </c>
      <c r="D374" s="48" t="s">
        <v>3818</v>
      </c>
      <c r="E374" s="43">
        <v>265.95617588856447</v>
      </c>
      <c r="F374" s="23">
        <v>83</v>
      </c>
    </row>
    <row r="375" spans="1:6" ht="31.5" x14ac:dyDescent="0.25">
      <c r="A375" s="59">
        <v>2</v>
      </c>
      <c r="B375" s="59">
        <v>2711</v>
      </c>
      <c r="C375" s="48" t="s">
        <v>273</v>
      </c>
      <c r="D375" s="48" t="s">
        <v>3817</v>
      </c>
      <c r="E375" s="43">
        <v>265.74645145651857</v>
      </c>
      <c r="F375" s="23">
        <v>84</v>
      </c>
    </row>
    <row r="376" spans="1:6" ht="31.5" x14ac:dyDescent="0.25">
      <c r="A376" s="59">
        <v>2</v>
      </c>
      <c r="B376" s="59">
        <v>4416</v>
      </c>
      <c r="C376" s="48" t="s">
        <v>267</v>
      </c>
      <c r="D376" s="48" t="s">
        <v>275</v>
      </c>
      <c r="E376" s="43">
        <v>265.41284761656493</v>
      </c>
      <c r="F376" s="23">
        <v>85</v>
      </c>
    </row>
    <row r="377" spans="1:6" ht="31.5" x14ac:dyDescent="0.25">
      <c r="A377" s="59">
        <v>2</v>
      </c>
      <c r="B377" s="59">
        <v>8000</v>
      </c>
      <c r="C377" s="48" t="s">
        <v>267</v>
      </c>
      <c r="D377" s="48" t="s">
        <v>299</v>
      </c>
      <c r="E377" s="43">
        <v>264.94061492031341</v>
      </c>
      <c r="F377" s="23">
        <v>86</v>
      </c>
    </row>
    <row r="378" spans="1:6" ht="31.5" x14ac:dyDescent="0.25">
      <c r="A378" s="59">
        <v>2</v>
      </c>
      <c r="B378" s="59">
        <v>4413</v>
      </c>
      <c r="C378" s="48" t="s">
        <v>267</v>
      </c>
      <c r="D378" s="48" t="s">
        <v>275</v>
      </c>
      <c r="E378" s="43">
        <v>264.86939566306648</v>
      </c>
      <c r="F378" s="23">
        <v>87</v>
      </c>
    </row>
    <row r="379" spans="1:6" ht="31.5" x14ac:dyDescent="0.25">
      <c r="A379" s="59">
        <v>2</v>
      </c>
      <c r="B379" s="59">
        <v>2546</v>
      </c>
      <c r="C379" s="48" t="s">
        <v>264</v>
      </c>
      <c r="D379" s="48" t="s">
        <v>3819</v>
      </c>
      <c r="E379" s="43">
        <v>264.77829228158294</v>
      </c>
      <c r="F379" s="23">
        <v>88</v>
      </c>
    </row>
    <row r="380" spans="1:6" ht="15.75" x14ac:dyDescent="0.25">
      <c r="A380" s="59">
        <v>2</v>
      </c>
      <c r="B380" s="59">
        <v>1722</v>
      </c>
      <c r="C380" s="48" t="s">
        <v>264</v>
      </c>
      <c r="D380" s="48" t="s">
        <v>314</v>
      </c>
      <c r="E380" s="43">
        <v>264.61030059755592</v>
      </c>
      <c r="F380" s="23">
        <v>89</v>
      </c>
    </row>
    <row r="381" spans="1:6" ht="15.75" x14ac:dyDescent="0.25">
      <c r="A381" s="59">
        <v>2</v>
      </c>
      <c r="B381" s="59">
        <v>1721</v>
      </c>
      <c r="C381" s="48" t="s">
        <v>264</v>
      </c>
      <c r="D381" s="48" t="s">
        <v>314</v>
      </c>
      <c r="E381" s="43">
        <v>264.61030059723129</v>
      </c>
      <c r="F381" s="23">
        <v>90</v>
      </c>
    </row>
    <row r="382" spans="1:6" ht="31.5" x14ac:dyDescent="0.25">
      <c r="A382" s="59">
        <v>2</v>
      </c>
      <c r="B382" s="59">
        <v>24859</v>
      </c>
      <c r="C382" s="48" t="s">
        <v>271</v>
      </c>
      <c r="D382" s="48" t="s">
        <v>3820</v>
      </c>
      <c r="E382" s="43">
        <v>264.53900408431161</v>
      </c>
      <c r="F382" s="23">
        <v>91</v>
      </c>
    </row>
    <row r="383" spans="1:6" ht="31.5" x14ac:dyDescent="0.25">
      <c r="A383" s="59">
        <v>2</v>
      </c>
      <c r="B383" s="59">
        <v>3981</v>
      </c>
      <c r="C383" s="48" t="s">
        <v>273</v>
      </c>
      <c r="D383" s="48" t="s">
        <v>3821</v>
      </c>
      <c r="E383" s="43">
        <v>264.46973051046609</v>
      </c>
      <c r="F383" s="23">
        <v>92</v>
      </c>
    </row>
    <row r="384" spans="1:6" ht="31.5" x14ac:dyDescent="0.25">
      <c r="A384" s="59">
        <v>2</v>
      </c>
      <c r="B384" s="59">
        <v>5037</v>
      </c>
      <c r="C384" s="48" t="s">
        <v>267</v>
      </c>
      <c r="D384" s="48" t="s">
        <v>317</v>
      </c>
      <c r="E384" s="43">
        <v>264.35860012191165</v>
      </c>
      <c r="F384" s="23">
        <v>93</v>
      </c>
    </row>
    <row r="385" spans="1:6" ht="31.5" x14ac:dyDescent="0.25">
      <c r="A385" s="59">
        <v>2</v>
      </c>
      <c r="B385" s="59">
        <v>19589</v>
      </c>
      <c r="C385" s="48" t="s">
        <v>267</v>
      </c>
      <c r="D385" s="48" t="s">
        <v>277</v>
      </c>
      <c r="E385" s="43">
        <v>263.80108297524924</v>
      </c>
      <c r="F385" s="23">
        <v>94</v>
      </c>
    </row>
    <row r="386" spans="1:6" ht="15.75" x14ac:dyDescent="0.25">
      <c r="A386" s="59">
        <v>2</v>
      </c>
      <c r="B386" s="59">
        <v>11644</v>
      </c>
      <c r="C386" s="48" t="s">
        <v>264</v>
      </c>
      <c r="D386" s="48" t="s">
        <v>3806</v>
      </c>
      <c r="E386" s="43">
        <v>263.48261363415855</v>
      </c>
      <c r="F386" s="23">
        <v>95</v>
      </c>
    </row>
    <row r="387" spans="1:6" ht="15.75" x14ac:dyDescent="0.25">
      <c r="A387" s="59">
        <v>2</v>
      </c>
      <c r="B387" s="59">
        <v>11645</v>
      </c>
      <c r="C387" s="48" t="s">
        <v>264</v>
      </c>
      <c r="D387" s="48" t="s">
        <v>3806</v>
      </c>
      <c r="E387" s="43">
        <v>263.48261363415855</v>
      </c>
      <c r="F387" s="23">
        <v>95</v>
      </c>
    </row>
    <row r="388" spans="1:6" ht="31.5" x14ac:dyDescent="0.25">
      <c r="A388" s="59">
        <v>2</v>
      </c>
      <c r="B388" s="59">
        <v>19956</v>
      </c>
      <c r="C388" s="49" t="s">
        <v>285</v>
      </c>
      <c r="D388" s="48" t="s">
        <v>3822</v>
      </c>
      <c r="E388" s="43">
        <v>261.6523765461597</v>
      </c>
      <c r="F388" s="23">
        <v>97</v>
      </c>
    </row>
    <row r="389" spans="1:6" ht="31.5" x14ac:dyDescent="0.25">
      <c r="A389" s="59">
        <v>2</v>
      </c>
      <c r="B389" s="59">
        <v>15285</v>
      </c>
      <c r="C389" s="48" t="s">
        <v>319</v>
      </c>
      <c r="D389" s="48" t="s">
        <v>3823</v>
      </c>
      <c r="E389" s="43">
        <v>260.43835431375953</v>
      </c>
      <c r="F389" s="23">
        <v>98</v>
      </c>
    </row>
    <row r="390" spans="1:6" ht="31.5" x14ac:dyDescent="0.25">
      <c r="A390" s="59">
        <v>2</v>
      </c>
      <c r="B390" s="59">
        <v>4023</v>
      </c>
      <c r="C390" s="48" t="s">
        <v>267</v>
      </c>
      <c r="D390" s="48" t="s">
        <v>321</v>
      </c>
      <c r="E390" s="43">
        <v>259.88576535199428</v>
      </c>
      <c r="F390" s="23">
        <v>99</v>
      </c>
    </row>
    <row r="391" spans="1:6" ht="15.75" x14ac:dyDescent="0.25">
      <c r="A391" s="59">
        <v>2</v>
      </c>
      <c r="B391" s="59">
        <v>2360</v>
      </c>
      <c r="C391" s="48" t="s">
        <v>258</v>
      </c>
      <c r="D391" s="48" t="s">
        <v>3824</v>
      </c>
      <c r="E391" s="43">
        <v>259.4696778694011</v>
      </c>
      <c r="F391" s="23">
        <v>100</v>
      </c>
    </row>
    <row r="392" spans="1:6" ht="15.75" x14ac:dyDescent="0.25">
      <c r="A392" s="59">
        <v>2</v>
      </c>
      <c r="B392" s="59">
        <v>2359</v>
      </c>
      <c r="C392" s="48" t="s">
        <v>258</v>
      </c>
      <c r="D392" s="48" t="s">
        <v>3824</v>
      </c>
      <c r="E392" s="43">
        <v>259.42357868037993</v>
      </c>
      <c r="F392" s="23">
        <v>101</v>
      </c>
    </row>
    <row r="393" spans="1:6" ht="31.5" x14ac:dyDescent="0.25">
      <c r="A393" s="59">
        <v>2</v>
      </c>
      <c r="B393" s="59">
        <v>20948</v>
      </c>
      <c r="C393" s="48" t="s">
        <v>278</v>
      </c>
      <c r="D393" s="48" t="s">
        <v>279</v>
      </c>
      <c r="E393" s="43">
        <v>258.04721545427657</v>
      </c>
      <c r="F393" s="23">
        <v>102</v>
      </c>
    </row>
    <row r="394" spans="1:6" ht="31.5" x14ac:dyDescent="0.25">
      <c r="A394" s="59">
        <v>2</v>
      </c>
      <c r="B394" s="59">
        <v>17561</v>
      </c>
      <c r="C394" s="48" t="s">
        <v>267</v>
      </c>
      <c r="D394" s="48" t="s">
        <v>323</v>
      </c>
      <c r="E394" s="43">
        <v>257.5394331143284</v>
      </c>
      <c r="F394" s="23">
        <v>103</v>
      </c>
    </row>
    <row r="395" spans="1:6" ht="31.5" x14ac:dyDescent="0.25">
      <c r="A395" s="59">
        <v>2</v>
      </c>
      <c r="B395" s="59">
        <v>17945</v>
      </c>
      <c r="C395" s="48" t="s">
        <v>319</v>
      </c>
      <c r="D395" s="48" t="s">
        <v>3825</v>
      </c>
      <c r="E395" s="43">
        <v>257.16487863783181</v>
      </c>
      <c r="F395" s="23">
        <v>104</v>
      </c>
    </row>
    <row r="396" spans="1:6" ht="31.5" x14ac:dyDescent="0.25">
      <c r="A396" s="59">
        <v>2</v>
      </c>
      <c r="B396" s="59">
        <v>7284</v>
      </c>
      <c r="C396" s="48" t="s">
        <v>255</v>
      </c>
      <c r="D396" s="48" t="s">
        <v>3826</v>
      </c>
      <c r="E396" s="43">
        <v>256.92787986427294</v>
      </c>
      <c r="F396" s="23">
        <v>105</v>
      </c>
    </row>
    <row r="397" spans="1:6" ht="31.5" x14ac:dyDescent="0.25">
      <c r="A397" s="59">
        <v>2</v>
      </c>
      <c r="B397" s="59">
        <v>18803</v>
      </c>
      <c r="C397" s="48" t="s">
        <v>255</v>
      </c>
      <c r="D397" s="48" t="s">
        <v>3827</v>
      </c>
      <c r="E397" s="43">
        <v>256.92787986427294</v>
      </c>
      <c r="F397" s="23">
        <v>105</v>
      </c>
    </row>
    <row r="398" spans="1:6" ht="31.5" x14ac:dyDescent="0.25">
      <c r="A398" s="59">
        <v>2</v>
      </c>
      <c r="B398" s="59">
        <v>2147</v>
      </c>
      <c r="C398" s="48" t="s">
        <v>261</v>
      </c>
      <c r="D398" s="48" t="s">
        <v>3793</v>
      </c>
      <c r="E398" s="43">
        <v>256.91501421348727</v>
      </c>
      <c r="F398" s="23">
        <v>107</v>
      </c>
    </row>
    <row r="399" spans="1:6" ht="31.5" x14ac:dyDescent="0.25">
      <c r="A399" s="59">
        <v>2</v>
      </c>
      <c r="B399" s="59">
        <v>2149</v>
      </c>
      <c r="C399" s="48" t="s">
        <v>261</v>
      </c>
      <c r="D399" s="48" t="s">
        <v>3793</v>
      </c>
      <c r="E399" s="43">
        <v>256.91501421348727</v>
      </c>
      <c r="F399" s="21">
        <v>107</v>
      </c>
    </row>
    <row r="400" spans="1:6" ht="15.75" x14ac:dyDescent="0.25">
      <c r="A400" s="59">
        <v>2</v>
      </c>
      <c r="B400" s="59">
        <v>13692</v>
      </c>
      <c r="C400" s="48" t="s">
        <v>258</v>
      </c>
      <c r="D400" s="48" t="s">
        <v>3828</v>
      </c>
      <c r="E400" s="43">
        <v>256.75569283729561</v>
      </c>
      <c r="F400" s="23">
        <v>109</v>
      </c>
    </row>
    <row r="401" spans="1:6" ht="31.5" x14ac:dyDescent="0.25">
      <c r="A401" s="59">
        <v>2</v>
      </c>
      <c r="B401" s="59">
        <v>25243</v>
      </c>
      <c r="C401" s="48" t="s">
        <v>258</v>
      </c>
      <c r="D401" s="48" t="s">
        <v>3829</v>
      </c>
      <c r="E401" s="43">
        <v>254.63479041157703</v>
      </c>
      <c r="F401" s="23">
        <v>110</v>
      </c>
    </row>
    <row r="402" spans="1:6" ht="31.5" x14ac:dyDescent="0.25">
      <c r="A402" s="59">
        <v>2</v>
      </c>
      <c r="B402" s="59">
        <v>4867</v>
      </c>
      <c r="C402" s="48" t="s">
        <v>329</v>
      </c>
      <c r="D402" s="48" t="s">
        <v>3830</v>
      </c>
      <c r="E402" s="43">
        <v>254.47183857770355</v>
      </c>
      <c r="F402" s="23">
        <v>111</v>
      </c>
    </row>
    <row r="403" spans="1:6" ht="31.5" x14ac:dyDescent="0.25">
      <c r="A403" s="59">
        <v>2</v>
      </c>
      <c r="B403" s="59">
        <v>19591</v>
      </c>
      <c r="C403" s="48" t="s">
        <v>267</v>
      </c>
      <c r="D403" s="48" t="s">
        <v>277</v>
      </c>
      <c r="E403" s="43">
        <v>254.40896822806775</v>
      </c>
      <c r="F403" s="23">
        <v>112</v>
      </c>
    </row>
    <row r="404" spans="1:6" ht="31.5" x14ac:dyDescent="0.25">
      <c r="A404" s="59">
        <v>2</v>
      </c>
      <c r="B404" s="59">
        <v>16277</v>
      </c>
      <c r="C404" s="48" t="s">
        <v>255</v>
      </c>
      <c r="D404" s="48" t="s">
        <v>3831</v>
      </c>
      <c r="E404" s="43">
        <v>253.01483638627178</v>
      </c>
      <c r="F404" s="23">
        <v>113</v>
      </c>
    </row>
    <row r="405" spans="1:6" ht="31.5" x14ac:dyDescent="0.25">
      <c r="A405" s="59">
        <v>2</v>
      </c>
      <c r="B405" s="59">
        <v>16434</v>
      </c>
      <c r="C405" s="48" t="s">
        <v>255</v>
      </c>
      <c r="D405" s="48" t="s">
        <v>3832</v>
      </c>
      <c r="E405" s="43">
        <v>253.01483638627178</v>
      </c>
      <c r="F405" s="23">
        <v>113</v>
      </c>
    </row>
    <row r="406" spans="1:6" ht="31.5" x14ac:dyDescent="0.25">
      <c r="A406" s="59">
        <v>2</v>
      </c>
      <c r="B406" s="59">
        <v>4459</v>
      </c>
      <c r="C406" s="48" t="s">
        <v>255</v>
      </c>
      <c r="D406" s="48" t="s">
        <v>3833</v>
      </c>
      <c r="E406" s="43">
        <v>253.01483638601206</v>
      </c>
      <c r="F406" s="23">
        <v>115</v>
      </c>
    </row>
    <row r="407" spans="1:6" ht="31.5" x14ac:dyDescent="0.25">
      <c r="A407" s="59">
        <v>2</v>
      </c>
      <c r="B407" s="59">
        <v>12192</v>
      </c>
      <c r="C407" s="48" t="s">
        <v>255</v>
      </c>
      <c r="D407" s="48" t="s">
        <v>3834</v>
      </c>
      <c r="E407" s="43">
        <v>253.01483638601206</v>
      </c>
      <c r="F407" s="23">
        <v>115</v>
      </c>
    </row>
    <row r="408" spans="1:6" ht="31.5" x14ac:dyDescent="0.25">
      <c r="A408" s="59">
        <v>2</v>
      </c>
      <c r="B408" s="59">
        <v>16278</v>
      </c>
      <c r="C408" s="48" t="s">
        <v>255</v>
      </c>
      <c r="D408" s="48" t="s">
        <v>3831</v>
      </c>
      <c r="E408" s="43">
        <v>253.01483638601206</v>
      </c>
      <c r="F408" s="23">
        <v>115</v>
      </c>
    </row>
    <row r="409" spans="1:6" ht="15.75" x14ac:dyDescent="0.25">
      <c r="A409" s="59">
        <v>2</v>
      </c>
      <c r="B409" s="59">
        <v>1952</v>
      </c>
      <c r="C409" s="48" t="s">
        <v>258</v>
      </c>
      <c r="D409" s="48" t="s">
        <v>3835</v>
      </c>
      <c r="E409" s="43">
        <v>252.81797010215965</v>
      </c>
      <c r="F409" s="23">
        <v>118</v>
      </c>
    </row>
    <row r="410" spans="1:6" ht="31.5" x14ac:dyDescent="0.25">
      <c r="A410" s="59">
        <v>2</v>
      </c>
      <c r="B410" s="59">
        <v>2764</v>
      </c>
      <c r="C410" s="48" t="s">
        <v>329</v>
      </c>
      <c r="D410" s="48" t="s">
        <v>3836</v>
      </c>
      <c r="E410" s="43">
        <v>252.75368883181</v>
      </c>
      <c r="F410" s="23">
        <v>119</v>
      </c>
    </row>
    <row r="411" spans="1:6" ht="31.5" x14ac:dyDescent="0.25">
      <c r="A411" s="59">
        <v>2</v>
      </c>
      <c r="B411" s="59">
        <v>5144</v>
      </c>
      <c r="C411" s="48" t="s">
        <v>258</v>
      </c>
      <c r="D411" s="48" t="s">
        <v>3837</v>
      </c>
      <c r="E411" s="43">
        <v>252.20265773233666</v>
      </c>
      <c r="F411" s="23">
        <v>120</v>
      </c>
    </row>
    <row r="412" spans="1:6" ht="31.5" x14ac:dyDescent="0.25">
      <c r="A412" s="59">
        <v>2</v>
      </c>
      <c r="B412" s="59">
        <v>2818</v>
      </c>
      <c r="C412" s="48" t="s">
        <v>271</v>
      </c>
      <c r="D412" s="48" t="s">
        <v>3838</v>
      </c>
      <c r="E412" s="43">
        <v>251.09591205674417</v>
      </c>
      <c r="F412" s="23">
        <v>121</v>
      </c>
    </row>
    <row r="413" spans="1:6" ht="31.5" x14ac:dyDescent="0.25">
      <c r="A413" s="59">
        <v>2</v>
      </c>
      <c r="B413" s="59">
        <v>20986</v>
      </c>
      <c r="C413" s="48" t="s">
        <v>258</v>
      </c>
      <c r="D413" s="48" t="s">
        <v>3839</v>
      </c>
      <c r="E413" s="43">
        <v>250.60544447603607</v>
      </c>
      <c r="F413" s="23">
        <v>122</v>
      </c>
    </row>
    <row r="414" spans="1:6" ht="15.75" x14ac:dyDescent="0.25">
      <c r="A414" s="59">
        <v>2</v>
      </c>
      <c r="B414" s="59">
        <v>12000</v>
      </c>
      <c r="C414" s="48" t="s">
        <v>251</v>
      </c>
      <c r="D414" s="48" t="s">
        <v>340</v>
      </c>
      <c r="E414" s="43">
        <v>249.16791131565446</v>
      </c>
      <c r="F414" s="23">
        <v>123</v>
      </c>
    </row>
    <row r="415" spans="1:6" ht="15.75" x14ac:dyDescent="0.25">
      <c r="A415" s="59">
        <v>2</v>
      </c>
      <c r="B415" s="59">
        <v>13691</v>
      </c>
      <c r="C415" s="48" t="s">
        <v>258</v>
      </c>
      <c r="D415" s="48" t="s">
        <v>3828</v>
      </c>
      <c r="E415" s="43">
        <v>248.64044574902599</v>
      </c>
      <c r="F415" s="23">
        <v>124</v>
      </c>
    </row>
    <row r="416" spans="1:6" ht="15.75" x14ac:dyDescent="0.25">
      <c r="A416" s="59">
        <v>2</v>
      </c>
      <c r="B416" s="59">
        <v>12001</v>
      </c>
      <c r="C416" s="48" t="s">
        <v>251</v>
      </c>
      <c r="D416" s="48" t="s">
        <v>340</v>
      </c>
      <c r="E416" s="43">
        <v>248.41751511255566</v>
      </c>
      <c r="F416" s="23">
        <v>125</v>
      </c>
    </row>
    <row r="417" spans="1:6" ht="31.5" x14ac:dyDescent="0.25">
      <c r="A417" s="59">
        <v>2</v>
      </c>
      <c r="B417" s="59">
        <v>22613</v>
      </c>
      <c r="C417" s="48" t="s">
        <v>251</v>
      </c>
      <c r="D417" s="48" t="s">
        <v>3840</v>
      </c>
      <c r="E417" s="43">
        <v>248.27889212530781</v>
      </c>
      <c r="F417" s="23">
        <v>126</v>
      </c>
    </row>
    <row r="418" spans="1:6" ht="15.75" x14ac:dyDescent="0.25">
      <c r="A418" s="59">
        <v>2</v>
      </c>
      <c r="B418" s="59">
        <v>16554</v>
      </c>
      <c r="C418" s="48" t="s">
        <v>267</v>
      </c>
      <c r="D418" s="48" t="s">
        <v>268</v>
      </c>
      <c r="E418" s="43">
        <v>245.8315651025078</v>
      </c>
      <c r="F418" s="23">
        <v>127</v>
      </c>
    </row>
    <row r="419" spans="1:6" ht="31.5" x14ac:dyDescent="0.25">
      <c r="A419" s="59">
        <v>2</v>
      </c>
      <c r="B419" s="59">
        <v>22934</v>
      </c>
      <c r="C419" s="48" t="s">
        <v>267</v>
      </c>
      <c r="D419" s="48" t="s">
        <v>342</v>
      </c>
      <c r="E419" s="43">
        <v>245.67486550013197</v>
      </c>
      <c r="F419" s="23">
        <v>128</v>
      </c>
    </row>
    <row r="420" spans="1:6" ht="31.5" x14ac:dyDescent="0.25">
      <c r="A420" s="59">
        <v>2</v>
      </c>
      <c r="B420" s="59">
        <v>22935</v>
      </c>
      <c r="C420" s="48" t="s">
        <v>267</v>
      </c>
      <c r="D420" s="48" t="s">
        <v>342</v>
      </c>
      <c r="E420" s="43">
        <v>245.59457564889718</v>
      </c>
      <c r="F420" s="23">
        <v>129</v>
      </c>
    </row>
    <row r="421" spans="1:6" ht="15.75" x14ac:dyDescent="0.25">
      <c r="A421" s="59">
        <v>2</v>
      </c>
      <c r="B421" s="59">
        <v>4139</v>
      </c>
      <c r="C421" s="48" t="s">
        <v>278</v>
      </c>
      <c r="D421" s="48" t="s">
        <v>343</v>
      </c>
      <c r="E421" s="43">
        <v>245.53962201671334</v>
      </c>
      <c r="F421" s="23">
        <v>130</v>
      </c>
    </row>
    <row r="422" spans="1:6" ht="31.5" x14ac:dyDescent="0.25">
      <c r="A422" s="59">
        <v>2</v>
      </c>
      <c r="B422" s="59">
        <v>2640</v>
      </c>
      <c r="C422" s="48" t="s">
        <v>255</v>
      </c>
      <c r="D422" s="48" t="s">
        <v>3841</v>
      </c>
      <c r="E422" s="43">
        <v>244.87876499281367</v>
      </c>
      <c r="F422" s="23">
        <v>131</v>
      </c>
    </row>
    <row r="423" spans="1:6" ht="31.5" x14ac:dyDescent="0.25">
      <c r="A423" s="59">
        <v>2</v>
      </c>
      <c r="B423" s="59">
        <v>2641</v>
      </c>
      <c r="C423" s="48" t="s">
        <v>255</v>
      </c>
      <c r="D423" s="48" t="s">
        <v>3841</v>
      </c>
      <c r="E423" s="43">
        <v>244.8783219411641</v>
      </c>
      <c r="F423" s="23">
        <v>132</v>
      </c>
    </row>
    <row r="424" spans="1:6" ht="31.5" x14ac:dyDescent="0.25">
      <c r="A424" s="59">
        <v>2</v>
      </c>
      <c r="B424" s="59">
        <v>24148</v>
      </c>
      <c r="C424" s="48" t="s">
        <v>255</v>
      </c>
      <c r="D424" s="48" t="s">
        <v>3842</v>
      </c>
      <c r="E424" s="43">
        <v>244.55749475717579</v>
      </c>
      <c r="F424" s="23">
        <v>133</v>
      </c>
    </row>
    <row r="425" spans="1:6" ht="31.5" x14ac:dyDescent="0.25">
      <c r="A425" s="59">
        <v>2</v>
      </c>
      <c r="B425" s="59">
        <v>22331</v>
      </c>
      <c r="C425" s="48" t="s">
        <v>285</v>
      </c>
      <c r="D425" s="48" t="s">
        <v>3843</v>
      </c>
      <c r="E425" s="43">
        <v>243.88366241671429</v>
      </c>
      <c r="F425" s="23">
        <v>134</v>
      </c>
    </row>
    <row r="426" spans="1:6" ht="31.5" x14ac:dyDescent="0.25">
      <c r="A426" s="59">
        <v>2</v>
      </c>
      <c r="B426" s="59">
        <v>10826</v>
      </c>
      <c r="C426" s="48" t="s">
        <v>301</v>
      </c>
      <c r="D426" s="48" t="s">
        <v>347</v>
      </c>
      <c r="E426" s="43">
        <v>243.79193202867251</v>
      </c>
      <c r="F426" s="23">
        <v>135</v>
      </c>
    </row>
    <row r="427" spans="1:6" ht="31.5" x14ac:dyDescent="0.25">
      <c r="A427" s="59">
        <v>2</v>
      </c>
      <c r="B427" s="59">
        <v>10827</v>
      </c>
      <c r="C427" s="48" t="s">
        <v>301</v>
      </c>
      <c r="D427" s="48" t="s">
        <v>347</v>
      </c>
      <c r="E427" s="43">
        <v>243.76564642581297</v>
      </c>
      <c r="F427" s="23">
        <v>136</v>
      </c>
    </row>
    <row r="428" spans="1:6" ht="31.5" x14ac:dyDescent="0.25">
      <c r="A428" s="59">
        <v>2</v>
      </c>
      <c r="B428" s="59">
        <v>4653</v>
      </c>
      <c r="C428" s="48" t="s">
        <v>251</v>
      </c>
      <c r="D428" s="48" t="s">
        <v>3844</v>
      </c>
      <c r="E428" s="43">
        <v>243.73291955360668</v>
      </c>
      <c r="F428" s="23">
        <v>137</v>
      </c>
    </row>
    <row r="429" spans="1:6" ht="31.5" x14ac:dyDescent="0.25">
      <c r="A429" s="59">
        <v>2</v>
      </c>
      <c r="B429" s="59">
        <v>12113</v>
      </c>
      <c r="C429" s="48" t="s">
        <v>271</v>
      </c>
      <c r="D429" s="48" t="s">
        <v>3845</v>
      </c>
      <c r="E429" s="43">
        <v>243.25425156745072</v>
      </c>
      <c r="F429" s="23">
        <v>138</v>
      </c>
    </row>
    <row r="430" spans="1:6" ht="31.5" x14ac:dyDescent="0.25">
      <c r="A430" s="59">
        <v>2</v>
      </c>
      <c r="B430" s="59">
        <v>9918</v>
      </c>
      <c r="C430" s="48" t="s">
        <v>255</v>
      </c>
      <c r="D430" s="48" t="s">
        <v>3846</v>
      </c>
      <c r="E430" s="43">
        <v>243.22048875485609</v>
      </c>
      <c r="F430" s="23">
        <v>139</v>
      </c>
    </row>
    <row r="431" spans="1:6" ht="31.5" x14ac:dyDescent="0.25">
      <c r="A431" s="59">
        <v>2</v>
      </c>
      <c r="B431" s="59">
        <v>5329</v>
      </c>
      <c r="C431" s="48" t="s">
        <v>255</v>
      </c>
      <c r="D431" s="48" t="s">
        <v>3847</v>
      </c>
      <c r="E431" s="43">
        <v>242.9386069745546</v>
      </c>
      <c r="F431" s="23">
        <v>140</v>
      </c>
    </row>
    <row r="432" spans="1:6" ht="31.5" x14ac:dyDescent="0.25">
      <c r="A432" s="59">
        <v>2</v>
      </c>
      <c r="B432" s="59">
        <v>9917</v>
      </c>
      <c r="C432" s="48" t="s">
        <v>255</v>
      </c>
      <c r="D432" s="48" t="s">
        <v>3846</v>
      </c>
      <c r="E432" s="43">
        <v>242.79110350896315</v>
      </c>
      <c r="F432" s="23">
        <v>141</v>
      </c>
    </row>
    <row r="433" spans="1:6" ht="31.5" x14ac:dyDescent="0.25">
      <c r="A433" s="59">
        <v>2</v>
      </c>
      <c r="B433" s="59">
        <v>4654</v>
      </c>
      <c r="C433" s="48" t="s">
        <v>251</v>
      </c>
      <c r="D433" s="48" t="s">
        <v>3844</v>
      </c>
      <c r="E433" s="43">
        <v>242.66735586382788</v>
      </c>
      <c r="F433" s="23">
        <v>142</v>
      </c>
    </row>
    <row r="434" spans="1:6" ht="31.5" x14ac:dyDescent="0.25">
      <c r="A434" s="59">
        <v>2</v>
      </c>
      <c r="B434" s="59">
        <v>24742</v>
      </c>
      <c r="C434" s="48" t="s">
        <v>352</v>
      </c>
      <c r="D434" s="48" t="s">
        <v>3848</v>
      </c>
      <c r="E434" s="43">
        <v>241.66829502707444</v>
      </c>
      <c r="F434" s="23">
        <v>143</v>
      </c>
    </row>
    <row r="435" spans="1:6" ht="31.5" x14ac:dyDescent="0.25">
      <c r="A435" s="59">
        <v>2</v>
      </c>
      <c r="B435" s="59">
        <v>1532</v>
      </c>
      <c r="C435" s="48" t="s">
        <v>329</v>
      </c>
      <c r="D435" s="48" t="s">
        <v>3849</v>
      </c>
      <c r="E435" s="43">
        <v>241.63268295773264</v>
      </c>
      <c r="F435" s="23">
        <v>144</v>
      </c>
    </row>
    <row r="436" spans="1:6" ht="15.75" x14ac:dyDescent="0.25">
      <c r="A436" s="59">
        <v>2</v>
      </c>
      <c r="B436" s="59">
        <v>4138</v>
      </c>
      <c r="C436" s="48" t="s">
        <v>278</v>
      </c>
      <c r="D436" s="48" t="s">
        <v>343</v>
      </c>
      <c r="E436" s="43">
        <v>241.50841523334913</v>
      </c>
      <c r="F436" s="23">
        <v>145</v>
      </c>
    </row>
    <row r="437" spans="1:6" ht="31.5" x14ac:dyDescent="0.25">
      <c r="A437" s="59">
        <v>2</v>
      </c>
      <c r="B437" s="59">
        <v>22332</v>
      </c>
      <c r="C437" s="48" t="s">
        <v>285</v>
      </c>
      <c r="D437" s="48" t="s">
        <v>3843</v>
      </c>
      <c r="E437" s="43">
        <v>241.47978279398399</v>
      </c>
      <c r="F437" s="23">
        <v>146</v>
      </c>
    </row>
    <row r="438" spans="1:6" ht="15.75" x14ac:dyDescent="0.25">
      <c r="A438" s="59">
        <v>2</v>
      </c>
      <c r="B438" s="59">
        <v>10310</v>
      </c>
      <c r="C438" s="48" t="s">
        <v>355</v>
      </c>
      <c r="D438" s="48" t="s">
        <v>356</v>
      </c>
      <c r="E438" s="43">
        <v>241.01546062601199</v>
      </c>
      <c r="F438" s="23">
        <v>147</v>
      </c>
    </row>
    <row r="439" spans="1:6" ht="15.75" x14ac:dyDescent="0.25">
      <c r="A439" s="59">
        <v>2</v>
      </c>
      <c r="B439" s="59">
        <v>10311</v>
      </c>
      <c r="C439" s="48" t="s">
        <v>355</v>
      </c>
      <c r="D439" s="48" t="s">
        <v>356</v>
      </c>
      <c r="E439" s="43">
        <v>240.70419427541205</v>
      </c>
      <c r="F439" s="23">
        <v>148</v>
      </c>
    </row>
    <row r="440" spans="1:6" ht="15.75" x14ac:dyDescent="0.25">
      <c r="A440" s="59">
        <v>2</v>
      </c>
      <c r="B440" s="59">
        <v>9078</v>
      </c>
      <c r="C440" s="48" t="s">
        <v>278</v>
      </c>
      <c r="D440" s="48" t="s">
        <v>357</v>
      </c>
      <c r="E440" s="43">
        <v>240.42909287437925</v>
      </c>
      <c r="F440" s="23">
        <v>149</v>
      </c>
    </row>
    <row r="441" spans="1:6" ht="31.5" x14ac:dyDescent="0.25">
      <c r="A441" s="59">
        <v>2</v>
      </c>
      <c r="B441" s="59">
        <v>20051</v>
      </c>
      <c r="C441" s="48" t="s">
        <v>358</v>
      </c>
      <c r="D441" s="48" t="s">
        <v>3850</v>
      </c>
      <c r="E441" s="43">
        <v>240.23388141664066</v>
      </c>
      <c r="F441" s="23">
        <v>150</v>
      </c>
    </row>
    <row r="442" spans="1:6" ht="31.5" x14ac:dyDescent="0.25">
      <c r="A442" s="59">
        <v>2</v>
      </c>
      <c r="B442" s="59">
        <v>24958</v>
      </c>
      <c r="C442" s="48" t="s">
        <v>251</v>
      </c>
      <c r="D442" s="48" t="s">
        <v>360</v>
      </c>
      <c r="E442" s="43">
        <v>240.00819723064222</v>
      </c>
      <c r="F442" s="23">
        <v>151</v>
      </c>
    </row>
    <row r="443" spans="1:6" ht="31.5" x14ac:dyDescent="0.25">
      <c r="A443" s="59">
        <v>2</v>
      </c>
      <c r="B443" s="59">
        <v>23277</v>
      </c>
      <c r="C443" s="48" t="s">
        <v>271</v>
      </c>
      <c r="D443" s="48" t="s">
        <v>3851</v>
      </c>
      <c r="E443" s="43">
        <v>239.82648211148114</v>
      </c>
      <c r="F443" s="23">
        <v>152</v>
      </c>
    </row>
    <row r="444" spans="1:6" ht="15.75" x14ac:dyDescent="0.25">
      <c r="A444" s="59">
        <v>2</v>
      </c>
      <c r="B444" s="59">
        <v>12925</v>
      </c>
      <c r="C444" s="48" t="s">
        <v>264</v>
      </c>
      <c r="D444" s="48" t="s">
        <v>362</v>
      </c>
      <c r="E444" s="43">
        <v>239.60973721167198</v>
      </c>
      <c r="F444" s="23">
        <v>153</v>
      </c>
    </row>
    <row r="445" spans="1:6" ht="15.75" x14ac:dyDescent="0.25">
      <c r="A445" s="59">
        <v>2</v>
      </c>
      <c r="B445" s="59">
        <v>12926</v>
      </c>
      <c r="C445" s="48" t="s">
        <v>264</v>
      </c>
      <c r="D445" s="48" t="s">
        <v>362</v>
      </c>
      <c r="E445" s="43">
        <v>239.60973721167198</v>
      </c>
      <c r="F445" s="21">
        <v>153</v>
      </c>
    </row>
    <row r="446" spans="1:6" ht="31.5" x14ac:dyDescent="0.25">
      <c r="A446" s="59">
        <v>2</v>
      </c>
      <c r="B446" s="59">
        <v>24809</v>
      </c>
      <c r="C446" s="48" t="s">
        <v>363</v>
      </c>
      <c r="D446" s="48" t="s">
        <v>364</v>
      </c>
      <c r="E446" s="43">
        <v>239.36145596454486</v>
      </c>
      <c r="F446" s="23">
        <v>155</v>
      </c>
    </row>
    <row r="447" spans="1:6" ht="31.5" x14ac:dyDescent="0.25">
      <c r="A447" s="59">
        <v>2</v>
      </c>
      <c r="B447" s="59">
        <v>21115</v>
      </c>
      <c r="C447" s="48" t="s">
        <v>267</v>
      </c>
      <c r="D447" s="48" t="s">
        <v>3852</v>
      </c>
      <c r="E447" s="43">
        <v>239.35296561791421</v>
      </c>
      <c r="F447" s="23">
        <v>156</v>
      </c>
    </row>
    <row r="448" spans="1:6" ht="31.5" x14ac:dyDescent="0.25">
      <c r="A448" s="59">
        <v>2</v>
      </c>
      <c r="B448" s="59">
        <v>24959</v>
      </c>
      <c r="C448" s="48" t="s">
        <v>251</v>
      </c>
      <c r="D448" s="48" t="s">
        <v>360</v>
      </c>
      <c r="E448" s="43">
        <v>239.1119143140472</v>
      </c>
      <c r="F448" s="23">
        <v>157</v>
      </c>
    </row>
    <row r="449" spans="1:6" ht="15.75" x14ac:dyDescent="0.25">
      <c r="A449" s="59">
        <v>2</v>
      </c>
      <c r="B449" s="59">
        <v>9077</v>
      </c>
      <c r="C449" s="48" t="s">
        <v>278</v>
      </c>
      <c r="D449" s="48" t="s">
        <v>357</v>
      </c>
      <c r="E449" s="43">
        <v>239.08221057929759</v>
      </c>
      <c r="F449" s="23">
        <v>158</v>
      </c>
    </row>
    <row r="450" spans="1:6" ht="31.5" x14ac:dyDescent="0.25">
      <c r="A450" s="59">
        <v>2</v>
      </c>
      <c r="B450" s="59">
        <v>8597</v>
      </c>
      <c r="C450" s="48" t="s">
        <v>261</v>
      </c>
      <c r="D450" s="48" t="s">
        <v>3853</v>
      </c>
      <c r="E450" s="43">
        <v>238.87118911050266</v>
      </c>
      <c r="F450" s="23">
        <v>159</v>
      </c>
    </row>
    <row r="451" spans="1:6" ht="31.5" x14ac:dyDescent="0.25">
      <c r="A451" s="59">
        <v>2</v>
      </c>
      <c r="B451" s="59">
        <v>8598</v>
      </c>
      <c r="C451" s="48" t="s">
        <v>261</v>
      </c>
      <c r="D451" s="48" t="s">
        <v>3853</v>
      </c>
      <c r="E451" s="43">
        <v>238.87118911050266</v>
      </c>
      <c r="F451" s="23">
        <v>159</v>
      </c>
    </row>
    <row r="452" spans="1:6" ht="31.5" x14ac:dyDescent="0.25">
      <c r="A452" s="59">
        <v>2</v>
      </c>
      <c r="B452" s="59">
        <v>8599</v>
      </c>
      <c r="C452" s="48" t="s">
        <v>261</v>
      </c>
      <c r="D452" s="48" t="s">
        <v>3853</v>
      </c>
      <c r="E452" s="43">
        <v>238.87118911050266</v>
      </c>
      <c r="F452" s="23">
        <v>159</v>
      </c>
    </row>
    <row r="453" spans="1:6" ht="15.75" x14ac:dyDescent="0.25">
      <c r="A453" s="59">
        <v>2</v>
      </c>
      <c r="B453" s="59">
        <v>21515</v>
      </c>
      <c r="C453" s="48" t="s">
        <v>355</v>
      </c>
      <c r="D453" s="48" t="s">
        <v>367</v>
      </c>
      <c r="E453" s="43">
        <v>238.84184492394414</v>
      </c>
      <c r="F453" s="23">
        <v>162</v>
      </c>
    </row>
    <row r="454" spans="1:6" ht="31.5" x14ac:dyDescent="0.25">
      <c r="A454" s="59">
        <v>2</v>
      </c>
      <c r="B454" s="59">
        <v>21116</v>
      </c>
      <c r="C454" s="48" t="s">
        <v>267</v>
      </c>
      <c r="D454" s="48" t="s">
        <v>3852</v>
      </c>
      <c r="E454" s="43">
        <v>238.70110022417927</v>
      </c>
      <c r="F454" s="23">
        <v>163</v>
      </c>
    </row>
    <row r="455" spans="1:6" ht="31.5" x14ac:dyDescent="0.25">
      <c r="A455" s="59">
        <v>2</v>
      </c>
      <c r="B455" s="59">
        <v>23598</v>
      </c>
      <c r="C455" s="48" t="s">
        <v>352</v>
      </c>
      <c r="D455" s="48" t="s">
        <v>3854</v>
      </c>
      <c r="E455" s="43">
        <v>237.87214438942894</v>
      </c>
      <c r="F455" s="23">
        <v>164</v>
      </c>
    </row>
    <row r="456" spans="1:6" ht="15.75" x14ac:dyDescent="0.25">
      <c r="A456" s="59">
        <v>2</v>
      </c>
      <c r="B456" s="59">
        <v>16060</v>
      </c>
      <c r="C456" s="48" t="s">
        <v>355</v>
      </c>
      <c r="D456" s="48" t="s">
        <v>369</v>
      </c>
      <c r="E456" s="43">
        <v>235.5717641750783</v>
      </c>
      <c r="F456" s="23">
        <v>165</v>
      </c>
    </row>
    <row r="457" spans="1:6" ht="15.75" x14ac:dyDescent="0.25">
      <c r="A457" s="59">
        <v>2</v>
      </c>
      <c r="B457" s="59">
        <v>19332</v>
      </c>
      <c r="C457" s="48" t="s">
        <v>355</v>
      </c>
      <c r="D457" s="48" t="s">
        <v>370</v>
      </c>
      <c r="E457" s="43">
        <v>235.5668515475395</v>
      </c>
      <c r="F457" s="23">
        <v>166</v>
      </c>
    </row>
    <row r="458" spans="1:6" ht="15.75" x14ac:dyDescent="0.25">
      <c r="A458" s="59">
        <v>2</v>
      </c>
      <c r="B458" s="59">
        <v>19333</v>
      </c>
      <c r="C458" s="48" t="s">
        <v>355</v>
      </c>
      <c r="D458" s="48" t="s">
        <v>370</v>
      </c>
      <c r="E458" s="43">
        <v>235.5668515475395</v>
      </c>
      <c r="F458" s="23">
        <v>166</v>
      </c>
    </row>
    <row r="459" spans="1:6" ht="15.75" x14ac:dyDescent="0.25">
      <c r="A459" s="59">
        <v>2</v>
      </c>
      <c r="B459" s="59">
        <v>15304</v>
      </c>
      <c r="C459" s="48" t="s">
        <v>355</v>
      </c>
      <c r="D459" s="48" t="s">
        <v>371</v>
      </c>
      <c r="E459" s="43">
        <v>235.56471226812934</v>
      </c>
      <c r="F459" s="23">
        <v>168</v>
      </c>
    </row>
    <row r="460" spans="1:6" ht="15.75" x14ac:dyDescent="0.25">
      <c r="A460" s="59">
        <v>2</v>
      </c>
      <c r="B460" s="59">
        <v>15305</v>
      </c>
      <c r="C460" s="48" t="s">
        <v>355</v>
      </c>
      <c r="D460" s="48" t="s">
        <v>371</v>
      </c>
      <c r="E460" s="43">
        <v>235.56471226803194</v>
      </c>
      <c r="F460" s="23">
        <v>169</v>
      </c>
    </row>
    <row r="461" spans="1:6" ht="15.75" x14ac:dyDescent="0.25">
      <c r="A461" s="59">
        <v>2</v>
      </c>
      <c r="B461" s="59">
        <v>22771</v>
      </c>
      <c r="C461" s="48" t="s">
        <v>271</v>
      </c>
      <c r="D461" s="48" t="s">
        <v>372</v>
      </c>
      <c r="E461" s="43">
        <v>235.21814450948449</v>
      </c>
      <c r="F461" s="23">
        <v>170</v>
      </c>
    </row>
    <row r="462" spans="1:6" ht="31.5" x14ac:dyDescent="0.25">
      <c r="A462" s="59">
        <v>2</v>
      </c>
      <c r="B462" s="59">
        <v>14912</v>
      </c>
      <c r="C462" s="48" t="s">
        <v>285</v>
      </c>
      <c r="D462" s="48" t="s">
        <v>3855</v>
      </c>
      <c r="E462" s="43">
        <v>234.9553769729398</v>
      </c>
      <c r="F462" s="23">
        <v>171</v>
      </c>
    </row>
    <row r="463" spans="1:6" ht="31.5" x14ac:dyDescent="0.25">
      <c r="A463" s="59">
        <v>2</v>
      </c>
      <c r="B463" s="59">
        <v>18658</v>
      </c>
      <c r="C463" s="48" t="s">
        <v>363</v>
      </c>
      <c r="D463" s="48" t="s">
        <v>374</v>
      </c>
      <c r="E463" s="43">
        <v>234.69372251866218</v>
      </c>
      <c r="F463" s="23">
        <v>172</v>
      </c>
    </row>
    <row r="464" spans="1:6" ht="31.5" x14ac:dyDescent="0.25">
      <c r="A464" s="59">
        <v>2</v>
      </c>
      <c r="B464" s="59">
        <v>17946</v>
      </c>
      <c r="C464" s="48" t="s">
        <v>319</v>
      </c>
      <c r="D464" s="48" t="s">
        <v>3825</v>
      </c>
      <c r="E464" s="43">
        <v>234.43992655492065</v>
      </c>
      <c r="F464" s="23">
        <v>173</v>
      </c>
    </row>
    <row r="465" spans="1:6" ht="31.5" x14ac:dyDescent="0.25">
      <c r="A465" s="59">
        <v>2</v>
      </c>
      <c r="B465" s="59">
        <v>15286</v>
      </c>
      <c r="C465" s="48" t="s">
        <v>319</v>
      </c>
      <c r="D465" s="48" t="s">
        <v>3823</v>
      </c>
      <c r="E465" s="43">
        <v>233.93429689032894</v>
      </c>
      <c r="F465" s="23">
        <v>174</v>
      </c>
    </row>
    <row r="466" spans="1:6" ht="31.5" x14ac:dyDescent="0.25">
      <c r="A466" s="59">
        <v>2</v>
      </c>
      <c r="B466" s="59">
        <v>7122</v>
      </c>
      <c r="C466" s="48" t="s">
        <v>271</v>
      </c>
      <c r="D466" s="48" t="s">
        <v>3856</v>
      </c>
      <c r="E466" s="43">
        <v>233.83786828980436</v>
      </c>
      <c r="F466" s="23">
        <v>175</v>
      </c>
    </row>
    <row r="467" spans="1:6" ht="31.5" x14ac:dyDescent="0.25">
      <c r="A467" s="59">
        <v>2</v>
      </c>
      <c r="B467" s="59">
        <v>1057</v>
      </c>
      <c r="C467" s="48" t="s">
        <v>255</v>
      </c>
      <c r="D467" s="48" t="s">
        <v>3857</v>
      </c>
      <c r="E467" s="43">
        <v>233.72917312515938</v>
      </c>
      <c r="F467" s="23">
        <v>176</v>
      </c>
    </row>
    <row r="468" spans="1:6" ht="31.5" x14ac:dyDescent="0.25">
      <c r="A468" s="59">
        <v>2</v>
      </c>
      <c r="B468" s="59">
        <v>23093</v>
      </c>
      <c r="C468" s="48" t="s">
        <v>278</v>
      </c>
      <c r="D468" s="48" t="s">
        <v>377</v>
      </c>
      <c r="E468" s="43">
        <v>233.65448134804211</v>
      </c>
      <c r="F468" s="23">
        <v>177</v>
      </c>
    </row>
    <row r="469" spans="1:6" ht="15.75" x14ac:dyDescent="0.25">
      <c r="A469" s="59">
        <v>2</v>
      </c>
      <c r="B469" s="59">
        <v>7932</v>
      </c>
      <c r="C469" s="48" t="s">
        <v>278</v>
      </c>
      <c r="D469" s="48" t="s">
        <v>378</v>
      </c>
      <c r="E469" s="43">
        <v>232.92650858138904</v>
      </c>
      <c r="F469" s="23">
        <v>178</v>
      </c>
    </row>
    <row r="470" spans="1:6" ht="31.5" x14ac:dyDescent="0.25">
      <c r="A470" s="59">
        <v>2</v>
      </c>
      <c r="B470" s="59">
        <v>25120</v>
      </c>
      <c r="C470" s="48" t="s">
        <v>278</v>
      </c>
      <c r="D470" s="48" t="s">
        <v>307</v>
      </c>
      <c r="E470" s="43">
        <v>232.9265085606452</v>
      </c>
      <c r="F470" s="23">
        <v>179</v>
      </c>
    </row>
    <row r="471" spans="1:6" ht="31.5" x14ac:dyDescent="0.25">
      <c r="A471" s="59">
        <v>2</v>
      </c>
      <c r="B471" s="59">
        <v>13186</v>
      </c>
      <c r="C471" s="48" t="s">
        <v>278</v>
      </c>
      <c r="D471" s="48" t="s">
        <v>281</v>
      </c>
      <c r="E471" s="43">
        <v>232.92650852376727</v>
      </c>
      <c r="F471" s="23">
        <v>180</v>
      </c>
    </row>
    <row r="472" spans="1:6" ht="31.5" x14ac:dyDescent="0.25">
      <c r="A472" s="59">
        <v>2</v>
      </c>
      <c r="B472" s="59">
        <v>5634</v>
      </c>
      <c r="C472" s="48" t="s">
        <v>255</v>
      </c>
      <c r="D472" s="48" t="s">
        <v>3858</v>
      </c>
      <c r="E472" s="43">
        <v>232.52307787252229</v>
      </c>
      <c r="F472" s="23">
        <v>181</v>
      </c>
    </row>
    <row r="473" spans="1:6" ht="31.5" x14ac:dyDescent="0.25">
      <c r="A473" s="59">
        <v>2</v>
      </c>
      <c r="B473" s="59">
        <v>5892</v>
      </c>
      <c r="C473" s="48" t="s">
        <v>271</v>
      </c>
      <c r="D473" s="48" t="s">
        <v>380</v>
      </c>
      <c r="E473" s="43">
        <v>232.28265431668211</v>
      </c>
      <c r="F473" s="23">
        <v>182</v>
      </c>
    </row>
    <row r="474" spans="1:6" ht="31.5" x14ac:dyDescent="0.25">
      <c r="A474" s="59">
        <v>2</v>
      </c>
      <c r="B474" s="59">
        <v>5891</v>
      </c>
      <c r="C474" s="48" t="s">
        <v>271</v>
      </c>
      <c r="D474" s="48" t="s">
        <v>380</v>
      </c>
      <c r="E474" s="43">
        <v>232.28265431641984</v>
      </c>
      <c r="F474" s="23">
        <v>183</v>
      </c>
    </row>
    <row r="475" spans="1:6" ht="31.5" x14ac:dyDescent="0.25">
      <c r="A475" s="59">
        <v>2</v>
      </c>
      <c r="B475" s="59">
        <v>6978</v>
      </c>
      <c r="C475" s="48" t="s">
        <v>271</v>
      </c>
      <c r="D475" s="48" t="s">
        <v>381</v>
      </c>
      <c r="E475" s="43">
        <v>231.98747568303548</v>
      </c>
      <c r="F475" s="23">
        <v>184</v>
      </c>
    </row>
    <row r="476" spans="1:6" ht="31.5" x14ac:dyDescent="0.25">
      <c r="A476" s="59">
        <v>2</v>
      </c>
      <c r="B476" s="59">
        <v>6979</v>
      </c>
      <c r="C476" s="48" t="s">
        <v>271</v>
      </c>
      <c r="D476" s="48" t="s">
        <v>381</v>
      </c>
      <c r="E476" s="43">
        <v>231.98747568257585</v>
      </c>
      <c r="F476" s="23">
        <v>185</v>
      </c>
    </row>
    <row r="477" spans="1:6" ht="31.5" x14ac:dyDescent="0.25">
      <c r="A477" s="59">
        <v>2</v>
      </c>
      <c r="B477" s="59">
        <v>10118</v>
      </c>
      <c r="C477" s="48" t="s">
        <v>255</v>
      </c>
      <c r="D477" s="48" t="s">
        <v>3859</v>
      </c>
      <c r="E477" s="43">
        <v>231.93612135078317</v>
      </c>
      <c r="F477" s="23">
        <v>186</v>
      </c>
    </row>
    <row r="478" spans="1:6" ht="31.5" x14ac:dyDescent="0.25">
      <c r="A478" s="59">
        <v>2</v>
      </c>
      <c r="B478" s="59">
        <v>10534</v>
      </c>
      <c r="C478" s="48" t="s">
        <v>255</v>
      </c>
      <c r="D478" s="48" t="s">
        <v>3860</v>
      </c>
      <c r="E478" s="43">
        <v>231.93398913106023</v>
      </c>
      <c r="F478" s="23">
        <v>187</v>
      </c>
    </row>
    <row r="479" spans="1:6" ht="31.5" x14ac:dyDescent="0.25">
      <c r="A479" s="59">
        <v>2</v>
      </c>
      <c r="B479" s="59">
        <v>7285</v>
      </c>
      <c r="C479" s="48" t="s">
        <v>255</v>
      </c>
      <c r="D479" s="48" t="s">
        <v>3826</v>
      </c>
      <c r="E479" s="43">
        <v>231.92787986427294</v>
      </c>
      <c r="F479" s="23">
        <v>188</v>
      </c>
    </row>
    <row r="480" spans="1:6" ht="31.5" x14ac:dyDescent="0.25">
      <c r="A480" s="59">
        <v>2</v>
      </c>
      <c r="B480" s="59">
        <v>18804</v>
      </c>
      <c r="C480" s="48" t="s">
        <v>255</v>
      </c>
      <c r="D480" s="48" t="s">
        <v>3827</v>
      </c>
      <c r="E480" s="43">
        <v>231.92787986427294</v>
      </c>
      <c r="F480" s="23">
        <v>188</v>
      </c>
    </row>
    <row r="481" spans="1:6" ht="31.5" x14ac:dyDescent="0.25">
      <c r="A481" s="59">
        <v>2</v>
      </c>
      <c r="B481" s="59">
        <v>25206</v>
      </c>
      <c r="C481" s="48" t="s">
        <v>255</v>
      </c>
      <c r="D481" s="48" t="s">
        <v>3861</v>
      </c>
      <c r="E481" s="43">
        <v>231.92787986427294</v>
      </c>
      <c r="F481" s="23">
        <v>188</v>
      </c>
    </row>
    <row r="482" spans="1:6" ht="31.5" x14ac:dyDescent="0.25">
      <c r="A482" s="59">
        <v>2</v>
      </c>
      <c r="B482" s="59">
        <v>21371</v>
      </c>
      <c r="C482" s="48" t="s">
        <v>255</v>
      </c>
      <c r="D482" s="48" t="s">
        <v>3862</v>
      </c>
      <c r="E482" s="43">
        <v>231.40729101313423</v>
      </c>
      <c r="F482" s="23">
        <v>191</v>
      </c>
    </row>
    <row r="483" spans="1:6" ht="31.5" x14ac:dyDescent="0.25">
      <c r="A483" s="59">
        <v>2</v>
      </c>
      <c r="B483" s="59">
        <v>25207</v>
      </c>
      <c r="C483" s="48" t="s">
        <v>255</v>
      </c>
      <c r="D483" s="48" t="s">
        <v>3861</v>
      </c>
      <c r="E483" s="43">
        <v>231.34816971934541</v>
      </c>
      <c r="F483" s="23">
        <v>192</v>
      </c>
    </row>
    <row r="484" spans="1:6" ht="15.75" x14ac:dyDescent="0.25">
      <c r="A484" s="59">
        <v>2</v>
      </c>
      <c r="B484" s="59">
        <v>2492</v>
      </c>
      <c r="C484" s="48" t="s">
        <v>355</v>
      </c>
      <c r="D484" s="48" t="s">
        <v>356</v>
      </c>
      <c r="E484" s="43">
        <v>231.22295859175026</v>
      </c>
      <c r="F484" s="21">
        <v>193</v>
      </c>
    </row>
    <row r="485" spans="1:6" ht="15.75" x14ac:dyDescent="0.25">
      <c r="A485" s="59">
        <v>2</v>
      </c>
      <c r="B485" s="59">
        <v>2491</v>
      </c>
      <c r="C485" s="48" t="s">
        <v>355</v>
      </c>
      <c r="D485" s="48" t="s">
        <v>356</v>
      </c>
      <c r="E485" s="43">
        <v>230.96031916678029</v>
      </c>
      <c r="F485" s="23">
        <v>194</v>
      </c>
    </row>
    <row r="486" spans="1:6" ht="15.75" x14ac:dyDescent="0.25">
      <c r="A486" s="59">
        <v>2</v>
      </c>
      <c r="B486" s="59">
        <v>1946</v>
      </c>
      <c r="C486" s="48" t="s">
        <v>258</v>
      </c>
      <c r="D486" s="48" t="s">
        <v>3835</v>
      </c>
      <c r="E486" s="43">
        <v>230.81767595853222</v>
      </c>
      <c r="F486" s="23">
        <v>195</v>
      </c>
    </row>
    <row r="487" spans="1:6" ht="15.75" x14ac:dyDescent="0.25">
      <c r="A487" s="59">
        <v>2</v>
      </c>
      <c r="B487" s="59">
        <v>1949</v>
      </c>
      <c r="C487" s="48" t="s">
        <v>258</v>
      </c>
      <c r="D487" s="48" t="s">
        <v>3835</v>
      </c>
      <c r="E487" s="43">
        <v>230.66233817039216</v>
      </c>
      <c r="F487" s="23">
        <v>196</v>
      </c>
    </row>
    <row r="488" spans="1:6" ht="15.75" x14ac:dyDescent="0.25">
      <c r="A488" s="59">
        <v>2</v>
      </c>
      <c r="B488" s="59">
        <v>7764</v>
      </c>
      <c r="C488" s="48" t="s">
        <v>264</v>
      </c>
      <c r="D488" s="48" t="s">
        <v>386</v>
      </c>
      <c r="E488" s="43">
        <v>230.2467060364441</v>
      </c>
      <c r="F488" s="23">
        <v>197</v>
      </c>
    </row>
    <row r="489" spans="1:6" ht="15.75" x14ac:dyDescent="0.25">
      <c r="A489" s="59">
        <v>2</v>
      </c>
      <c r="B489" s="59">
        <v>13580</v>
      </c>
      <c r="C489" s="48" t="s">
        <v>387</v>
      </c>
      <c r="D489" s="48" t="s">
        <v>388</v>
      </c>
      <c r="E489" s="43">
        <v>230.14119799442418</v>
      </c>
      <c r="F489" s="23">
        <v>198</v>
      </c>
    </row>
    <row r="490" spans="1:6" ht="31.5" x14ac:dyDescent="0.25">
      <c r="A490" s="59">
        <v>2</v>
      </c>
      <c r="B490" s="59">
        <v>6225</v>
      </c>
      <c r="C490" s="48" t="s">
        <v>389</v>
      </c>
      <c r="D490" s="48" t="s">
        <v>3863</v>
      </c>
      <c r="E490" s="43">
        <v>230.03573227970014</v>
      </c>
      <c r="F490" s="23">
        <v>199</v>
      </c>
    </row>
    <row r="491" spans="1:6" ht="31.5" x14ac:dyDescent="0.25">
      <c r="A491" s="59">
        <v>2</v>
      </c>
      <c r="B491" s="59">
        <v>24933</v>
      </c>
      <c r="C491" s="48" t="s">
        <v>389</v>
      </c>
      <c r="D491" s="48" t="s">
        <v>3864</v>
      </c>
      <c r="E491" s="43">
        <v>230.03573227970014</v>
      </c>
      <c r="F491" s="23">
        <v>199</v>
      </c>
    </row>
    <row r="492" spans="1:6" ht="31.5" x14ac:dyDescent="0.25">
      <c r="A492" s="59">
        <v>2</v>
      </c>
      <c r="B492" s="59">
        <v>24935</v>
      </c>
      <c r="C492" s="48" t="s">
        <v>389</v>
      </c>
      <c r="D492" s="48" t="s">
        <v>3864</v>
      </c>
      <c r="E492" s="43">
        <v>230.03573227970014</v>
      </c>
      <c r="F492" s="23">
        <v>199</v>
      </c>
    </row>
    <row r="493" spans="1:6" ht="15.75" x14ac:dyDescent="0.25">
      <c r="A493" s="59">
        <v>2</v>
      </c>
      <c r="B493" s="59">
        <v>13868</v>
      </c>
      <c r="C493" s="48" t="s">
        <v>355</v>
      </c>
      <c r="D493" s="48" t="s">
        <v>392</v>
      </c>
      <c r="E493" s="43">
        <v>229.59398868534166</v>
      </c>
      <c r="F493" s="23">
        <v>202</v>
      </c>
    </row>
    <row r="494" spans="1:6" ht="31.5" x14ac:dyDescent="0.25">
      <c r="A494" s="59">
        <v>2</v>
      </c>
      <c r="B494" s="59">
        <v>3387</v>
      </c>
      <c r="C494" s="48" t="s">
        <v>271</v>
      </c>
      <c r="D494" s="48" t="s">
        <v>3865</v>
      </c>
      <c r="E494" s="43">
        <v>229.32374999474007</v>
      </c>
      <c r="F494" s="23">
        <v>203</v>
      </c>
    </row>
    <row r="495" spans="1:6" ht="15.75" x14ac:dyDescent="0.25">
      <c r="A495" s="59">
        <v>2</v>
      </c>
      <c r="B495" s="59">
        <v>7765</v>
      </c>
      <c r="C495" s="48" t="s">
        <v>264</v>
      </c>
      <c r="D495" s="48" t="s">
        <v>386</v>
      </c>
      <c r="E495" s="43">
        <v>229.27240633063772</v>
      </c>
      <c r="F495" s="23">
        <v>204</v>
      </c>
    </row>
    <row r="496" spans="1:6" ht="31.5" x14ac:dyDescent="0.25">
      <c r="A496" s="59">
        <v>2</v>
      </c>
      <c r="B496" s="59">
        <v>1283</v>
      </c>
      <c r="C496" s="48" t="s">
        <v>255</v>
      </c>
      <c r="D496" s="48" t="s">
        <v>3866</v>
      </c>
      <c r="E496" s="43">
        <v>229.17543387752539</v>
      </c>
      <c r="F496" s="21">
        <v>205</v>
      </c>
    </row>
    <row r="497" spans="1:6" ht="31.5" x14ac:dyDescent="0.25">
      <c r="A497" s="59">
        <v>2</v>
      </c>
      <c r="B497" s="59">
        <v>10890</v>
      </c>
      <c r="C497" s="48" t="s">
        <v>329</v>
      </c>
      <c r="D497" s="48" t="s">
        <v>3867</v>
      </c>
      <c r="E497" s="43">
        <v>229.11569410643628</v>
      </c>
      <c r="F497" s="21">
        <v>206</v>
      </c>
    </row>
    <row r="498" spans="1:6" ht="31.5" x14ac:dyDescent="0.25">
      <c r="A498" s="59">
        <v>2</v>
      </c>
      <c r="B498" s="59">
        <v>11460</v>
      </c>
      <c r="C498" s="48" t="s">
        <v>264</v>
      </c>
      <c r="D498" s="48" t="s">
        <v>3868</v>
      </c>
      <c r="E498" s="43">
        <v>229.00306813859441</v>
      </c>
      <c r="F498" s="23">
        <v>207</v>
      </c>
    </row>
    <row r="499" spans="1:6" ht="31.5" x14ac:dyDescent="0.25">
      <c r="A499" s="59">
        <v>2</v>
      </c>
      <c r="B499" s="59">
        <v>18614</v>
      </c>
      <c r="C499" s="48" t="s">
        <v>264</v>
      </c>
      <c r="D499" s="48" t="s">
        <v>3868</v>
      </c>
      <c r="E499" s="43">
        <v>229.00306813836715</v>
      </c>
      <c r="F499" s="21">
        <v>208</v>
      </c>
    </row>
    <row r="500" spans="1:6" ht="15.75" x14ac:dyDescent="0.25">
      <c r="A500" s="59">
        <v>2</v>
      </c>
      <c r="B500" s="59">
        <v>19403</v>
      </c>
      <c r="C500" s="48" t="s">
        <v>264</v>
      </c>
      <c r="D500" s="48" t="s">
        <v>397</v>
      </c>
      <c r="E500" s="43">
        <v>228.99817866280983</v>
      </c>
      <c r="F500" s="23">
        <v>209</v>
      </c>
    </row>
    <row r="501" spans="1:6" ht="15.75" x14ac:dyDescent="0.25">
      <c r="A501" s="59">
        <v>2</v>
      </c>
      <c r="B501" s="59">
        <v>19407</v>
      </c>
      <c r="C501" s="48" t="s">
        <v>264</v>
      </c>
      <c r="D501" s="48" t="s">
        <v>397</v>
      </c>
      <c r="E501" s="43">
        <v>228.8385054406061</v>
      </c>
      <c r="F501" s="23">
        <v>210</v>
      </c>
    </row>
    <row r="502" spans="1:6" ht="15.75" x14ac:dyDescent="0.25">
      <c r="A502" s="59">
        <v>2</v>
      </c>
      <c r="B502" s="59">
        <v>1517</v>
      </c>
      <c r="C502" s="48" t="s">
        <v>398</v>
      </c>
      <c r="D502" s="48" t="s">
        <v>3869</v>
      </c>
      <c r="E502" s="43">
        <v>228.82020873050334</v>
      </c>
      <c r="F502" s="23">
        <v>211</v>
      </c>
    </row>
    <row r="503" spans="1:6" ht="31.5" x14ac:dyDescent="0.25">
      <c r="A503" s="59">
        <v>2</v>
      </c>
      <c r="B503" s="59">
        <v>11014</v>
      </c>
      <c r="C503" s="48" t="s">
        <v>258</v>
      </c>
      <c r="D503" s="48" t="s">
        <v>3870</v>
      </c>
      <c r="E503" s="43">
        <v>228.36381602676443</v>
      </c>
      <c r="F503" s="23">
        <v>212</v>
      </c>
    </row>
    <row r="504" spans="1:6" ht="31.5" x14ac:dyDescent="0.25">
      <c r="A504" s="59">
        <v>2</v>
      </c>
      <c r="B504" s="59">
        <v>12994</v>
      </c>
      <c r="C504" s="48" t="s">
        <v>352</v>
      </c>
      <c r="D504" s="48" t="s">
        <v>3871</v>
      </c>
      <c r="E504" s="43">
        <v>228.24273072141898</v>
      </c>
      <c r="F504" s="23">
        <v>213</v>
      </c>
    </row>
    <row r="505" spans="1:6" ht="31.5" x14ac:dyDescent="0.25">
      <c r="A505" s="59">
        <v>2</v>
      </c>
      <c r="B505" s="59">
        <v>4081</v>
      </c>
      <c r="C505" s="48" t="s">
        <v>271</v>
      </c>
      <c r="D505" s="48" t="s">
        <v>3872</v>
      </c>
      <c r="E505" s="43">
        <v>228.18350601919985</v>
      </c>
      <c r="F505" s="23">
        <v>214</v>
      </c>
    </row>
    <row r="506" spans="1:6" ht="31.5" x14ac:dyDescent="0.25">
      <c r="A506" s="59">
        <v>2</v>
      </c>
      <c r="B506" s="59">
        <v>4084</v>
      </c>
      <c r="C506" s="48" t="s">
        <v>271</v>
      </c>
      <c r="D506" s="48" t="s">
        <v>3872</v>
      </c>
      <c r="E506" s="43">
        <v>228.18350601919985</v>
      </c>
      <c r="F506" s="23">
        <v>214</v>
      </c>
    </row>
    <row r="507" spans="1:6" ht="15.75" x14ac:dyDescent="0.25">
      <c r="A507" s="59">
        <v>2</v>
      </c>
      <c r="B507" s="59">
        <v>9038</v>
      </c>
      <c r="C507" s="48" t="s">
        <v>355</v>
      </c>
      <c r="D507" s="48" t="s">
        <v>403</v>
      </c>
      <c r="E507" s="43">
        <v>228.14247897611287</v>
      </c>
      <c r="F507" s="23">
        <v>216</v>
      </c>
    </row>
    <row r="508" spans="1:6" ht="15.75" x14ac:dyDescent="0.25">
      <c r="A508" s="59">
        <v>2</v>
      </c>
      <c r="B508" s="59">
        <v>7381</v>
      </c>
      <c r="C508" s="48" t="s">
        <v>355</v>
      </c>
      <c r="D508" s="48" t="s">
        <v>404</v>
      </c>
      <c r="E508" s="43">
        <v>227.42521299962795</v>
      </c>
      <c r="F508" s="23">
        <v>217</v>
      </c>
    </row>
    <row r="509" spans="1:6" ht="15.75" x14ac:dyDescent="0.25">
      <c r="A509" s="59">
        <v>2</v>
      </c>
      <c r="B509" s="59">
        <v>14285</v>
      </c>
      <c r="C509" s="48" t="s">
        <v>355</v>
      </c>
      <c r="D509" s="48" t="s">
        <v>405</v>
      </c>
      <c r="E509" s="43">
        <v>226.91972795091732</v>
      </c>
      <c r="F509" s="23">
        <v>218</v>
      </c>
    </row>
    <row r="510" spans="1:6" ht="47.25" x14ac:dyDescent="0.25">
      <c r="A510" s="59">
        <v>2</v>
      </c>
      <c r="B510" s="59">
        <v>23778</v>
      </c>
      <c r="C510" s="48" t="s">
        <v>271</v>
      </c>
      <c r="D510" s="48" t="s">
        <v>3873</v>
      </c>
      <c r="E510" s="43">
        <v>226.75004359280447</v>
      </c>
      <c r="F510" s="23">
        <v>219</v>
      </c>
    </row>
    <row r="511" spans="1:6" ht="47.25" x14ac:dyDescent="0.25">
      <c r="A511" s="59">
        <v>2</v>
      </c>
      <c r="B511" s="59">
        <v>23777</v>
      </c>
      <c r="C511" s="48" t="s">
        <v>271</v>
      </c>
      <c r="D511" s="48" t="s">
        <v>3873</v>
      </c>
      <c r="E511" s="43">
        <v>226.71071973095229</v>
      </c>
      <c r="F511" s="23">
        <v>220</v>
      </c>
    </row>
    <row r="512" spans="1:6" ht="31.5" x14ac:dyDescent="0.25">
      <c r="A512" s="59">
        <v>2</v>
      </c>
      <c r="B512" s="59">
        <v>5143</v>
      </c>
      <c r="C512" s="48" t="s">
        <v>258</v>
      </c>
      <c r="D512" s="48" t="s">
        <v>3837</v>
      </c>
      <c r="E512" s="43">
        <v>226.69116127764823</v>
      </c>
      <c r="F512" s="23">
        <v>221</v>
      </c>
    </row>
    <row r="513" spans="1:6" ht="31.5" x14ac:dyDescent="0.25">
      <c r="A513" s="59">
        <v>2</v>
      </c>
      <c r="B513" s="59">
        <v>1583</v>
      </c>
      <c r="C513" s="48" t="s">
        <v>329</v>
      </c>
      <c r="D513" s="48" t="s">
        <v>3874</v>
      </c>
      <c r="E513" s="43">
        <v>226.62337115845011</v>
      </c>
      <c r="F513" s="23">
        <v>222</v>
      </c>
    </row>
    <row r="514" spans="1:6" ht="15.75" x14ac:dyDescent="0.25">
      <c r="A514" s="59">
        <v>2</v>
      </c>
      <c r="B514" s="59">
        <v>36</v>
      </c>
      <c r="C514" s="48" t="s">
        <v>355</v>
      </c>
      <c r="D514" s="48" t="s">
        <v>408</v>
      </c>
      <c r="E514" s="43">
        <v>226.56532184782262</v>
      </c>
      <c r="F514" s="23">
        <v>223</v>
      </c>
    </row>
    <row r="515" spans="1:6" ht="15.75" x14ac:dyDescent="0.25">
      <c r="A515" s="59">
        <v>2</v>
      </c>
      <c r="B515" s="59">
        <v>14284</v>
      </c>
      <c r="C515" s="48" t="s">
        <v>355</v>
      </c>
      <c r="D515" s="48" t="s">
        <v>405</v>
      </c>
      <c r="E515" s="43">
        <v>226.53797369214732</v>
      </c>
      <c r="F515" s="23">
        <v>224</v>
      </c>
    </row>
    <row r="516" spans="1:6" ht="15.75" x14ac:dyDescent="0.25">
      <c r="A516" s="59">
        <v>2</v>
      </c>
      <c r="B516" s="59">
        <v>37</v>
      </c>
      <c r="C516" s="48" t="s">
        <v>355</v>
      </c>
      <c r="D516" s="48" t="s">
        <v>408</v>
      </c>
      <c r="E516" s="43">
        <v>226.34835194353826</v>
      </c>
      <c r="F516" s="23">
        <v>225</v>
      </c>
    </row>
    <row r="517" spans="1:6" ht="31.5" x14ac:dyDescent="0.25">
      <c r="A517" s="59">
        <v>2</v>
      </c>
      <c r="B517" s="59">
        <v>20987</v>
      </c>
      <c r="C517" s="48" t="s">
        <v>258</v>
      </c>
      <c r="D517" s="48" t="s">
        <v>3839</v>
      </c>
      <c r="E517" s="43">
        <v>226.32560172819331</v>
      </c>
      <c r="F517" s="23">
        <v>226</v>
      </c>
    </row>
    <row r="518" spans="1:6" ht="15.75" x14ac:dyDescent="0.25">
      <c r="A518" s="59">
        <v>2</v>
      </c>
      <c r="B518" s="59">
        <v>23668</v>
      </c>
      <c r="C518" s="48" t="s">
        <v>264</v>
      </c>
      <c r="D518" s="48" t="s">
        <v>409</v>
      </c>
      <c r="E518" s="43">
        <v>225.70506601727931</v>
      </c>
      <c r="F518" s="23">
        <v>227</v>
      </c>
    </row>
    <row r="519" spans="1:6" ht="31.5" x14ac:dyDescent="0.25">
      <c r="A519" s="59">
        <v>2</v>
      </c>
      <c r="B519" s="59">
        <v>21648</v>
      </c>
      <c r="C519" s="48" t="s">
        <v>410</v>
      </c>
      <c r="D519" s="48" t="s">
        <v>3875</v>
      </c>
      <c r="E519" s="43">
        <v>225.31148409382115</v>
      </c>
      <c r="F519" s="23">
        <v>228</v>
      </c>
    </row>
    <row r="520" spans="1:6" ht="31.5" x14ac:dyDescent="0.25">
      <c r="A520" s="59">
        <v>2</v>
      </c>
      <c r="B520" s="59">
        <v>18376</v>
      </c>
      <c r="C520" s="48" t="s">
        <v>271</v>
      </c>
      <c r="D520" s="48" t="s">
        <v>3876</v>
      </c>
      <c r="E520" s="43">
        <v>223.76455136355816</v>
      </c>
      <c r="F520" s="23">
        <v>229</v>
      </c>
    </row>
    <row r="521" spans="1:6" ht="31.5" x14ac:dyDescent="0.25">
      <c r="A521" s="59">
        <v>2</v>
      </c>
      <c r="B521" s="59">
        <v>20171</v>
      </c>
      <c r="C521" s="48" t="s">
        <v>389</v>
      </c>
      <c r="D521" s="48" t="s">
        <v>3877</v>
      </c>
      <c r="E521" s="43">
        <v>223.34268303657919</v>
      </c>
      <c r="F521" s="23">
        <v>230</v>
      </c>
    </row>
    <row r="522" spans="1:6" ht="31.5" x14ac:dyDescent="0.25">
      <c r="A522" s="59">
        <v>2</v>
      </c>
      <c r="B522" s="59">
        <v>24359</v>
      </c>
      <c r="C522" s="48" t="s">
        <v>271</v>
      </c>
      <c r="D522" s="48" t="s">
        <v>3878</v>
      </c>
      <c r="E522" s="43">
        <v>223.24663322696472</v>
      </c>
      <c r="F522" s="23">
        <v>231</v>
      </c>
    </row>
    <row r="523" spans="1:6" ht="31.5" x14ac:dyDescent="0.25">
      <c r="A523" s="59">
        <v>2</v>
      </c>
      <c r="B523" s="59">
        <v>7520</v>
      </c>
      <c r="C523" s="48" t="s">
        <v>271</v>
      </c>
      <c r="D523" s="48" t="s">
        <v>415</v>
      </c>
      <c r="E523" s="43">
        <v>223.08483826049138</v>
      </c>
      <c r="F523" s="23">
        <v>232</v>
      </c>
    </row>
    <row r="524" spans="1:6" ht="31.5" x14ac:dyDescent="0.25">
      <c r="A524" s="59">
        <v>2</v>
      </c>
      <c r="B524" s="59">
        <v>10123</v>
      </c>
      <c r="C524" s="48" t="s">
        <v>258</v>
      </c>
      <c r="D524" s="48" t="s">
        <v>3879</v>
      </c>
      <c r="E524" s="43">
        <v>222.65599269554789</v>
      </c>
      <c r="F524" s="23">
        <v>233</v>
      </c>
    </row>
    <row r="525" spans="1:6" ht="31.5" x14ac:dyDescent="0.25">
      <c r="A525" s="59">
        <v>2</v>
      </c>
      <c r="B525" s="59">
        <v>10124</v>
      </c>
      <c r="C525" s="48" t="s">
        <v>258</v>
      </c>
      <c r="D525" s="48" t="s">
        <v>3879</v>
      </c>
      <c r="E525" s="43">
        <v>222.4873056909058</v>
      </c>
      <c r="F525" s="23">
        <v>234</v>
      </c>
    </row>
    <row r="526" spans="1:6" ht="31.5" x14ac:dyDescent="0.25">
      <c r="A526" s="59">
        <v>2</v>
      </c>
      <c r="B526" s="59">
        <v>13224</v>
      </c>
      <c r="C526" s="48" t="s">
        <v>267</v>
      </c>
      <c r="D526" s="48" t="s">
        <v>417</v>
      </c>
      <c r="E526" s="43">
        <v>222.07375207071502</v>
      </c>
      <c r="F526" s="23">
        <v>235</v>
      </c>
    </row>
    <row r="527" spans="1:6" ht="31.5" x14ac:dyDescent="0.25">
      <c r="A527" s="59">
        <v>2</v>
      </c>
      <c r="B527" s="59">
        <v>20968</v>
      </c>
      <c r="C527" s="48" t="s">
        <v>271</v>
      </c>
      <c r="D527" s="48" t="s">
        <v>3880</v>
      </c>
      <c r="E527" s="43">
        <v>221.84460388543326</v>
      </c>
      <c r="F527" s="23">
        <v>236</v>
      </c>
    </row>
    <row r="528" spans="1:6" ht="31.5" x14ac:dyDescent="0.25">
      <c r="A528" s="59">
        <v>2</v>
      </c>
      <c r="B528" s="59">
        <v>24360</v>
      </c>
      <c r="C528" s="48" t="s">
        <v>271</v>
      </c>
      <c r="D528" s="48" t="s">
        <v>3881</v>
      </c>
      <c r="E528" s="43">
        <v>221.84460388475026</v>
      </c>
      <c r="F528" s="23">
        <v>237</v>
      </c>
    </row>
    <row r="529" spans="1:6" ht="31.5" x14ac:dyDescent="0.25">
      <c r="A529" s="59">
        <v>2</v>
      </c>
      <c r="B529" s="59">
        <v>20969</v>
      </c>
      <c r="C529" s="48" t="s">
        <v>271</v>
      </c>
      <c r="D529" s="48" t="s">
        <v>3880</v>
      </c>
      <c r="E529" s="43">
        <v>221.84460235345728</v>
      </c>
      <c r="F529" s="23">
        <v>238</v>
      </c>
    </row>
    <row r="530" spans="1:6" ht="15.75" x14ac:dyDescent="0.25">
      <c r="A530" s="59">
        <v>2</v>
      </c>
      <c r="B530" s="59">
        <v>23652</v>
      </c>
      <c r="C530" s="48" t="s">
        <v>278</v>
      </c>
      <c r="D530" s="48" t="s">
        <v>420</v>
      </c>
      <c r="E530" s="43">
        <v>221.57768613708549</v>
      </c>
      <c r="F530" s="21">
        <v>239</v>
      </c>
    </row>
    <row r="531" spans="1:6" ht="31.5" x14ac:dyDescent="0.25">
      <c r="A531" s="59">
        <v>2</v>
      </c>
      <c r="B531" s="59">
        <v>21503</v>
      </c>
      <c r="C531" s="48" t="s">
        <v>258</v>
      </c>
      <c r="D531" s="48" t="s">
        <v>3882</v>
      </c>
      <c r="E531" s="43">
        <v>221.54532456279813</v>
      </c>
      <c r="F531" s="23">
        <v>240</v>
      </c>
    </row>
    <row r="532" spans="1:6" ht="31.5" x14ac:dyDescent="0.25">
      <c r="A532" s="59">
        <v>2</v>
      </c>
      <c r="B532" s="59">
        <v>21501</v>
      </c>
      <c r="C532" s="48" t="s">
        <v>258</v>
      </c>
      <c r="D532" s="48" t="s">
        <v>3882</v>
      </c>
      <c r="E532" s="43">
        <v>221.29065320495221</v>
      </c>
      <c r="F532" s="23">
        <v>241</v>
      </c>
    </row>
    <row r="533" spans="1:6" ht="31.5" x14ac:dyDescent="0.25">
      <c r="A533" s="59">
        <v>2</v>
      </c>
      <c r="B533" s="59">
        <v>15124</v>
      </c>
      <c r="C533" s="48" t="s">
        <v>255</v>
      </c>
      <c r="D533" s="48" t="s">
        <v>3883</v>
      </c>
      <c r="E533" s="43">
        <v>220.81215649540169</v>
      </c>
      <c r="F533" s="23">
        <v>242</v>
      </c>
    </row>
    <row r="534" spans="1:6" ht="31.5" x14ac:dyDescent="0.25">
      <c r="A534" s="59">
        <v>2</v>
      </c>
      <c r="B534" s="59">
        <v>19616</v>
      </c>
      <c r="C534" s="48" t="s">
        <v>255</v>
      </c>
      <c r="D534" s="48" t="s">
        <v>3884</v>
      </c>
      <c r="E534" s="43">
        <v>220.49498139455693</v>
      </c>
      <c r="F534" s="23">
        <v>243</v>
      </c>
    </row>
    <row r="535" spans="1:6" ht="31.5" x14ac:dyDescent="0.25">
      <c r="A535" s="59">
        <v>2</v>
      </c>
      <c r="B535" s="59">
        <v>12411</v>
      </c>
      <c r="C535" s="48" t="s">
        <v>424</v>
      </c>
      <c r="D535" s="48" t="s">
        <v>425</v>
      </c>
      <c r="E535" s="43">
        <v>220.00573977190371</v>
      </c>
      <c r="F535" s="23">
        <v>244</v>
      </c>
    </row>
    <row r="536" spans="1:6" ht="31.5" x14ac:dyDescent="0.25">
      <c r="A536" s="59">
        <v>2</v>
      </c>
      <c r="B536" s="59">
        <v>19513</v>
      </c>
      <c r="C536" s="49" t="s">
        <v>424</v>
      </c>
      <c r="D536" s="48" t="s">
        <v>426</v>
      </c>
      <c r="E536" s="43">
        <v>220</v>
      </c>
      <c r="F536" s="23">
        <v>245</v>
      </c>
    </row>
    <row r="537" spans="1:6" ht="31.5" x14ac:dyDescent="0.25">
      <c r="A537" s="59">
        <v>2</v>
      </c>
      <c r="B537" s="59">
        <v>7652</v>
      </c>
      <c r="C537" s="48" t="s">
        <v>258</v>
      </c>
      <c r="D537" s="48" t="s">
        <v>3885</v>
      </c>
      <c r="E537" s="43">
        <v>219.85179210613387</v>
      </c>
      <c r="F537" s="23">
        <v>246</v>
      </c>
    </row>
    <row r="538" spans="1:6" ht="31.5" x14ac:dyDescent="0.25">
      <c r="A538" s="59">
        <v>2</v>
      </c>
      <c r="B538" s="59">
        <v>15123</v>
      </c>
      <c r="C538" s="48" t="s">
        <v>255</v>
      </c>
      <c r="D538" s="48" t="s">
        <v>3883</v>
      </c>
      <c r="E538" s="43">
        <v>219.82198718266025</v>
      </c>
      <c r="F538" s="23">
        <v>247</v>
      </c>
    </row>
    <row r="539" spans="1:6" ht="31.5" x14ac:dyDescent="0.25">
      <c r="A539" s="59">
        <v>2</v>
      </c>
      <c r="B539" s="59">
        <v>1224</v>
      </c>
      <c r="C539" s="48" t="s">
        <v>251</v>
      </c>
      <c r="D539" s="48" t="s">
        <v>3886</v>
      </c>
      <c r="E539" s="43">
        <v>219.39294606264883</v>
      </c>
      <c r="F539" s="23">
        <v>248</v>
      </c>
    </row>
    <row r="540" spans="1:6" ht="31.5" x14ac:dyDescent="0.25">
      <c r="A540" s="59">
        <v>2</v>
      </c>
      <c r="B540" s="59">
        <v>1223</v>
      </c>
      <c r="C540" s="48" t="s">
        <v>251</v>
      </c>
      <c r="D540" s="48" t="s">
        <v>3886</v>
      </c>
      <c r="E540" s="43">
        <v>219.36466288157422</v>
      </c>
      <c r="F540" s="23">
        <v>249</v>
      </c>
    </row>
    <row r="541" spans="1:6" ht="31.5" x14ac:dyDescent="0.25">
      <c r="A541" s="59">
        <v>2</v>
      </c>
      <c r="B541" s="59">
        <v>18075</v>
      </c>
      <c r="C541" s="48" t="s">
        <v>358</v>
      </c>
      <c r="D541" s="48" t="s">
        <v>3887</v>
      </c>
      <c r="E541" s="43">
        <v>218.56721474997397</v>
      </c>
      <c r="F541" s="23">
        <v>250</v>
      </c>
    </row>
    <row r="542" spans="1:6" ht="31.5" x14ac:dyDescent="0.25">
      <c r="A542" s="59">
        <v>2</v>
      </c>
      <c r="B542" s="59">
        <v>21570</v>
      </c>
      <c r="C542" s="48" t="s">
        <v>358</v>
      </c>
      <c r="D542" s="48" t="s">
        <v>3888</v>
      </c>
      <c r="E542" s="43">
        <v>218.56721474997397</v>
      </c>
      <c r="F542" s="23">
        <v>250</v>
      </c>
    </row>
    <row r="543" spans="1:6" ht="31.5" x14ac:dyDescent="0.25">
      <c r="A543" s="59">
        <v>2</v>
      </c>
      <c r="B543" s="59">
        <v>21571</v>
      </c>
      <c r="C543" s="48" t="s">
        <v>358</v>
      </c>
      <c r="D543" s="48" t="s">
        <v>3888</v>
      </c>
      <c r="E543" s="43">
        <v>218.56721474997397</v>
      </c>
      <c r="F543" s="23">
        <v>250</v>
      </c>
    </row>
    <row r="544" spans="1:6" ht="31.5" x14ac:dyDescent="0.25">
      <c r="A544" s="59">
        <v>2</v>
      </c>
      <c r="B544" s="59">
        <v>18076</v>
      </c>
      <c r="C544" s="48" t="s">
        <v>358</v>
      </c>
      <c r="D544" s="48" t="s">
        <v>3887</v>
      </c>
      <c r="E544" s="43">
        <v>218.56721474984414</v>
      </c>
      <c r="F544" s="23">
        <v>253</v>
      </c>
    </row>
    <row r="545" spans="1:6" ht="15.75" x14ac:dyDescent="0.25">
      <c r="A545" s="59">
        <v>2</v>
      </c>
      <c r="B545" s="59">
        <v>6822</v>
      </c>
      <c r="C545" s="48" t="s">
        <v>258</v>
      </c>
      <c r="D545" s="48" t="s">
        <v>3889</v>
      </c>
      <c r="E545" s="43">
        <v>218.38165920443484</v>
      </c>
      <c r="F545" s="23">
        <v>254</v>
      </c>
    </row>
    <row r="546" spans="1:6" ht="31.5" x14ac:dyDescent="0.25">
      <c r="A546" s="59">
        <v>2</v>
      </c>
      <c r="B546" s="59">
        <v>21121</v>
      </c>
      <c r="C546" s="48" t="s">
        <v>363</v>
      </c>
      <c r="D546" s="48" t="s">
        <v>432</v>
      </c>
      <c r="E546" s="43">
        <v>218.07910412186328</v>
      </c>
      <c r="F546" s="23">
        <v>255</v>
      </c>
    </row>
    <row r="547" spans="1:6" ht="15.75" x14ac:dyDescent="0.25">
      <c r="A547" s="59">
        <v>2</v>
      </c>
      <c r="B547" s="59">
        <v>6823</v>
      </c>
      <c r="C547" s="48" t="s">
        <v>258</v>
      </c>
      <c r="D547" s="48" t="s">
        <v>3889</v>
      </c>
      <c r="E547" s="43">
        <v>217.99516482639717</v>
      </c>
      <c r="F547" s="23">
        <v>256</v>
      </c>
    </row>
    <row r="548" spans="1:6" ht="31.5" x14ac:dyDescent="0.25">
      <c r="A548" s="59">
        <v>2</v>
      </c>
      <c r="B548" s="59">
        <v>8249</v>
      </c>
      <c r="C548" s="48" t="s">
        <v>255</v>
      </c>
      <c r="D548" s="48" t="s">
        <v>3890</v>
      </c>
      <c r="E548" s="43">
        <v>217.98207471425403</v>
      </c>
      <c r="F548" s="23">
        <v>257</v>
      </c>
    </row>
    <row r="549" spans="1:6" ht="15.75" x14ac:dyDescent="0.25">
      <c r="A549" s="59">
        <v>2</v>
      </c>
      <c r="B549" s="59">
        <v>22772</v>
      </c>
      <c r="C549" s="48" t="s">
        <v>271</v>
      </c>
      <c r="D549" s="48" t="s">
        <v>372</v>
      </c>
      <c r="E549" s="43">
        <v>217.34609434929291</v>
      </c>
      <c r="F549" s="23">
        <v>258</v>
      </c>
    </row>
    <row r="550" spans="1:6" ht="31.5" x14ac:dyDescent="0.25">
      <c r="A550" s="59">
        <v>2</v>
      </c>
      <c r="B550" s="59">
        <v>7519</v>
      </c>
      <c r="C550" s="48" t="s">
        <v>271</v>
      </c>
      <c r="D550" s="48" t="s">
        <v>415</v>
      </c>
      <c r="E550" s="43">
        <v>217.32722461715639</v>
      </c>
      <c r="F550" s="23">
        <v>259</v>
      </c>
    </row>
    <row r="551" spans="1:6" ht="31.5" x14ac:dyDescent="0.25">
      <c r="A551" s="59">
        <v>2</v>
      </c>
      <c r="B551" s="59">
        <v>21442</v>
      </c>
      <c r="C551" s="49" t="s">
        <v>434</v>
      </c>
      <c r="D551" s="48" t="s">
        <v>3891</v>
      </c>
      <c r="E551" s="43">
        <v>217.23367589899865</v>
      </c>
      <c r="F551" s="23">
        <v>260</v>
      </c>
    </row>
    <row r="552" spans="1:6" ht="31.5" x14ac:dyDescent="0.25">
      <c r="A552" s="59">
        <v>2</v>
      </c>
      <c r="B552" s="59">
        <v>21122</v>
      </c>
      <c r="C552" s="48" t="s">
        <v>363</v>
      </c>
      <c r="D552" s="48" t="s">
        <v>432</v>
      </c>
      <c r="E552" s="43">
        <v>217.00600836926239</v>
      </c>
      <c r="F552" s="23">
        <v>261</v>
      </c>
    </row>
    <row r="553" spans="1:6" ht="15.75" x14ac:dyDescent="0.25">
      <c r="A553" s="59">
        <v>2</v>
      </c>
      <c r="B553" s="59">
        <v>1947</v>
      </c>
      <c r="C553" s="48" t="s">
        <v>258</v>
      </c>
      <c r="D553" s="48" t="s">
        <v>3835</v>
      </c>
      <c r="E553" s="43">
        <v>216.99242165812956</v>
      </c>
      <c r="F553" s="23">
        <v>262</v>
      </c>
    </row>
    <row r="554" spans="1:6" ht="15.75" x14ac:dyDescent="0.25">
      <c r="A554" s="59">
        <v>2</v>
      </c>
      <c r="B554" s="59">
        <v>1948</v>
      </c>
      <c r="C554" s="48" t="s">
        <v>258</v>
      </c>
      <c r="D554" s="48" t="s">
        <v>3835</v>
      </c>
      <c r="E554" s="43">
        <v>216.90436498428591</v>
      </c>
      <c r="F554" s="23">
        <v>263</v>
      </c>
    </row>
    <row r="555" spans="1:6" ht="15.75" x14ac:dyDescent="0.25">
      <c r="A555" s="59">
        <v>2</v>
      </c>
      <c r="B555" s="59">
        <v>1950</v>
      </c>
      <c r="C555" s="48" t="s">
        <v>258</v>
      </c>
      <c r="D555" s="48" t="s">
        <v>3835</v>
      </c>
      <c r="E555" s="43">
        <v>214.66898847690723</v>
      </c>
      <c r="F555" s="23">
        <v>264</v>
      </c>
    </row>
    <row r="556" spans="1:6" ht="15.75" x14ac:dyDescent="0.25">
      <c r="A556" s="59">
        <v>2</v>
      </c>
      <c r="B556" s="59">
        <v>10937</v>
      </c>
      <c r="C556" s="48" t="s">
        <v>436</v>
      </c>
      <c r="D556" s="48" t="s">
        <v>437</v>
      </c>
      <c r="E556" s="43">
        <v>214.49712628747889</v>
      </c>
      <c r="F556" s="23">
        <v>265</v>
      </c>
    </row>
    <row r="557" spans="1:6" ht="31.5" x14ac:dyDescent="0.25">
      <c r="A557" s="59">
        <v>2</v>
      </c>
      <c r="B557" s="59">
        <v>13222</v>
      </c>
      <c r="C557" s="48" t="s">
        <v>267</v>
      </c>
      <c r="D557" s="48" t="s">
        <v>417</v>
      </c>
      <c r="E557" s="43">
        <v>214.45729461545582</v>
      </c>
      <c r="F557" s="23">
        <v>266</v>
      </c>
    </row>
    <row r="558" spans="1:6" ht="15.75" x14ac:dyDescent="0.25">
      <c r="A558" s="59">
        <v>2</v>
      </c>
      <c r="B558" s="59">
        <v>21516</v>
      </c>
      <c r="C558" s="48" t="s">
        <v>355</v>
      </c>
      <c r="D558" s="48" t="s">
        <v>367</v>
      </c>
      <c r="E558" s="43">
        <v>214.05381177628891</v>
      </c>
      <c r="F558" s="21">
        <v>267</v>
      </c>
    </row>
    <row r="559" spans="1:6" ht="31.5" x14ac:dyDescent="0.25">
      <c r="A559" s="59">
        <v>2</v>
      </c>
      <c r="B559" s="59">
        <v>13490</v>
      </c>
      <c r="C559" s="48" t="s">
        <v>363</v>
      </c>
      <c r="D559" s="48" t="s">
        <v>438</v>
      </c>
      <c r="E559" s="43">
        <v>214.05175400508446</v>
      </c>
      <c r="F559" s="23">
        <v>268</v>
      </c>
    </row>
    <row r="560" spans="1:6" ht="15.75" x14ac:dyDescent="0.25">
      <c r="A560" s="59">
        <v>2</v>
      </c>
      <c r="B560" s="59">
        <v>10938</v>
      </c>
      <c r="C560" s="48" t="s">
        <v>436</v>
      </c>
      <c r="D560" s="48" t="s">
        <v>437</v>
      </c>
      <c r="E560" s="43">
        <v>213.93318579083001</v>
      </c>
      <c r="F560" s="23">
        <v>269</v>
      </c>
    </row>
    <row r="561" spans="1:6" ht="15.75" x14ac:dyDescent="0.25">
      <c r="A561" s="59">
        <v>2</v>
      </c>
      <c r="B561" s="59">
        <v>1951</v>
      </c>
      <c r="C561" s="48" t="s">
        <v>258</v>
      </c>
      <c r="D561" s="48" t="s">
        <v>3835</v>
      </c>
      <c r="E561" s="43">
        <v>213.57750652230263</v>
      </c>
      <c r="F561" s="23">
        <v>270</v>
      </c>
    </row>
    <row r="562" spans="1:6" ht="31.5" x14ac:dyDescent="0.25">
      <c r="A562" s="59">
        <v>2</v>
      </c>
      <c r="B562" s="59">
        <v>18375</v>
      </c>
      <c r="C562" s="48" t="s">
        <v>271</v>
      </c>
      <c r="D562" s="48" t="s">
        <v>3876</v>
      </c>
      <c r="E562" s="43">
        <v>213.34106144262768</v>
      </c>
      <c r="F562" s="23">
        <v>271</v>
      </c>
    </row>
    <row r="563" spans="1:6" ht="31.5" x14ac:dyDescent="0.25">
      <c r="A563" s="59">
        <v>2</v>
      </c>
      <c r="B563" s="59">
        <v>13491</v>
      </c>
      <c r="C563" s="48" t="s">
        <v>363</v>
      </c>
      <c r="D563" s="48" t="s">
        <v>438</v>
      </c>
      <c r="E563" s="43">
        <v>212.99333568136939</v>
      </c>
      <c r="F563" s="23">
        <v>272</v>
      </c>
    </row>
    <row r="564" spans="1:6" ht="31.5" x14ac:dyDescent="0.25">
      <c r="A564" s="59">
        <v>2</v>
      </c>
      <c r="B564" s="59">
        <v>24413</v>
      </c>
      <c r="C564" s="48" t="s">
        <v>251</v>
      </c>
      <c r="D564" s="48" t="s">
        <v>439</v>
      </c>
      <c r="E564" s="43">
        <v>212.31105277664903</v>
      </c>
      <c r="F564" s="23">
        <v>273</v>
      </c>
    </row>
    <row r="565" spans="1:6" ht="31.5" x14ac:dyDescent="0.25">
      <c r="A565" s="59">
        <v>2</v>
      </c>
      <c r="B565" s="59">
        <v>24085</v>
      </c>
      <c r="C565" s="48" t="s">
        <v>251</v>
      </c>
      <c r="D565" s="48" t="s">
        <v>3892</v>
      </c>
      <c r="E565" s="43">
        <v>212.2974113412692</v>
      </c>
      <c r="F565" s="23">
        <v>274</v>
      </c>
    </row>
    <row r="566" spans="1:6" ht="15.75" x14ac:dyDescent="0.25">
      <c r="A566" s="59">
        <v>2</v>
      </c>
      <c r="B566" s="59">
        <v>25594</v>
      </c>
      <c r="C566" s="48" t="s">
        <v>258</v>
      </c>
      <c r="D566" s="48" t="s">
        <v>3893</v>
      </c>
      <c r="E566" s="43">
        <v>210.72748811665059</v>
      </c>
      <c r="F566" s="23">
        <v>275</v>
      </c>
    </row>
    <row r="567" spans="1:6" ht="15.75" x14ac:dyDescent="0.25">
      <c r="A567" s="59">
        <v>2</v>
      </c>
      <c r="B567" s="59">
        <v>14664</v>
      </c>
      <c r="C567" s="48" t="s">
        <v>355</v>
      </c>
      <c r="D567" s="48" t="s">
        <v>442</v>
      </c>
      <c r="E567" s="43">
        <v>210.57588421692728</v>
      </c>
      <c r="F567" s="23">
        <v>276</v>
      </c>
    </row>
    <row r="568" spans="1:6" ht="15.75" x14ac:dyDescent="0.25">
      <c r="A568" s="59">
        <v>2</v>
      </c>
      <c r="B568" s="59">
        <v>1784</v>
      </c>
      <c r="C568" s="48" t="s">
        <v>355</v>
      </c>
      <c r="D568" s="48" t="s">
        <v>443</v>
      </c>
      <c r="E568" s="43">
        <v>210.57176417511076</v>
      </c>
      <c r="F568" s="23">
        <v>277</v>
      </c>
    </row>
    <row r="569" spans="1:6" ht="15.75" x14ac:dyDescent="0.25">
      <c r="A569" s="59">
        <v>2</v>
      </c>
      <c r="B569" s="59">
        <v>19334</v>
      </c>
      <c r="C569" s="48" t="s">
        <v>355</v>
      </c>
      <c r="D569" s="48" t="s">
        <v>370</v>
      </c>
      <c r="E569" s="43">
        <v>210.56685154766936</v>
      </c>
      <c r="F569" s="23">
        <v>278</v>
      </c>
    </row>
    <row r="570" spans="1:6" ht="31.5" x14ac:dyDescent="0.25">
      <c r="A570" s="59">
        <v>2</v>
      </c>
      <c r="B570" s="59">
        <v>23936</v>
      </c>
      <c r="C570" s="48" t="s">
        <v>271</v>
      </c>
      <c r="D570" s="48" t="s">
        <v>444</v>
      </c>
      <c r="E570" s="43">
        <v>210.43466911386378</v>
      </c>
      <c r="F570" s="23">
        <v>279</v>
      </c>
    </row>
    <row r="571" spans="1:6" ht="31.5" x14ac:dyDescent="0.25">
      <c r="A571" s="59">
        <v>2</v>
      </c>
      <c r="B571" s="59">
        <v>23937</v>
      </c>
      <c r="C571" s="48" t="s">
        <v>271</v>
      </c>
      <c r="D571" s="48" t="s">
        <v>444</v>
      </c>
      <c r="E571" s="43">
        <v>210.43466911373392</v>
      </c>
      <c r="F571" s="23">
        <v>280</v>
      </c>
    </row>
    <row r="572" spans="1:6" ht="15.75" x14ac:dyDescent="0.25">
      <c r="A572" s="59">
        <v>2</v>
      </c>
      <c r="B572" s="59">
        <v>3296</v>
      </c>
      <c r="C572" s="49" t="s">
        <v>436</v>
      </c>
      <c r="D572" s="48" t="s">
        <v>445</v>
      </c>
      <c r="E572" s="43">
        <v>210.12612677684407</v>
      </c>
      <c r="F572" s="21">
        <v>281</v>
      </c>
    </row>
    <row r="573" spans="1:6" ht="31.5" x14ac:dyDescent="0.25">
      <c r="A573" s="59">
        <v>2</v>
      </c>
      <c r="B573" s="59">
        <v>14745</v>
      </c>
      <c r="C573" s="48" t="s">
        <v>273</v>
      </c>
      <c r="D573" s="48" t="s">
        <v>3894</v>
      </c>
      <c r="E573" s="43">
        <v>209.4901757030625</v>
      </c>
      <c r="F573" s="21">
        <v>282</v>
      </c>
    </row>
    <row r="574" spans="1:6" ht="31.5" x14ac:dyDescent="0.25">
      <c r="A574" s="59">
        <v>2</v>
      </c>
      <c r="B574" s="59">
        <v>20282</v>
      </c>
      <c r="C574" s="48" t="s">
        <v>273</v>
      </c>
      <c r="D574" s="48" t="s">
        <v>3895</v>
      </c>
      <c r="E574" s="43">
        <v>209.4901757030625</v>
      </c>
      <c r="F574" s="23">
        <v>282</v>
      </c>
    </row>
    <row r="575" spans="1:6" ht="31.5" x14ac:dyDescent="0.25">
      <c r="A575" s="59">
        <v>2</v>
      </c>
      <c r="B575" s="59">
        <v>20654</v>
      </c>
      <c r="C575" s="48" t="s">
        <v>273</v>
      </c>
      <c r="D575" s="48" t="s">
        <v>3896</v>
      </c>
      <c r="E575" s="43">
        <v>209.1082551619368</v>
      </c>
      <c r="F575" s="23">
        <v>284</v>
      </c>
    </row>
    <row r="576" spans="1:6" ht="31.5" x14ac:dyDescent="0.25">
      <c r="A576" s="59">
        <v>2</v>
      </c>
      <c r="B576" s="59">
        <v>17750</v>
      </c>
      <c r="C576" s="48" t="s">
        <v>251</v>
      </c>
      <c r="D576" s="48" t="s">
        <v>3897</v>
      </c>
      <c r="E576" s="43">
        <v>208.65472383553509</v>
      </c>
      <c r="F576" s="23">
        <v>285</v>
      </c>
    </row>
    <row r="577" spans="1:6" ht="31.5" x14ac:dyDescent="0.25">
      <c r="A577" s="59">
        <v>2</v>
      </c>
      <c r="B577" s="59">
        <v>1264</v>
      </c>
      <c r="C577" s="48" t="s">
        <v>251</v>
      </c>
      <c r="D577" s="48" t="s">
        <v>3898</v>
      </c>
      <c r="E577" s="43">
        <v>208.63740202441616</v>
      </c>
      <c r="F577" s="23">
        <v>286</v>
      </c>
    </row>
    <row r="578" spans="1:6" ht="31.5" x14ac:dyDescent="0.25">
      <c r="A578" s="59">
        <v>2</v>
      </c>
      <c r="B578" s="59">
        <v>22583</v>
      </c>
      <c r="C578" s="48" t="s">
        <v>261</v>
      </c>
      <c r="D578" s="48" t="s">
        <v>3899</v>
      </c>
      <c r="E578" s="43">
        <v>208.55506473378156</v>
      </c>
      <c r="F578" s="23">
        <v>287</v>
      </c>
    </row>
    <row r="579" spans="1:6" ht="31.5" x14ac:dyDescent="0.25">
      <c r="A579" s="59">
        <v>2</v>
      </c>
      <c r="B579" s="59">
        <v>22582</v>
      </c>
      <c r="C579" s="49" t="s">
        <v>261</v>
      </c>
      <c r="D579" s="48" t="s">
        <v>3899</v>
      </c>
      <c r="E579" s="43">
        <v>208.37575464578802</v>
      </c>
      <c r="F579" s="21">
        <v>288</v>
      </c>
    </row>
    <row r="580" spans="1:6" ht="15.75" x14ac:dyDescent="0.25">
      <c r="A580" s="59">
        <v>2</v>
      </c>
      <c r="B580" s="59">
        <v>20771</v>
      </c>
      <c r="C580" s="48" t="s">
        <v>271</v>
      </c>
      <c r="D580" s="48" t="s">
        <v>452</v>
      </c>
      <c r="E580" s="43">
        <v>208.01771954407488</v>
      </c>
      <c r="F580" s="23">
        <v>289</v>
      </c>
    </row>
    <row r="581" spans="1:6" ht="15.75" x14ac:dyDescent="0.25">
      <c r="A581" s="59">
        <v>2</v>
      </c>
      <c r="B581" s="59">
        <v>20770</v>
      </c>
      <c r="C581" s="48" t="s">
        <v>271</v>
      </c>
      <c r="D581" s="48" t="s">
        <v>452</v>
      </c>
      <c r="E581" s="43">
        <v>207.43800939908238</v>
      </c>
      <c r="F581" s="23">
        <v>290</v>
      </c>
    </row>
    <row r="582" spans="1:6" ht="15.75" x14ac:dyDescent="0.25">
      <c r="A582" s="59">
        <v>2</v>
      </c>
      <c r="B582" s="59">
        <v>7357</v>
      </c>
      <c r="C582" s="48" t="s">
        <v>355</v>
      </c>
      <c r="D582" s="48" t="s">
        <v>453</v>
      </c>
      <c r="E582" s="43">
        <v>206.59980940369618</v>
      </c>
      <c r="F582" s="23">
        <v>291</v>
      </c>
    </row>
    <row r="583" spans="1:6" ht="31.5" x14ac:dyDescent="0.25">
      <c r="A583" s="59">
        <v>2</v>
      </c>
      <c r="B583" s="59">
        <v>13223</v>
      </c>
      <c r="C583" s="48" t="s">
        <v>267</v>
      </c>
      <c r="D583" s="48" t="s">
        <v>417</v>
      </c>
      <c r="E583" s="43">
        <v>206.46215182368059</v>
      </c>
      <c r="F583" s="23">
        <v>292</v>
      </c>
    </row>
    <row r="584" spans="1:6" ht="15.75" x14ac:dyDescent="0.25">
      <c r="A584" s="59">
        <v>2</v>
      </c>
      <c r="B584" s="59">
        <v>16487</v>
      </c>
      <c r="C584" s="48" t="s">
        <v>264</v>
      </c>
      <c r="D584" s="48" t="s">
        <v>454</v>
      </c>
      <c r="E584" s="43">
        <v>206.42783414645598</v>
      </c>
      <c r="F584" s="23">
        <v>293</v>
      </c>
    </row>
    <row r="585" spans="1:6" ht="15.75" x14ac:dyDescent="0.25">
      <c r="A585" s="59">
        <v>2</v>
      </c>
      <c r="B585" s="59">
        <v>21062</v>
      </c>
      <c r="C585" s="48" t="s">
        <v>264</v>
      </c>
      <c r="D585" s="48" t="s">
        <v>455</v>
      </c>
      <c r="E585" s="43">
        <v>206.30708830132752</v>
      </c>
      <c r="F585" s="23">
        <v>294</v>
      </c>
    </row>
    <row r="586" spans="1:6" ht="15.75" x14ac:dyDescent="0.25">
      <c r="A586" s="59">
        <v>2</v>
      </c>
      <c r="B586" s="59">
        <v>14520</v>
      </c>
      <c r="C586" s="48" t="s">
        <v>264</v>
      </c>
      <c r="D586" s="48" t="s">
        <v>455</v>
      </c>
      <c r="E586" s="43">
        <v>206.30588412032353</v>
      </c>
      <c r="F586" s="23">
        <v>295</v>
      </c>
    </row>
    <row r="587" spans="1:6" ht="15.75" x14ac:dyDescent="0.25">
      <c r="A587" s="59">
        <v>2</v>
      </c>
      <c r="B587" s="59">
        <v>19948</v>
      </c>
      <c r="C587" s="48" t="s">
        <v>355</v>
      </c>
      <c r="D587" s="48" t="s">
        <v>456</v>
      </c>
      <c r="E587" s="43">
        <v>206.06471226812934</v>
      </c>
      <c r="F587" s="23">
        <v>296</v>
      </c>
    </row>
    <row r="588" spans="1:6" ht="15.75" x14ac:dyDescent="0.25">
      <c r="A588" s="59">
        <v>2</v>
      </c>
      <c r="B588" s="59">
        <v>2251</v>
      </c>
      <c r="C588" s="48" t="s">
        <v>355</v>
      </c>
      <c r="D588" s="48" t="s">
        <v>457</v>
      </c>
      <c r="E588" s="43">
        <v>206.0647122680644</v>
      </c>
      <c r="F588" s="23">
        <v>297</v>
      </c>
    </row>
    <row r="589" spans="1:6" ht="15.75" x14ac:dyDescent="0.25">
      <c r="A589" s="59">
        <v>2</v>
      </c>
      <c r="B589" s="59">
        <v>2252</v>
      </c>
      <c r="C589" s="48" t="s">
        <v>355</v>
      </c>
      <c r="D589" s="48" t="s">
        <v>457</v>
      </c>
      <c r="E589" s="43">
        <v>206.06471226799948</v>
      </c>
      <c r="F589" s="23">
        <v>298</v>
      </c>
    </row>
    <row r="590" spans="1:6" ht="15.75" x14ac:dyDescent="0.25">
      <c r="A590" s="59">
        <v>2</v>
      </c>
      <c r="B590" s="59">
        <v>8643</v>
      </c>
      <c r="C590" s="48" t="s">
        <v>458</v>
      </c>
      <c r="D590" s="48" t="s">
        <v>3900</v>
      </c>
      <c r="E590" s="43">
        <v>205.84239175602713</v>
      </c>
      <c r="F590" s="23">
        <v>299</v>
      </c>
    </row>
    <row r="591" spans="1:6" ht="15.75" x14ac:dyDescent="0.25">
      <c r="A591" s="59">
        <v>2</v>
      </c>
      <c r="B591" s="59">
        <v>14129</v>
      </c>
      <c r="C591" s="48" t="s">
        <v>458</v>
      </c>
      <c r="D591" s="48" t="s">
        <v>3900</v>
      </c>
      <c r="E591" s="43">
        <v>205.84228610324243</v>
      </c>
      <c r="F591" s="23">
        <v>300</v>
      </c>
    </row>
    <row r="592" spans="1:6" ht="31.5" x14ac:dyDescent="0.25">
      <c r="A592" s="59">
        <v>2</v>
      </c>
      <c r="B592" s="59">
        <v>22584</v>
      </c>
      <c r="C592" s="48" t="s">
        <v>261</v>
      </c>
      <c r="D592" s="48" t="s">
        <v>3899</v>
      </c>
      <c r="E592" s="43">
        <v>205.62859646799731</v>
      </c>
      <c r="F592" s="23">
        <v>301</v>
      </c>
    </row>
    <row r="593" spans="1:6" ht="15.75" x14ac:dyDescent="0.25">
      <c r="A593" s="59">
        <v>2</v>
      </c>
      <c r="B593" s="59">
        <v>4655</v>
      </c>
      <c r="C593" s="48" t="s">
        <v>258</v>
      </c>
      <c r="D593" s="48" t="s">
        <v>3901</v>
      </c>
      <c r="E593" s="43">
        <v>205.50594610344348</v>
      </c>
      <c r="F593" s="23">
        <v>302</v>
      </c>
    </row>
    <row r="594" spans="1:6" ht="31.5" x14ac:dyDescent="0.25">
      <c r="A594" s="59">
        <v>2</v>
      </c>
      <c r="B594" s="59">
        <v>14781</v>
      </c>
      <c r="C594" s="48" t="s">
        <v>261</v>
      </c>
      <c r="D594" s="48" t="s">
        <v>3902</v>
      </c>
      <c r="E594" s="43">
        <v>205.40104804215844</v>
      </c>
      <c r="F594" s="23">
        <v>303</v>
      </c>
    </row>
    <row r="595" spans="1:6" ht="31.5" x14ac:dyDescent="0.25">
      <c r="A595" s="59">
        <v>2</v>
      </c>
      <c r="B595" s="59">
        <v>4715</v>
      </c>
      <c r="C595" s="48" t="s">
        <v>387</v>
      </c>
      <c r="D595" s="48" t="s">
        <v>462</v>
      </c>
      <c r="E595" s="43">
        <v>205.14119799442418</v>
      </c>
      <c r="F595" s="23">
        <v>304</v>
      </c>
    </row>
    <row r="596" spans="1:6" ht="15.75" x14ac:dyDescent="0.25">
      <c r="A596" s="59">
        <v>2</v>
      </c>
      <c r="B596" s="59">
        <v>13581</v>
      </c>
      <c r="C596" s="48" t="s">
        <v>387</v>
      </c>
      <c r="D596" s="48" t="s">
        <v>388</v>
      </c>
      <c r="E596" s="43">
        <v>205.14119799442418</v>
      </c>
      <c r="F596" s="23">
        <v>304</v>
      </c>
    </row>
    <row r="597" spans="1:6" ht="31.5" x14ac:dyDescent="0.25">
      <c r="A597" s="59">
        <v>2</v>
      </c>
      <c r="B597" s="59">
        <v>7529</v>
      </c>
      <c r="C597" s="48" t="s">
        <v>251</v>
      </c>
      <c r="D597" s="48" t="s">
        <v>463</v>
      </c>
      <c r="E597" s="43">
        <v>205.10976142829793</v>
      </c>
      <c r="F597" s="23">
        <v>306</v>
      </c>
    </row>
    <row r="598" spans="1:6" ht="31.5" x14ac:dyDescent="0.25">
      <c r="A598" s="59">
        <v>2</v>
      </c>
      <c r="B598" s="59">
        <v>6226</v>
      </c>
      <c r="C598" s="48" t="s">
        <v>389</v>
      </c>
      <c r="D598" s="48" t="s">
        <v>3863</v>
      </c>
      <c r="E598" s="43">
        <v>205.03573227970014</v>
      </c>
      <c r="F598" s="23">
        <v>307</v>
      </c>
    </row>
    <row r="599" spans="1:6" ht="31.5" x14ac:dyDescent="0.25">
      <c r="A599" s="59">
        <v>2</v>
      </c>
      <c r="B599" s="59">
        <v>24934</v>
      </c>
      <c r="C599" s="48" t="s">
        <v>389</v>
      </c>
      <c r="D599" s="48" t="s">
        <v>3864</v>
      </c>
      <c r="E599" s="43">
        <v>205.03573227970014</v>
      </c>
      <c r="F599" s="23">
        <v>307</v>
      </c>
    </row>
    <row r="600" spans="1:6" ht="31.5" x14ac:dyDescent="0.25">
      <c r="A600" s="59">
        <v>2</v>
      </c>
      <c r="B600" s="59">
        <v>2644</v>
      </c>
      <c r="C600" s="48" t="s">
        <v>255</v>
      </c>
      <c r="D600" s="48" t="s">
        <v>3841</v>
      </c>
      <c r="E600" s="43">
        <v>204.87814168312494</v>
      </c>
      <c r="F600" s="23">
        <v>309</v>
      </c>
    </row>
    <row r="601" spans="1:6" ht="15.75" x14ac:dyDescent="0.25">
      <c r="A601" s="59">
        <v>2</v>
      </c>
      <c r="B601" s="59">
        <v>13867</v>
      </c>
      <c r="C601" s="48" t="s">
        <v>355</v>
      </c>
      <c r="D601" s="48" t="s">
        <v>392</v>
      </c>
      <c r="E601" s="43">
        <v>204.87110195309771</v>
      </c>
      <c r="F601" s="23">
        <v>310</v>
      </c>
    </row>
    <row r="602" spans="1:6" ht="31.5" x14ac:dyDescent="0.25">
      <c r="A602" s="59">
        <v>2</v>
      </c>
      <c r="B602" s="59">
        <v>4030</v>
      </c>
      <c r="C602" s="48" t="s">
        <v>261</v>
      </c>
      <c r="D602" s="48" t="s">
        <v>3902</v>
      </c>
      <c r="E602" s="43">
        <v>204.8213378972309</v>
      </c>
      <c r="F602" s="21">
        <v>311</v>
      </c>
    </row>
    <row r="603" spans="1:6" ht="31.5" x14ac:dyDescent="0.25">
      <c r="A603" s="59">
        <v>2</v>
      </c>
      <c r="B603" s="59">
        <v>3940</v>
      </c>
      <c r="C603" s="48" t="s">
        <v>352</v>
      </c>
      <c r="D603" s="48" t="s">
        <v>3903</v>
      </c>
      <c r="E603" s="43">
        <v>204.74004803037639</v>
      </c>
      <c r="F603" s="23">
        <v>312</v>
      </c>
    </row>
    <row r="604" spans="1:6" ht="31.5" x14ac:dyDescent="0.25">
      <c r="A604" s="59">
        <v>2</v>
      </c>
      <c r="B604" s="59">
        <v>24147</v>
      </c>
      <c r="C604" s="48" t="s">
        <v>255</v>
      </c>
      <c r="D604" s="48" t="s">
        <v>3842</v>
      </c>
      <c r="E604" s="43">
        <v>204.55792665701225</v>
      </c>
      <c r="F604" s="23">
        <v>313</v>
      </c>
    </row>
    <row r="605" spans="1:6" ht="31.5" x14ac:dyDescent="0.25">
      <c r="A605" s="59">
        <v>2</v>
      </c>
      <c r="B605" s="59">
        <v>22585</v>
      </c>
      <c r="C605" s="48" t="s">
        <v>261</v>
      </c>
      <c r="D605" s="48" t="s">
        <v>3899</v>
      </c>
      <c r="E605" s="43">
        <v>204.1053787912133</v>
      </c>
      <c r="F605" s="23">
        <v>314</v>
      </c>
    </row>
    <row r="606" spans="1:6" ht="15.75" x14ac:dyDescent="0.25">
      <c r="A606" s="59">
        <v>2</v>
      </c>
      <c r="B606" s="59">
        <v>21852</v>
      </c>
      <c r="C606" s="49" t="s">
        <v>355</v>
      </c>
      <c r="D606" s="48" t="s">
        <v>465</v>
      </c>
      <c r="E606" s="43">
        <v>203.84974749349425</v>
      </c>
      <c r="F606" s="23">
        <v>315</v>
      </c>
    </row>
    <row r="607" spans="1:6" ht="31.5" x14ac:dyDescent="0.25">
      <c r="A607" s="59">
        <v>2</v>
      </c>
      <c r="B607" s="59">
        <v>7528</v>
      </c>
      <c r="C607" s="48" t="s">
        <v>251</v>
      </c>
      <c r="D607" s="48" t="s">
        <v>463</v>
      </c>
      <c r="E607" s="43">
        <v>203.7743586448066</v>
      </c>
      <c r="F607" s="23">
        <v>316</v>
      </c>
    </row>
    <row r="608" spans="1:6" ht="15.75" x14ac:dyDescent="0.25">
      <c r="A608" s="59">
        <v>2</v>
      </c>
      <c r="B608" s="59">
        <v>21209</v>
      </c>
      <c r="C608" s="48" t="s">
        <v>355</v>
      </c>
      <c r="D608" s="48" t="s">
        <v>466</v>
      </c>
      <c r="E608" s="43">
        <v>203.75844395583789</v>
      </c>
      <c r="F608" s="23">
        <v>317</v>
      </c>
    </row>
    <row r="609" spans="1:6" ht="15.75" x14ac:dyDescent="0.25">
      <c r="A609" s="59">
        <v>2</v>
      </c>
      <c r="B609" s="59">
        <v>15466</v>
      </c>
      <c r="C609" s="48" t="s">
        <v>355</v>
      </c>
      <c r="D609" s="48" t="s">
        <v>467</v>
      </c>
      <c r="E609" s="43">
        <v>203.75646319352899</v>
      </c>
      <c r="F609" s="23">
        <v>318</v>
      </c>
    </row>
    <row r="610" spans="1:6" ht="15.75" x14ac:dyDescent="0.25">
      <c r="A610" s="59">
        <v>2</v>
      </c>
      <c r="B610" s="59">
        <v>14354</v>
      </c>
      <c r="C610" s="48" t="s">
        <v>355</v>
      </c>
      <c r="D610" s="48" t="s">
        <v>468</v>
      </c>
      <c r="E610" s="43">
        <v>203.75646319346407</v>
      </c>
      <c r="F610" s="23">
        <v>319</v>
      </c>
    </row>
    <row r="611" spans="1:6" ht="15.75" x14ac:dyDescent="0.25">
      <c r="A611" s="59">
        <v>2</v>
      </c>
      <c r="B611" s="59">
        <v>10578</v>
      </c>
      <c r="C611" s="48" t="s">
        <v>355</v>
      </c>
      <c r="D611" s="48" t="s">
        <v>469</v>
      </c>
      <c r="E611" s="43">
        <v>203.75641035438863</v>
      </c>
      <c r="F611" s="23">
        <v>320</v>
      </c>
    </row>
    <row r="612" spans="1:6" ht="47.25" x14ac:dyDescent="0.25">
      <c r="A612" s="59">
        <v>2</v>
      </c>
      <c r="B612" s="59">
        <v>22380</v>
      </c>
      <c r="C612" s="48" t="s">
        <v>271</v>
      </c>
      <c r="D612" s="48" t="s">
        <v>3904</v>
      </c>
      <c r="E612" s="43">
        <v>203.18350601955822</v>
      </c>
      <c r="F612" s="23">
        <v>321</v>
      </c>
    </row>
    <row r="613" spans="1:6" ht="47.25" x14ac:dyDescent="0.25">
      <c r="A613" s="59">
        <v>2</v>
      </c>
      <c r="B613" s="59">
        <v>22381</v>
      </c>
      <c r="C613" s="48" t="s">
        <v>271</v>
      </c>
      <c r="D613" s="48" t="s">
        <v>3904</v>
      </c>
      <c r="E613" s="43">
        <v>203.18350601955822</v>
      </c>
      <c r="F613" s="23">
        <v>321</v>
      </c>
    </row>
    <row r="614" spans="1:6" ht="31.5" x14ac:dyDescent="0.25">
      <c r="A614" s="59">
        <v>2</v>
      </c>
      <c r="B614" s="59">
        <v>15771</v>
      </c>
      <c r="C614" s="48" t="s">
        <v>251</v>
      </c>
      <c r="D614" s="48" t="s">
        <v>471</v>
      </c>
      <c r="E614" s="43">
        <v>202.63574167190768</v>
      </c>
      <c r="F614" s="23">
        <v>323</v>
      </c>
    </row>
    <row r="615" spans="1:6" ht="31.5" x14ac:dyDescent="0.25">
      <c r="A615" s="59">
        <v>2</v>
      </c>
      <c r="B615" s="59">
        <v>23278</v>
      </c>
      <c r="C615" s="48" t="s">
        <v>271</v>
      </c>
      <c r="D615" s="48" t="s">
        <v>3851</v>
      </c>
      <c r="E615" s="43">
        <v>202.20037181862594</v>
      </c>
      <c r="F615" s="21">
        <v>324</v>
      </c>
    </row>
    <row r="616" spans="1:6" ht="31.5" x14ac:dyDescent="0.25">
      <c r="A616" s="59">
        <v>2</v>
      </c>
      <c r="B616" s="59">
        <v>1401</v>
      </c>
      <c r="C616" s="48" t="s">
        <v>387</v>
      </c>
      <c r="D616" s="48" t="s">
        <v>3905</v>
      </c>
      <c r="E616" s="43">
        <v>201.79990247015144</v>
      </c>
      <c r="F616" s="23">
        <v>325</v>
      </c>
    </row>
    <row r="617" spans="1:6" ht="31.5" x14ac:dyDescent="0.25">
      <c r="A617" s="59">
        <v>2</v>
      </c>
      <c r="B617" s="59">
        <v>21647</v>
      </c>
      <c r="C617" s="48" t="s">
        <v>410</v>
      </c>
      <c r="D617" s="48" t="s">
        <v>3875</v>
      </c>
      <c r="E617" s="43">
        <v>201.61454569764427</v>
      </c>
      <c r="F617" s="23">
        <v>326</v>
      </c>
    </row>
    <row r="618" spans="1:6" ht="31.5" x14ac:dyDescent="0.25">
      <c r="A618" s="59">
        <v>2</v>
      </c>
      <c r="B618" s="59">
        <v>17177</v>
      </c>
      <c r="C618" s="48" t="s">
        <v>271</v>
      </c>
      <c r="D618" s="48" t="s">
        <v>3906</v>
      </c>
      <c r="E618" s="43">
        <v>201.41198091706846</v>
      </c>
      <c r="F618" s="23">
        <v>327</v>
      </c>
    </row>
    <row r="619" spans="1:6" ht="31.5" x14ac:dyDescent="0.25">
      <c r="A619" s="59">
        <v>2</v>
      </c>
      <c r="B619" s="59">
        <v>19145</v>
      </c>
      <c r="C619" s="48" t="s">
        <v>278</v>
      </c>
      <c r="D619" s="48" t="s">
        <v>474</v>
      </c>
      <c r="E619" s="43">
        <v>200.75741933678233</v>
      </c>
      <c r="F619" s="23">
        <v>328</v>
      </c>
    </row>
    <row r="620" spans="1:6" ht="31.5" x14ac:dyDescent="0.25">
      <c r="A620" s="59">
        <v>2</v>
      </c>
      <c r="B620" s="59">
        <v>17178</v>
      </c>
      <c r="C620" s="48" t="s">
        <v>271</v>
      </c>
      <c r="D620" s="48" t="s">
        <v>3906</v>
      </c>
      <c r="E620" s="43">
        <v>200.253234704313</v>
      </c>
      <c r="F620" s="23">
        <v>329</v>
      </c>
    </row>
    <row r="621" spans="1:6" ht="31.5" x14ac:dyDescent="0.25">
      <c r="A621" s="59">
        <v>2</v>
      </c>
      <c r="B621" s="59">
        <v>20052</v>
      </c>
      <c r="C621" s="48" t="s">
        <v>358</v>
      </c>
      <c r="D621" s="48" t="s">
        <v>3850</v>
      </c>
      <c r="E621" s="43">
        <v>200.23388141638097</v>
      </c>
      <c r="F621" s="21">
        <v>330</v>
      </c>
    </row>
    <row r="622" spans="1:6" ht="31.5" x14ac:dyDescent="0.25">
      <c r="A622" s="59">
        <v>2</v>
      </c>
      <c r="B622" s="59">
        <v>8339</v>
      </c>
      <c r="C622" s="48" t="s">
        <v>278</v>
      </c>
      <c r="D622" s="48" t="s">
        <v>3907</v>
      </c>
      <c r="E622" s="43">
        <v>200.07715623005549</v>
      </c>
      <c r="F622" s="23">
        <v>331</v>
      </c>
    </row>
    <row r="623" spans="1:6" ht="31.5" x14ac:dyDescent="0.25">
      <c r="A623" s="59">
        <v>2</v>
      </c>
      <c r="B623" s="59">
        <v>21930</v>
      </c>
      <c r="C623" s="48" t="s">
        <v>271</v>
      </c>
      <c r="D623" s="48" t="s">
        <v>476</v>
      </c>
      <c r="E623" s="43">
        <v>200.07543145802055</v>
      </c>
      <c r="F623" s="23">
        <v>332</v>
      </c>
    </row>
    <row r="624" spans="1:6" ht="31.5" x14ac:dyDescent="0.25">
      <c r="A624" s="59">
        <v>2</v>
      </c>
      <c r="B624" s="59">
        <v>21929</v>
      </c>
      <c r="C624" s="48" t="s">
        <v>271</v>
      </c>
      <c r="D624" s="48" t="s">
        <v>476</v>
      </c>
      <c r="E624" s="43">
        <v>200.07543145789069</v>
      </c>
      <c r="F624" s="23">
        <v>333</v>
      </c>
    </row>
    <row r="625" spans="1:6" ht="31.5" x14ac:dyDescent="0.25">
      <c r="A625" s="59">
        <v>2</v>
      </c>
      <c r="B625" s="59">
        <v>5245</v>
      </c>
      <c r="C625" s="48" t="s">
        <v>271</v>
      </c>
      <c r="D625" s="48" t="s">
        <v>3908</v>
      </c>
      <c r="E625" s="43">
        <v>200.01197177857946</v>
      </c>
      <c r="F625" s="23">
        <v>334</v>
      </c>
    </row>
    <row r="626" spans="1:6" ht="31.5" x14ac:dyDescent="0.25">
      <c r="A626" s="59">
        <v>2</v>
      </c>
      <c r="B626" s="59">
        <v>2702</v>
      </c>
      <c r="C626" s="48" t="s">
        <v>329</v>
      </c>
      <c r="D626" s="48" t="s">
        <v>3909</v>
      </c>
      <c r="E626" s="43">
        <v>199.98298345015104</v>
      </c>
      <c r="F626" s="23">
        <v>335</v>
      </c>
    </row>
    <row r="627" spans="1:6" ht="31.5" x14ac:dyDescent="0.25">
      <c r="A627" s="59">
        <v>2</v>
      </c>
      <c r="B627" s="59">
        <v>2500</v>
      </c>
      <c r="C627" s="48" t="s">
        <v>410</v>
      </c>
      <c r="D627" s="48" t="s">
        <v>479</v>
      </c>
      <c r="E627" s="43">
        <v>199.89274928509045</v>
      </c>
      <c r="F627" s="23">
        <v>336</v>
      </c>
    </row>
    <row r="628" spans="1:6" ht="31.5" x14ac:dyDescent="0.25">
      <c r="A628" s="59">
        <v>2</v>
      </c>
      <c r="B628" s="59">
        <v>4024</v>
      </c>
      <c r="C628" s="48" t="s">
        <v>267</v>
      </c>
      <c r="D628" s="48" t="s">
        <v>321</v>
      </c>
      <c r="E628" s="43">
        <v>199.84657707681987</v>
      </c>
      <c r="F628" s="23">
        <v>337</v>
      </c>
    </row>
    <row r="629" spans="1:6" ht="31.5" x14ac:dyDescent="0.25">
      <c r="A629" s="59">
        <v>2</v>
      </c>
      <c r="B629" s="59">
        <v>1628</v>
      </c>
      <c r="C629" s="48" t="s">
        <v>352</v>
      </c>
      <c r="D629" s="48" t="s">
        <v>3910</v>
      </c>
      <c r="E629" s="43">
        <v>199.47287841674293</v>
      </c>
      <c r="F629" s="23">
        <v>338</v>
      </c>
    </row>
    <row r="630" spans="1:6" ht="47.25" x14ac:dyDescent="0.25">
      <c r="A630" s="59">
        <v>2</v>
      </c>
      <c r="B630" s="59">
        <v>285</v>
      </c>
      <c r="C630" s="48" t="s">
        <v>285</v>
      </c>
      <c r="D630" s="48" t="s">
        <v>3911</v>
      </c>
      <c r="E630" s="43">
        <v>198.96666379239619</v>
      </c>
      <c r="F630" s="23">
        <v>339</v>
      </c>
    </row>
    <row r="631" spans="1:6" ht="47.25" x14ac:dyDescent="0.25">
      <c r="A631" s="59">
        <v>2</v>
      </c>
      <c r="B631" s="59">
        <v>286</v>
      </c>
      <c r="C631" s="48" t="s">
        <v>285</v>
      </c>
      <c r="D631" s="48" t="s">
        <v>3911</v>
      </c>
      <c r="E631" s="43">
        <v>198.81541162705889</v>
      </c>
      <c r="F631" s="23">
        <v>340</v>
      </c>
    </row>
    <row r="632" spans="1:6" ht="31.5" x14ac:dyDescent="0.25">
      <c r="A632" s="59">
        <v>2</v>
      </c>
      <c r="B632" s="59">
        <v>3130</v>
      </c>
      <c r="C632" s="48" t="s">
        <v>251</v>
      </c>
      <c r="D632" s="48" t="s">
        <v>482</v>
      </c>
      <c r="E632" s="43">
        <v>198.68173469614072</v>
      </c>
      <c r="F632" s="23">
        <v>341</v>
      </c>
    </row>
    <row r="633" spans="1:6" ht="31.5" x14ac:dyDescent="0.25">
      <c r="A633" s="59">
        <v>2</v>
      </c>
      <c r="B633" s="59">
        <v>3131</v>
      </c>
      <c r="C633" s="48" t="s">
        <v>251</v>
      </c>
      <c r="D633" s="48" t="s">
        <v>482</v>
      </c>
      <c r="E633" s="43">
        <v>198.40379954174</v>
      </c>
      <c r="F633" s="23">
        <v>342</v>
      </c>
    </row>
    <row r="634" spans="1:6" ht="31.5" x14ac:dyDescent="0.25">
      <c r="A634" s="59">
        <v>2</v>
      </c>
      <c r="B634" s="59">
        <v>2499</v>
      </c>
      <c r="C634" s="48" t="s">
        <v>410</v>
      </c>
      <c r="D634" s="48" t="s">
        <v>479</v>
      </c>
      <c r="E634" s="43">
        <v>197.32814857312184</v>
      </c>
      <c r="F634" s="23">
        <v>343</v>
      </c>
    </row>
    <row r="635" spans="1:6" ht="31.5" x14ac:dyDescent="0.25">
      <c r="A635" s="59">
        <v>2</v>
      </c>
      <c r="B635" s="59">
        <v>24810</v>
      </c>
      <c r="C635" s="48" t="s">
        <v>363</v>
      </c>
      <c r="D635" s="48" t="s">
        <v>364</v>
      </c>
      <c r="E635" s="43">
        <v>197.21177227914794</v>
      </c>
      <c r="F635" s="23">
        <v>344</v>
      </c>
    </row>
    <row r="636" spans="1:6" ht="47.25" x14ac:dyDescent="0.25">
      <c r="A636" s="59">
        <v>2</v>
      </c>
      <c r="B636" s="59">
        <v>21132</v>
      </c>
      <c r="C636" s="48" t="s">
        <v>271</v>
      </c>
      <c r="D636" s="48" t="s">
        <v>3912</v>
      </c>
      <c r="E636" s="43">
        <v>196.73032322301452</v>
      </c>
      <c r="F636" s="23">
        <v>345</v>
      </c>
    </row>
    <row r="637" spans="1:6" ht="47.25" x14ac:dyDescent="0.25">
      <c r="A637" s="59">
        <v>2</v>
      </c>
      <c r="B637" s="59">
        <v>21133</v>
      </c>
      <c r="C637" s="48" t="s">
        <v>271</v>
      </c>
      <c r="D637" s="48" t="s">
        <v>3912</v>
      </c>
      <c r="E637" s="43">
        <v>196.71566931907722</v>
      </c>
      <c r="F637" s="23">
        <v>346</v>
      </c>
    </row>
    <row r="638" spans="1:6" ht="15.75" x14ac:dyDescent="0.25">
      <c r="A638" s="59">
        <v>2</v>
      </c>
      <c r="B638" s="59">
        <v>16068</v>
      </c>
      <c r="C638" s="48" t="s">
        <v>355</v>
      </c>
      <c r="D638" s="48" t="s">
        <v>484</v>
      </c>
      <c r="E638" s="43">
        <v>195.57588421686236</v>
      </c>
      <c r="F638" s="23">
        <v>347</v>
      </c>
    </row>
    <row r="639" spans="1:6" ht="15.75" x14ac:dyDescent="0.25">
      <c r="A639" s="59">
        <v>2</v>
      </c>
      <c r="B639" s="59">
        <v>14665</v>
      </c>
      <c r="C639" s="48" t="s">
        <v>355</v>
      </c>
      <c r="D639" s="48" t="s">
        <v>442</v>
      </c>
      <c r="E639" s="43">
        <v>195.57588421679742</v>
      </c>
      <c r="F639" s="23">
        <v>348</v>
      </c>
    </row>
    <row r="640" spans="1:6" ht="15.75" x14ac:dyDescent="0.25">
      <c r="A640" s="59">
        <v>2</v>
      </c>
      <c r="B640" s="59">
        <v>16069</v>
      </c>
      <c r="C640" s="48" t="s">
        <v>355</v>
      </c>
      <c r="D640" s="48" t="s">
        <v>484</v>
      </c>
      <c r="E640" s="43">
        <v>195.57588421679742</v>
      </c>
      <c r="F640" s="23">
        <v>348</v>
      </c>
    </row>
    <row r="641" spans="1:6" ht="15.75" x14ac:dyDescent="0.25">
      <c r="A641" s="59">
        <v>2</v>
      </c>
      <c r="B641" s="59">
        <v>16059</v>
      </c>
      <c r="C641" s="48" t="s">
        <v>355</v>
      </c>
      <c r="D641" s="48" t="s">
        <v>369</v>
      </c>
      <c r="E641" s="43">
        <v>195.57176417511076</v>
      </c>
      <c r="F641" s="23">
        <v>350</v>
      </c>
    </row>
    <row r="642" spans="1:6" ht="15.75" x14ac:dyDescent="0.25">
      <c r="A642" s="59">
        <v>2</v>
      </c>
      <c r="B642" s="59">
        <v>16061</v>
      </c>
      <c r="C642" s="48" t="s">
        <v>355</v>
      </c>
      <c r="D642" s="48" t="s">
        <v>369</v>
      </c>
      <c r="E642" s="43">
        <v>195.57176417504581</v>
      </c>
      <c r="F642" s="23">
        <v>351</v>
      </c>
    </row>
    <row r="643" spans="1:6" ht="47.25" x14ac:dyDescent="0.25">
      <c r="A643" s="59">
        <v>2</v>
      </c>
      <c r="B643" s="59">
        <v>15108</v>
      </c>
      <c r="C643" s="48" t="s">
        <v>434</v>
      </c>
      <c r="D643" s="48" t="s">
        <v>3913</v>
      </c>
      <c r="E643" s="43">
        <v>195.31770334438909</v>
      </c>
      <c r="F643" s="23">
        <v>352</v>
      </c>
    </row>
    <row r="644" spans="1:6" ht="31.5" x14ac:dyDescent="0.25">
      <c r="A644" s="59">
        <v>2</v>
      </c>
      <c r="B644" s="59">
        <v>3911</v>
      </c>
      <c r="C644" s="48" t="s">
        <v>261</v>
      </c>
      <c r="D644" s="48" t="s">
        <v>3914</v>
      </c>
      <c r="E644" s="43">
        <v>195.25831130237515</v>
      </c>
      <c r="F644" s="23">
        <v>353</v>
      </c>
    </row>
    <row r="645" spans="1:6" ht="31.5" x14ac:dyDescent="0.25">
      <c r="A645" s="59">
        <v>2</v>
      </c>
      <c r="B645" s="59">
        <v>12412</v>
      </c>
      <c r="C645" s="48" t="s">
        <v>424</v>
      </c>
      <c r="D645" s="48" t="s">
        <v>425</v>
      </c>
      <c r="E645" s="43">
        <v>195.00573977190371</v>
      </c>
      <c r="F645" s="23">
        <v>354</v>
      </c>
    </row>
    <row r="646" spans="1:6" ht="31.5" x14ac:dyDescent="0.25">
      <c r="A646" s="59">
        <v>2</v>
      </c>
      <c r="B646" s="59">
        <v>19512</v>
      </c>
      <c r="C646" s="48" t="s">
        <v>424</v>
      </c>
      <c r="D646" s="48" t="s">
        <v>426</v>
      </c>
      <c r="E646" s="43">
        <v>195</v>
      </c>
      <c r="F646" s="23">
        <v>355</v>
      </c>
    </row>
    <row r="647" spans="1:6" ht="31.5" x14ac:dyDescent="0.25">
      <c r="A647" s="59">
        <v>2</v>
      </c>
      <c r="B647" s="59">
        <v>11055</v>
      </c>
      <c r="C647" s="48" t="s">
        <v>355</v>
      </c>
      <c r="D647" s="48" t="s">
        <v>487</v>
      </c>
      <c r="E647" s="43">
        <v>194.84949393669029</v>
      </c>
      <c r="F647" s="23">
        <v>356</v>
      </c>
    </row>
    <row r="648" spans="1:6" ht="15.75" x14ac:dyDescent="0.25">
      <c r="A648" s="59">
        <v>2</v>
      </c>
      <c r="B648" s="59">
        <v>323</v>
      </c>
      <c r="C648" s="48" t="s">
        <v>251</v>
      </c>
      <c r="D648" s="48" t="s">
        <v>488</v>
      </c>
      <c r="E648" s="43">
        <v>194.8247610574459</v>
      </c>
      <c r="F648" s="23">
        <v>357</v>
      </c>
    </row>
    <row r="649" spans="1:6" ht="31.5" x14ac:dyDescent="0.25">
      <c r="A649" s="59">
        <v>2</v>
      </c>
      <c r="B649" s="59">
        <v>18385</v>
      </c>
      <c r="C649" s="48" t="s">
        <v>251</v>
      </c>
      <c r="D649" s="48" t="s">
        <v>489</v>
      </c>
      <c r="E649" s="43">
        <v>193.09662440920238</v>
      </c>
      <c r="F649" s="23">
        <v>358</v>
      </c>
    </row>
    <row r="650" spans="1:6" ht="31.5" x14ac:dyDescent="0.25">
      <c r="A650" s="59">
        <v>2</v>
      </c>
      <c r="B650" s="59">
        <v>18659</v>
      </c>
      <c r="C650" s="48" t="s">
        <v>363</v>
      </c>
      <c r="D650" s="48" t="s">
        <v>374</v>
      </c>
      <c r="E650" s="43">
        <v>192.9650662184132</v>
      </c>
      <c r="F650" s="23">
        <v>359</v>
      </c>
    </row>
    <row r="651" spans="1:6" ht="31.5" x14ac:dyDescent="0.25">
      <c r="A651" s="59">
        <v>2</v>
      </c>
      <c r="B651" s="59">
        <v>1413</v>
      </c>
      <c r="C651" s="48" t="s">
        <v>271</v>
      </c>
      <c r="D651" s="48" t="s">
        <v>490</v>
      </c>
      <c r="E651" s="43">
        <v>192.92580449451521</v>
      </c>
      <c r="F651" s="23">
        <v>360</v>
      </c>
    </row>
    <row r="652" spans="1:6" ht="31.5" x14ac:dyDescent="0.25">
      <c r="A652" s="59">
        <v>2</v>
      </c>
      <c r="B652" s="59">
        <v>1414</v>
      </c>
      <c r="C652" s="48" t="s">
        <v>271</v>
      </c>
      <c r="D652" s="48" t="s">
        <v>490</v>
      </c>
      <c r="E652" s="43">
        <v>192.92580449422042</v>
      </c>
      <c r="F652" s="21">
        <v>361</v>
      </c>
    </row>
    <row r="653" spans="1:6" ht="15.75" x14ac:dyDescent="0.25">
      <c r="A653" s="59">
        <v>2</v>
      </c>
      <c r="B653" s="59">
        <v>8115</v>
      </c>
      <c r="C653" s="48" t="s">
        <v>278</v>
      </c>
      <c r="D653" s="48" t="s">
        <v>491</v>
      </c>
      <c r="E653" s="43">
        <v>192.78418645988307</v>
      </c>
      <c r="F653" s="23">
        <v>362</v>
      </c>
    </row>
    <row r="654" spans="1:6" ht="31.5" x14ac:dyDescent="0.25">
      <c r="A654" s="59">
        <v>2</v>
      </c>
      <c r="B654" s="59">
        <v>21386</v>
      </c>
      <c r="C654" s="48" t="s">
        <v>492</v>
      </c>
      <c r="D654" s="48" t="s">
        <v>3915</v>
      </c>
      <c r="E654" s="43">
        <v>192.12866666583992</v>
      </c>
      <c r="F654" s="23">
        <v>363</v>
      </c>
    </row>
    <row r="655" spans="1:6" ht="15.75" x14ac:dyDescent="0.25">
      <c r="A655" s="59">
        <v>2</v>
      </c>
      <c r="B655" s="59">
        <v>322</v>
      </c>
      <c r="C655" s="48" t="s">
        <v>251</v>
      </c>
      <c r="D655" s="48" t="s">
        <v>488</v>
      </c>
      <c r="E655" s="43">
        <v>192.11308284968129</v>
      </c>
      <c r="F655" s="23">
        <v>364</v>
      </c>
    </row>
    <row r="656" spans="1:6" ht="31.5" x14ac:dyDescent="0.25">
      <c r="A656" s="59">
        <v>2</v>
      </c>
      <c r="B656" s="59">
        <v>21370</v>
      </c>
      <c r="C656" s="48" t="s">
        <v>255</v>
      </c>
      <c r="D656" s="48" t="s">
        <v>3862</v>
      </c>
      <c r="E656" s="43">
        <v>191.93529310367188</v>
      </c>
      <c r="F656" s="23">
        <v>365</v>
      </c>
    </row>
    <row r="657" spans="1:6" ht="31.5" x14ac:dyDescent="0.25">
      <c r="A657" s="59">
        <v>2</v>
      </c>
      <c r="B657" s="59">
        <v>17073</v>
      </c>
      <c r="C657" s="48" t="s">
        <v>410</v>
      </c>
      <c r="D657" s="48" t="s">
        <v>494</v>
      </c>
      <c r="E657" s="43">
        <v>191.75849622489972</v>
      </c>
      <c r="F657" s="23">
        <v>366</v>
      </c>
    </row>
    <row r="658" spans="1:6" ht="15.75" x14ac:dyDescent="0.25">
      <c r="A658" s="59">
        <v>2</v>
      </c>
      <c r="B658" s="59">
        <v>12688</v>
      </c>
      <c r="C658" s="48" t="s">
        <v>355</v>
      </c>
      <c r="D658" s="48" t="s">
        <v>495</v>
      </c>
      <c r="E658" s="43">
        <v>191.06561036461608</v>
      </c>
      <c r="F658" s="23">
        <v>367</v>
      </c>
    </row>
    <row r="659" spans="1:6" ht="31.5" x14ac:dyDescent="0.25">
      <c r="A659" s="59">
        <v>2</v>
      </c>
      <c r="B659" s="59">
        <v>3910</v>
      </c>
      <c r="C659" s="48" t="s">
        <v>261</v>
      </c>
      <c r="D659" s="48" t="s">
        <v>3914</v>
      </c>
      <c r="E659" s="43">
        <v>190.31944399755469</v>
      </c>
      <c r="F659" s="23">
        <v>368</v>
      </c>
    </row>
    <row r="660" spans="1:6" ht="31.5" x14ac:dyDescent="0.25">
      <c r="A660" s="59">
        <v>2</v>
      </c>
      <c r="B660" s="59">
        <v>18386</v>
      </c>
      <c r="C660" s="48" t="s">
        <v>251</v>
      </c>
      <c r="D660" s="48" t="s">
        <v>489</v>
      </c>
      <c r="E660" s="43">
        <v>190.20666655498093</v>
      </c>
      <c r="F660" s="23">
        <v>369</v>
      </c>
    </row>
    <row r="661" spans="1:6" ht="31.5" x14ac:dyDescent="0.25">
      <c r="A661" s="59">
        <v>2</v>
      </c>
      <c r="B661" s="59">
        <v>6227</v>
      </c>
      <c r="C661" s="48" t="s">
        <v>389</v>
      </c>
      <c r="D661" s="48" t="s">
        <v>3863</v>
      </c>
      <c r="E661" s="43">
        <v>190.03573227970014</v>
      </c>
      <c r="F661" s="23">
        <v>370</v>
      </c>
    </row>
    <row r="662" spans="1:6" ht="31.5" x14ac:dyDescent="0.25">
      <c r="A662" s="59">
        <v>2</v>
      </c>
      <c r="B662" s="59">
        <v>1281</v>
      </c>
      <c r="C662" s="48" t="s">
        <v>255</v>
      </c>
      <c r="D662" s="48" t="s">
        <v>3866</v>
      </c>
      <c r="E662" s="43">
        <v>189.77677389497845</v>
      </c>
      <c r="F662" s="23">
        <v>371</v>
      </c>
    </row>
    <row r="663" spans="1:6" ht="31.5" x14ac:dyDescent="0.25">
      <c r="A663" s="59">
        <v>2</v>
      </c>
      <c r="B663" s="59">
        <v>3833</v>
      </c>
      <c r="C663" s="48" t="s">
        <v>273</v>
      </c>
      <c r="D663" s="48" t="s">
        <v>3916</v>
      </c>
      <c r="E663" s="43">
        <v>189.10071547332674</v>
      </c>
      <c r="F663" s="23">
        <v>372</v>
      </c>
    </row>
    <row r="664" spans="1:6" ht="31.5" x14ac:dyDescent="0.25">
      <c r="A664" s="59">
        <v>2</v>
      </c>
      <c r="B664" s="59">
        <v>10889</v>
      </c>
      <c r="C664" s="48" t="s">
        <v>329</v>
      </c>
      <c r="D664" s="48" t="s">
        <v>3867</v>
      </c>
      <c r="E664" s="43">
        <v>188.95875978790963</v>
      </c>
      <c r="F664" s="23">
        <v>373</v>
      </c>
    </row>
    <row r="665" spans="1:6" ht="15.75" x14ac:dyDescent="0.25">
      <c r="A665" s="59">
        <v>2</v>
      </c>
      <c r="B665" s="59">
        <v>4461</v>
      </c>
      <c r="C665" s="48" t="s">
        <v>251</v>
      </c>
      <c r="D665" s="48" t="s">
        <v>497</v>
      </c>
      <c r="E665" s="43">
        <v>188.53737047137287</v>
      </c>
      <c r="F665" s="23">
        <v>374</v>
      </c>
    </row>
    <row r="666" spans="1:6" ht="31.5" x14ac:dyDescent="0.25">
      <c r="A666" s="59">
        <v>2</v>
      </c>
      <c r="B666" s="59">
        <v>3638</v>
      </c>
      <c r="C666" s="48" t="s">
        <v>271</v>
      </c>
      <c r="D666" s="48" t="s">
        <v>3917</v>
      </c>
      <c r="E666" s="43">
        <v>188.27508684171232</v>
      </c>
      <c r="F666" s="21">
        <v>375</v>
      </c>
    </row>
    <row r="667" spans="1:6" ht="15.75" x14ac:dyDescent="0.25">
      <c r="A667" s="59">
        <v>2</v>
      </c>
      <c r="B667" s="59">
        <v>14431</v>
      </c>
      <c r="C667" s="48" t="s">
        <v>499</v>
      </c>
      <c r="D667" s="48" t="s">
        <v>500</v>
      </c>
      <c r="E667" s="43">
        <v>188.15847455863729</v>
      </c>
      <c r="F667" s="23">
        <v>376</v>
      </c>
    </row>
    <row r="668" spans="1:6" ht="15.75" x14ac:dyDescent="0.25">
      <c r="A668" s="59">
        <v>2</v>
      </c>
      <c r="B668" s="59">
        <v>9037</v>
      </c>
      <c r="C668" s="48" t="s">
        <v>355</v>
      </c>
      <c r="D668" s="48" t="s">
        <v>403</v>
      </c>
      <c r="E668" s="43">
        <v>188.05298259133278</v>
      </c>
      <c r="F668" s="23">
        <v>377</v>
      </c>
    </row>
    <row r="669" spans="1:6" ht="31.5" x14ac:dyDescent="0.25">
      <c r="A669" s="59">
        <v>2</v>
      </c>
      <c r="B669" s="59">
        <v>12191</v>
      </c>
      <c r="C669" s="48" t="s">
        <v>255</v>
      </c>
      <c r="D669" s="48" t="s">
        <v>3834</v>
      </c>
      <c r="E669" s="43">
        <v>188.01483638601206</v>
      </c>
      <c r="F669" s="23">
        <v>378</v>
      </c>
    </row>
    <row r="670" spans="1:6" ht="15.75" x14ac:dyDescent="0.25">
      <c r="A670" s="59">
        <v>2</v>
      </c>
      <c r="B670" s="59">
        <v>5244</v>
      </c>
      <c r="C670" s="48" t="s">
        <v>271</v>
      </c>
      <c r="D670" s="48" t="s">
        <v>501</v>
      </c>
      <c r="E670" s="43">
        <v>188.01197177841584</v>
      </c>
      <c r="F670" s="21">
        <v>379</v>
      </c>
    </row>
    <row r="671" spans="1:6" ht="15.75" x14ac:dyDescent="0.25">
      <c r="A671" s="59">
        <v>2</v>
      </c>
      <c r="B671" s="59">
        <v>10246</v>
      </c>
      <c r="C671" s="48" t="s">
        <v>352</v>
      </c>
      <c r="D671" s="48" t="s">
        <v>502</v>
      </c>
      <c r="E671" s="43">
        <v>187.57634658465025</v>
      </c>
      <c r="F671" s="23">
        <v>380</v>
      </c>
    </row>
    <row r="672" spans="1:6" ht="15.75" x14ac:dyDescent="0.25">
      <c r="A672" s="59">
        <v>2</v>
      </c>
      <c r="B672" s="59">
        <v>7382</v>
      </c>
      <c r="C672" s="48" t="s">
        <v>355</v>
      </c>
      <c r="D672" s="48" t="s">
        <v>404</v>
      </c>
      <c r="E672" s="43">
        <v>187.5230643505264</v>
      </c>
      <c r="F672" s="23">
        <v>381</v>
      </c>
    </row>
    <row r="673" spans="1:6" ht="15.75" x14ac:dyDescent="0.25">
      <c r="A673" s="59">
        <v>2</v>
      </c>
      <c r="B673" s="59">
        <v>4632</v>
      </c>
      <c r="C673" s="48" t="s">
        <v>503</v>
      </c>
      <c r="D673" s="48" t="s">
        <v>3918</v>
      </c>
      <c r="E673" s="43">
        <v>187.50964768989263</v>
      </c>
      <c r="F673" s="23">
        <v>382</v>
      </c>
    </row>
    <row r="674" spans="1:6" ht="15.75" x14ac:dyDescent="0.25">
      <c r="A674" s="59">
        <v>2</v>
      </c>
      <c r="B674" s="59">
        <v>4631</v>
      </c>
      <c r="C674" s="48" t="s">
        <v>503</v>
      </c>
      <c r="D674" s="48" t="s">
        <v>3919</v>
      </c>
      <c r="E674" s="43">
        <v>187.49663741499603</v>
      </c>
      <c r="F674" s="23">
        <v>383</v>
      </c>
    </row>
    <row r="675" spans="1:6" ht="31.5" x14ac:dyDescent="0.25">
      <c r="A675" s="59">
        <v>2</v>
      </c>
      <c r="B675" s="59">
        <v>1400</v>
      </c>
      <c r="C675" s="48" t="s">
        <v>387</v>
      </c>
      <c r="D675" s="48" t="s">
        <v>506</v>
      </c>
      <c r="E675" s="43">
        <v>186.79990247015144</v>
      </c>
      <c r="F675" s="23">
        <v>384</v>
      </c>
    </row>
    <row r="676" spans="1:6" ht="15.75" x14ac:dyDescent="0.25">
      <c r="A676" s="59">
        <v>2</v>
      </c>
      <c r="B676" s="59">
        <v>10247</v>
      </c>
      <c r="C676" s="48" t="s">
        <v>352</v>
      </c>
      <c r="D676" s="48" t="s">
        <v>502</v>
      </c>
      <c r="E676" s="43">
        <v>186.52008994065591</v>
      </c>
      <c r="F676" s="23">
        <v>385</v>
      </c>
    </row>
    <row r="677" spans="1:6" ht="31.5" x14ac:dyDescent="0.25">
      <c r="A677" s="59">
        <v>2</v>
      </c>
      <c r="B677" s="59">
        <v>19873</v>
      </c>
      <c r="C677" s="48" t="s">
        <v>258</v>
      </c>
      <c r="D677" s="48" t="s">
        <v>3920</v>
      </c>
      <c r="E677" s="43">
        <v>186.36339615104347</v>
      </c>
      <c r="F677" s="23">
        <v>386</v>
      </c>
    </row>
    <row r="678" spans="1:6" ht="15.75" x14ac:dyDescent="0.25">
      <c r="A678" s="59">
        <v>2</v>
      </c>
      <c r="B678" s="59">
        <v>19382</v>
      </c>
      <c r="C678" s="48" t="s">
        <v>492</v>
      </c>
      <c r="D678" s="48" t="s">
        <v>508</v>
      </c>
      <c r="E678" s="43">
        <v>186.19322838724332</v>
      </c>
      <c r="F678" s="23">
        <v>387</v>
      </c>
    </row>
    <row r="679" spans="1:6" ht="15.75" x14ac:dyDescent="0.25">
      <c r="A679" s="59">
        <v>2</v>
      </c>
      <c r="B679" s="59">
        <v>3912</v>
      </c>
      <c r="C679" s="48" t="s">
        <v>271</v>
      </c>
      <c r="D679" s="48" t="s">
        <v>509</v>
      </c>
      <c r="E679" s="43">
        <v>185.94311607047123</v>
      </c>
      <c r="F679" s="23">
        <v>388</v>
      </c>
    </row>
    <row r="680" spans="1:6" ht="31.5" x14ac:dyDescent="0.25">
      <c r="A680" s="59">
        <v>2</v>
      </c>
      <c r="B680" s="59">
        <v>10044</v>
      </c>
      <c r="C680" s="48" t="s">
        <v>358</v>
      </c>
      <c r="D680" s="48" t="s">
        <v>3921</v>
      </c>
      <c r="E680" s="43">
        <v>185.81337525009155</v>
      </c>
      <c r="F680" s="23">
        <v>389</v>
      </c>
    </row>
    <row r="681" spans="1:6" ht="15.75" x14ac:dyDescent="0.25">
      <c r="A681" s="59">
        <v>2</v>
      </c>
      <c r="B681" s="59">
        <v>25593</v>
      </c>
      <c r="C681" s="48" t="s">
        <v>258</v>
      </c>
      <c r="D681" s="48" t="s">
        <v>3893</v>
      </c>
      <c r="E681" s="43">
        <v>185.57547406833396</v>
      </c>
      <c r="F681" s="23">
        <v>390</v>
      </c>
    </row>
    <row r="682" spans="1:6" ht="15.75" x14ac:dyDescent="0.25">
      <c r="A682" s="59">
        <v>2</v>
      </c>
      <c r="B682" s="59">
        <v>20469</v>
      </c>
      <c r="C682" s="48" t="s">
        <v>436</v>
      </c>
      <c r="D682" s="48" t="s">
        <v>511</v>
      </c>
      <c r="E682" s="43">
        <v>185.37632236874146</v>
      </c>
      <c r="F682" s="23">
        <v>391</v>
      </c>
    </row>
    <row r="683" spans="1:6" ht="31.5" x14ac:dyDescent="0.25">
      <c r="A683" s="59">
        <v>2</v>
      </c>
      <c r="B683" s="59">
        <v>7364</v>
      </c>
      <c r="C683" s="48" t="s">
        <v>255</v>
      </c>
      <c r="D683" s="48" t="s">
        <v>3922</v>
      </c>
      <c r="E683" s="43">
        <v>185.35917670118806</v>
      </c>
      <c r="F683" s="23">
        <v>392</v>
      </c>
    </row>
    <row r="684" spans="1:6" ht="15.75" x14ac:dyDescent="0.25">
      <c r="A684" s="59">
        <v>2</v>
      </c>
      <c r="B684" s="59">
        <v>2254</v>
      </c>
      <c r="C684" s="48" t="s">
        <v>436</v>
      </c>
      <c r="D684" s="48" t="s">
        <v>513</v>
      </c>
      <c r="E684" s="43">
        <v>185.0092996698047</v>
      </c>
      <c r="F684" s="23">
        <v>393</v>
      </c>
    </row>
    <row r="685" spans="1:6" ht="15.75" x14ac:dyDescent="0.25">
      <c r="A685" s="59">
        <v>2</v>
      </c>
      <c r="B685" s="59">
        <v>2253</v>
      </c>
      <c r="C685" s="48" t="s">
        <v>436</v>
      </c>
      <c r="D685" s="48" t="s">
        <v>513</v>
      </c>
      <c r="E685" s="43">
        <v>185.00908831387318</v>
      </c>
      <c r="F685" s="21">
        <v>394</v>
      </c>
    </row>
    <row r="686" spans="1:6" ht="31.5" x14ac:dyDescent="0.25">
      <c r="A686" s="59">
        <v>2</v>
      </c>
      <c r="B686" s="59">
        <v>17072</v>
      </c>
      <c r="C686" s="48" t="s">
        <v>410</v>
      </c>
      <c r="D686" s="48" t="s">
        <v>494</v>
      </c>
      <c r="E686" s="43">
        <v>185.00849622457508</v>
      </c>
      <c r="F686" s="23">
        <v>395</v>
      </c>
    </row>
    <row r="687" spans="1:6" ht="15.75" x14ac:dyDescent="0.25">
      <c r="A687" s="59">
        <v>2</v>
      </c>
      <c r="B687" s="59">
        <v>20468</v>
      </c>
      <c r="C687" s="48" t="s">
        <v>436</v>
      </c>
      <c r="D687" s="48" t="s">
        <v>511</v>
      </c>
      <c r="E687" s="43">
        <v>184.8509998918986</v>
      </c>
      <c r="F687" s="23">
        <v>396</v>
      </c>
    </row>
    <row r="688" spans="1:6" ht="15.75" x14ac:dyDescent="0.25">
      <c r="A688" s="59">
        <v>2</v>
      </c>
      <c r="B688" s="59">
        <v>5423</v>
      </c>
      <c r="C688" s="48" t="s">
        <v>251</v>
      </c>
      <c r="D688" s="48" t="s">
        <v>514</v>
      </c>
      <c r="E688" s="43">
        <v>183.66928044189456</v>
      </c>
      <c r="F688" s="23">
        <v>397</v>
      </c>
    </row>
    <row r="689" spans="1:6" ht="15.75" x14ac:dyDescent="0.25">
      <c r="A689" s="59">
        <v>2</v>
      </c>
      <c r="B689" s="59">
        <v>20465</v>
      </c>
      <c r="C689" s="48" t="s">
        <v>271</v>
      </c>
      <c r="D689" s="48" t="s">
        <v>515</v>
      </c>
      <c r="E689" s="43">
        <v>183.55711101635632</v>
      </c>
      <c r="F689" s="23">
        <v>398</v>
      </c>
    </row>
    <row r="690" spans="1:6" ht="15.75" x14ac:dyDescent="0.25">
      <c r="A690" s="59">
        <v>2</v>
      </c>
      <c r="B690" s="59">
        <v>20464</v>
      </c>
      <c r="C690" s="48" t="s">
        <v>271</v>
      </c>
      <c r="D690" s="48" t="s">
        <v>515</v>
      </c>
      <c r="E690" s="43">
        <v>183.52519730129447</v>
      </c>
      <c r="F690" s="21">
        <v>399</v>
      </c>
    </row>
    <row r="691" spans="1:6" ht="15.75" x14ac:dyDescent="0.25">
      <c r="A691" s="59">
        <v>2</v>
      </c>
      <c r="B691" s="59">
        <v>2439</v>
      </c>
      <c r="C691" s="48" t="s">
        <v>436</v>
      </c>
      <c r="D691" s="48" t="s">
        <v>516</v>
      </c>
      <c r="E691" s="43">
        <v>183.39587587263546</v>
      </c>
      <c r="F691" s="23">
        <v>400</v>
      </c>
    </row>
    <row r="692" spans="1:6" ht="31.5" x14ac:dyDescent="0.25">
      <c r="A692" s="59">
        <v>2</v>
      </c>
      <c r="B692" s="59">
        <v>20170</v>
      </c>
      <c r="C692" s="48" t="s">
        <v>389</v>
      </c>
      <c r="D692" s="48" t="s">
        <v>3877</v>
      </c>
      <c r="E692" s="43">
        <v>183.34268303657919</v>
      </c>
      <c r="F692" s="23">
        <v>401</v>
      </c>
    </row>
    <row r="693" spans="1:6" ht="31.5" x14ac:dyDescent="0.25">
      <c r="A693" s="59">
        <v>2</v>
      </c>
      <c r="B693" s="59">
        <v>13249</v>
      </c>
      <c r="C693" s="48" t="s">
        <v>358</v>
      </c>
      <c r="D693" s="48" t="s">
        <v>3923</v>
      </c>
      <c r="E693" s="43">
        <v>183.1853169325409</v>
      </c>
      <c r="F693" s="23">
        <v>402</v>
      </c>
    </row>
    <row r="694" spans="1:6" ht="31.5" x14ac:dyDescent="0.25">
      <c r="A694" s="59">
        <v>2</v>
      </c>
      <c r="B694" s="59">
        <v>13252</v>
      </c>
      <c r="C694" s="48" t="s">
        <v>358</v>
      </c>
      <c r="D694" s="48" t="s">
        <v>3923</v>
      </c>
      <c r="E694" s="43">
        <v>183.18531689709133</v>
      </c>
      <c r="F694" s="23">
        <v>403</v>
      </c>
    </row>
    <row r="695" spans="1:6" ht="31.5" x14ac:dyDescent="0.25">
      <c r="A695" s="59">
        <v>2</v>
      </c>
      <c r="B695" s="59">
        <v>13247</v>
      </c>
      <c r="C695" s="48" t="s">
        <v>358</v>
      </c>
      <c r="D695" s="48" t="s">
        <v>3923</v>
      </c>
      <c r="E695" s="43">
        <v>183.18531688056765</v>
      </c>
      <c r="F695" s="23">
        <v>404</v>
      </c>
    </row>
    <row r="696" spans="1:6" ht="15.75" x14ac:dyDescent="0.25">
      <c r="A696" s="59">
        <v>2</v>
      </c>
      <c r="B696" s="59">
        <v>4389</v>
      </c>
      <c r="C696" s="48" t="s">
        <v>319</v>
      </c>
      <c r="D696" s="48" t="s">
        <v>518</v>
      </c>
      <c r="E696" s="43">
        <v>182.75024998734625</v>
      </c>
      <c r="F696" s="23">
        <v>405</v>
      </c>
    </row>
    <row r="697" spans="1:6" ht="31.5" x14ac:dyDescent="0.25">
      <c r="A697" s="59">
        <v>2</v>
      </c>
      <c r="B697" s="59">
        <v>24743</v>
      </c>
      <c r="C697" s="48" t="s">
        <v>503</v>
      </c>
      <c r="D697" s="48" t="s">
        <v>3924</v>
      </c>
      <c r="E697" s="43">
        <v>182.62502719244509</v>
      </c>
      <c r="F697" s="23">
        <v>406</v>
      </c>
    </row>
    <row r="698" spans="1:6" ht="31.5" x14ac:dyDescent="0.25">
      <c r="A698" s="59">
        <v>2</v>
      </c>
      <c r="B698" s="59">
        <v>24744</v>
      </c>
      <c r="C698" s="48" t="s">
        <v>503</v>
      </c>
      <c r="D698" s="48" t="s">
        <v>3924</v>
      </c>
      <c r="E698" s="43">
        <v>182.62383575961604</v>
      </c>
      <c r="F698" s="23">
        <v>407</v>
      </c>
    </row>
    <row r="699" spans="1:6" ht="31.5" x14ac:dyDescent="0.25">
      <c r="A699" s="59">
        <v>2</v>
      </c>
      <c r="B699" s="59">
        <v>13221</v>
      </c>
      <c r="C699" s="48" t="s">
        <v>267</v>
      </c>
      <c r="D699" s="48" t="s">
        <v>417</v>
      </c>
      <c r="E699" s="43">
        <v>182.18100545489216</v>
      </c>
      <c r="F699" s="23">
        <v>408</v>
      </c>
    </row>
    <row r="700" spans="1:6" ht="31.5" x14ac:dyDescent="0.25">
      <c r="A700" s="59">
        <v>2</v>
      </c>
      <c r="B700" s="59">
        <v>6528</v>
      </c>
      <c r="C700" s="48" t="s">
        <v>251</v>
      </c>
      <c r="D700" s="48" t="s">
        <v>3925</v>
      </c>
      <c r="E700" s="43">
        <v>181.74635007695281</v>
      </c>
      <c r="F700" s="23">
        <v>409</v>
      </c>
    </row>
    <row r="701" spans="1:6" ht="31.5" x14ac:dyDescent="0.25">
      <c r="A701" s="59">
        <v>2</v>
      </c>
      <c r="B701" s="59">
        <v>15293</v>
      </c>
      <c r="C701" s="48" t="s">
        <v>521</v>
      </c>
      <c r="D701" s="48" t="s">
        <v>3926</v>
      </c>
      <c r="E701" s="43">
        <v>181.74523571238961</v>
      </c>
      <c r="F701" s="23">
        <v>410</v>
      </c>
    </row>
    <row r="702" spans="1:6" ht="31.5" x14ac:dyDescent="0.25">
      <c r="A702" s="59">
        <v>2</v>
      </c>
      <c r="B702" s="59">
        <v>15642</v>
      </c>
      <c r="C702" s="48" t="s">
        <v>434</v>
      </c>
      <c r="D702" s="48" t="s">
        <v>3927</v>
      </c>
      <c r="E702" s="43">
        <v>181.53448146864284</v>
      </c>
      <c r="F702" s="23">
        <v>411</v>
      </c>
    </row>
    <row r="703" spans="1:6" ht="15.75" x14ac:dyDescent="0.25">
      <c r="A703" s="59">
        <v>2</v>
      </c>
      <c r="B703" s="59">
        <v>22847</v>
      </c>
      <c r="C703" s="48" t="s">
        <v>355</v>
      </c>
      <c r="D703" s="48" t="s">
        <v>524</v>
      </c>
      <c r="E703" s="43">
        <v>181.27637471385518</v>
      </c>
      <c r="F703" s="23">
        <v>412</v>
      </c>
    </row>
    <row r="704" spans="1:6" ht="31.5" x14ac:dyDescent="0.25">
      <c r="A704" s="59">
        <v>2</v>
      </c>
      <c r="B704" s="59">
        <v>6527</v>
      </c>
      <c r="C704" s="48" t="s">
        <v>251</v>
      </c>
      <c r="D704" s="48" t="s">
        <v>3925</v>
      </c>
      <c r="E704" s="43">
        <v>180.50349122545035</v>
      </c>
      <c r="F704" s="23">
        <v>413</v>
      </c>
    </row>
    <row r="705" spans="1:6" ht="31.5" x14ac:dyDescent="0.25">
      <c r="A705" s="59">
        <v>2</v>
      </c>
      <c r="B705" s="59">
        <v>6114</v>
      </c>
      <c r="C705" s="48" t="s">
        <v>251</v>
      </c>
      <c r="D705" s="48" t="s">
        <v>3928</v>
      </c>
      <c r="E705" s="43">
        <v>180.1929948080072</v>
      </c>
      <c r="F705" s="23">
        <v>414</v>
      </c>
    </row>
    <row r="706" spans="1:6" ht="31.5" x14ac:dyDescent="0.25">
      <c r="A706" s="59">
        <v>2</v>
      </c>
      <c r="B706" s="59">
        <v>6113</v>
      </c>
      <c r="C706" s="48" t="s">
        <v>251</v>
      </c>
      <c r="D706" s="48" t="s">
        <v>3928</v>
      </c>
      <c r="E706" s="43">
        <v>180.13898755200165</v>
      </c>
      <c r="F706" s="23">
        <v>415</v>
      </c>
    </row>
    <row r="707" spans="1:6" ht="31.5" x14ac:dyDescent="0.25">
      <c r="A707" s="59">
        <v>2</v>
      </c>
      <c r="B707" s="59">
        <v>2642</v>
      </c>
      <c r="C707" s="48" t="s">
        <v>255</v>
      </c>
      <c r="D707" s="48" t="s">
        <v>3841</v>
      </c>
      <c r="E707" s="43">
        <v>179.8781400191699</v>
      </c>
      <c r="F707" s="23">
        <v>416</v>
      </c>
    </row>
    <row r="708" spans="1:6" ht="31.5" x14ac:dyDescent="0.25">
      <c r="A708" s="59">
        <v>2</v>
      </c>
      <c r="B708" s="59">
        <v>2643</v>
      </c>
      <c r="C708" s="48" t="s">
        <v>255</v>
      </c>
      <c r="D708" s="48" t="s">
        <v>3841</v>
      </c>
      <c r="E708" s="43">
        <v>179.87804604942255</v>
      </c>
      <c r="F708" s="21">
        <v>417</v>
      </c>
    </row>
    <row r="709" spans="1:6" ht="31.5" x14ac:dyDescent="0.25">
      <c r="A709" s="59">
        <v>2</v>
      </c>
      <c r="B709" s="59">
        <v>17372</v>
      </c>
      <c r="C709" s="48" t="s">
        <v>352</v>
      </c>
      <c r="D709" s="48" t="s">
        <v>3929</v>
      </c>
      <c r="E709" s="43">
        <v>179.55258856180029</v>
      </c>
      <c r="F709" s="23">
        <v>418</v>
      </c>
    </row>
    <row r="710" spans="1:6" ht="15.75" x14ac:dyDescent="0.25">
      <c r="A710" s="59">
        <v>2</v>
      </c>
      <c r="B710" s="59">
        <v>1477</v>
      </c>
      <c r="C710" s="48" t="s">
        <v>458</v>
      </c>
      <c r="D710" s="48" t="s">
        <v>3930</v>
      </c>
      <c r="E710" s="43">
        <v>179.3805419049977</v>
      </c>
      <c r="F710" s="23">
        <v>419</v>
      </c>
    </row>
    <row r="711" spans="1:6" ht="15.75" x14ac:dyDescent="0.25">
      <c r="A711" s="59">
        <v>2</v>
      </c>
      <c r="B711" s="59">
        <v>6128</v>
      </c>
      <c r="C711" s="48" t="s">
        <v>355</v>
      </c>
      <c r="D711" s="48" t="s">
        <v>528</v>
      </c>
      <c r="E711" s="43">
        <v>178.60708271970094</v>
      </c>
      <c r="F711" s="23">
        <v>420</v>
      </c>
    </row>
    <row r="712" spans="1:6" ht="15.75" x14ac:dyDescent="0.25">
      <c r="A712" s="59">
        <v>2</v>
      </c>
      <c r="B712" s="59">
        <v>1716</v>
      </c>
      <c r="C712" s="49" t="s">
        <v>503</v>
      </c>
      <c r="D712" s="48" t="s">
        <v>529</v>
      </c>
      <c r="E712" s="43">
        <v>178.54241967540742</v>
      </c>
      <c r="F712" s="23">
        <v>421</v>
      </c>
    </row>
    <row r="713" spans="1:6" ht="31.5" x14ac:dyDescent="0.25">
      <c r="A713" s="59">
        <v>2</v>
      </c>
      <c r="B713" s="59">
        <v>21960</v>
      </c>
      <c r="C713" s="48" t="s">
        <v>503</v>
      </c>
      <c r="D713" s="48" t="s">
        <v>530</v>
      </c>
      <c r="E713" s="43">
        <v>178.52825944511329</v>
      </c>
      <c r="F713" s="23">
        <v>422</v>
      </c>
    </row>
    <row r="714" spans="1:6" ht="15.75" x14ac:dyDescent="0.25">
      <c r="A714" s="59">
        <v>2</v>
      </c>
      <c r="B714" s="59">
        <v>1715</v>
      </c>
      <c r="C714" s="48" t="s">
        <v>503</v>
      </c>
      <c r="D714" s="48" t="s">
        <v>529</v>
      </c>
      <c r="E714" s="43">
        <v>178.5277335966629</v>
      </c>
      <c r="F714" s="23">
        <v>423</v>
      </c>
    </row>
    <row r="715" spans="1:6" ht="31.5" x14ac:dyDescent="0.25">
      <c r="A715" s="59">
        <v>2</v>
      </c>
      <c r="B715" s="59">
        <v>3818</v>
      </c>
      <c r="C715" s="48" t="s">
        <v>251</v>
      </c>
      <c r="D715" s="48" t="s">
        <v>531</v>
      </c>
      <c r="E715" s="43">
        <v>178.51723799095316</v>
      </c>
      <c r="F715" s="23">
        <v>424</v>
      </c>
    </row>
    <row r="716" spans="1:6" ht="31.5" x14ac:dyDescent="0.25">
      <c r="A716" s="59">
        <v>2</v>
      </c>
      <c r="B716" s="59">
        <v>21959</v>
      </c>
      <c r="C716" s="48" t="s">
        <v>503</v>
      </c>
      <c r="D716" s="48" t="s">
        <v>530</v>
      </c>
      <c r="E716" s="43">
        <v>178.50681015020101</v>
      </c>
      <c r="F716" s="23">
        <v>425</v>
      </c>
    </row>
    <row r="717" spans="1:6" ht="15.75" x14ac:dyDescent="0.25">
      <c r="A717" s="59">
        <v>2</v>
      </c>
      <c r="B717" s="59">
        <v>12330</v>
      </c>
      <c r="C717" s="48" t="s">
        <v>355</v>
      </c>
      <c r="D717" s="48" t="s">
        <v>532</v>
      </c>
      <c r="E717" s="43">
        <v>178.46017788251407</v>
      </c>
      <c r="F717" s="23">
        <v>426</v>
      </c>
    </row>
    <row r="718" spans="1:6" ht="31.5" x14ac:dyDescent="0.25">
      <c r="A718" s="59">
        <v>2</v>
      </c>
      <c r="B718" s="59">
        <v>16369</v>
      </c>
      <c r="C718" s="48" t="s">
        <v>271</v>
      </c>
      <c r="D718" s="48" t="s">
        <v>3931</v>
      </c>
      <c r="E718" s="43">
        <v>178.24017032158608</v>
      </c>
      <c r="F718" s="23">
        <v>427</v>
      </c>
    </row>
    <row r="719" spans="1:6" ht="15.75" x14ac:dyDescent="0.25">
      <c r="A719" s="59">
        <v>2</v>
      </c>
      <c r="B719" s="59">
        <v>12002</v>
      </c>
      <c r="C719" s="48" t="s">
        <v>251</v>
      </c>
      <c r="D719" s="48" t="s">
        <v>340</v>
      </c>
      <c r="E719" s="43">
        <v>178.16521884027225</v>
      </c>
      <c r="F719" s="23">
        <v>428</v>
      </c>
    </row>
    <row r="720" spans="1:6" ht="15.75" x14ac:dyDescent="0.25">
      <c r="A720" s="59">
        <v>2</v>
      </c>
      <c r="B720" s="59">
        <v>6129</v>
      </c>
      <c r="C720" s="48" t="s">
        <v>355</v>
      </c>
      <c r="D720" s="48" t="s">
        <v>528</v>
      </c>
      <c r="E720" s="43">
        <v>177.99015360476892</v>
      </c>
      <c r="F720" s="23">
        <v>429</v>
      </c>
    </row>
    <row r="721" spans="1:6" ht="31.5" x14ac:dyDescent="0.25">
      <c r="A721" s="59">
        <v>2</v>
      </c>
      <c r="B721" s="59">
        <v>5328</v>
      </c>
      <c r="C721" s="48" t="s">
        <v>255</v>
      </c>
      <c r="D721" s="48" t="s">
        <v>3847</v>
      </c>
      <c r="E721" s="43">
        <v>177.9792911262436</v>
      </c>
      <c r="F721" s="23">
        <v>430</v>
      </c>
    </row>
    <row r="722" spans="1:6" ht="15.75" x14ac:dyDescent="0.25">
      <c r="A722" s="59">
        <v>2</v>
      </c>
      <c r="B722" s="59">
        <v>1255</v>
      </c>
      <c r="C722" s="48" t="s">
        <v>434</v>
      </c>
      <c r="D722" s="48" t="s">
        <v>534</v>
      </c>
      <c r="E722" s="43">
        <v>177.80496673617927</v>
      </c>
      <c r="F722" s="23">
        <v>431</v>
      </c>
    </row>
    <row r="723" spans="1:6" ht="15.75" x14ac:dyDescent="0.25">
      <c r="A723" s="59">
        <v>2</v>
      </c>
      <c r="B723" s="59">
        <v>18203</v>
      </c>
      <c r="C723" s="48" t="s">
        <v>355</v>
      </c>
      <c r="D723" s="48" t="s">
        <v>535</v>
      </c>
      <c r="E723" s="43">
        <v>177.75858454034258</v>
      </c>
      <c r="F723" s="23">
        <v>432</v>
      </c>
    </row>
    <row r="724" spans="1:6" ht="15.75" x14ac:dyDescent="0.25">
      <c r="A724" s="59">
        <v>2</v>
      </c>
      <c r="B724" s="59">
        <v>1256</v>
      </c>
      <c r="C724" s="48" t="s">
        <v>434</v>
      </c>
      <c r="D724" s="48" t="s">
        <v>534</v>
      </c>
      <c r="E724" s="43">
        <v>177.48024156866654</v>
      </c>
      <c r="F724" s="21">
        <v>433</v>
      </c>
    </row>
    <row r="725" spans="1:6" ht="15.75" x14ac:dyDescent="0.25">
      <c r="A725" s="59">
        <v>2</v>
      </c>
      <c r="B725" s="59">
        <v>9390</v>
      </c>
      <c r="C725" s="48" t="s">
        <v>355</v>
      </c>
      <c r="D725" s="48" t="s">
        <v>536</v>
      </c>
      <c r="E725" s="43">
        <v>177.45171846505622</v>
      </c>
      <c r="F725" s="23">
        <v>434</v>
      </c>
    </row>
    <row r="726" spans="1:6" ht="15.75" x14ac:dyDescent="0.25">
      <c r="A726" s="59">
        <v>2</v>
      </c>
      <c r="B726" s="59">
        <v>9391</v>
      </c>
      <c r="C726" s="48" t="s">
        <v>355</v>
      </c>
      <c r="D726" s="48" t="s">
        <v>536</v>
      </c>
      <c r="E726" s="43">
        <v>177.40720945802809</v>
      </c>
      <c r="F726" s="23">
        <v>435</v>
      </c>
    </row>
    <row r="727" spans="1:6" ht="31.5" x14ac:dyDescent="0.25">
      <c r="A727" s="59">
        <v>2</v>
      </c>
      <c r="B727" s="59">
        <v>10256</v>
      </c>
      <c r="C727" s="48" t="s">
        <v>271</v>
      </c>
      <c r="D727" s="48" t="s">
        <v>3932</v>
      </c>
      <c r="E727" s="43">
        <v>177.31931326784408</v>
      </c>
      <c r="F727" s="23">
        <v>436</v>
      </c>
    </row>
    <row r="728" spans="1:6" ht="31.5" x14ac:dyDescent="0.25">
      <c r="A728" s="59">
        <v>2</v>
      </c>
      <c r="B728" s="59">
        <v>3819</v>
      </c>
      <c r="C728" s="48" t="s">
        <v>251</v>
      </c>
      <c r="D728" s="48" t="s">
        <v>531</v>
      </c>
      <c r="E728" s="43">
        <v>177.12726987504973</v>
      </c>
      <c r="F728" s="23">
        <v>437</v>
      </c>
    </row>
    <row r="729" spans="1:6" ht="31.5" x14ac:dyDescent="0.25">
      <c r="A729" s="59">
        <v>2</v>
      </c>
      <c r="B729" s="59">
        <v>19146</v>
      </c>
      <c r="C729" s="48" t="s">
        <v>278</v>
      </c>
      <c r="D729" s="48" t="s">
        <v>474</v>
      </c>
      <c r="E729" s="43">
        <v>176.95921983402724</v>
      </c>
      <c r="F729" s="23">
        <v>438</v>
      </c>
    </row>
    <row r="730" spans="1:6" ht="15.75" x14ac:dyDescent="0.25">
      <c r="A730" s="59">
        <v>2</v>
      </c>
      <c r="B730" s="59">
        <v>18202</v>
      </c>
      <c r="C730" s="48" t="s">
        <v>355</v>
      </c>
      <c r="D730" s="48" t="s">
        <v>535</v>
      </c>
      <c r="E730" s="43">
        <v>176.61696225048294</v>
      </c>
      <c r="F730" s="23">
        <v>439</v>
      </c>
    </row>
    <row r="731" spans="1:6" ht="31.5" x14ac:dyDescent="0.25">
      <c r="A731" s="59">
        <v>2</v>
      </c>
      <c r="B731" s="59">
        <v>12766</v>
      </c>
      <c r="C731" s="48" t="s">
        <v>410</v>
      </c>
      <c r="D731" s="48" t="s">
        <v>3933</v>
      </c>
      <c r="E731" s="43">
        <v>176.57292958319928</v>
      </c>
      <c r="F731" s="23">
        <v>440</v>
      </c>
    </row>
    <row r="732" spans="1:6" ht="31.5" x14ac:dyDescent="0.25">
      <c r="A732" s="59">
        <v>2</v>
      </c>
      <c r="B732" s="59">
        <v>16851</v>
      </c>
      <c r="C732" s="48" t="s">
        <v>271</v>
      </c>
      <c r="D732" s="48" t="s">
        <v>3934</v>
      </c>
      <c r="E732" s="43">
        <v>176.05100918535896</v>
      </c>
      <c r="F732" s="23">
        <v>441</v>
      </c>
    </row>
    <row r="733" spans="1:6" ht="31.5" x14ac:dyDescent="0.25">
      <c r="A733" s="59">
        <v>2</v>
      </c>
      <c r="B733" s="59">
        <v>16852</v>
      </c>
      <c r="C733" s="48" t="s">
        <v>271</v>
      </c>
      <c r="D733" s="48" t="s">
        <v>3934</v>
      </c>
      <c r="E733" s="43">
        <v>176.04499898212387</v>
      </c>
      <c r="F733" s="23">
        <v>442</v>
      </c>
    </row>
    <row r="734" spans="1:6" ht="15.75" x14ac:dyDescent="0.25">
      <c r="A734" s="59">
        <v>2</v>
      </c>
      <c r="B734" s="59">
        <v>21039</v>
      </c>
      <c r="C734" s="48" t="s">
        <v>503</v>
      </c>
      <c r="D734" s="48" t="s">
        <v>540</v>
      </c>
      <c r="E734" s="43">
        <v>175.94543561775981</v>
      </c>
      <c r="F734" s="23">
        <v>443</v>
      </c>
    </row>
    <row r="735" spans="1:6" ht="31.5" x14ac:dyDescent="0.25">
      <c r="A735" s="59">
        <v>2</v>
      </c>
      <c r="B735" s="59">
        <v>3817</v>
      </c>
      <c r="C735" s="48" t="s">
        <v>251</v>
      </c>
      <c r="D735" s="48" t="s">
        <v>531</v>
      </c>
      <c r="E735" s="43">
        <v>175.91226421240233</v>
      </c>
      <c r="F735" s="23">
        <v>444</v>
      </c>
    </row>
    <row r="736" spans="1:6" ht="31.5" x14ac:dyDescent="0.25">
      <c r="A736" s="59">
        <v>2</v>
      </c>
      <c r="B736" s="59">
        <v>3816</v>
      </c>
      <c r="C736" s="48" t="s">
        <v>251</v>
      </c>
      <c r="D736" s="48" t="s">
        <v>531</v>
      </c>
      <c r="E736" s="43">
        <v>175.65762098116898</v>
      </c>
      <c r="F736" s="21">
        <v>445</v>
      </c>
    </row>
    <row r="737" spans="1:6" ht="31.5" x14ac:dyDescent="0.25">
      <c r="A737" s="59">
        <v>2</v>
      </c>
      <c r="B737" s="59">
        <v>22622</v>
      </c>
      <c r="C737" s="48" t="s">
        <v>301</v>
      </c>
      <c r="D737" s="48" t="s">
        <v>3935</v>
      </c>
      <c r="E737" s="43">
        <v>174.58559504373289</v>
      </c>
      <c r="F737" s="23">
        <v>446</v>
      </c>
    </row>
    <row r="738" spans="1:6" ht="31.5" x14ac:dyDescent="0.25">
      <c r="A738" s="59">
        <v>2</v>
      </c>
      <c r="B738" s="59">
        <v>12765</v>
      </c>
      <c r="C738" s="48" t="s">
        <v>410</v>
      </c>
      <c r="D738" s="48" t="s">
        <v>3933</v>
      </c>
      <c r="E738" s="43">
        <v>173.8723017164792</v>
      </c>
      <c r="F738" s="23">
        <v>447</v>
      </c>
    </row>
    <row r="739" spans="1:6" ht="15.75" x14ac:dyDescent="0.25">
      <c r="A739" s="59">
        <v>2</v>
      </c>
      <c r="B739" s="59">
        <v>14741</v>
      </c>
      <c r="C739" s="48" t="s">
        <v>319</v>
      </c>
      <c r="D739" s="48" t="s">
        <v>542</v>
      </c>
      <c r="E739" s="43">
        <v>173.18898424595287</v>
      </c>
      <c r="F739" s="23">
        <v>448</v>
      </c>
    </row>
    <row r="740" spans="1:6" ht="15.75" x14ac:dyDescent="0.25">
      <c r="A740" s="59">
        <v>2</v>
      </c>
      <c r="B740" s="59">
        <v>1507</v>
      </c>
      <c r="C740" s="48" t="s">
        <v>278</v>
      </c>
      <c r="D740" s="48" t="s">
        <v>3936</v>
      </c>
      <c r="E740" s="43">
        <v>172.66680147825778</v>
      </c>
      <c r="F740" s="23">
        <v>449</v>
      </c>
    </row>
    <row r="741" spans="1:6" ht="31.5" x14ac:dyDescent="0.25">
      <c r="A741" s="59">
        <v>2</v>
      </c>
      <c r="B741" s="59">
        <v>4321</v>
      </c>
      <c r="C741" s="48" t="s">
        <v>251</v>
      </c>
      <c r="D741" s="48" t="s">
        <v>3937</v>
      </c>
      <c r="E741" s="43">
        <v>172.21666904185565</v>
      </c>
      <c r="F741" s="23">
        <v>450</v>
      </c>
    </row>
    <row r="742" spans="1:6" ht="47.25" x14ac:dyDescent="0.25">
      <c r="A742" s="59">
        <v>2</v>
      </c>
      <c r="B742" s="59">
        <v>23118</v>
      </c>
      <c r="C742" s="48" t="s">
        <v>278</v>
      </c>
      <c r="D742" s="48" t="s">
        <v>545</v>
      </c>
      <c r="E742" s="43">
        <v>171.93718980840765</v>
      </c>
      <c r="F742" s="23">
        <v>451</v>
      </c>
    </row>
    <row r="743" spans="1:6" ht="31.5" x14ac:dyDescent="0.25">
      <c r="A743" s="59">
        <v>2</v>
      </c>
      <c r="B743" s="59">
        <v>12878</v>
      </c>
      <c r="C743" s="48" t="s">
        <v>251</v>
      </c>
      <c r="D743" s="48" t="s">
        <v>3938</v>
      </c>
      <c r="E743" s="43">
        <v>171.60065293473514</v>
      </c>
      <c r="F743" s="23">
        <v>452</v>
      </c>
    </row>
    <row r="744" spans="1:6" ht="31.5" x14ac:dyDescent="0.25">
      <c r="A744" s="59">
        <v>2</v>
      </c>
      <c r="B744" s="59">
        <v>15558</v>
      </c>
      <c r="C744" s="49" t="s">
        <v>251</v>
      </c>
      <c r="D744" s="48" t="s">
        <v>3939</v>
      </c>
      <c r="E744" s="43">
        <v>171.46261046127086</v>
      </c>
      <c r="F744" s="23">
        <v>453</v>
      </c>
    </row>
    <row r="745" spans="1:6" ht="31.5" x14ac:dyDescent="0.25">
      <c r="A745" s="59">
        <v>2</v>
      </c>
      <c r="B745" s="59">
        <v>950</v>
      </c>
      <c r="C745" s="48" t="s">
        <v>548</v>
      </c>
      <c r="D745" s="48" t="s">
        <v>549</v>
      </c>
      <c r="E745" s="43">
        <v>170.61789549604418</v>
      </c>
      <c r="F745" s="23">
        <v>454</v>
      </c>
    </row>
    <row r="746" spans="1:6" ht="31.5" x14ac:dyDescent="0.25">
      <c r="A746" s="59">
        <v>2</v>
      </c>
      <c r="B746" s="59">
        <v>9143</v>
      </c>
      <c r="C746" s="48" t="s">
        <v>548</v>
      </c>
      <c r="D746" s="48" t="s">
        <v>550</v>
      </c>
      <c r="E746" s="43">
        <v>170.61789549565208</v>
      </c>
      <c r="F746" s="23">
        <v>455</v>
      </c>
    </row>
    <row r="747" spans="1:6" ht="15.75" x14ac:dyDescent="0.25">
      <c r="A747" s="59">
        <v>2</v>
      </c>
      <c r="B747" s="59">
        <v>1783</v>
      </c>
      <c r="C747" s="48" t="s">
        <v>355</v>
      </c>
      <c r="D747" s="48" t="s">
        <v>443</v>
      </c>
      <c r="E747" s="43">
        <v>170.57176417511076</v>
      </c>
      <c r="F747" s="21">
        <v>456</v>
      </c>
    </row>
    <row r="748" spans="1:6" ht="31.5" x14ac:dyDescent="0.25">
      <c r="A748" s="59">
        <v>2</v>
      </c>
      <c r="B748" s="59">
        <v>14306</v>
      </c>
      <c r="C748" s="48" t="s">
        <v>387</v>
      </c>
      <c r="D748" s="48" t="s">
        <v>551</v>
      </c>
      <c r="E748" s="43">
        <v>170.14455116910074</v>
      </c>
      <c r="F748" s="23">
        <v>457</v>
      </c>
    </row>
    <row r="749" spans="1:6" ht="15.75" x14ac:dyDescent="0.25">
      <c r="A749" s="59">
        <v>2</v>
      </c>
      <c r="B749" s="59">
        <v>3295</v>
      </c>
      <c r="C749" s="48" t="s">
        <v>436</v>
      </c>
      <c r="D749" s="48" t="s">
        <v>445</v>
      </c>
      <c r="E749" s="43">
        <v>170.12612677684407</v>
      </c>
      <c r="F749" s="23">
        <v>458</v>
      </c>
    </row>
    <row r="750" spans="1:6" ht="31.5" x14ac:dyDescent="0.25">
      <c r="A750" s="59">
        <v>2</v>
      </c>
      <c r="B750" s="59">
        <v>4320</v>
      </c>
      <c r="C750" s="48" t="s">
        <v>251</v>
      </c>
      <c r="D750" s="48" t="s">
        <v>3937</v>
      </c>
      <c r="E750" s="43">
        <v>170.03054677879058</v>
      </c>
      <c r="F750" s="23">
        <v>459</v>
      </c>
    </row>
    <row r="751" spans="1:6" ht="31.5" x14ac:dyDescent="0.25">
      <c r="A751" s="59">
        <v>2</v>
      </c>
      <c r="B751" s="59">
        <v>2840</v>
      </c>
      <c r="C751" s="48" t="s">
        <v>271</v>
      </c>
      <c r="D751" s="48" t="s">
        <v>3940</v>
      </c>
      <c r="E751" s="43">
        <v>169.42661618189132</v>
      </c>
      <c r="F751" s="23">
        <v>460</v>
      </c>
    </row>
    <row r="752" spans="1:6" ht="31.5" x14ac:dyDescent="0.25">
      <c r="A752" s="59">
        <v>2</v>
      </c>
      <c r="B752" s="59">
        <v>2839</v>
      </c>
      <c r="C752" s="48" t="s">
        <v>271</v>
      </c>
      <c r="D752" s="48" t="s">
        <v>3940</v>
      </c>
      <c r="E752" s="43">
        <v>169.39748056838124</v>
      </c>
      <c r="F752" s="23">
        <v>461</v>
      </c>
    </row>
    <row r="753" spans="1:6" ht="31.5" x14ac:dyDescent="0.25">
      <c r="A753" s="59">
        <v>2</v>
      </c>
      <c r="B753" s="59">
        <v>6579</v>
      </c>
      <c r="C753" s="48" t="s">
        <v>553</v>
      </c>
      <c r="D753" s="48" t="s">
        <v>554</v>
      </c>
      <c r="E753" s="43">
        <v>169.26483643127193</v>
      </c>
      <c r="F753" s="21">
        <v>462</v>
      </c>
    </row>
    <row r="754" spans="1:6" ht="31.5" x14ac:dyDescent="0.25">
      <c r="A754" s="59">
        <v>2</v>
      </c>
      <c r="B754" s="59">
        <v>23418</v>
      </c>
      <c r="C754" s="48" t="s">
        <v>258</v>
      </c>
      <c r="D754" s="48" t="s">
        <v>3941</v>
      </c>
      <c r="E754" s="43">
        <v>169.04150111935746</v>
      </c>
      <c r="F754" s="23">
        <v>463</v>
      </c>
    </row>
    <row r="755" spans="1:6" ht="31.5" x14ac:dyDescent="0.25">
      <c r="A755" s="59">
        <v>2</v>
      </c>
      <c r="B755" s="59">
        <v>23417</v>
      </c>
      <c r="C755" s="48" t="s">
        <v>258</v>
      </c>
      <c r="D755" s="48" t="s">
        <v>3941</v>
      </c>
      <c r="E755" s="43">
        <v>169.04150111928993</v>
      </c>
      <c r="F755" s="21">
        <v>464</v>
      </c>
    </row>
    <row r="756" spans="1:6" ht="31.5" x14ac:dyDescent="0.25">
      <c r="A756" s="59">
        <v>2</v>
      </c>
      <c r="B756" s="59">
        <v>13648</v>
      </c>
      <c r="C756" s="48" t="s">
        <v>352</v>
      </c>
      <c r="D756" s="48" t="s">
        <v>556</v>
      </c>
      <c r="E756" s="43">
        <v>168.21505345640452</v>
      </c>
      <c r="F756" s="23">
        <v>465</v>
      </c>
    </row>
    <row r="757" spans="1:6" ht="15.75" x14ac:dyDescent="0.25">
      <c r="A757" s="59">
        <v>2</v>
      </c>
      <c r="B757" s="59">
        <v>89</v>
      </c>
      <c r="C757" s="48" t="s">
        <v>352</v>
      </c>
      <c r="D757" s="48" t="s">
        <v>557</v>
      </c>
      <c r="E757" s="43">
        <v>168.18928639234261</v>
      </c>
      <c r="F757" s="23">
        <v>466</v>
      </c>
    </row>
    <row r="758" spans="1:6" ht="31.5" x14ac:dyDescent="0.25">
      <c r="A758" s="59">
        <v>2</v>
      </c>
      <c r="B758" s="59">
        <v>20085</v>
      </c>
      <c r="C758" s="48" t="s">
        <v>251</v>
      </c>
      <c r="D758" s="48" t="s">
        <v>3942</v>
      </c>
      <c r="E758" s="43">
        <v>167.8374955627765</v>
      </c>
      <c r="F758" s="23">
        <v>467</v>
      </c>
    </row>
    <row r="759" spans="1:6" ht="31.5" x14ac:dyDescent="0.25">
      <c r="A759" s="59">
        <v>2</v>
      </c>
      <c r="B759" s="59">
        <v>20086</v>
      </c>
      <c r="C759" s="48" t="s">
        <v>251</v>
      </c>
      <c r="D759" s="48" t="s">
        <v>3942</v>
      </c>
      <c r="E759" s="43">
        <v>167.83749556245186</v>
      </c>
      <c r="F759" s="23">
        <v>468</v>
      </c>
    </row>
    <row r="760" spans="1:6" ht="31.5" x14ac:dyDescent="0.25">
      <c r="A760" s="59">
        <v>2</v>
      </c>
      <c r="B760" s="59">
        <v>3636</v>
      </c>
      <c r="C760" s="48" t="s">
        <v>271</v>
      </c>
      <c r="D760" s="48" t="s">
        <v>3917</v>
      </c>
      <c r="E760" s="43">
        <v>167.77508684174478</v>
      </c>
      <c r="F760" s="23">
        <v>469</v>
      </c>
    </row>
    <row r="761" spans="1:6" ht="15.75" x14ac:dyDescent="0.25">
      <c r="A761" s="59">
        <v>2</v>
      </c>
      <c r="B761" s="59">
        <v>90</v>
      </c>
      <c r="C761" s="48" t="s">
        <v>352</v>
      </c>
      <c r="D761" s="48" t="s">
        <v>557</v>
      </c>
      <c r="E761" s="43">
        <v>167.35752073719445</v>
      </c>
      <c r="F761" s="23">
        <v>470</v>
      </c>
    </row>
    <row r="762" spans="1:6" ht="31.5" x14ac:dyDescent="0.25">
      <c r="A762" s="59">
        <v>2</v>
      </c>
      <c r="B762" s="59">
        <v>21387</v>
      </c>
      <c r="C762" s="48" t="s">
        <v>492</v>
      </c>
      <c r="D762" s="48" t="s">
        <v>3915</v>
      </c>
      <c r="E762" s="43">
        <v>167.2668795182739</v>
      </c>
      <c r="F762" s="23">
        <v>471</v>
      </c>
    </row>
    <row r="763" spans="1:6" ht="31.5" x14ac:dyDescent="0.25">
      <c r="A763" s="59">
        <v>2</v>
      </c>
      <c r="B763" s="59">
        <v>19559</v>
      </c>
      <c r="C763" s="48" t="s">
        <v>553</v>
      </c>
      <c r="D763" s="48" t="s">
        <v>3943</v>
      </c>
      <c r="E763" s="43">
        <v>166.87577555952998</v>
      </c>
      <c r="F763" s="23">
        <v>472</v>
      </c>
    </row>
    <row r="764" spans="1:6" ht="31.5" x14ac:dyDescent="0.25">
      <c r="A764" s="59">
        <v>2</v>
      </c>
      <c r="B764" s="59">
        <v>6581</v>
      </c>
      <c r="C764" s="48" t="s">
        <v>553</v>
      </c>
      <c r="D764" s="48" t="s">
        <v>554</v>
      </c>
      <c r="E764" s="43">
        <v>166.5568820860903</v>
      </c>
      <c r="F764" s="23">
        <v>473</v>
      </c>
    </row>
    <row r="765" spans="1:6" ht="31.5" x14ac:dyDescent="0.25">
      <c r="A765" s="59">
        <v>2</v>
      </c>
      <c r="B765" s="59">
        <v>1342</v>
      </c>
      <c r="C765" s="48" t="s">
        <v>424</v>
      </c>
      <c r="D765" s="48" t="s">
        <v>3944</v>
      </c>
      <c r="E765" s="43">
        <v>166.35752439701037</v>
      </c>
      <c r="F765" s="23">
        <v>474</v>
      </c>
    </row>
    <row r="766" spans="1:6" ht="31.5" x14ac:dyDescent="0.25">
      <c r="A766" s="59">
        <v>2</v>
      </c>
      <c r="B766" s="59">
        <v>19044</v>
      </c>
      <c r="C766" s="48" t="s">
        <v>271</v>
      </c>
      <c r="D766" s="48" t="s">
        <v>3945</v>
      </c>
      <c r="E766" s="43">
        <v>165.87350763386698</v>
      </c>
      <c r="F766" s="23">
        <v>475</v>
      </c>
    </row>
    <row r="767" spans="1:6" ht="31.5" x14ac:dyDescent="0.25">
      <c r="A767" s="59">
        <v>2</v>
      </c>
      <c r="B767" s="59">
        <v>19045</v>
      </c>
      <c r="C767" s="48" t="s">
        <v>271</v>
      </c>
      <c r="D767" s="48" t="s">
        <v>3945</v>
      </c>
      <c r="E767" s="43">
        <v>165.87350763373712</v>
      </c>
      <c r="F767" s="23">
        <v>476</v>
      </c>
    </row>
    <row r="768" spans="1:6" ht="31.5" x14ac:dyDescent="0.25">
      <c r="A768" s="59">
        <v>2</v>
      </c>
      <c r="B768" s="59">
        <v>25462</v>
      </c>
      <c r="C768" s="48" t="s">
        <v>258</v>
      </c>
      <c r="D768" s="48" t="s">
        <v>3946</v>
      </c>
      <c r="E768" s="43">
        <v>165.41062009505134</v>
      </c>
      <c r="F768" s="23">
        <v>477</v>
      </c>
    </row>
    <row r="769" spans="1:6" ht="31.5" x14ac:dyDescent="0.25">
      <c r="A769" s="59">
        <v>2</v>
      </c>
      <c r="B769" s="59">
        <v>25463</v>
      </c>
      <c r="C769" s="48" t="s">
        <v>258</v>
      </c>
      <c r="D769" s="48" t="s">
        <v>3946</v>
      </c>
      <c r="E769" s="43">
        <v>165.41062009505134</v>
      </c>
      <c r="F769" s="23">
        <v>477</v>
      </c>
    </row>
    <row r="770" spans="1:6" ht="31.5" x14ac:dyDescent="0.25">
      <c r="A770" s="59">
        <v>2</v>
      </c>
      <c r="B770" s="59">
        <v>25465</v>
      </c>
      <c r="C770" s="48" t="s">
        <v>258</v>
      </c>
      <c r="D770" s="48" t="s">
        <v>3946</v>
      </c>
      <c r="E770" s="43">
        <v>165.41062009505134</v>
      </c>
      <c r="F770" s="23">
        <v>477</v>
      </c>
    </row>
    <row r="771" spans="1:6" ht="31.5" x14ac:dyDescent="0.25">
      <c r="A771" s="59">
        <v>2</v>
      </c>
      <c r="B771" s="59">
        <v>25464</v>
      </c>
      <c r="C771" s="48" t="s">
        <v>258</v>
      </c>
      <c r="D771" s="48" t="s">
        <v>3946</v>
      </c>
      <c r="E771" s="43">
        <v>165.41062009472671</v>
      </c>
      <c r="F771" s="23">
        <v>480</v>
      </c>
    </row>
    <row r="772" spans="1:6" ht="31.5" x14ac:dyDescent="0.25">
      <c r="A772" s="59">
        <v>2</v>
      </c>
      <c r="B772" s="59">
        <v>4716</v>
      </c>
      <c r="C772" s="48" t="s">
        <v>387</v>
      </c>
      <c r="D772" s="48" t="s">
        <v>462</v>
      </c>
      <c r="E772" s="43">
        <v>165.14119799442415</v>
      </c>
      <c r="F772" s="23">
        <v>481</v>
      </c>
    </row>
    <row r="773" spans="1:6" ht="31.5" x14ac:dyDescent="0.25">
      <c r="A773" s="59">
        <v>2</v>
      </c>
      <c r="B773" s="59">
        <v>3291</v>
      </c>
      <c r="C773" s="48" t="s">
        <v>563</v>
      </c>
      <c r="D773" s="48" t="s">
        <v>3947</v>
      </c>
      <c r="E773" s="43">
        <v>165.04708209865296</v>
      </c>
      <c r="F773" s="23">
        <v>482</v>
      </c>
    </row>
    <row r="774" spans="1:6" ht="31.5" x14ac:dyDescent="0.25">
      <c r="A774" s="59">
        <v>2</v>
      </c>
      <c r="B774" s="59">
        <v>1343</v>
      </c>
      <c r="C774" s="48" t="s">
        <v>424</v>
      </c>
      <c r="D774" s="48" t="s">
        <v>3944</v>
      </c>
      <c r="E774" s="43">
        <v>164.74242188994725</v>
      </c>
      <c r="F774" s="23">
        <v>483</v>
      </c>
    </row>
    <row r="775" spans="1:6" ht="15.75" x14ac:dyDescent="0.25">
      <c r="A775" s="59">
        <v>2</v>
      </c>
      <c r="B775" s="59">
        <v>1367</v>
      </c>
      <c r="C775" s="48" t="s">
        <v>271</v>
      </c>
      <c r="D775" s="48" t="s">
        <v>565</v>
      </c>
      <c r="E775" s="43">
        <v>164.42254134916752</v>
      </c>
      <c r="F775" s="23">
        <v>484</v>
      </c>
    </row>
    <row r="776" spans="1:6" ht="31.5" x14ac:dyDescent="0.25">
      <c r="A776" s="59">
        <v>2</v>
      </c>
      <c r="B776" s="59">
        <v>3834</v>
      </c>
      <c r="C776" s="48" t="s">
        <v>273</v>
      </c>
      <c r="D776" s="48" t="s">
        <v>3916</v>
      </c>
      <c r="E776" s="43">
        <v>164.10071547332674</v>
      </c>
      <c r="F776" s="23">
        <v>485</v>
      </c>
    </row>
    <row r="777" spans="1:6" ht="31.5" x14ac:dyDescent="0.25">
      <c r="A777" s="59">
        <v>2</v>
      </c>
      <c r="B777" s="59">
        <v>15770</v>
      </c>
      <c r="C777" s="48" t="s">
        <v>251</v>
      </c>
      <c r="D777" s="48" t="s">
        <v>471</v>
      </c>
      <c r="E777" s="43">
        <v>164.06239849810285</v>
      </c>
      <c r="F777" s="23">
        <v>486</v>
      </c>
    </row>
    <row r="778" spans="1:6" ht="15.75" x14ac:dyDescent="0.25">
      <c r="A778" s="59">
        <v>2</v>
      </c>
      <c r="B778" s="59">
        <v>12022</v>
      </c>
      <c r="C778" s="48" t="s">
        <v>355</v>
      </c>
      <c r="D778" s="48" t="s">
        <v>566</v>
      </c>
      <c r="E778" s="43">
        <v>163.83806510335845</v>
      </c>
      <c r="F778" s="23">
        <v>487</v>
      </c>
    </row>
    <row r="779" spans="1:6" ht="15.75" x14ac:dyDescent="0.25">
      <c r="A779" s="59">
        <v>2</v>
      </c>
      <c r="B779" s="59">
        <v>15467</v>
      </c>
      <c r="C779" s="48" t="s">
        <v>355</v>
      </c>
      <c r="D779" s="48" t="s">
        <v>467</v>
      </c>
      <c r="E779" s="43">
        <v>163.75646319362639</v>
      </c>
      <c r="F779" s="23">
        <v>488</v>
      </c>
    </row>
    <row r="780" spans="1:6" ht="15.75" x14ac:dyDescent="0.25">
      <c r="A780" s="59">
        <v>2</v>
      </c>
      <c r="B780" s="59">
        <v>14355</v>
      </c>
      <c r="C780" s="49" t="s">
        <v>355</v>
      </c>
      <c r="D780" s="48" t="s">
        <v>468</v>
      </c>
      <c r="E780" s="43">
        <v>163.75646319356144</v>
      </c>
      <c r="F780" s="23">
        <v>489</v>
      </c>
    </row>
    <row r="781" spans="1:6" ht="15.75" x14ac:dyDescent="0.25">
      <c r="A781" s="59">
        <v>2</v>
      </c>
      <c r="B781" s="59">
        <v>12328</v>
      </c>
      <c r="C781" s="48" t="s">
        <v>355</v>
      </c>
      <c r="D781" s="48" t="s">
        <v>567</v>
      </c>
      <c r="E781" s="43">
        <v>163.75646319343161</v>
      </c>
      <c r="F781" s="23">
        <v>490</v>
      </c>
    </row>
    <row r="782" spans="1:6" ht="15.75" x14ac:dyDescent="0.25">
      <c r="A782" s="59">
        <v>2</v>
      </c>
      <c r="B782" s="59">
        <v>6057</v>
      </c>
      <c r="C782" s="48" t="s">
        <v>355</v>
      </c>
      <c r="D782" s="48" t="s">
        <v>568</v>
      </c>
      <c r="E782" s="43">
        <v>163.75641035442109</v>
      </c>
      <c r="F782" s="23">
        <v>491</v>
      </c>
    </row>
    <row r="783" spans="1:6" ht="15.75" x14ac:dyDescent="0.25">
      <c r="A783" s="59">
        <v>2</v>
      </c>
      <c r="B783" s="59">
        <v>16928</v>
      </c>
      <c r="C783" s="48" t="s">
        <v>355</v>
      </c>
      <c r="D783" s="48" t="s">
        <v>569</v>
      </c>
      <c r="E783" s="43">
        <v>163.57675337293398</v>
      </c>
      <c r="F783" s="23">
        <v>492</v>
      </c>
    </row>
    <row r="784" spans="1:6" ht="15.75" x14ac:dyDescent="0.25">
      <c r="A784" s="59">
        <v>2</v>
      </c>
      <c r="B784" s="59">
        <v>16927</v>
      </c>
      <c r="C784" s="48" t="s">
        <v>355</v>
      </c>
      <c r="D784" s="48" t="s">
        <v>569</v>
      </c>
      <c r="E784" s="43">
        <v>163.50630996861182</v>
      </c>
      <c r="F784" s="23">
        <v>493</v>
      </c>
    </row>
    <row r="785" spans="1:6" ht="31.5" x14ac:dyDescent="0.25">
      <c r="A785" s="59">
        <v>2</v>
      </c>
      <c r="B785" s="59">
        <v>12995</v>
      </c>
      <c r="C785" s="48" t="s">
        <v>352</v>
      </c>
      <c r="D785" s="48" t="s">
        <v>3871</v>
      </c>
      <c r="E785" s="43">
        <v>163.24964537297859</v>
      </c>
      <c r="F785" s="23">
        <v>494</v>
      </c>
    </row>
    <row r="786" spans="1:6" ht="31.5" x14ac:dyDescent="0.25">
      <c r="A786" s="59">
        <v>2</v>
      </c>
      <c r="B786" s="59">
        <v>18761</v>
      </c>
      <c r="C786" s="48" t="s">
        <v>352</v>
      </c>
      <c r="D786" s="48" t="s">
        <v>3948</v>
      </c>
      <c r="E786" s="43">
        <v>163.14994579033177</v>
      </c>
      <c r="F786" s="23">
        <v>495</v>
      </c>
    </row>
    <row r="787" spans="1:6" ht="31.5" x14ac:dyDescent="0.25">
      <c r="A787" s="59">
        <v>2</v>
      </c>
      <c r="B787" s="59">
        <v>7825</v>
      </c>
      <c r="C787" s="48" t="s">
        <v>352</v>
      </c>
      <c r="D787" s="48" t="s">
        <v>3949</v>
      </c>
      <c r="E787" s="43">
        <v>162.83182571573525</v>
      </c>
      <c r="F787" s="23">
        <v>496</v>
      </c>
    </row>
    <row r="788" spans="1:6" ht="31.5" x14ac:dyDescent="0.25">
      <c r="A788" s="59">
        <v>2</v>
      </c>
      <c r="B788" s="59">
        <v>7824</v>
      </c>
      <c r="C788" s="48" t="s">
        <v>352</v>
      </c>
      <c r="D788" s="48" t="s">
        <v>3949</v>
      </c>
      <c r="E788" s="43">
        <v>162.77174149799714</v>
      </c>
      <c r="F788" s="23">
        <v>497</v>
      </c>
    </row>
    <row r="789" spans="1:6" ht="31.5" x14ac:dyDescent="0.25">
      <c r="A789" s="59">
        <v>2</v>
      </c>
      <c r="B789" s="59">
        <v>5554</v>
      </c>
      <c r="C789" s="48" t="s">
        <v>363</v>
      </c>
      <c r="D789" s="48" t="s">
        <v>572</v>
      </c>
      <c r="E789" s="43">
        <v>162.60487518966991</v>
      </c>
      <c r="F789" s="23">
        <v>498</v>
      </c>
    </row>
    <row r="790" spans="1:6" ht="31.5" x14ac:dyDescent="0.25">
      <c r="A790" s="59">
        <v>2</v>
      </c>
      <c r="B790" s="59">
        <v>10042</v>
      </c>
      <c r="C790" s="48" t="s">
        <v>358</v>
      </c>
      <c r="D790" s="48" t="s">
        <v>3921</v>
      </c>
      <c r="E790" s="43">
        <v>160.92445706206155</v>
      </c>
      <c r="F790" s="23">
        <v>499</v>
      </c>
    </row>
    <row r="791" spans="1:6" ht="15.75" x14ac:dyDescent="0.25">
      <c r="A791" s="59">
        <v>2</v>
      </c>
      <c r="B791" s="59">
        <v>14740</v>
      </c>
      <c r="C791" s="48" t="s">
        <v>319</v>
      </c>
      <c r="D791" s="48" t="s">
        <v>542</v>
      </c>
      <c r="E791" s="43">
        <v>159.65041236396718</v>
      </c>
      <c r="F791" s="23">
        <v>500</v>
      </c>
    </row>
    <row r="792" spans="1:6" ht="31.5" x14ac:dyDescent="0.25">
      <c r="A792" s="59">
        <v>2</v>
      </c>
      <c r="B792" s="59">
        <v>19557</v>
      </c>
      <c r="C792" s="48" t="s">
        <v>553</v>
      </c>
      <c r="D792" s="48" t="s">
        <v>3943</v>
      </c>
      <c r="E792" s="43">
        <v>159.34081079790937</v>
      </c>
      <c r="F792" s="23">
        <v>501</v>
      </c>
    </row>
    <row r="793" spans="1:6" ht="15.75" x14ac:dyDescent="0.25">
      <c r="A793" s="59">
        <v>2</v>
      </c>
      <c r="B793" s="59">
        <v>5424</v>
      </c>
      <c r="C793" s="48" t="s">
        <v>251</v>
      </c>
      <c r="D793" s="48" t="s">
        <v>514</v>
      </c>
      <c r="E793" s="43">
        <v>158.66928044189456</v>
      </c>
      <c r="F793" s="23">
        <v>502</v>
      </c>
    </row>
    <row r="794" spans="1:6" ht="31.5" x14ac:dyDescent="0.25">
      <c r="A794" s="59">
        <v>2</v>
      </c>
      <c r="B794" s="59">
        <v>23492</v>
      </c>
      <c r="C794" s="48" t="s">
        <v>319</v>
      </c>
      <c r="D794" s="48" t="s">
        <v>3950</v>
      </c>
      <c r="E794" s="43">
        <v>158.61885251129974</v>
      </c>
      <c r="F794" s="23">
        <v>503</v>
      </c>
    </row>
    <row r="795" spans="1:6" ht="31.5" x14ac:dyDescent="0.25">
      <c r="A795" s="59">
        <v>2</v>
      </c>
      <c r="B795" s="59">
        <v>20855</v>
      </c>
      <c r="C795" s="48" t="s">
        <v>563</v>
      </c>
      <c r="D795" s="48" t="s">
        <v>3951</v>
      </c>
      <c r="E795" s="43">
        <v>158.44701381519883</v>
      </c>
      <c r="F795" s="23">
        <v>504</v>
      </c>
    </row>
    <row r="796" spans="1:6" ht="31.5" x14ac:dyDescent="0.25">
      <c r="A796" s="59">
        <v>2</v>
      </c>
      <c r="B796" s="59">
        <v>13248</v>
      </c>
      <c r="C796" s="48" t="s">
        <v>358</v>
      </c>
      <c r="D796" s="48" t="s">
        <v>3923</v>
      </c>
      <c r="E796" s="43">
        <v>158.18531689722118</v>
      </c>
      <c r="F796" s="23">
        <v>505</v>
      </c>
    </row>
    <row r="797" spans="1:6" ht="31.5" x14ac:dyDescent="0.25">
      <c r="A797" s="59">
        <v>2</v>
      </c>
      <c r="B797" s="59">
        <v>13251</v>
      </c>
      <c r="C797" s="48" t="s">
        <v>358</v>
      </c>
      <c r="D797" s="48" t="s">
        <v>3923</v>
      </c>
      <c r="E797" s="43">
        <v>158.18531689722118</v>
      </c>
      <c r="F797" s="23">
        <v>505</v>
      </c>
    </row>
    <row r="798" spans="1:6" ht="31.5" x14ac:dyDescent="0.25">
      <c r="A798" s="59">
        <v>2</v>
      </c>
      <c r="B798" s="59">
        <v>13250</v>
      </c>
      <c r="C798" s="48" t="s">
        <v>358</v>
      </c>
      <c r="D798" s="48" t="s">
        <v>3923</v>
      </c>
      <c r="E798" s="43">
        <v>158.18531689709133</v>
      </c>
      <c r="F798" s="23">
        <v>507</v>
      </c>
    </row>
    <row r="799" spans="1:6" ht="31.5" x14ac:dyDescent="0.25">
      <c r="A799" s="59">
        <v>2</v>
      </c>
      <c r="B799" s="59">
        <v>2454</v>
      </c>
      <c r="C799" s="48" t="s">
        <v>358</v>
      </c>
      <c r="D799" s="48" t="s">
        <v>3952</v>
      </c>
      <c r="E799" s="43">
        <v>158.03094978046516</v>
      </c>
      <c r="F799" s="23">
        <v>508</v>
      </c>
    </row>
    <row r="800" spans="1:6" ht="15.75" x14ac:dyDescent="0.25">
      <c r="A800" s="59">
        <v>2</v>
      </c>
      <c r="B800" s="59">
        <v>2438</v>
      </c>
      <c r="C800" s="48" t="s">
        <v>436</v>
      </c>
      <c r="D800" s="48" t="s">
        <v>516</v>
      </c>
      <c r="E800" s="43">
        <v>157.85291478966667</v>
      </c>
      <c r="F800" s="23">
        <v>509</v>
      </c>
    </row>
    <row r="801" spans="1:6" ht="31.5" x14ac:dyDescent="0.25">
      <c r="A801" s="59">
        <v>2</v>
      </c>
      <c r="B801" s="59">
        <v>1297</v>
      </c>
      <c r="C801" s="48" t="s">
        <v>503</v>
      </c>
      <c r="D801" s="48" t="s">
        <v>576</v>
      </c>
      <c r="E801" s="43">
        <v>157.65645403887595</v>
      </c>
      <c r="F801" s="23">
        <v>510</v>
      </c>
    </row>
    <row r="802" spans="1:6" ht="31.5" x14ac:dyDescent="0.25">
      <c r="A802" s="59">
        <v>2</v>
      </c>
      <c r="B802" s="59">
        <v>1296</v>
      </c>
      <c r="C802" s="48" t="s">
        <v>503</v>
      </c>
      <c r="D802" s="48" t="s">
        <v>576</v>
      </c>
      <c r="E802" s="43">
        <v>157.63781307117259</v>
      </c>
      <c r="F802" s="23">
        <v>511</v>
      </c>
    </row>
    <row r="803" spans="1:6" ht="15.75" x14ac:dyDescent="0.25">
      <c r="A803" s="59">
        <v>2</v>
      </c>
      <c r="B803" s="59">
        <v>6307</v>
      </c>
      <c r="C803" s="48" t="s">
        <v>355</v>
      </c>
      <c r="D803" s="48" t="s">
        <v>577</v>
      </c>
      <c r="E803" s="43">
        <v>157.54431724414056</v>
      </c>
      <c r="F803" s="23">
        <v>512</v>
      </c>
    </row>
    <row r="804" spans="1:6" ht="31.5" x14ac:dyDescent="0.25">
      <c r="A804" s="59">
        <v>2</v>
      </c>
      <c r="B804" s="59">
        <v>1129</v>
      </c>
      <c r="C804" s="48" t="s">
        <v>278</v>
      </c>
      <c r="D804" s="48" t="s">
        <v>3953</v>
      </c>
      <c r="E804" s="43">
        <v>156.43972896687205</v>
      </c>
      <c r="F804" s="23">
        <v>513</v>
      </c>
    </row>
    <row r="805" spans="1:6" ht="31.5" x14ac:dyDescent="0.25">
      <c r="A805" s="59">
        <v>2</v>
      </c>
      <c r="B805" s="59">
        <v>1130</v>
      </c>
      <c r="C805" s="48" t="s">
        <v>278</v>
      </c>
      <c r="D805" s="48" t="s">
        <v>3953</v>
      </c>
      <c r="E805" s="43">
        <v>156.43972896670974</v>
      </c>
      <c r="F805" s="23">
        <v>514</v>
      </c>
    </row>
    <row r="806" spans="1:6" ht="15.75" x14ac:dyDescent="0.25">
      <c r="A806" s="59">
        <v>2</v>
      </c>
      <c r="B806" s="59">
        <v>4623</v>
      </c>
      <c r="C806" s="48" t="s">
        <v>278</v>
      </c>
      <c r="D806" s="48" t="s">
        <v>3954</v>
      </c>
      <c r="E806" s="43">
        <v>156.43972896670974</v>
      </c>
      <c r="F806" s="23">
        <v>514</v>
      </c>
    </row>
    <row r="807" spans="1:6" ht="15.75" x14ac:dyDescent="0.25">
      <c r="A807" s="59">
        <v>2</v>
      </c>
      <c r="B807" s="59">
        <v>4625</v>
      </c>
      <c r="C807" s="48" t="s">
        <v>278</v>
      </c>
      <c r="D807" s="48" t="s">
        <v>3954</v>
      </c>
      <c r="E807" s="43">
        <v>156.43972896670974</v>
      </c>
      <c r="F807" s="23">
        <v>514</v>
      </c>
    </row>
    <row r="808" spans="1:6" ht="31.5" x14ac:dyDescent="0.25">
      <c r="A808" s="59">
        <v>2</v>
      </c>
      <c r="B808" s="59">
        <v>13135</v>
      </c>
      <c r="C808" s="48" t="s">
        <v>285</v>
      </c>
      <c r="D808" s="48" t="s">
        <v>580</v>
      </c>
      <c r="E808" s="43">
        <v>155.96248418438742</v>
      </c>
      <c r="F808" s="23">
        <v>517</v>
      </c>
    </row>
    <row r="809" spans="1:6" ht="31.5" x14ac:dyDescent="0.25">
      <c r="A809" s="59">
        <v>2</v>
      </c>
      <c r="B809" s="59">
        <v>21082</v>
      </c>
      <c r="C809" s="48" t="s">
        <v>434</v>
      </c>
      <c r="D809" s="48" t="s">
        <v>3955</v>
      </c>
      <c r="E809" s="43">
        <v>155.92390169864711</v>
      </c>
      <c r="F809" s="23">
        <v>518</v>
      </c>
    </row>
    <row r="810" spans="1:6" ht="15.75" x14ac:dyDescent="0.25">
      <c r="A810" s="59">
        <v>2</v>
      </c>
      <c r="B810" s="59">
        <v>11368</v>
      </c>
      <c r="C810" s="48" t="s">
        <v>424</v>
      </c>
      <c r="D810" s="48" t="s">
        <v>582</v>
      </c>
      <c r="E810" s="43">
        <v>155.81556905243721</v>
      </c>
      <c r="F810" s="23">
        <v>519</v>
      </c>
    </row>
    <row r="811" spans="1:6" ht="15.75" x14ac:dyDescent="0.25">
      <c r="A811" s="59">
        <v>2</v>
      </c>
      <c r="B811" s="59">
        <v>17716</v>
      </c>
      <c r="C811" s="48" t="s">
        <v>583</v>
      </c>
      <c r="D811" s="48" t="s">
        <v>584</v>
      </c>
      <c r="E811" s="43">
        <v>155.72457500030325</v>
      </c>
      <c r="F811" s="23">
        <v>520</v>
      </c>
    </row>
    <row r="812" spans="1:6" ht="15.75" x14ac:dyDescent="0.25">
      <c r="A812" s="59">
        <v>2</v>
      </c>
      <c r="B812" s="59">
        <v>17717</v>
      </c>
      <c r="C812" s="48" t="s">
        <v>583</v>
      </c>
      <c r="D812" s="48" t="s">
        <v>584</v>
      </c>
      <c r="E812" s="43">
        <v>155.72457500017339</v>
      </c>
      <c r="F812" s="23">
        <v>521</v>
      </c>
    </row>
    <row r="813" spans="1:6" ht="31.5" x14ac:dyDescent="0.25">
      <c r="A813" s="59">
        <v>2</v>
      </c>
      <c r="B813" s="59">
        <v>22795</v>
      </c>
      <c r="C813" s="48" t="s">
        <v>503</v>
      </c>
      <c r="D813" s="48" t="s">
        <v>585</v>
      </c>
      <c r="E813" s="43">
        <v>154.76689266757339</v>
      </c>
      <c r="F813" s="23">
        <v>522</v>
      </c>
    </row>
    <row r="814" spans="1:6" ht="15.75" x14ac:dyDescent="0.25">
      <c r="A814" s="59">
        <v>2</v>
      </c>
      <c r="B814" s="59">
        <v>8116</v>
      </c>
      <c r="C814" s="48" t="s">
        <v>278</v>
      </c>
      <c r="D814" s="48" t="s">
        <v>491</v>
      </c>
      <c r="E814" s="43">
        <v>154.64212045762883</v>
      </c>
      <c r="F814" s="23">
        <v>523</v>
      </c>
    </row>
    <row r="815" spans="1:6" ht="15.75" x14ac:dyDescent="0.25">
      <c r="A815" s="59">
        <v>2</v>
      </c>
      <c r="B815" s="59">
        <v>12496</v>
      </c>
      <c r="C815" s="48" t="s">
        <v>586</v>
      </c>
      <c r="D815" s="48" t="s">
        <v>587</v>
      </c>
      <c r="E815" s="43">
        <v>154.58150147401406</v>
      </c>
      <c r="F815" s="21">
        <v>524</v>
      </c>
    </row>
    <row r="816" spans="1:6" ht="15.75" x14ac:dyDescent="0.25">
      <c r="A816" s="59">
        <v>2</v>
      </c>
      <c r="B816" s="59">
        <v>12497</v>
      </c>
      <c r="C816" s="48" t="s">
        <v>586</v>
      </c>
      <c r="D816" s="48" t="s">
        <v>587</v>
      </c>
      <c r="E816" s="43">
        <v>154.58150147401406</v>
      </c>
      <c r="F816" s="23">
        <v>524</v>
      </c>
    </row>
    <row r="817" spans="1:6" ht="15.75" x14ac:dyDescent="0.25">
      <c r="A817" s="59">
        <v>2</v>
      </c>
      <c r="B817" s="59">
        <v>11184</v>
      </c>
      <c r="C817" s="48" t="s">
        <v>586</v>
      </c>
      <c r="D817" s="48" t="s">
        <v>588</v>
      </c>
      <c r="E817" s="43">
        <v>154.53852539624182</v>
      </c>
      <c r="F817" s="23">
        <v>526</v>
      </c>
    </row>
    <row r="818" spans="1:6" ht="15.75" x14ac:dyDescent="0.25">
      <c r="A818" s="59">
        <v>2</v>
      </c>
      <c r="B818" s="59">
        <v>11185</v>
      </c>
      <c r="C818" s="48" t="s">
        <v>586</v>
      </c>
      <c r="D818" s="48" t="s">
        <v>588</v>
      </c>
      <c r="E818" s="43">
        <v>154.53852539624182</v>
      </c>
      <c r="F818" s="23">
        <v>526</v>
      </c>
    </row>
    <row r="819" spans="1:6" ht="15.75" x14ac:dyDescent="0.25">
      <c r="A819" s="59">
        <v>2</v>
      </c>
      <c r="B819" s="59">
        <v>15478</v>
      </c>
      <c r="C819" s="48" t="s">
        <v>586</v>
      </c>
      <c r="D819" s="48" t="s">
        <v>589</v>
      </c>
      <c r="E819" s="43">
        <v>154.51268789555087</v>
      </c>
      <c r="F819" s="23">
        <v>528</v>
      </c>
    </row>
    <row r="820" spans="1:6" ht="15.75" x14ac:dyDescent="0.25">
      <c r="A820" s="59">
        <v>2</v>
      </c>
      <c r="B820" s="59">
        <v>15479</v>
      </c>
      <c r="C820" s="48" t="s">
        <v>586</v>
      </c>
      <c r="D820" s="48" t="s">
        <v>589</v>
      </c>
      <c r="E820" s="43">
        <v>154.51268789555087</v>
      </c>
      <c r="F820" s="23">
        <v>528</v>
      </c>
    </row>
    <row r="821" spans="1:6" ht="15.75" x14ac:dyDescent="0.25">
      <c r="A821" s="59">
        <v>2</v>
      </c>
      <c r="B821" s="59">
        <v>7779</v>
      </c>
      <c r="C821" s="48" t="s">
        <v>255</v>
      </c>
      <c r="D821" s="48" t="s">
        <v>3956</v>
      </c>
      <c r="E821" s="43">
        <v>153.50330695914721</v>
      </c>
      <c r="F821" s="23">
        <v>530</v>
      </c>
    </row>
    <row r="822" spans="1:6" ht="15.75" x14ac:dyDescent="0.25">
      <c r="A822" s="59">
        <v>2</v>
      </c>
      <c r="B822" s="59">
        <v>7778</v>
      </c>
      <c r="C822" s="48" t="s">
        <v>255</v>
      </c>
      <c r="D822" s="48" t="s">
        <v>3956</v>
      </c>
      <c r="E822" s="43">
        <v>153.50330695888749</v>
      </c>
      <c r="F822" s="23">
        <v>531</v>
      </c>
    </row>
    <row r="823" spans="1:6" ht="31.5" x14ac:dyDescent="0.25">
      <c r="A823" s="59">
        <v>2</v>
      </c>
      <c r="B823" s="59">
        <v>3121</v>
      </c>
      <c r="C823" s="48" t="s">
        <v>352</v>
      </c>
      <c r="D823" s="48" t="s">
        <v>3957</v>
      </c>
      <c r="E823" s="43">
        <v>152.96723496080051</v>
      </c>
      <c r="F823" s="23">
        <v>532</v>
      </c>
    </row>
    <row r="824" spans="1:6" ht="31.5" x14ac:dyDescent="0.25">
      <c r="A824" s="59">
        <v>2</v>
      </c>
      <c r="B824" s="59">
        <v>15163</v>
      </c>
      <c r="C824" s="48" t="s">
        <v>285</v>
      </c>
      <c r="D824" s="48" t="s">
        <v>3958</v>
      </c>
      <c r="E824" s="43">
        <v>152.70835215661168</v>
      </c>
      <c r="F824" s="23">
        <v>533</v>
      </c>
    </row>
    <row r="825" spans="1:6" ht="15.75" x14ac:dyDescent="0.25">
      <c r="A825" s="59">
        <v>2</v>
      </c>
      <c r="B825" s="59">
        <v>1984</v>
      </c>
      <c r="C825" s="48" t="s">
        <v>278</v>
      </c>
      <c r="D825" s="48" t="s">
        <v>593</v>
      </c>
      <c r="E825" s="43">
        <v>152.69202507230312</v>
      </c>
      <c r="F825" s="23">
        <v>534</v>
      </c>
    </row>
    <row r="826" spans="1:6" ht="15.75" x14ac:dyDescent="0.25">
      <c r="A826" s="59">
        <v>2</v>
      </c>
      <c r="B826" s="59">
        <v>1985</v>
      </c>
      <c r="C826" s="48" t="s">
        <v>278</v>
      </c>
      <c r="D826" s="48" t="s">
        <v>593</v>
      </c>
      <c r="E826" s="43">
        <v>152.69202507230312</v>
      </c>
      <c r="F826" s="23">
        <v>534</v>
      </c>
    </row>
    <row r="827" spans="1:6" ht="15.75" x14ac:dyDescent="0.25">
      <c r="A827" s="59">
        <v>2</v>
      </c>
      <c r="B827" s="59">
        <v>13095</v>
      </c>
      <c r="C827" s="48" t="s">
        <v>503</v>
      </c>
      <c r="D827" s="48" t="s">
        <v>594</v>
      </c>
      <c r="E827" s="43">
        <v>152.54819419725689</v>
      </c>
      <c r="F827" s="23">
        <v>536</v>
      </c>
    </row>
    <row r="828" spans="1:6" ht="15.75" x14ac:dyDescent="0.25">
      <c r="A828" s="59">
        <v>2</v>
      </c>
      <c r="B828" s="59">
        <v>12331</v>
      </c>
      <c r="C828" s="48" t="s">
        <v>355</v>
      </c>
      <c r="D828" s="48" t="s">
        <v>532</v>
      </c>
      <c r="E828" s="43">
        <v>151.77048803977794</v>
      </c>
      <c r="F828" s="23">
        <v>537</v>
      </c>
    </row>
    <row r="829" spans="1:6" ht="31.5" x14ac:dyDescent="0.25">
      <c r="A829" s="59">
        <v>2</v>
      </c>
      <c r="B829" s="59">
        <v>16587</v>
      </c>
      <c r="C829" s="48" t="s">
        <v>285</v>
      </c>
      <c r="D829" s="48" t="s">
        <v>3959</v>
      </c>
      <c r="E829" s="43">
        <v>151.43519684901696</v>
      </c>
      <c r="F829" s="23">
        <v>538</v>
      </c>
    </row>
    <row r="830" spans="1:6" ht="15.75" x14ac:dyDescent="0.25">
      <c r="A830" s="59">
        <v>2</v>
      </c>
      <c r="B830" s="59">
        <v>1509</v>
      </c>
      <c r="C830" s="48" t="s">
        <v>278</v>
      </c>
      <c r="D830" s="48" t="s">
        <v>3960</v>
      </c>
      <c r="E830" s="43">
        <v>150.96987358508503</v>
      </c>
      <c r="F830" s="23">
        <v>539</v>
      </c>
    </row>
    <row r="831" spans="1:6" ht="31.5" x14ac:dyDescent="0.25">
      <c r="A831" s="59">
        <v>2</v>
      </c>
      <c r="B831" s="59">
        <v>6134</v>
      </c>
      <c r="C831" s="48" t="s">
        <v>285</v>
      </c>
      <c r="D831" s="48" t="s">
        <v>3961</v>
      </c>
      <c r="E831" s="43">
        <v>150.88672460607594</v>
      </c>
      <c r="F831" s="23">
        <v>540</v>
      </c>
    </row>
    <row r="832" spans="1:6" ht="31.5" x14ac:dyDescent="0.25">
      <c r="A832" s="59">
        <v>2</v>
      </c>
      <c r="B832" s="59">
        <v>16590</v>
      </c>
      <c r="C832" s="48" t="s">
        <v>285</v>
      </c>
      <c r="D832" s="48" t="s">
        <v>3959</v>
      </c>
      <c r="E832" s="43">
        <v>150.88414160018652</v>
      </c>
      <c r="F832" s="23">
        <v>541</v>
      </c>
    </row>
    <row r="833" spans="1:6" ht="15.75" x14ac:dyDescent="0.25">
      <c r="A833" s="59">
        <v>2</v>
      </c>
      <c r="B833" s="59">
        <v>21947</v>
      </c>
      <c r="C833" s="48" t="s">
        <v>503</v>
      </c>
      <c r="D833" s="48" t="s">
        <v>598</v>
      </c>
      <c r="E833" s="43">
        <v>150.67852125821008</v>
      </c>
      <c r="F833" s="23">
        <v>542</v>
      </c>
    </row>
    <row r="834" spans="1:6" ht="15.75" x14ac:dyDescent="0.25">
      <c r="A834" s="59">
        <v>2</v>
      </c>
      <c r="B834" s="59">
        <v>21949</v>
      </c>
      <c r="C834" s="48" t="s">
        <v>503</v>
      </c>
      <c r="D834" s="48" t="s">
        <v>598</v>
      </c>
      <c r="E834" s="43">
        <v>150.67852125821008</v>
      </c>
      <c r="F834" s="23">
        <v>542</v>
      </c>
    </row>
    <row r="835" spans="1:6" ht="31.5" x14ac:dyDescent="0.25">
      <c r="A835" s="59">
        <v>2</v>
      </c>
      <c r="B835" s="59">
        <v>9990</v>
      </c>
      <c r="C835" s="48" t="s">
        <v>503</v>
      </c>
      <c r="D835" s="48" t="s">
        <v>599</v>
      </c>
      <c r="E835" s="43">
        <v>150.67566394842049</v>
      </c>
      <c r="F835" s="23">
        <v>544</v>
      </c>
    </row>
    <row r="836" spans="1:6" ht="31.5" x14ac:dyDescent="0.25">
      <c r="A836" s="59">
        <v>2</v>
      </c>
      <c r="B836" s="59">
        <v>14702</v>
      </c>
      <c r="C836" s="48" t="s">
        <v>410</v>
      </c>
      <c r="D836" s="48" t="s">
        <v>3962</v>
      </c>
      <c r="E836" s="43">
        <v>150.09442488122124</v>
      </c>
      <c r="F836" s="23">
        <v>545</v>
      </c>
    </row>
    <row r="837" spans="1:6" ht="31.5" x14ac:dyDescent="0.25">
      <c r="A837" s="59">
        <v>2</v>
      </c>
      <c r="B837" s="59">
        <v>25468</v>
      </c>
      <c r="C837" s="48" t="s">
        <v>389</v>
      </c>
      <c r="D837" s="48" t="s">
        <v>3963</v>
      </c>
      <c r="E837" s="43">
        <v>150.07661659823796</v>
      </c>
      <c r="F837" s="23">
        <v>546</v>
      </c>
    </row>
    <row r="838" spans="1:6" ht="31.5" x14ac:dyDescent="0.25">
      <c r="A838" s="59">
        <v>2</v>
      </c>
      <c r="B838" s="59">
        <v>13343</v>
      </c>
      <c r="C838" s="48" t="s">
        <v>602</v>
      </c>
      <c r="D838" s="48" t="s">
        <v>603</v>
      </c>
      <c r="E838" s="43">
        <v>150.06859181531948</v>
      </c>
      <c r="F838" s="23">
        <v>547</v>
      </c>
    </row>
    <row r="839" spans="1:6" ht="31.5" x14ac:dyDescent="0.25">
      <c r="A839" s="59">
        <v>2</v>
      </c>
      <c r="B839" s="59">
        <v>13344</v>
      </c>
      <c r="C839" s="48" t="s">
        <v>602</v>
      </c>
      <c r="D839" s="48" t="s">
        <v>603</v>
      </c>
      <c r="E839" s="43">
        <v>150.06859181531948</v>
      </c>
      <c r="F839" s="23">
        <v>547</v>
      </c>
    </row>
    <row r="840" spans="1:6" ht="15.75" x14ac:dyDescent="0.25">
      <c r="A840" s="59">
        <v>2</v>
      </c>
      <c r="B840" s="59">
        <v>11455</v>
      </c>
      <c r="C840" s="48" t="s">
        <v>602</v>
      </c>
      <c r="D840" s="48" t="s">
        <v>3964</v>
      </c>
      <c r="E840" s="43">
        <v>150.02914072614161</v>
      </c>
      <c r="F840" s="23">
        <v>549</v>
      </c>
    </row>
    <row r="841" spans="1:6" ht="15.75" x14ac:dyDescent="0.25">
      <c r="A841" s="59">
        <v>2</v>
      </c>
      <c r="B841" s="59">
        <v>19186</v>
      </c>
      <c r="C841" s="48" t="s">
        <v>436</v>
      </c>
      <c r="D841" s="48" t="s">
        <v>605</v>
      </c>
      <c r="E841" s="43">
        <v>150.0154628362595</v>
      </c>
      <c r="F841" s="23">
        <v>550</v>
      </c>
    </row>
    <row r="842" spans="1:6" ht="15.75" x14ac:dyDescent="0.25">
      <c r="A842" s="59">
        <v>2</v>
      </c>
      <c r="B842" s="59">
        <v>19187</v>
      </c>
      <c r="C842" s="48" t="s">
        <v>436</v>
      </c>
      <c r="D842" s="48" t="s">
        <v>605</v>
      </c>
      <c r="E842" s="43">
        <v>150.0154628362595</v>
      </c>
      <c r="F842" s="23">
        <v>550</v>
      </c>
    </row>
    <row r="843" spans="1:6" ht="15.75" x14ac:dyDescent="0.25">
      <c r="A843" s="59">
        <v>2</v>
      </c>
      <c r="B843" s="59">
        <v>1529</v>
      </c>
      <c r="C843" s="48" t="s">
        <v>355</v>
      </c>
      <c r="D843" s="48" t="s">
        <v>606</v>
      </c>
      <c r="E843" s="43">
        <v>149.38008372869197</v>
      </c>
      <c r="F843" s="23">
        <v>552</v>
      </c>
    </row>
    <row r="844" spans="1:6" ht="31.5" x14ac:dyDescent="0.25">
      <c r="A844" s="59">
        <v>2</v>
      </c>
      <c r="B844" s="59">
        <v>5259</v>
      </c>
      <c r="C844" s="48" t="s">
        <v>258</v>
      </c>
      <c r="D844" s="48" t="s">
        <v>3965</v>
      </c>
      <c r="E844" s="43">
        <v>148.78544635179867</v>
      </c>
      <c r="F844" s="23">
        <v>553</v>
      </c>
    </row>
    <row r="845" spans="1:6" ht="31.5" x14ac:dyDescent="0.25">
      <c r="A845" s="59">
        <v>2</v>
      </c>
      <c r="B845" s="59">
        <v>11187</v>
      </c>
      <c r="C845" s="48" t="s">
        <v>285</v>
      </c>
      <c r="D845" s="48" t="s">
        <v>3966</v>
      </c>
      <c r="E845" s="43">
        <v>148.77705412676164</v>
      </c>
      <c r="F845" s="23">
        <v>554</v>
      </c>
    </row>
    <row r="846" spans="1:6" ht="31.5" x14ac:dyDescent="0.25">
      <c r="A846" s="59">
        <v>2</v>
      </c>
      <c r="B846" s="59">
        <v>11186</v>
      </c>
      <c r="C846" s="48" t="s">
        <v>285</v>
      </c>
      <c r="D846" s="48" t="s">
        <v>3966</v>
      </c>
      <c r="E846" s="43">
        <v>148.7770541265993</v>
      </c>
      <c r="F846" s="23">
        <v>555</v>
      </c>
    </row>
    <row r="847" spans="1:6" ht="31.5" x14ac:dyDescent="0.25">
      <c r="A847" s="59">
        <v>2</v>
      </c>
      <c r="B847" s="59">
        <v>5258</v>
      </c>
      <c r="C847" s="48" t="s">
        <v>258</v>
      </c>
      <c r="D847" s="48" t="s">
        <v>3965</v>
      </c>
      <c r="E847" s="43">
        <v>148.22097253264982</v>
      </c>
      <c r="F847" s="23">
        <v>556</v>
      </c>
    </row>
    <row r="848" spans="1:6" ht="31.5" x14ac:dyDescent="0.25">
      <c r="A848" s="59">
        <v>2</v>
      </c>
      <c r="B848" s="59">
        <v>20348</v>
      </c>
      <c r="C848" s="48" t="s">
        <v>273</v>
      </c>
      <c r="D848" s="48" t="s">
        <v>3967</v>
      </c>
      <c r="E848" s="43">
        <v>147.77301234688699</v>
      </c>
      <c r="F848" s="23">
        <v>557</v>
      </c>
    </row>
    <row r="849" spans="1:6" ht="15.75" x14ac:dyDescent="0.25">
      <c r="A849" s="59">
        <v>2</v>
      </c>
      <c r="B849" s="59">
        <v>4634</v>
      </c>
      <c r="C849" s="48" t="s">
        <v>503</v>
      </c>
      <c r="D849" s="48" t="s">
        <v>3918</v>
      </c>
      <c r="E849" s="43">
        <v>147.51616925955008</v>
      </c>
      <c r="F849" s="23">
        <v>558</v>
      </c>
    </row>
    <row r="850" spans="1:6" ht="15.75" x14ac:dyDescent="0.25">
      <c r="A850" s="59">
        <v>2</v>
      </c>
      <c r="B850" s="59">
        <v>4633</v>
      </c>
      <c r="C850" s="48" t="s">
        <v>503</v>
      </c>
      <c r="D850" s="48" t="s">
        <v>3918</v>
      </c>
      <c r="E850" s="43">
        <v>147.51263339414857</v>
      </c>
      <c r="F850" s="23">
        <v>559</v>
      </c>
    </row>
    <row r="851" spans="1:6" ht="31.5" x14ac:dyDescent="0.25">
      <c r="A851" s="59">
        <v>2</v>
      </c>
      <c r="B851" s="59">
        <v>5133</v>
      </c>
      <c r="C851" s="48" t="s">
        <v>285</v>
      </c>
      <c r="D851" s="48" t="s">
        <v>3968</v>
      </c>
      <c r="E851" s="43">
        <v>147.24365546672678</v>
      </c>
      <c r="F851" s="23">
        <v>560</v>
      </c>
    </row>
    <row r="852" spans="1:6" ht="31.5" x14ac:dyDescent="0.25">
      <c r="A852" s="59">
        <v>2</v>
      </c>
      <c r="B852" s="59">
        <v>12959</v>
      </c>
      <c r="C852" s="48" t="s">
        <v>355</v>
      </c>
      <c r="D852" s="48" t="s">
        <v>611</v>
      </c>
      <c r="E852" s="43">
        <v>146.31506583348434</v>
      </c>
      <c r="F852" s="23">
        <v>561</v>
      </c>
    </row>
    <row r="853" spans="1:6" ht="31.5" x14ac:dyDescent="0.25">
      <c r="A853" s="59">
        <v>2</v>
      </c>
      <c r="B853" s="59">
        <v>12960</v>
      </c>
      <c r="C853" s="48" t="s">
        <v>355</v>
      </c>
      <c r="D853" s="48" t="s">
        <v>611</v>
      </c>
      <c r="E853" s="43">
        <v>146.31460527162739</v>
      </c>
      <c r="F853" s="23">
        <v>562</v>
      </c>
    </row>
    <row r="854" spans="1:6" ht="15.75" x14ac:dyDescent="0.25">
      <c r="A854" s="59">
        <v>2</v>
      </c>
      <c r="B854" s="59">
        <v>3913</v>
      </c>
      <c r="C854" s="48" t="s">
        <v>271</v>
      </c>
      <c r="D854" s="48" t="s">
        <v>3969</v>
      </c>
      <c r="E854" s="43">
        <v>145.94311607053615</v>
      </c>
      <c r="F854" s="23">
        <v>563</v>
      </c>
    </row>
    <row r="855" spans="1:6" ht="31.5" x14ac:dyDescent="0.25">
      <c r="A855" s="59">
        <v>2</v>
      </c>
      <c r="B855" s="59">
        <v>14305</v>
      </c>
      <c r="C855" s="48" t="s">
        <v>387</v>
      </c>
      <c r="D855" s="48" t="s">
        <v>551</v>
      </c>
      <c r="E855" s="43">
        <v>145.14455116910074</v>
      </c>
      <c r="F855" s="23">
        <v>564</v>
      </c>
    </row>
    <row r="856" spans="1:6" ht="31.5" x14ac:dyDescent="0.25">
      <c r="A856" s="59">
        <v>2</v>
      </c>
      <c r="B856" s="59">
        <v>4086</v>
      </c>
      <c r="C856" s="48" t="s">
        <v>285</v>
      </c>
      <c r="D856" s="48" t="s">
        <v>3970</v>
      </c>
      <c r="E856" s="43">
        <v>144.49158823020966</v>
      </c>
      <c r="F856" s="23">
        <v>565</v>
      </c>
    </row>
    <row r="857" spans="1:6" ht="31.5" x14ac:dyDescent="0.25">
      <c r="A857" s="59">
        <v>2</v>
      </c>
      <c r="B857" s="59">
        <v>2453</v>
      </c>
      <c r="C857" s="48" t="s">
        <v>358</v>
      </c>
      <c r="D857" s="48" t="s">
        <v>3952</v>
      </c>
      <c r="E857" s="43">
        <v>143.03094978059502</v>
      </c>
      <c r="F857" s="23">
        <v>566</v>
      </c>
    </row>
    <row r="858" spans="1:6" ht="15.75" x14ac:dyDescent="0.25">
      <c r="A858" s="59">
        <v>2</v>
      </c>
      <c r="B858" s="59">
        <v>9895</v>
      </c>
      <c r="C858" s="48" t="s">
        <v>251</v>
      </c>
      <c r="D858" s="48" t="s">
        <v>614</v>
      </c>
      <c r="E858" s="43">
        <v>142.86424146203822</v>
      </c>
      <c r="F858" s="23">
        <v>567</v>
      </c>
    </row>
    <row r="859" spans="1:6" ht="31.5" x14ac:dyDescent="0.25">
      <c r="A859" s="59">
        <v>2</v>
      </c>
      <c r="B859" s="59">
        <v>19197</v>
      </c>
      <c r="C859" s="48" t="s">
        <v>285</v>
      </c>
      <c r="D859" s="48" t="s">
        <v>3971</v>
      </c>
      <c r="E859" s="43">
        <v>142.21931055854122</v>
      </c>
      <c r="F859" s="23">
        <v>568</v>
      </c>
    </row>
    <row r="860" spans="1:6" ht="31.5" x14ac:dyDescent="0.25">
      <c r="A860" s="59">
        <v>2</v>
      </c>
      <c r="B860" s="59">
        <v>19161</v>
      </c>
      <c r="C860" s="48" t="s">
        <v>285</v>
      </c>
      <c r="D860" s="48" t="s">
        <v>3972</v>
      </c>
      <c r="E860" s="43">
        <v>142.19290447770223</v>
      </c>
      <c r="F860" s="23">
        <v>569</v>
      </c>
    </row>
    <row r="861" spans="1:6" ht="31.5" x14ac:dyDescent="0.25">
      <c r="A861" s="59">
        <v>2</v>
      </c>
      <c r="B861" s="59">
        <v>15643</v>
      </c>
      <c r="C861" s="48" t="s">
        <v>434</v>
      </c>
      <c r="D861" s="48" t="s">
        <v>3927</v>
      </c>
      <c r="E861" s="43">
        <v>141.51058601253098</v>
      </c>
      <c r="F861" s="23">
        <v>570</v>
      </c>
    </row>
    <row r="862" spans="1:6" ht="31.5" x14ac:dyDescent="0.25">
      <c r="A862" s="59">
        <v>2</v>
      </c>
      <c r="B862" s="59">
        <v>149</v>
      </c>
      <c r="C862" s="48" t="s">
        <v>285</v>
      </c>
      <c r="D862" s="48" t="s">
        <v>3973</v>
      </c>
      <c r="E862" s="43">
        <v>140.98070370108337</v>
      </c>
      <c r="F862" s="23">
        <v>571</v>
      </c>
    </row>
    <row r="863" spans="1:6" ht="31.5" x14ac:dyDescent="0.25">
      <c r="A863" s="59">
        <v>2</v>
      </c>
      <c r="B863" s="59">
        <v>13264</v>
      </c>
      <c r="C863" s="48" t="s">
        <v>434</v>
      </c>
      <c r="D863" s="48" t="s">
        <v>3974</v>
      </c>
      <c r="E863" s="43">
        <v>140.8740914011841</v>
      </c>
      <c r="F863" s="23">
        <v>572</v>
      </c>
    </row>
    <row r="864" spans="1:6" ht="15.75" x14ac:dyDescent="0.25">
      <c r="A864" s="59">
        <v>2</v>
      </c>
      <c r="B864" s="59">
        <v>13857</v>
      </c>
      <c r="C864" s="48" t="s">
        <v>251</v>
      </c>
      <c r="D864" s="48" t="s">
        <v>619</v>
      </c>
      <c r="E864" s="43">
        <v>140.8695774331035</v>
      </c>
      <c r="F864" s="23">
        <v>573</v>
      </c>
    </row>
    <row r="865" spans="1:6" ht="31.5" x14ac:dyDescent="0.25">
      <c r="A865" s="59">
        <v>2</v>
      </c>
      <c r="B865" s="59">
        <v>13541</v>
      </c>
      <c r="C865" s="48" t="s">
        <v>285</v>
      </c>
      <c r="D865" s="48" t="s">
        <v>3975</v>
      </c>
      <c r="E865" s="43">
        <v>140.13286874659616</v>
      </c>
      <c r="F865" s="23">
        <v>574</v>
      </c>
    </row>
    <row r="866" spans="1:6" ht="31.5" x14ac:dyDescent="0.25">
      <c r="A866" s="59">
        <v>2</v>
      </c>
      <c r="B866" s="59">
        <v>8143</v>
      </c>
      <c r="C866" s="48" t="s">
        <v>285</v>
      </c>
      <c r="D866" s="48" t="s">
        <v>3976</v>
      </c>
      <c r="E866" s="43">
        <v>140.00766990471942</v>
      </c>
      <c r="F866" s="21">
        <v>575</v>
      </c>
    </row>
    <row r="867" spans="1:6" ht="31.5" x14ac:dyDescent="0.25">
      <c r="A867" s="59">
        <v>2</v>
      </c>
      <c r="B867" s="59">
        <v>14651</v>
      </c>
      <c r="C867" s="48" t="s">
        <v>251</v>
      </c>
      <c r="D867" s="48" t="s">
        <v>3977</v>
      </c>
      <c r="E867" s="43">
        <v>139.54705633957269</v>
      </c>
      <c r="F867" s="23">
        <v>576</v>
      </c>
    </row>
    <row r="868" spans="1:6" ht="31.5" x14ac:dyDescent="0.25">
      <c r="A868" s="59">
        <v>2</v>
      </c>
      <c r="B868" s="59">
        <v>14652</v>
      </c>
      <c r="C868" s="48" t="s">
        <v>251</v>
      </c>
      <c r="D868" s="48" t="s">
        <v>3977</v>
      </c>
      <c r="E868" s="43">
        <v>139.32859200990691</v>
      </c>
      <c r="F868" s="23">
        <v>577</v>
      </c>
    </row>
    <row r="869" spans="1:6" ht="31.5" x14ac:dyDescent="0.25">
      <c r="A869" s="59">
        <v>2</v>
      </c>
      <c r="B869" s="59">
        <v>4962</v>
      </c>
      <c r="C869" s="48" t="s">
        <v>285</v>
      </c>
      <c r="D869" s="48" t="s">
        <v>3978</v>
      </c>
      <c r="E869" s="43">
        <v>139.14640891051175</v>
      </c>
      <c r="F869" s="23">
        <v>578</v>
      </c>
    </row>
    <row r="870" spans="1:6" ht="31.5" x14ac:dyDescent="0.25">
      <c r="A870" s="59">
        <v>2</v>
      </c>
      <c r="B870" s="59">
        <v>13286</v>
      </c>
      <c r="C870" s="48" t="s">
        <v>363</v>
      </c>
      <c r="D870" s="48" t="s">
        <v>624</v>
      </c>
      <c r="E870" s="43">
        <v>139.14233325411655</v>
      </c>
      <c r="F870" s="23">
        <v>579</v>
      </c>
    </row>
    <row r="871" spans="1:6" ht="15.75" x14ac:dyDescent="0.25">
      <c r="A871" s="59">
        <v>2</v>
      </c>
      <c r="B871" s="59">
        <v>1520</v>
      </c>
      <c r="C871" s="48" t="s">
        <v>398</v>
      </c>
      <c r="D871" s="48" t="s">
        <v>3979</v>
      </c>
      <c r="E871" s="43">
        <v>138.82020873050334</v>
      </c>
      <c r="F871" s="23">
        <v>580</v>
      </c>
    </row>
    <row r="872" spans="1:6" ht="31.5" x14ac:dyDescent="0.25">
      <c r="A872" s="59">
        <v>2</v>
      </c>
      <c r="B872" s="59">
        <v>3120</v>
      </c>
      <c r="C872" s="48" t="s">
        <v>352</v>
      </c>
      <c r="D872" s="48" t="s">
        <v>3957</v>
      </c>
      <c r="E872" s="43">
        <v>138.41438175775761</v>
      </c>
      <c r="F872" s="23">
        <v>581</v>
      </c>
    </row>
    <row r="873" spans="1:6" ht="31.5" x14ac:dyDescent="0.25">
      <c r="A873" s="59">
        <v>2</v>
      </c>
      <c r="B873" s="59">
        <v>150</v>
      </c>
      <c r="C873" s="48" t="s">
        <v>285</v>
      </c>
      <c r="D873" s="48" t="s">
        <v>3973</v>
      </c>
      <c r="E873" s="43">
        <v>137.64719166916754</v>
      </c>
      <c r="F873" s="23">
        <v>582</v>
      </c>
    </row>
    <row r="874" spans="1:6" ht="31.5" x14ac:dyDescent="0.25">
      <c r="A874" s="59">
        <v>2</v>
      </c>
      <c r="B874" s="59">
        <v>12567</v>
      </c>
      <c r="C874" s="48" t="s">
        <v>355</v>
      </c>
      <c r="D874" s="48" t="s">
        <v>626</v>
      </c>
      <c r="E874" s="43">
        <v>137.42262441371977</v>
      </c>
      <c r="F874" s="23">
        <v>583</v>
      </c>
    </row>
    <row r="875" spans="1:6" ht="31.5" x14ac:dyDescent="0.25">
      <c r="A875" s="59">
        <v>2</v>
      </c>
      <c r="B875" s="59">
        <v>24256</v>
      </c>
      <c r="C875" s="48" t="s">
        <v>285</v>
      </c>
      <c r="D875" s="48" t="s">
        <v>3980</v>
      </c>
      <c r="E875" s="43">
        <v>136.68285553423539</v>
      </c>
      <c r="F875" s="23">
        <v>584</v>
      </c>
    </row>
    <row r="876" spans="1:6" ht="31.5" x14ac:dyDescent="0.25">
      <c r="A876" s="59">
        <v>2</v>
      </c>
      <c r="B876" s="59">
        <v>12723</v>
      </c>
      <c r="C876" s="48" t="s">
        <v>251</v>
      </c>
      <c r="D876" s="48" t="s">
        <v>3981</v>
      </c>
      <c r="E876" s="43">
        <v>136.46771718110085</v>
      </c>
      <c r="F876" s="23">
        <v>585</v>
      </c>
    </row>
    <row r="877" spans="1:6" ht="31.5" x14ac:dyDescent="0.25">
      <c r="A877" s="59">
        <v>2</v>
      </c>
      <c r="B877" s="59">
        <v>8446</v>
      </c>
      <c r="C877" s="48" t="s">
        <v>267</v>
      </c>
      <c r="D877" s="48" t="s">
        <v>3982</v>
      </c>
      <c r="E877" s="43">
        <v>136.24617276622541</v>
      </c>
      <c r="F877" s="23">
        <v>586</v>
      </c>
    </row>
    <row r="878" spans="1:6" ht="31.5" x14ac:dyDescent="0.25">
      <c r="A878" s="59">
        <v>2</v>
      </c>
      <c r="B878" s="59">
        <v>10538</v>
      </c>
      <c r="C878" s="48" t="s">
        <v>258</v>
      </c>
      <c r="D878" s="48" t="s">
        <v>3983</v>
      </c>
      <c r="E878" s="43">
        <v>135.04146167433004</v>
      </c>
      <c r="F878" s="23">
        <v>587</v>
      </c>
    </row>
    <row r="879" spans="1:6" ht="15.75" x14ac:dyDescent="0.25">
      <c r="A879" s="59">
        <v>2</v>
      </c>
      <c r="B879" s="59">
        <v>14992</v>
      </c>
      <c r="C879" s="48" t="s">
        <v>355</v>
      </c>
      <c r="D879" s="48" t="s">
        <v>631</v>
      </c>
      <c r="E879" s="43">
        <v>134.03361047797202</v>
      </c>
      <c r="F879" s="23">
        <v>588</v>
      </c>
    </row>
    <row r="880" spans="1:6" ht="15.75" x14ac:dyDescent="0.25">
      <c r="A880" s="59">
        <v>2</v>
      </c>
      <c r="B880" s="59">
        <v>14999</v>
      </c>
      <c r="C880" s="48" t="s">
        <v>355</v>
      </c>
      <c r="D880" s="48" t="s">
        <v>631</v>
      </c>
      <c r="E880" s="43">
        <v>133.99965241975704</v>
      </c>
      <c r="F880" s="23">
        <v>589</v>
      </c>
    </row>
    <row r="881" spans="1:6" ht="15.75" x14ac:dyDescent="0.25">
      <c r="A881" s="59">
        <v>2</v>
      </c>
      <c r="B881" s="59">
        <v>24771</v>
      </c>
      <c r="C881" s="48" t="s">
        <v>355</v>
      </c>
      <c r="D881" s="48" t="s">
        <v>632</v>
      </c>
      <c r="E881" s="43">
        <v>133.60427939756411</v>
      </c>
      <c r="F881" s="23">
        <v>590</v>
      </c>
    </row>
    <row r="882" spans="1:6" ht="31.5" x14ac:dyDescent="0.25">
      <c r="A882" s="59">
        <v>2</v>
      </c>
      <c r="B882" s="59">
        <v>19942</v>
      </c>
      <c r="C882" s="48" t="s">
        <v>285</v>
      </c>
      <c r="D882" s="48" t="s">
        <v>3984</v>
      </c>
      <c r="E882" s="43">
        <v>132.39523578872564</v>
      </c>
      <c r="F882" s="23">
        <v>591</v>
      </c>
    </row>
    <row r="883" spans="1:6" ht="31.5" x14ac:dyDescent="0.25">
      <c r="A883" s="59">
        <v>2</v>
      </c>
      <c r="B883" s="59">
        <v>4404</v>
      </c>
      <c r="C883" s="48" t="s">
        <v>285</v>
      </c>
      <c r="D883" s="48" t="s">
        <v>3985</v>
      </c>
      <c r="E883" s="43">
        <v>131.91768969758016</v>
      </c>
      <c r="F883" s="23">
        <v>592</v>
      </c>
    </row>
    <row r="884" spans="1:6" ht="31.5" x14ac:dyDescent="0.25">
      <c r="A884" s="59">
        <v>2</v>
      </c>
      <c r="B884" s="59">
        <v>336</v>
      </c>
      <c r="C884" s="48" t="s">
        <v>410</v>
      </c>
      <c r="D884" s="48" t="s">
        <v>3986</v>
      </c>
      <c r="E884" s="43">
        <v>130.50263074771797</v>
      </c>
      <c r="F884" s="23">
        <v>593</v>
      </c>
    </row>
    <row r="885" spans="1:6" ht="15.75" x14ac:dyDescent="0.25">
      <c r="A885" s="59">
        <v>2</v>
      </c>
      <c r="B885" s="59">
        <v>5769</v>
      </c>
      <c r="C885" s="48" t="s">
        <v>352</v>
      </c>
      <c r="D885" s="48" t="s">
        <v>636</v>
      </c>
      <c r="E885" s="43">
        <v>130.48350891420509</v>
      </c>
      <c r="F885" s="23">
        <v>594</v>
      </c>
    </row>
    <row r="886" spans="1:6" ht="15.75" x14ac:dyDescent="0.25">
      <c r="A886" s="59">
        <v>2</v>
      </c>
      <c r="B886" s="59">
        <v>5768</v>
      </c>
      <c r="C886" s="48" t="s">
        <v>352</v>
      </c>
      <c r="D886" s="48" t="s">
        <v>636</v>
      </c>
      <c r="E886" s="43">
        <v>129.87440734685117</v>
      </c>
      <c r="F886" s="23">
        <v>595</v>
      </c>
    </row>
    <row r="887" spans="1:6" ht="31.5" x14ac:dyDescent="0.25">
      <c r="A887" s="59">
        <v>2</v>
      </c>
      <c r="B887" s="59">
        <v>7336</v>
      </c>
      <c r="C887" s="48" t="s">
        <v>563</v>
      </c>
      <c r="D887" s="48" t="s">
        <v>637</v>
      </c>
      <c r="E887" s="43">
        <v>129.85925548663363</v>
      </c>
      <c r="F887" s="23">
        <v>596</v>
      </c>
    </row>
    <row r="888" spans="1:6" ht="31.5" x14ac:dyDescent="0.25">
      <c r="A888" s="59">
        <v>2</v>
      </c>
      <c r="B888" s="59">
        <v>337</v>
      </c>
      <c r="C888" s="48" t="s">
        <v>410</v>
      </c>
      <c r="D888" s="48" t="s">
        <v>3986</v>
      </c>
      <c r="E888" s="43">
        <v>129.46884036527609</v>
      </c>
      <c r="F888" s="23">
        <v>597</v>
      </c>
    </row>
    <row r="889" spans="1:6" ht="31.5" x14ac:dyDescent="0.25">
      <c r="A889" s="59">
        <v>2</v>
      </c>
      <c r="B889" s="59">
        <v>11954</v>
      </c>
      <c r="C889" s="48" t="s">
        <v>424</v>
      </c>
      <c r="D889" s="48" t="s">
        <v>3987</v>
      </c>
      <c r="E889" s="43">
        <v>128.67390948386421</v>
      </c>
      <c r="F889" s="23">
        <v>598</v>
      </c>
    </row>
    <row r="890" spans="1:6" ht="15.75" x14ac:dyDescent="0.25">
      <c r="A890" s="59">
        <v>2</v>
      </c>
      <c r="B890" s="59">
        <v>15069</v>
      </c>
      <c r="C890" s="48" t="s">
        <v>355</v>
      </c>
      <c r="D890" s="48" t="s">
        <v>639</v>
      </c>
      <c r="E890" s="43">
        <v>128.49473910271251</v>
      </c>
      <c r="F890" s="23">
        <v>599</v>
      </c>
    </row>
    <row r="891" spans="1:6" ht="31.5" x14ac:dyDescent="0.25">
      <c r="A891" s="59">
        <v>2</v>
      </c>
      <c r="B891" s="59">
        <v>13956</v>
      </c>
      <c r="C891" s="49" t="s">
        <v>251</v>
      </c>
      <c r="D891" s="48" t="s">
        <v>3988</v>
      </c>
      <c r="E891" s="43">
        <v>127.83749556277652</v>
      </c>
      <c r="F891" s="23">
        <v>600</v>
      </c>
    </row>
    <row r="892" spans="1:6" ht="47.25" x14ac:dyDescent="0.25">
      <c r="A892" s="59">
        <v>2</v>
      </c>
      <c r="B892" s="59">
        <v>18931</v>
      </c>
      <c r="C892" s="48" t="s">
        <v>251</v>
      </c>
      <c r="D892" s="48" t="s">
        <v>3989</v>
      </c>
      <c r="E892" s="43">
        <v>127.83749556277652</v>
      </c>
      <c r="F892" s="23">
        <v>600</v>
      </c>
    </row>
    <row r="893" spans="1:6" ht="31.5" x14ac:dyDescent="0.25">
      <c r="A893" s="59">
        <v>2</v>
      </c>
      <c r="B893" s="59">
        <v>13955</v>
      </c>
      <c r="C893" s="48" t="s">
        <v>251</v>
      </c>
      <c r="D893" s="48" t="s">
        <v>3988</v>
      </c>
      <c r="E893" s="43">
        <v>127.83749556245189</v>
      </c>
      <c r="F893" s="23">
        <v>602</v>
      </c>
    </row>
    <row r="894" spans="1:6" ht="15.75" x14ac:dyDescent="0.25">
      <c r="A894" s="59">
        <v>2</v>
      </c>
      <c r="B894" s="59">
        <v>13855</v>
      </c>
      <c r="C894" s="48" t="s">
        <v>251</v>
      </c>
      <c r="D894" s="48" t="s">
        <v>619</v>
      </c>
      <c r="E894" s="43">
        <v>127.62280537204686</v>
      </c>
      <c r="F894" s="23">
        <v>603</v>
      </c>
    </row>
    <row r="895" spans="1:6" ht="15.75" x14ac:dyDescent="0.25">
      <c r="A895" s="59">
        <v>2</v>
      </c>
      <c r="B895" s="59">
        <v>13856</v>
      </c>
      <c r="C895" s="48" t="s">
        <v>251</v>
      </c>
      <c r="D895" s="48" t="s">
        <v>619</v>
      </c>
      <c r="E895" s="43">
        <v>127.10563082411562</v>
      </c>
      <c r="F895" s="23">
        <v>604</v>
      </c>
    </row>
    <row r="896" spans="1:6" ht="31.5" x14ac:dyDescent="0.25">
      <c r="A896" s="59">
        <v>2</v>
      </c>
      <c r="B896" s="59">
        <v>5197</v>
      </c>
      <c r="C896" s="48" t="s">
        <v>271</v>
      </c>
      <c r="D896" s="48" t="s">
        <v>642</v>
      </c>
      <c r="E896" s="43">
        <v>126.41135861305155</v>
      </c>
      <c r="F896" s="23">
        <v>605</v>
      </c>
    </row>
    <row r="897" spans="1:6" ht="31.5" x14ac:dyDescent="0.25">
      <c r="A897" s="59">
        <v>2</v>
      </c>
      <c r="B897" s="59">
        <v>24989</v>
      </c>
      <c r="C897" s="48" t="s">
        <v>251</v>
      </c>
      <c r="D897" s="48" t="s">
        <v>643</v>
      </c>
      <c r="E897" s="43">
        <v>126.08125549798562</v>
      </c>
      <c r="F897" s="23">
        <v>606</v>
      </c>
    </row>
    <row r="898" spans="1:6" ht="31.5" x14ac:dyDescent="0.25">
      <c r="A898" s="59">
        <v>2</v>
      </c>
      <c r="B898" s="59">
        <v>17925</v>
      </c>
      <c r="C898" s="48" t="s">
        <v>410</v>
      </c>
      <c r="D898" s="48" t="s">
        <v>3990</v>
      </c>
      <c r="E898" s="43">
        <v>125.81352795296237</v>
      </c>
      <c r="F898" s="23">
        <v>607</v>
      </c>
    </row>
    <row r="899" spans="1:6" ht="31.5" x14ac:dyDescent="0.25">
      <c r="A899" s="59">
        <v>2</v>
      </c>
      <c r="B899" s="59">
        <v>9989</v>
      </c>
      <c r="C899" s="48" t="s">
        <v>503</v>
      </c>
      <c r="D899" s="48" t="s">
        <v>599</v>
      </c>
      <c r="E899" s="43">
        <v>125.67566394842051</v>
      </c>
      <c r="F899" s="23">
        <v>608</v>
      </c>
    </row>
    <row r="900" spans="1:6" ht="31.5" x14ac:dyDescent="0.25">
      <c r="A900" s="59">
        <v>2</v>
      </c>
      <c r="B900" s="59">
        <v>20339</v>
      </c>
      <c r="C900" s="48" t="s">
        <v>645</v>
      </c>
      <c r="D900" s="48" t="s">
        <v>646</v>
      </c>
      <c r="E900" s="43">
        <v>125.64472641348145</v>
      </c>
      <c r="F900" s="21">
        <v>609</v>
      </c>
    </row>
    <row r="901" spans="1:6" ht="31.5" x14ac:dyDescent="0.25">
      <c r="A901" s="59">
        <v>2</v>
      </c>
      <c r="B901" s="59">
        <v>17924</v>
      </c>
      <c r="C901" s="48" t="s">
        <v>410</v>
      </c>
      <c r="D901" s="48" t="s">
        <v>3990</v>
      </c>
      <c r="E901" s="43">
        <v>125.3064738243765</v>
      </c>
      <c r="F901" s="21">
        <v>610</v>
      </c>
    </row>
    <row r="902" spans="1:6" ht="31.5" x14ac:dyDescent="0.25">
      <c r="A902" s="59">
        <v>2</v>
      </c>
      <c r="B902" s="59">
        <v>331</v>
      </c>
      <c r="C902" s="48" t="s">
        <v>387</v>
      </c>
      <c r="D902" s="48" t="s">
        <v>647</v>
      </c>
      <c r="E902" s="43">
        <v>125.13323580348477</v>
      </c>
      <c r="F902" s="23">
        <v>611</v>
      </c>
    </row>
    <row r="903" spans="1:6" ht="15.75" x14ac:dyDescent="0.25">
      <c r="A903" s="59">
        <v>2</v>
      </c>
      <c r="B903" s="59">
        <v>24487</v>
      </c>
      <c r="C903" s="48" t="s">
        <v>436</v>
      </c>
      <c r="D903" s="48" t="s">
        <v>648</v>
      </c>
      <c r="E903" s="43">
        <v>125.11598168205343</v>
      </c>
      <c r="F903" s="23">
        <v>612</v>
      </c>
    </row>
    <row r="904" spans="1:6" ht="15.75" x14ac:dyDescent="0.25">
      <c r="A904" s="59">
        <v>2</v>
      </c>
      <c r="B904" s="59">
        <v>24488</v>
      </c>
      <c r="C904" s="48" t="s">
        <v>436</v>
      </c>
      <c r="D904" s="48" t="s">
        <v>648</v>
      </c>
      <c r="E904" s="43">
        <v>125.11566464059779</v>
      </c>
      <c r="F904" s="23">
        <v>613</v>
      </c>
    </row>
    <row r="905" spans="1:6" ht="31.5" x14ac:dyDescent="0.25">
      <c r="A905" s="59">
        <v>2</v>
      </c>
      <c r="B905" s="59">
        <v>14703</v>
      </c>
      <c r="C905" s="48" t="s">
        <v>410</v>
      </c>
      <c r="D905" s="48" t="s">
        <v>3962</v>
      </c>
      <c r="E905" s="43">
        <v>125.09442488122124</v>
      </c>
      <c r="F905" s="23">
        <v>614</v>
      </c>
    </row>
    <row r="906" spans="1:6" ht="31.5" x14ac:dyDescent="0.25">
      <c r="A906" s="59">
        <v>2</v>
      </c>
      <c r="B906" s="59">
        <v>23335</v>
      </c>
      <c r="C906" s="48" t="s">
        <v>319</v>
      </c>
      <c r="D906" s="48" t="s">
        <v>3991</v>
      </c>
      <c r="E906" s="43">
        <v>125.03917688338157</v>
      </c>
      <c r="F906" s="23">
        <v>615</v>
      </c>
    </row>
    <row r="907" spans="1:6" ht="15.75" x14ac:dyDescent="0.25">
      <c r="A907" s="59">
        <v>2</v>
      </c>
      <c r="B907" s="59">
        <v>18823</v>
      </c>
      <c r="C907" s="48" t="s">
        <v>503</v>
      </c>
      <c r="D907" s="48" t="s">
        <v>650</v>
      </c>
      <c r="E907" s="43">
        <v>125.03762975485154</v>
      </c>
      <c r="F907" s="23">
        <v>616</v>
      </c>
    </row>
    <row r="908" spans="1:6" ht="15.75" x14ac:dyDescent="0.25">
      <c r="A908" s="59">
        <v>2</v>
      </c>
      <c r="B908" s="59">
        <v>18824</v>
      </c>
      <c r="C908" s="48" t="s">
        <v>503</v>
      </c>
      <c r="D908" s="48" t="s">
        <v>650</v>
      </c>
      <c r="E908" s="43">
        <v>125.03762975485154</v>
      </c>
      <c r="F908" s="23">
        <v>616</v>
      </c>
    </row>
    <row r="909" spans="1:6" ht="31.5" x14ac:dyDescent="0.25">
      <c r="A909" s="59">
        <v>2</v>
      </c>
      <c r="B909" s="59">
        <v>9300</v>
      </c>
      <c r="C909" s="48" t="s">
        <v>521</v>
      </c>
      <c r="D909" s="48" t="s">
        <v>3992</v>
      </c>
      <c r="E909" s="43">
        <v>125.01531770841852</v>
      </c>
      <c r="F909" s="23">
        <v>618</v>
      </c>
    </row>
    <row r="910" spans="1:6" ht="31.5" x14ac:dyDescent="0.25">
      <c r="A910" s="59">
        <v>2</v>
      </c>
      <c r="B910" s="59">
        <v>9301</v>
      </c>
      <c r="C910" s="48" t="s">
        <v>521</v>
      </c>
      <c r="D910" s="48" t="s">
        <v>3992</v>
      </c>
      <c r="E910" s="43">
        <v>125.00969245593305</v>
      </c>
      <c r="F910" s="23">
        <v>619</v>
      </c>
    </row>
    <row r="911" spans="1:6" ht="15.75" x14ac:dyDescent="0.25">
      <c r="A911" s="59">
        <v>2</v>
      </c>
      <c r="B911" s="59">
        <v>7807</v>
      </c>
      <c r="C911" s="48" t="s">
        <v>602</v>
      </c>
      <c r="D911" s="48" t="s">
        <v>3993</v>
      </c>
      <c r="E911" s="43">
        <v>125.00855294796843</v>
      </c>
      <c r="F911" s="21">
        <v>620</v>
      </c>
    </row>
    <row r="912" spans="1:6" ht="15.75" x14ac:dyDescent="0.25">
      <c r="A912" s="59">
        <v>2</v>
      </c>
      <c r="B912" s="59">
        <v>16070</v>
      </c>
      <c r="C912" s="48" t="s">
        <v>583</v>
      </c>
      <c r="D912" s="48" t="s">
        <v>653</v>
      </c>
      <c r="E912" s="43">
        <v>125</v>
      </c>
      <c r="F912" s="23">
        <v>621</v>
      </c>
    </row>
    <row r="913" spans="1:6" ht="15.75" x14ac:dyDescent="0.25">
      <c r="A913" s="59">
        <v>2</v>
      </c>
      <c r="B913" s="59">
        <v>16071</v>
      </c>
      <c r="C913" s="48" t="s">
        <v>583</v>
      </c>
      <c r="D913" s="48" t="s">
        <v>653</v>
      </c>
      <c r="E913" s="43">
        <v>125</v>
      </c>
      <c r="F913" s="23">
        <v>621</v>
      </c>
    </row>
    <row r="914" spans="1:6" ht="15.75" x14ac:dyDescent="0.25">
      <c r="A914" s="59">
        <v>2</v>
      </c>
      <c r="B914" s="59">
        <v>16072</v>
      </c>
      <c r="C914" s="48" t="s">
        <v>583</v>
      </c>
      <c r="D914" s="48" t="s">
        <v>653</v>
      </c>
      <c r="E914" s="43">
        <v>125</v>
      </c>
      <c r="F914" s="23">
        <v>621</v>
      </c>
    </row>
    <row r="915" spans="1:6" ht="15.75" x14ac:dyDescent="0.25">
      <c r="A915" s="59">
        <v>2</v>
      </c>
      <c r="B915" s="59">
        <v>16073</v>
      </c>
      <c r="C915" s="48" t="s">
        <v>583</v>
      </c>
      <c r="D915" s="48" t="s">
        <v>653</v>
      </c>
      <c r="E915" s="43">
        <v>125</v>
      </c>
      <c r="F915" s="23">
        <v>621</v>
      </c>
    </row>
    <row r="916" spans="1:6" ht="31.5" x14ac:dyDescent="0.25">
      <c r="A916" s="59">
        <v>2</v>
      </c>
      <c r="B916" s="59">
        <v>3292</v>
      </c>
      <c r="C916" s="48" t="s">
        <v>563</v>
      </c>
      <c r="D916" s="48" t="s">
        <v>3947</v>
      </c>
      <c r="E916" s="43">
        <v>124.87898338950832</v>
      </c>
      <c r="F916" s="23">
        <v>625</v>
      </c>
    </row>
    <row r="917" spans="1:6" ht="15.75" x14ac:dyDescent="0.25">
      <c r="A917" s="59">
        <v>2</v>
      </c>
      <c r="B917" s="59">
        <v>14994</v>
      </c>
      <c r="C917" s="48" t="s">
        <v>355</v>
      </c>
      <c r="D917" s="48" t="s">
        <v>631</v>
      </c>
      <c r="E917" s="43">
        <v>124.38059940183132</v>
      </c>
      <c r="F917" s="23">
        <v>626</v>
      </c>
    </row>
    <row r="918" spans="1:6" ht="15.75" x14ac:dyDescent="0.25">
      <c r="A918" s="59">
        <v>2</v>
      </c>
      <c r="B918" s="59">
        <v>14993</v>
      </c>
      <c r="C918" s="48" t="s">
        <v>355</v>
      </c>
      <c r="D918" s="48" t="s">
        <v>631</v>
      </c>
      <c r="E918" s="43">
        <v>124.07860825665857</v>
      </c>
      <c r="F918" s="23">
        <v>627</v>
      </c>
    </row>
    <row r="919" spans="1:6" ht="31.5" x14ac:dyDescent="0.25">
      <c r="A919" s="59">
        <v>2</v>
      </c>
      <c r="B919" s="59">
        <v>3637</v>
      </c>
      <c r="C919" s="48" t="s">
        <v>271</v>
      </c>
      <c r="D919" s="48" t="s">
        <v>3917</v>
      </c>
      <c r="E919" s="43">
        <v>123.27508684171231</v>
      </c>
      <c r="F919" s="23">
        <v>628</v>
      </c>
    </row>
    <row r="920" spans="1:6" ht="31.5" x14ac:dyDescent="0.25">
      <c r="A920" s="59">
        <v>2</v>
      </c>
      <c r="B920" s="59">
        <v>10041</v>
      </c>
      <c r="C920" s="48" t="s">
        <v>358</v>
      </c>
      <c r="D920" s="48" t="s">
        <v>3921</v>
      </c>
      <c r="E920" s="43">
        <v>121.37690061945503</v>
      </c>
      <c r="F920" s="23">
        <v>629</v>
      </c>
    </row>
    <row r="921" spans="1:6" ht="15.75" x14ac:dyDescent="0.25">
      <c r="A921" s="59">
        <v>2</v>
      </c>
      <c r="B921" s="59">
        <v>23830</v>
      </c>
      <c r="C921" s="48" t="s">
        <v>267</v>
      </c>
      <c r="D921" s="48" t="s">
        <v>654</v>
      </c>
      <c r="E921" s="43">
        <v>120.81384388069921</v>
      </c>
      <c r="F921" s="23">
        <v>630</v>
      </c>
    </row>
    <row r="922" spans="1:6" ht="47.25" x14ac:dyDescent="0.25">
      <c r="A922" s="59">
        <v>2</v>
      </c>
      <c r="B922" s="59">
        <v>16016</v>
      </c>
      <c r="C922" s="48" t="s">
        <v>285</v>
      </c>
      <c r="D922" s="48" t="s">
        <v>3994</v>
      </c>
      <c r="E922" s="43">
        <v>120.46001373336487</v>
      </c>
      <c r="F922" s="23">
        <v>631</v>
      </c>
    </row>
    <row r="923" spans="1:6" ht="47.25" x14ac:dyDescent="0.25">
      <c r="A923" s="59">
        <v>2</v>
      </c>
      <c r="B923" s="59">
        <v>9273</v>
      </c>
      <c r="C923" s="48" t="s">
        <v>285</v>
      </c>
      <c r="D923" s="48" t="s">
        <v>3995</v>
      </c>
      <c r="E923" s="43">
        <v>120.21596690992475</v>
      </c>
      <c r="F923" s="23">
        <v>632</v>
      </c>
    </row>
    <row r="924" spans="1:6" ht="31.5" x14ac:dyDescent="0.25">
      <c r="A924" s="59">
        <v>2</v>
      </c>
      <c r="B924" s="59">
        <v>14519</v>
      </c>
      <c r="C924" s="48" t="s">
        <v>255</v>
      </c>
      <c r="D924" s="48" t="s">
        <v>3996</v>
      </c>
      <c r="E924" s="43">
        <v>118.65419596545541</v>
      </c>
      <c r="F924" s="21">
        <v>633</v>
      </c>
    </row>
    <row r="925" spans="1:6" ht="31.5" x14ac:dyDescent="0.25">
      <c r="A925" s="59">
        <v>2</v>
      </c>
      <c r="B925" s="59">
        <v>1257</v>
      </c>
      <c r="C925" s="48" t="s">
        <v>355</v>
      </c>
      <c r="D925" s="48" t="s">
        <v>658</v>
      </c>
      <c r="E925" s="43">
        <v>117.93649158340226</v>
      </c>
      <c r="F925" s="23">
        <v>634</v>
      </c>
    </row>
    <row r="926" spans="1:6" ht="31.5" x14ac:dyDescent="0.25">
      <c r="A926" s="59">
        <v>2</v>
      </c>
      <c r="B926" s="59">
        <v>20011</v>
      </c>
      <c r="C926" s="48" t="s">
        <v>271</v>
      </c>
      <c r="D926" s="48" t="s">
        <v>659</v>
      </c>
      <c r="E926" s="43">
        <v>117.63670761546048</v>
      </c>
      <c r="F926" s="23">
        <v>635</v>
      </c>
    </row>
    <row r="927" spans="1:6" ht="31.5" x14ac:dyDescent="0.25">
      <c r="A927" s="59">
        <v>2</v>
      </c>
      <c r="B927" s="59">
        <v>20012</v>
      </c>
      <c r="C927" s="48" t="s">
        <v>271</v>
      </c>
      <c r="D927" s="48" t="s">
        <v>659</v>
      </c>
      <c r="E927" s="43">
        <v>117.63670761546048</v>
      </c>
      <c r="F927" s="23">
        <v>635</v>
      </c>
    </row>
    <row r="928" spans="1:6" ht="31.5" x14ac:dyDescent="0.25">
      <c r="A928" s="59">
        <v>2</v>
      </c>
      <c r="B928" s="59">
        <v>20010</v>
      </c>
      <c r="C928" s="48" t="s">
        <v>271</v>
      </c>
      <c r="D928" s="48" t="s">
        <v>659</v>
      </c>
      <c r="E928" s="43">
        <v>117.56164949002634</v>
      </c>
      <c r="F928" s="23">
        <v>637</v>
      </c>
    </row>
    <row r="929" spans="1:6" ht="15.75" x14ac:dyDescent="0.25">
      <c r="A929" s="59">
        <v>2</v>
      </c>
      <c r="B929" s="59">
        <v>24149</v>
      </c>
      <c r="C929" s="48" t="s">
        <v>352</v>
      </c>
      <c r="D929" s="48" t="s">
        <v>3997</v>
      </c>
      <c r="E929" s="43">
        <v>116.62699998396307</v>
      </c>
      <c r="F929" s="23">
        <v>638</v>
      </c>
    </row>
    <row r="930" spans="1:6" ht="15.75" x14ac:dyDescent="0.25">
      <c r="A930" s="59">
        <v>2</v>
      </c>
      <c r="B930" s="59">
        <v>4622</v>
      </c>
      <c r="C930" s="48" t="s">
        <v>278</v>
      </c>
      <c r="D930" s="48" t="s">
        <v>3998</v>
      </c>
      <c r="E930" s="43">
        <v>116.43972896670975</v>
      </c>
      <c r="F930" s="23">
        <v>639</v>
      </c>
    </row>
    <row r="931" spans="1:6" ht="31.5" x14ac:dyDescent="0.25">
      <c r="A931" s="59">
        <v>2</v>
      </c>
      <c r="B931" s="59">
        <v>19522</v>
      </c>
      <c r="C931" s="48" t="s">
        <v>424</v>
      </c>
      <c r="D931" s="48" t="s">
        <v>662</v>
      </c>
      <c r="E931" s="43">
        <v>116.41886702336862</v>
      </c>
      <c r="F931" s="23">
        <v>640</v>
      </c>
    </row>
    <row r="932" spans="1:6" ht="15.75" x14ac:dyDescent="0.25">
      <c r="A932" s="59">
        <v>2</v>
      </c>
      <c r="B932" s="59">
        <v>1760</v>
      </c>
      <c r="C932" s="48" t="s">
        <v>355</v>
      </c>
      <c r="D932" s="48" t="s">
        <v>663</v>
      </c>
      <c r="E932" s="43">
        <v>116.20434524778636</v>
      </c>
      <c r="F932" s="23">
        <v>641</v>
      </c>
    </row>
    <row r="933" spans="1:6" ht="15.75" x14ac:dyDescent="0.25">
      <c r="A933" s="59">
        <v>2</v>
      </c>
      <c r="B933" s="59">
        <v>11366</v>
      </c>
      <c r="C933" s="49" t="s">
        <v>424</v>
      </c>
      <c r="D933" s="48" t="s">
        <v>582</v>
      </c>
      <c r="E933" s="43">
        <v>115.96516367587923</v>
      </c>
      <c r="F933" s="23">
        <v>642</v>
      </c>
    </row>
    <row r="934" spans="1:6" ht="31.5" x14ac:dyDescent="0.25">
      <c r="A934" s="59">
        <v>2</v>
      </c>
      <c r="B934" s="59">
        <v>13272</v>
      </c>
      <c r="C934" s="48" t="s">
        <v>434</v>
      </c>
      <c r="D934" s="48" t="s">
        <v>3974</v>
      </c>
      <c r="E934" s="43">
        <v>115.63938455329472</v>
      </c>
      <c r="F934" s="23">
        <v>643</v>
      </c>
    </row>
    <row r="935" spans="1:6" ht="31.5" x14ac:dyDescent="0.25">
      <c r="A935" s="59">
        <v>2</v>
      </c>
      <c r="B935" s="59">
        <v>1982</v>
      </c>
      <c r="C935" s="48" t="s">
        <v>424</v>
      </c>
      <c r="D935" s="48" t="s">
        <v>3999</v>
      </c>
      <c r="E935" s="43">
        <v>115.5483529060516</v>
      </c>
      <c r="F935" s="23">
        <v>644</v>
      </c>
    </row>
    <row r="936" spans="1:6" ht="15.75" x14ac:dyDescent="0.25">
      <c r="A936" s="59">
        <v>2</v>
      </c>
      <c r="B936" s="59">
        <v>14317</v>
      </c>
      <c r="C936" s="48" t="s">
        <v>458</v>
      </c>
      <c r="D936" s="48" t="s">
        <v>665</v>
      </c>
      <c r="E936" s="43">
        <v>115.24682494840609</v>
      </c>
      <c r="F936" s="23">
        <v>645</v>
      </c>
    </row>
    <row r="937" spans="1:6" ht="31.5" x14ac:dyDescent="0.25">
      <c r="A937" s="59">
        <v>2</v>
      </c>
      <c r="B937" s="59">
        <v>17979</v>
      </c>
      <c r="C937" s="48" t="s">
        <v>285</v>
      </c>
      <c r="D937" s="48" t="s">
        <v>4000</v>
      </c>
      <c r="E937" s="43">
        <v>112.67738399452864</v>
      </c>
      <c r="F937" s="23">
        <v>646</v>
      </c>
    </row>
    <row r="938" spans="1:6" ht="31.5" x14ac:dyDescent="0.25">
      <c r="A938" s="59">
        <v>2</v>
      </c>
      <c r="B938" s="59">
        <v>434</v>
      </c>
      <c r="C938" s="48" t="s">
        <v>355</v>
      </c>
      <c r="D938" s="48" t="s">
        <v>4001</v>
      </c>
      <c r="E938" s="43">
        <v>112.43625535960599</v>
      </c>
      <c r="F938" s="23">
        <v>647</v>
      </c>
    </row>
    <row r="939" spans="1:6" ht="31.5" x14ac:dyDescent="0.25">
      <c r="A939" s="59">
        <v>2</v>
      </c>
      <c r="B939" s="59">
        <v>12568</v>
      </c>
      <c r="C939" s="48" t="s">
        <v>355</v>
      </c>
      <c r="D939" s="48" t="s">
        <v>626</v>
      </c>
      <c r="E939" s="43">
        <v>112.38854685970222</v>
      </c>
      <c r="F939" s="23">
        <v>648</v>
      </c>
    </row>
    <row r="940" spans="1:6" ht="15.75" x14ac:dyDescent="0.25">
      <c r="A940" s="59">
        <v>2</v>
      </c>
      <c r="B940" s="59">
        <v>21948</v>
      </c>
      <c r="C940" s="48" t="s">
        <v>503</v>
      </c>
      <c r="D940" s="48" t="s">
        <v>598</v>
      </c>
      <c r="E940" s="43">
        <v>110.67852125821008</v>
      </c>
      <c r="F940" s="23">
        <v>649</v>
      </c>
    </row>
    <row r="941" spans="1:6" ht="31.5" x14ac:dyDescent="0.25">
      <c r="A941" s="59">
        <v>2</v>
      </c>
      <c r="B941" s="59">
        <v>330</v>
      </c>
      <c r="C941" s="48" t="s">
        <v>387</v>
      </c>
      <c r="D941" s="48" t="s">
        <v>647</v>
      </c>
      <c r="E941" s="43">
        <v>110.35741066534726</v>
      </c>
      <c r="F941" s="23">
        <v>650</v>
      </c>
    </row>
    <row r="942" spans="1:6" ht="31.5" x14ac:dyDescent="0.25">
      <c r="A942" s="59">
        <v>2</v>
      </c>
      <c r="B942" s="59">
        <v>25569</v>
      </c>
      <c r="C942" s="48" t="s">
        <v>521</v>
      </c>
      <c r="D942" s="48" t="s">
        <v>4002</v>
      </c>
      <c r="E942" s="43">
        <v>110</v>
      </c>
      <c r="F942" s="23">
        <v>651</v>
      </c>
    </row>
    <row r="943" spans="1:6" ht="31.5" x14ac:dyDescent="0.25">
      <c r="A943" s="59">
        <v>2</v>
      </c>
      <c r="B943" s="59">
        <v>25570</v>
      </c>
      <c r="C943" s="48" t="s">
        <v>521</v>
      </c>
      <c r="D943" s="48" t="s">
        <v>4002</v>
      </c>
      <c r="E943" s="43">
        <v>110</v>
      </c>
      <c r="F943" s="23">
        <v>651</v>
      </c>
    </row>
    <row r="944" spans="1:6" ht="31.5" x14ac:dyDescent="0.25">
      <c r="A944" s="59">
        <v>2</v>
      </c>
      <c r="B944" s="59">
        <v>20349</v>
      </c>
      <c r="C944" s="48" t="s">
        <v>273</v>
      </c>
      <c r="D944" s="48" t="s">
        <v>3967</v>
      </c>
      <c r="E944" s="43">
        <v>107.27189249994028</v>
      </c>
      <c r="F944" s="23">
        <v>653</v>
      </c>
    </row>
    <row r="945" spans="1:6" ht="31.5" x14ac:dyDescent="0.25">
      <c r="A945" s="59">
        <v>2</v>
      </c>
      <c r="B945" s="59">
        <v>14348</v>
      </c>
      <c r="C945" s="48" t="s">
        <v>410</v>
      </c>
      <c r="D945" s="48" t="s">
        <v>4003</v>
      </c>
      <c r="E945" s="43">
        <v>104.43385480641916</v>
      </c>
      <c r="F945" s="23">
        <v>654</v>
      </c>
    </row>
    <row r="946" spans="1:6" ht="47.25" x14ac:dyDescent="0.25">
      <c r="A946" s="59">
        <v>2</v>
      </c>
      <c r="B946" s="59">
        <v>17629</v>
      </c>
      <c r="C946" s="48" t="s">
        <v>271</v>
      </c>
      <c r="D946" s="49" t="s">
        <v>4004</v>
      </c>
      <c r="E946" s="45">
        <v>104.30295352011997</v>
      </c>
      <c r="F946" s="23">
        <v>655</v>
      </c>
    </row>
    <row r="947" spans="1:6" ht="15.75" x14ac:dyDescent="0.25">
      <c r="A947" s="59">
        <v>2</v>
      </c>
      <c r="B947" s="59">
        <v>25321</v>
      </c>
      <c r="C947" s="48" t="s">
        <v>671</v>
      </c>
      <c r="D947" s="48" t="s">
        <v>672</v>
      </c>
      <c r="E947" s="43">
        <v>103.54415039611369</v>
      </c>
      <c r="F947" s="23">
        <v>656</v>
      </c>
    </row>
    <row r="948" spans="1:6" ht="31.5" x14ac:dyDescent="0.25">
      <c r="A948" s="59">
        <v>2</v>
      </c>
      <c r="B948" s="59">
        <v>14349</v>
      </c>
      <c r="C948" s="48" t="s">
        <v>410</v>
      </c>
      <c r="D948" s="48" t="s">
        <v>4003</v>
      </c>
      <c r="E948" s="43">
        <v>103.41701985134068</v>
      </c>
      <c r="F948" s="23">
        <v>657</v>
      </c>
    </row>
    <row r="949" spans="1:6" ht="31.5" x14ac:dyDescent="0.25">
      <c r="A949" s="59">
        <v>2</v>
      </c>
      <c r="B949" s="59">
        <v>19162</v>
      </c>
      <c r="C949" s="48" t="s">
        <v>285</v>
      </c>
      <c r="D949" s="48" t="s">
        <v>3972</v>
      </c>
      <c r="E949" s="43">
        <v>102.30346837855053</v>
      </c>
      <c r="F949" s="23">
        <v>658</v>
      </c>
    </row>
    <row r="950" spans="1:6" ht="31.5" x14ac:dyDescent="0.25">
      <c r="A950" s="59">
        <v>2</v>
      </c>
      <c r="B950" s="59">
        <v>23538</v>
      </c>
      <c r="C950" s="48" t="s">
        <v>673</v>
      </c>
      <c r="D950" s="48" t="s">
        <v>4005</v>
      </c>
      <c r="E950" s="43">
        <v>100.36429958762949</v>
      </c>
      <c r="F950" s="23">
        <v>659</v>
      </c>
    </row>
    <row r="951" spans="1:6" ht="31.5" x14ac:dyDescent="0.25">
      <c r="A951" s="59">
        <v>2</v>
      </c>
      <c r="B951" s="59">
        <v>23541</v>
      </c>
      <c r="C951" s="48" t="s">
        <v>673</v>
      </c>
      <c r="D951" s="48" t="s">
        <v>4005</v>
      </c>
      <c r="E951" s="43">
        <v>100.36429958762949</v>
      </c>
      <c r="F951" s="23">
        <v>659</v>
      </c>
    </row>
    <row r="952" spans="1:6" ht="31.5" x14ac:dyDescent="0.25">
      <c r="A952" s="59">
        <v>2</v>
      </c>
      <c r="B952" s="59">
        <v>23540</v>
      </c>
      <c r="C952" s="48" t="s">
        <v>673</v>
      </c>
      <c r="D952" s="48" t="s">
        <v>4005</v>
      </c>
      <c r="E952" s="43">
        <v>100.24969385442462</v>
      </c>
      <c r="F952" s="23">
        <v>661</v>
      </c>
    </row>
    <row r="953" spans="1:6" ht="31.5" x14ac:dyDescent="0.25">
      <c r="A953" s="59">
        <v>2</v>
      </c>
      <c r="B953" s="59">
        <v>20104</v>
      </c>
      <c r="C953" s="48" t="s">
        <v>499</v>
      </c>
      <c r="D953" s="48" t="s">
        <v>4006</v>
      </c>
      <c r="E953" s="43">
        <v>99.644543650240394</v>
      </c>
      <c r="F953" s="23">
        <v>662</v>
      </c>
    </row>
    <row r="954" spans="1:6" ht="31.5" x14ac:dyDescent="0.25">
      <c r="A954" s="59">
        <v>2</v>
      </c>
      <c r="B954" s="59">
        <v>14958</v>
      </c>
      <c r="C954" s="48" t="s">
        <v>499</v>
      </c>
      <c r="D954" s="48" t="s">
        <v>4007</v>
      </c>
      <c r="E954" s="43">
        <v>99.501003941619487</v>
      </c>
      <c r="F954" s="23">
        <v>663</v>
      </c>
    </row>
    <row r="955" spans="1:6" ht="31.5" x14ac:dyDescent="0.25">
      <c r="A955" s="59">
        <v>2</v>
      </c>
      <c r="B955" s="59">
        <v>8881</v>
      </c>
      <c r="C955" s="48" t="s">
        <v>285</v>
      </c>
      <c r="D955" s="48" t="s">
        <v>4008</v>
      </c>
      <c r="E955" s="43">
        <v>98.406457822400213</v>
      </c>
      <c r="F955" s="23">
        <v>664</v>
      </c>
    </row>
    <row r="956" spans="1:6" ht="47.25" x14ac:dyDescent="0.25">
      <c r="A956" s="59">
        <v>2</v>
      </c>
      <c r="B956" s="59">
        <v>13748</v>
      </c>
      <c r="C956" s="48" t="s">
        <v>285</v>
      </c>
      <c r="D956" s="48" t="s">
        <v>4009</v>
      </c>
      <c r="E956" s="43">
        <v>95.717379676474636</v>
      </c>
      <c r="F956" s="23">
        <v>665</v>
      </c>
    </row>
    <row r="957" spans="1:6" ht="31.5" x14ac:dyDescent="0.25">
      <c r="A957" s="59">
        <v>2</v>
      </c>
      <c r="B957" s="59">
        <v>12463</v>
      </c>
      <c r="C957" s="48" t="s">
        <v>358</v>
      </c>
      <c r="D957" s="48" t="s">
        <v>4010</v>
      </c>
      <c r="E957" s="43">
        <v>95.026303105665221</v>
      </c>
      <c r="F957" s="23">
        <v>666</v>
      </c>
    </row>
    <row r="958" spans="1:6" ht="47.25" x14ac:dyDescent="0.25">
      <c r="A958" s="59">
        <v>2</v>
      </c>
      <c r="B958" s="59">
        <v>19556</v>
      </c>
      <c r="C958" s="48" t="s">
        <v>271</v>
      </c>
      <c r="D958" s="48" t="s">
        <v>4011</v>
      </c>
      <c r="E958" s="43">
        <v>94.529031317587211</v>
      </c>
      <c r="F958" s="23">
        <v>667</v>
      </c>
    </row>
    <row r="959" spans="1:6" ht="47.25" x14ac:dyDescent="0.25">
      <c r="A959" s="59">
        <v>2</v>
      </c>
      <c r="B959" s="59">
        <v>19555</v>
      </c>
      <c r="C959" s="48" t="s">
        <v>271</v>
      </c>
      <c r="D959" s="48" t="s">
        <v>4011</v>
      </c>
      <c r="E959" s="43">
        <v>94.529031317489824</v>
      </c>
      <c r="F959" s="23">
        <v>668</v>
      </c>
    </row>
    <row r="960" spans="1:6" ht="15.75" x14ac:dyDescent="0.25">
      <c r="A960" s="59">
        <v>2</v>
      </c>
      <c r="B960" s="59">
        <v>6671</v>
      </c>
      <c r="C960" s="48" t="s">
        <v>251</v>
      </c>
      <c r="D960" s="48" t="s">
        <v>681</v>
      </c>
      <c r="E960" s="43">
        <v>94.494933122656406</v>
      </c>
      <c r="F960" s="21">
        <v>669</v>
      </c>
    </row>
    <row r="961" spans="1:6" ht="15.75" x14ac:dyDescent="0.25">
      <c r="A961" s="59">
        <v>2</v>
      </c>
      <c r="B961" s="59">
        <v>16905</v>
      </c>
      <c r="C961" s="48" t="s">
        <v>267</v>
      </c>
      <c r="D961" s="48" t="s">
        <v>4012</v>
      </c>
      <c r="E961" s="43">
        <v>93.070746491067183</v>
      </c>
      <c r="F961" s="23">
        <v>670</v>
      </c>
    </row>
    <row r="962" spans="1:6" ht="15.75" x14ac:dyDescent="0.25">
      <c r="A962" s="59">
        <v>2</v>
      </c>
      <c r="B962" s="59">
        <v>6691</v>
      </c>
      <c r="C962" s="48" t="s">
        <v>671</v>
      </c>
      <c r="D962" s="48" t="s">
        <v>683</v>
      </c>
      <c r="E962" s="43">
        <v>92.421597512721618</v>
      </c>
      <c r="F962" s="23">
        <v>671</v>
      </c>
    </row>
    <row r="963" spans="1:6" ht="15.75" x14ac:dyDescent="0.25">
      <c r="A963" s="59">
        <v>2</v>
      </c>
      <c r="B963" s="59">
        <v>6692</v>
      </c>
      <c r="C963" s="48" t="s">
        <v>671</v>
      </c>
      <c r="D963" s="48" t="s">
        <v>683</v>
      </c>
      <c r="E963" s="43">
        <v>92.421597512721618</v>
      </c>
      <c r="F963" s="23">
        <v>671</v>
      </c>
    </row>
    <row r="964" spans="1:6" ht="31.5" x14ac:dyDescent="0.25">
      <c r="A964" s="59">
        <v>2</v>
      </c>
      <c r="B964" s="59">
        <v>760</v>
      </c>
      <c r="C964" s="48" t="s">
        <v>355</v>
      </c>
      <c r="D964" s="48" t="s">
        <v>4013</v>
      </c>
      <c r="E964" s="43">
        <v>91.687253835879389</v>
      </c>
      <c r="F964" s="23">
        <v>673</v>
      </c>
    </row>
    <row r="965" spans="1:6" ht="15.75" x14ac:dyDescent="0.25">
      <c r="A965" s="59">
        <v>2</v>
      </c>
      <c r="B965" s="59">
        <v>4620</v>
      </c>
      <c r="C965" s="48" t="s">
        <v>671</v>
      </c>
      <c r="D965" s="48" t="s">
        <v>685</v>
      </c>
      <c r="E965" s="43">
        <v>88.544150396113693</v>
      </c>
      <c r="F965" s="23">
        <v>674</v>
      </c>
    </row>
    <row r="966" spans="1:6" ht="31.5" x14ac:dyDescent="0.25">
      <c r="A966" s="59">
        <v>2</v>
      </c>
      <c r="B966" s="59">
        <v>17978</v>
      </c>
      <c r="C966" s="48" t="s">
        <v>285</v>
      </c>
      <c r="D966" s="48" t="s">
        <v>4000</v>
      </c>
      <c r="E966" s="43">
        <v>87.634877337189465</v>
      </c>
      <c r="F966" s="23">
        <v>675</v>
      </c>
    </row>
    <row r="967" spans="1:6" ht="31.5" x14ac:dyDescent="0.25">
      <c r="A967" s="59">
        <v>2</v>
      </c>
      <c r="B967" s="59">
        <v>4291</v>
      </c>
      <c r="C967" s="48" t="s">
        <v>285</v>
      </c>
      <c r="D967" s="48" t="s">
        <v>4014</v>
      </c>
      <c r="E967" s="43">
        <v>87.466841629917539</v>
      </c>
      <c r="F967" s="23">
        <v>676</v>
      </c>
    </row>
    <row r="968" spans="1:6" ht="15.75" x14ac:dyDescent="0.25">
      <c r="A968" s="59">
        <v>2</v>
      </c>
      <c r="B968" s="59">
        <v>23007</v>
      </c>
      <c r="C968" s="48" t="s">
        <v>671</v>
      </c>
      <c r="D968" s="48" t="s">
        <v>687</v>
      </c>
      <c r="E968" s="43">
        <v>85.689043531891997</v>
      </c>
      <c r="F968" s="23">
        <v>677</v>
      </c>
    </row>
    <row r="969" spans="1:6" ht="31.5" x14ac:dyDescent="0.25">
      <c r="A969" s="59">
        <v>2</v>
      </c>
      <c r="B969" s="59">
        <v>15113</v>
      </c>
      <c r="C969" s="48" t="s">
        <v>671</v>
      </c>
      <c r="D969" s="48" t="s">
        <v>4015</v>
      </c>
      <c r="E969" s="43">
        <v>85.663046075502621</v>
      </c>
      <c r="F969" s="23">
        <v>678</v>
      </c>
    </row>
    <row r="970" spans="1:6" ht="31.5" x14ac:dyDescent="0.25">
      <c r="A970" s="59">
        <v>2</v>
      </c>
      <c r="B970" s="59">
        <v>15114</v>
      </c>
      <c r="C970" s="48" t="s">
        <v>671</v>
      </c>
      <c r="D970" s="48" t="s">
        <v>4015</v>
      </c>
      <c r="E970" s="43">
        <v>85.663046075405234</v>
      </c>
      <c r="F970" s="23">
        <v>679</v>
      </c>
    </row>
    <row r="971" spans="1:6" ht="15.75" x14ac:dyDescent="0.25">
      <c r="A971" s="59">
        <v>2</v>
      </c>
      <c r="B971" s="59">
        <v>16906</v>
      </c>
      <c r="C971" s="48" t="s">
        <v>267</v>
      </c>
      <c r="D971" s="48" t="s">
        <v>4012</v>
      </c>
      <c r="E971" s="43">
        <v>82.589726898755117</v>
      </c>
      <c r="F971" s="23">
        <v>680</v>
      </c>
    </row>
    <row r="972" spans="1:6" ht="15.75" x14ac:dyDescent="0.25">
      <c r="A972" s="59">
        <v>2</v>
      </c>
      <c r="B972" s="59">
        <v>19230</v>
      </c>
      <c r="C972" s="48" t="s">
        <v>563</v>
      </c>
      <c r="D972" s="48" t="s">
        <v>689</v>
      </c>
      <c r="E972" s="43">
        <v>79.840901796929799</v>
      </c>
      <c r="F972" s="23">
        <v>681</v>
      </c>
    </row>
    <row r="973" spans="1:6" ht="31.5" x14ac:dyDescent="0.25">
      <c r="A973" s="59">
        <v>2</v>
      </c>
      <c r="B973" s="59">
        <v>18344</v>
      </c>
      <c r="C973" s="48" t="s">
        <v>319</v>
      </c>
      <c r="D973" s="48" t="s">
        <v>4016</v>
      </c>
      <c r="E973" s="43">
        <v>71.983147647564323</v>
      </c>
      <c r="F973" s="23">
        <v>682</v>
      </c>
    </row>
    <row r="974" spans="1:6" ht="31.5" x14ac:dyDescent="0.25">
      <c r="A974" s="59">
        <v>2</v>
      </c>
      <c r="B974" s="59">
        <v>2433</v>
      </c>
      <c r="C974" s="48" t="s">
        <v>398</v>
      </c>
      <c r="D974" s="48" t="s">
        <v>4017</v>
      </c>
      <c r="E974" s="43">
        <v>65.710916420315129</v>
      </c>
      <c r="F974" s="23">
        <v>683</v>
      </c>
    </row>
    <row r="975" spans="1:6" ht="15.75" x14ac:dyDescent="0.25">
      <c r="A975" s="59">
        <v>2</v>
      </c>
      <c r="B975" s="59">
        <v>19231</v>
      </c>
      <c r="C975" s="48" t="s">
        <v>563</v>
      </c>
      <c r="D975" s="48" t="s">
        <v>689</v>
      </c>
      <c r="E975" s="43">
        <v>64.840901796929813</v>
      </c>
      <c r="F975" s="23">
        <v>684</v>
      </c>
    </row>
    <row r="976" spans="1:6" ht="15.75" x14ac:dyDescent="0.25">
      <c r="A976" s="59">
        <v>2</v>
      </c>
      <c r="B976" s="59">
        <v>19863</v>
      </c>
      <c r="C976" s="48" t="s">
        <v>563</v>
      </c>
      <c r="D976" s="48" t="s">
        <v>692</v>
      </c>
      <c r="E976" s="43">
        <v>64.840901796929813</v>
      </c>
      <c r="F976" s="23">
        <v>684</v>
      </c>
    </row>
    <row r="977" spans="1:6" ht="15.75" x14ac:dyDescent="0.25">
      <c r="A977" s="59">
        <v>2</v>
      </c>
      <c r="B977" s="59">
        <v>19864</v>
      </c>
      <c r="C977" s="48" t="s">
        <v>563</v>
      </c>
      <c r="D977" s="48" t="s">
        <v>692</v>
      </c>
      <c r="E977" s="43">
        <v>64.840901796929813</v>
      </c>
      <c r="F977" s="23">
        <v>684</v>
      </c>
    </row>
    <row r="978" spans="1:6" ht="15.75" x14ac:dyDescent="0.25">
      <c r="A978" s="59">
        <v>2</v>
      </c>
      <c r="B978" s="59">
        <v>4621</v>
      </c>
      <c r="C978" s="48" t="s">
        <v>671</v>
      </c>
      <c r="D978" s="48" t="s">
        <v>685</v>
      </c>
      <c r="E978" s="43">
        <v>63.544150396113693</v>
      </c>
      <c r="F978" s="23">
        <v>687</v>
      </c>
    </row>
    <row r="979" spans="1:6" ht="31.5" x14ac:dyDescent="0.25">
      <c r="A979" s="59">
        <v>2</v>
      </c>
      <c r="B979" s="59">
        <v>6435</v>
      </c>
      <c r="C979" s="48" t="s">
        <v>521</v>
      </c>
      <c r="D979" s="48" t="s">
        <v>4018</v>
      </c>
      <c r="E979" s="43">
        <v>61.261903791238751</v>
      </c>
      <c r="F979" s="21">
        <v>688</v>
      </c>
    </row>
    <row r="980" spans="1:6" ht="31.5" x14ac:dyDescent="0.25">
      <c r="A980" s="59">
        <v>2</v>
      </c>
      <c r="B980" s="59">
        <v>8153</v>
      </c>
      <c r="C980" s="48" t="s">
        <v>363</v>
      </c>
      <c r="D980" s="48" t="s">
        <v>694</v>
      </c>
      <c r="E980" s="43">
        <v>42.957668894141548</v>
      </c>
      <c r="F980" s="23">
        <v>689</v>
      </c>
    </row>
    <row r="981" spans="1:6" ht="31.5" x14ac:dyDescent="0.25">
      <c r="A981" s="59">
        <v>2</v>
      </c>
      <c r="B981" s="59">
        <v>10372</v>
      </c>
      <c r="C981" s="48" t="s">
        <v>363</v>
      </c>
      <c r="D981" s="48" t="s">
        <v>695</v>
      </c>
      <c r="E981" s="43">
        <v>42.957668894141548</v>
      </c>
      <c r="F981" s="23">
        <v>689</v>
      </c>
    </row>
    <row r="982" spans="1:6" ht="15.75" x14ac:dyDescent="0.25">
      <c r="A982" s="59">
        <v>2</v>
      </c>
      <c r="B982" s="59">
        <v>25320</v>
      </c>
      <c r="C982" s="48" t="s">
        <v>671</v>
      </c>
      <c r="D982" s="48" t="s">
        <v>672</v>
      </c>
      <c r="E982" s="43">
        <v>38.544150396113693</v>
      </c>
      <c r="F982" s="23">
        <v>691</v>
      </c>
    </row>
    <row r="983" spans="1:6" ht="15.75" x14ac:dyDescent="0.25">
      <c r="A983" s="93">
        <v>3</v>
      </c>
      <c r="B983" s="93">
        <v>25857</v>
      </c>
      <c r="C983" s="23" t="s">
        <v>696</v>
      </c>
      <c r="D983" s="49" t="s">
        <v>4019</v>
      </c>
      <c r="E983" s="25">
        <v>341.17502612340263</v>
      </c>
      <c r="F983" s="23">
        <v>1</v>
      </c>
    </row>
    <row r="984" spans="1:6" ht="15.75" x14ac:dyDescent="0.25">
      <c r="A984" s="93">
        <v>3</v>
      </c>
      <c r="B984" s="93">
        <v>25858</v>
      </c>
      <c r="C984" s="23" t="s">
        <v>696</v>
      </c>
      <c r="D984" s="49" t="s">
        <v>4019</v>
      </c>
      <c r="E984" s="25">
        <v>341.17502612340263</v>
      </c>
      <c r="F984" s="23">
        <v>1</v>
      </c>
    </row>
    <row r="985" spans="1:6" ht="15.75" x14ac:dyDescent="0.25">
      <c r="A985" s="93">
        <v>3</v>
      </c>
      <c r="B985" s="93">
        <v>25859</v>
      </c>
      <c r="C985" s="23" t="s">
        <v>696</v>
      </c>
      <c r="D985" s="49" t="s">
        <v>4019</v>
      </c>
      <c r="E985" s="25">
        <v>341.17502612340263</v>
      </c>
      <c r="F985" s="23">
        <v>1</v>
      </c>
    </row>
    <row r="986" spans="1:6" ht="15.75" x14ac:dyDescent="0.25">
      <c r="A986" s="93">
        <v>3</v>
      </c>
      <c r="B986" s="93">
        <v>7113</v>
      </c>
      <c r="C986" s="23" t="s">
        <v>698</v>
      </c>
      <c r="D986" s="49" t="s">
        <v>4020</v>
      </c>
      <c r="E986" s="25">
        <v>340.78685639048672</v>
      </c>
      <c r="F986" s="23">
        <v>4</v>
      </c>
    </row>
    <row r="987" spans="1:6" ht="15.75" x14ac:dyDescent="0.25">
      <c r="A987" s="93">
        <v>3</v>
      </c>
      <c r="B987" s="93">
        <v>7291</v>
      </c>
      <c r="C987" s="23" t="s">
        <v>700</v>
      </c>
      <c r="D987" s="49" t="s">
        <v>4021</v>
      </c>
      <c r="E987" s="25">
        <v>340.53495406429488</v>
      </c>
      <c r="F987" s="23">
        <v>5</v>
      </c>
    </row>
    <row r="988" spans="1:6" ht="15.75" x14ac:dyDescent="0.25">
      <c r="A988" s="93">
        <v>3</v>
      </c>
      <c r="B988" s="93">
        <v>7293</v>
      </c>
      <c r="C988" s="23" t="s">
        <v>700</v>
      </c>
      <c r="D988" s="49" t="s">
        <v>4021</v>
      </c>
      <c r="E988" s="25">
        <v>340.53495406429488</v>
      </c>
      <c r="F988" s="23">
        <v>5</v>
      </c>
    </row>
    <row r="989" spans="1:6" ht="15.75" x14ac:dyDescent="0.25">
      <c r="A989" s="93">
        <v>3</v>
      </c>
      <c r="B989" s="93">
        <v>25862</v>
      </c>
      <c r="C989" s="23" t="s">
        <v>696</v>
      </c>
      <c r="D989" s="49" t="s">
        <v>4022</v>
      </c>
      <c r="E989" s="25">
        <v>340.50835945673595</v>
      </c>
      <c r="F989" s="23">
        <v>7</v>
      </c>
    </row>
    <row r="990" spans="1:6" ht="15.75" x14ac:dyDescent="0.25">
      <c r="A990" s="93">
        <v>3</v>
      </c>
      <c r="B990" s="93">
        <v>25733</v>
      </c>
      <c r="C990" s="23" t="s">
        <v>703</v>
      </c>
      <c r="D990" s="49" t="s">
        <v>4023</v>
      </c>
      <c r="E990" s="25">
        <v>335.30221702154512</v>
      </c>
      <c r="F990" s="23">
        <v>8</v>
      </c>
    </row>
    <row r="991" spans="1:6" ht="15.75" x14ac:dyDescent="0.25">
      <c r="A991" s="93">
        <v>3</v>
      </c>
      <c r="B991" s="93">
        <v>4910</v>
      </c>
      <c r="C991" s="23" t="s">
        <v>705</v>
      </c>
      <c r="D991" s="49" t="s">
        <v>706</v>
      </c>
      <c r="E991" s="25">
        <v>330.80008216048543</v>
      </c>
      <c r="F991" s="23">
        <v>9</v>
      </c>
    </row>
    <row r="992" spans="1:6" ht="15.75" x14ac:dyDescent="0.25">
      <c r="A992" s="93">
        <v>3</v>
      </c>
      <c r="B992" s="93">
        <v>26311</v>
      </c>
      <c r="C992" s="23" t="s">
        <v>707</v>
      </c>
      <c r="D992" s="49" t="s">
        <v>4024</v>
      </c>
      <c r="E992" s="25">
        <v>330.3972921406662</v>
      </c>
      <c r="F992" s="23">
        <v>10</v>
      </c>
    </row>
    <row r="993" spans="1:6" ht="15.75" x14ac:dyDescent="0.25">
      <c r="A993" s="93">
        <v>3</v>
      </c>
      <c r="B993" s="93">
        <v>26312</v>
      </c>
      <c r="C993" s="23" t="s">
        <v>707</v>
      </c>
      <c r="D993" s="49" t="s">
        <v>4025</v>
      </c>
      <c r="E993" s="25">
        <v>330.33776833114234</v>
      </c>
      <c r="F993" s="23">
        <v>11</v>
      </c>
    </row>
    <row r="994" spans="1:6" ht="15.75" x14ac:dyDescent="0.25">
      <c r="A994" s="93">
        <v>3</v>
      </c>
      <c r="B994" s="93">
        <v>19518</v>
      </c>
      <c r="C994" s="23" t="s">
        <v>710</v>
      </c>
      <c r="D994" s="49" t="s">
        <v>4026</v>
      </c>
      <c r="E994" s="25">
        <v>329.49314175760765</v>
      </c>
      <c r="F994" s="23">
        <v>12</v>
      </c>
    </row>
    <row r="995" spans="1:6" ht="15.75" x14ac:dyDescent="0.25">
      <c r="A995" s="93">
        <v>3</v>
      </c>
      <c r="B995" s="93">
        <v>25731</v>
      </c>
      <c r="C995" s="23" t="s">
        <v>703</v>
      </c>
      <c r="D995" s="49" t="s">
        <v>4027</v>
      </c>
      <c r="E995" s="25">
        <v>325.07379862204846</v>
      </c>
      <c r="F995" s="23">
        <v>13</v>
      </c>
    </row>
    <row r="996" spans="1:6" ht="15.75" x14ac:dyDescent="0.25">
      <c r="A996" s="93">
        <v>3</v>
      </c>
      <c r="B996" s="93">
        <v>26777</v>
      </c>
      <c r="C996" s="23" t="s">
        <v>698</v>
      </c>
      <c r="D996" s="49" t="s">
        <v>4028</v>
      </c>
      <c r="E996" s="25">
        <v>324.17954665737079</v>
      </c>
      <c r="F996" s="23">
        <v>14</v>
      </c>
    </row>
    <row r="997" spans="1:6" ht="15.75" x14ac:dyDescent="0.25">
      <c r="A997" s="93">
        <v>3</v>
      </c>
      <c r="B997" s="93">
        <v>943</v>
      </c>
      <c r="C997" s="23" t="s">
        <v>714</v>
      </c>
      <c r="D997" s="49" t="s">
        <v>4029</v>
      </c>
      <c r="E997" s="25">
        <v>323.82564802642196</v>
      </c>
      <c r="F997" s="23">
        <v>15</v>
      </c>
    </row>
    <row r="998" spans="1:6" ht="15.75" x14ac:dyDescent="0.25">
      <c r="A998" s="93">
        <v>3</v>
      </c>
      <c r="B998" s="93">
        <v>17442</v>
      </c>
      <c r="C998" s="23" t="s">
        <v>698</v>
      </c>
      <c r="D998" s="49" t="s">
        <v>4030</v>
      </c>
      <c r="E998" s="25">
        <v>321.63841618151361</v>
      </c>
      <c r="F998" s="23">
        <v>16</v>
      </c>
    </row>
    <row r="999" spans="1:6" ht="15.75" x14ac:dyDescent="0.25">
      <c r="A999" s="93">
        <v>3</v>
      </c>
      <c r="B999" s="93">
        <v>17443</v>
      </c>
      <c r="C999" s="23" t="s">
        <v>698</v>
      </c>
      <c r="D999" s="49" t="s">
        <v>4030</v>
      </c>
      <c r="E999" s="25">
        <v>321.63841618151361</v>
      </c>
      <c r="F999" s="23">
        <v>16</v>
      </c>
    </row>
    <row r="1000" spans="1:6" ht="15.75" x14ac:dyDescent="0.25">
      <c r="A1000" s="93">
        <v>3</v>
      </c>
      <c r="B1000" s="93">
        <v>21945</v>
      </c>
      <c r="C1000" s="23" t="s">
        <v>698</v>
      </c>
      <c r="D1000" s="49" t="s">
        <v>4031</v>
      </c>
      <c r="E1000" s="25">
        <v>321.63841618151361</v>
      </c>
      <c r="F1000" s="23">
        <v>16</v>
      </c>
    </row>
    <row r="1001" spans="1:6" ht="15.75" x14ac:dyDescent="0.25">
      <c r="A1001" s="93">
        <v>3</v>
      </c>
      <c r="B1001" s="93">
        <v>21946</v>
      </c>
      <c r="C1001" s="23" t="s">
        <v>698</v>
      </c>
      <c r="D1001" s="49" t="s">
        <v>4031</v>
      </c>
      <c r="E1001" s="25">
        <v>321.63841618151361</v>
      </c>
      <c r="F1001" s="23">
        <v>16</v>
      </c>
    </row>
    <row r="1002" spans="1:6" ht="15.75" x14ac:dyDescent="0.25">
      <c r="A1002" s="93">
        <v>3</v>
      </c>
      <c r="B1002" s="93">
        <v>15184</v>
      </c>
      <c r="C1002" s="23" t="s">
        <v>710</v>
      </c>
      <c r="D1002" s="49" t="s">
        <v>4032</v>
      </c>
      <c r="E1002" s="25">
        <v>319.77091953538547</v>
      </c>
      <c r="F1002" s="23">
        <v>20</v>
      </c>
    </row>
    <row r="1003" spans="1:6" ht="15.75" x14ac:dyDescent="0.25">
      <c r="A1003" s="93">
        <v>3</v>
      </c>
      <c r="B1003" s="93">
        <v>5651</v>
      </c>
      <c r="C1003" s="23" t="s">
        <v>707</v>
      </c>
      <c r="D1003" s="49" t="s">
        <v>4033</v>
      </c>
      <c r="E1003" s="25">
        <v>318.35314593802383</v>
      </c>
      <c r="F1003" s="23">
        <v>21</v>
      </c>
    </row>
    <row r="1004" spans="1:6" ht="15.75" x14ac:dyDescent="0.25">
      <c r="A1004" s="93">
        <v>3</v>
      </c>
      <c r="B1004" s="93">
        <v>17880</v>
      </c>
      <c r="C1004" s="23" t="s">
        <v>710</v>
      </c>
      <c r="D1004" s="49" t="s">
        <v>4034</v>
      </c>
      <c r="E1004" s="25">
        <v>316.74309088102802</v>
      </c>
      <c r="F1004" s="23">
        <v>22</v>
      </c>
    </row>
    <row r="1005" spans="1:6" ht="15.75" x14ac:dyDescent="0.25">
      <c r="A1005" s="93">
        <v>3</v>
      </c>
      <c r="B1005" s="93">
        <v>9900</v>
      </c>
      <c r="C1005" s="23" t="s">
        <v>710</v>
      </c>
      <c r="D1005" s="49" t="s">
        <v>4035</v>
      </c>
      <c r="E1005" s="25">
        <v>316.0883289762661</v>
      </c>
      <c r="F1005" s="23">
        <v>23</v>
      </c>
    </row>
    <row r="1006" spans="1:6" ht="15.75" x14ac:dyDescent="0.25">
      <c r="A1006" s="93">
        <v>3</v>
      </c>
      <c r="B1006" s="93">
        <v>7536</v>
      </c>
      <c r="C1006" s="23" t="s">
        <v>698</v>
      </c>
      <c r="D1006" s="49" t="s">
        <v>4036</v>
      </c>
      <c r="E1006" s="25">
        <v>315.86622146985178</v>
      </c>
      <c r="F1006" s="23">
        <v>24</v>
      </c>
    </row>
    <row r="1007" spans="1:6" ht="15.75" x14ac:dyDescent="0.25">
      <c r="A1007" s="93">
        <v>3</v>
      </c>
      <c r="B1007" s="93">
        <v>15370</v>
      </c>
      <c r="C1007" s="23" t="s">
        <v>714</v>
      </c>
      <c r="D1007" s="49" t="s">
        <v>4037</v>
      </c>
      <c r="E1007" s="25">
        <v>314.95660040737437</v>
      </c>
      <c r="F1007" s="23">
        <v>25</v>
      </c>
    </row>
    <row r="1008" spans="1:6" ht="15.75" x14ac:dyDescent="0.25">
      <c r="A1008" s="93">
        <v>3</v>
      </c>
      <c r="B1008" s="93">
        <v>15371</v>
      </c>
      <c r="C1008" s="23" t="s">
        <v>714</v>
      </c>
      <c r="D1008" s="49" t="s">
        <v>4037</v>
      </c>
      <c r="E1008" s="25">
        <v>314.95660040737437</v>
      </c>
      <c r="F1008" s="23">
        <v>25</v>
      </c>
    </row>
    <row r="1009" spans="1:6" ht="15.75" x14ac:dyDescent="0.25">
      <c r="A1009" s="93">
        <v>3</v>
      </c>
      <c r="B1009" s="93">
        <v>1941</v>
      </c>
      <c r="C1009" s="23" t="s">
        <v>724</v>
      </c>
      <c r="D1009" s="49" t="s">
        <v>4038</v>
      </c>
      <c r="E1009" s="25">
        <v>314.46468300989676</v>
      </c>
      <c r="F1009" s="23">
        <v>27</v>
      </c>
    </row>
    <row r="1010" spans="1:6" ht="15.75" x14ac:dyDescent="0.25">
      <c r="A1010" s="93">
        <v>3</v>
      </c>
      <c r="B1010" s="93">
        <v>8554</v>
      </c>
      <c r="C1010" s="23" t="s">
        <v>726</v>
      </c>
      <c r="D1010" s="49" t="s">
        <v>4039</v>
      </c>
      <c r="E1010" s="25">
        <v>313.37197267928912</v>
      </c>
      <c r="F1010" s="23">
        <v>28</v>
      </c>
    </row>
    <row r="1011" spans="1:6" ht="15.75" x14ac:dyDescent="0.25">
      <c r="A1011" s="93">
        <v>3</v>
      </c>
      <c r="B1011" s="93">
        <v>8555</v>
      </c>
      <c r="C1011" s="23" t="s">
        <v>726</v>
      </c>
      <c r="D1011" s="49" t="s">
        <v>4039</v>
      </c>
      <c r="E1011" s="25">
        <v>313.37197267928912</v>
      </c>
      <c r="F1011" s="23">
        <v>28</v>
      </c>
    </row>
    <row r="1012" spans="1:6" ht="15.75" x14ac:dyDescent="0.25">
      <c r="A1012" s="93">
        <v>3</v>
      </c>
      <c r="B1012" s="93">
        <v>16926</v>
      </c>
      <c r="C1012" s="23" t="s">
        <v>705</v>
      </c>
      <c r="D1012" s="49" t="s">
        <v>728</v>
      </c>
      <c r="E1012" s="25">
        <v>312.47231402987376</v>
      </c>
      <c r="F1012" s="23">
        <v>30</v>
      </c>
    </row>
    <row r="1013" spans="1:6" ht="15.75" x14ac:dyDescent="0.25">
      <c r="A1013" s="93">
        <v>3</v>
      </c>
      <c r="B1013" s="93">
        <v>16258</v>
      </c>
      <c r="C1013" s="23" t="s">
        <v>703</v>
      </c>
      <c r="D1013" s="49" t="s">
        <v>4027</v>
      </c>
      <c r="E1013" s="25">
        <v>311.67113316578673</v>
      </c>
      <c r="F1013" s="23">
        <v>31</v>
      </c>
    </row>
    <row r="1014" spans="1:6" ht="15.75" x14ac:dyDescent="0.25">
      <c r="A1014" s="93">
        <v>3</v>
      </c>
      <c r="B1014" s="93">
        <v>26324</v>
      </c>
      <c r="C1014" s="23" t="s">
        <v>707</v>
      </c>
      <c r="D1014" s="49" t="s">
        <v>4040</v>
      </c>
      <c r="E1014" s="25">
        <v>310.98822673959324</v>
      </c>
      <c r="F1014" s="23">
        <v>32</v>
      </c>
    </row>
    <row r="1015" spans="1:6" ht="15.75" x14ac:dyDescent="0.25">
      <c r="A1015" s="93">
        <v>3</v>
      </c>
      <c r="B1015" s="93">
        <v>25720</v>
      </c>
      <c r="C1015" s="23" t="s">
        <v>703</v>
      </c>
      <c r="D1015" s="49" t="s">
        <v>4041</v>
      </c>
      <c r="E1015" s="25">
        <v>310.629354177604</v>
      </c>
      <c r="F1015" s="23">
        <v>33</v>
      </c>
    </row>
    <row r="1016" spans="1:6" ht="15.75" x14ac:dyDescent="0.25">
      <c r="A1016" s="93">
        <v>3</v>
      </c>
      <c r="B1016" s="93">
        <v>5013</v>
      </c>
      <c r="C1016" s="23" t="s">
        <v>714</v>
      </c>
      <c r="D1016" s="49" t="s">
        <v>4042</v>
      </c>
      <c r="E1016" s="25">
        <v>308.94906448428225</v>
      </c>
      <c r="F1016" s="23">
        <v>34</v>
      </c>
    </row>
    <row r="1017" spans="1:6" ht="15.75" x14ac:dyDescent="0.25">
      <c r="A1017" s="93">
        <v>3</v>
      </c>
      <c r="B1017" s="93">
        <v>5015</v>
      </c>
      <c r="C1017" s="23" t="s">
        <v>714</v>
      </c>
      <c r="D1017" s="49" t="s">
        <v>4042</v>
      </c>
      <c r="E1017" s="25">
        <v>308.94906448428225</v>
      </c>
      <c r="F1017" s="23">
        <v>34</v>
      </c>
    </row>
    <row r="1018" spans="1:6" ht="15.75" x14ac:dyDescent="0.25">
      <c r="A1018" s="93">
        <v>3</v>
      </c>
      <c r="B1018" s="93">
        <v>11811</v>
      </c>
      <c r="C1018" s="23" t="s">
        <v>710</v>
      </c>
      <c r="D1018" s="49" t="s">
        <v>4043</v>
      </c>
      <c r="E1018" s="25">
        <v>308.89393540840132</v>
      </c>
      <c r="F1018" s="23">
        <v>36</v>
      </c>
    </row>
    <row r="1019" spans="1:6" ht="15.75" x14ac:dyDescent="0.25">
      <c r="A1019" s="93">
        <v>3</v>
      </c>
      <c r="B1019" s="93">
        <v>8967</v>
      </c>
      <c r="C1019" s="23" t="s">
        <v>698</v>
      </c>
      <c r="D1019" s="49" t="s">
        <v>4031</v>
      </c>
      <c r="E1019" s="25">
        <v>308.89138188053818</v>
      </c>
      <c r="F1019" s="23">
        <v>37</v>
      </c>
    </row>
    <row r="1020" spans="1:6" ht="15.75" x14ac:dyDescent="0.25">
      <c r="A1020" s="93">
        <v>3</v>
      </c>
      <c r="B1020" s="93">
        <v>19165</v>
      </c>
      <c r="C1020" s="23" t="s">
        <v>698</v>
      </c>
      <c r="D1020" s="49" t="s">
        <v>4030</v>
      </c>
      <c r="E1020" s="25">
        <v>308.89138188053818</v>
      </c>
      <c r="F1020" s="23">
        <v>37</v>
      </c>
    </row>
    <row r="1021" spans="1:6" ht="15.75" x14ac:dyDescent="0.25">
      <c r="A1021" s="93">
        <v>3</v>
      </c>
      <c r="B1021" s="93">
        <v>19166</v>
      </c>
      <c r="C1021" s="23" t="s">
        <v>698</v>
      </c>
      <c r="D1021" s="49" t="s">
        <v>4030</v>
      </c>
      <c r="E1021" s="25">
        <v>308.89138188053818</v>
      </c>
      <c r="F1021" s="23">
        <v>37</v>
      </c>
    </row>
    <row r="1022" spans="1:6" ht="15.75" x14ac:dyDescent="0.25">
      <c r="A1022" s="93">
        <v>3</v>
      </c>
      <c r="B1022" s="93">
        <v>25735</v>
      </c>
      <c r="C1022" s="23" t="s">
        <v>733</v>
      </c>
      <c r="D1022" s="49" t="s">
        <v>4044</v>
      </c>
      <c r="E1022" s="25">
        <v>308.53091483586451</v>
      </c>
      <c r="F1022" s="23">
        <v>40</v>
      </c>
    </row>
    <row r="1023" spans="1:6" ht="15.75" x14ac:dyDescent="0.25">
      <c r="A1023" s="93">
        <v>3</v>
      </c>
      <c r="B1023" s="93">
        <v>26329</v>
      </c>
      <c r="C1023" s="23" t="s">
        <v>707</v>
      </c>
      <c r="D1023" s="49" t="s">
        <v>4045</v>
      </c>
      <c r="E1023" s="25">
        <v>307.78584578721228</v>
      </c>
      <c r="F1023" s="23">
        <v>41</v>
      </c>
    </row>
    <row r="1024" spans="1:6" ht="15.75" x14ac:dyDescent="0.25">
      <c r="A1024" s="93">
        <v>3</v>
      </c>
      <c r="B1024" s="93">
        <v>2548</v>
      </c>
      <c r="C1024" s="23" t="s">
        <v>736</v>
      </c>
      <c r="D1024" s="49" t="s">
        <v>4046</v>
      </c>
      <c r="E1024" s="25">
        <v>307.17597570039715</v>
      </c>
      <c r="F1024" s="23">
        <v>42</v>
      </c>
    </row>
    <row r="1025" spans="1:6" ht="15.75" x14ac:dyDescent="0.25">
      <c r="A1025" s="93">
        <v>3</v>
      </c>
      <c r="B1025" s="93">
        <v>21510</v>
      </c>
      <c r="C1025" s="23" t="s">
        <v>736</v>
      </c>
      <c r="D1025" s="49" t="s">
        <v>4047</v>
      </c>
      <c r="E1025" s="25">
        <v>305.97087962687999</v>
      </c>
      <c r="F1025" s="23">
        <v>43</v>
      </c>
    </row>
    <row r="1026" spans="1:6" ht="15.75" x14ac:dyDescent="0.25">
      <c r="A1026" s="93">
        <v>3</v>
      </c>
      <c r="B1026" s="93">
        <v>21512</v>
      </c>
      <c r="C1026" s="23" t="s">
        <v>736</v>
      </c>
      <c r="D1026" s="49" t="s">
        <v>4047</v>
      </c>
      <c r="E1026" s="25">
        <v>305.97087962687999</v>
      </c>
      <c r="F1026" s="23">
        <v>43</v>
      </c>
    </row>
    <row r="1027" spans="1:6" ht="15.75" x14ac:dyDescent="0.25">
      <c r="A1027" s="93">
        <v>3</v>
      </c>
      <c r="B1027" s="93">
        <v>23982</v>
      </c>
      <c r="C1027" s="23" t="s">
        <v>707</v>
      </c>
      <c r="D1027" s="49" t="s">
        <v>4048</v>
      </c>
      <c r="E1027" s="25">
        <v>304.08629837901987</v>
      </c>
      <c r="F1027" s="23">
        <v>45</v>
      </c>
    </row>
    <row r="1028" spans="1:6" ht="15.75" x14ac:dyDescent="0.25">
      <c r="A1028" s="93">
        <v>3</v>
      </c>
      <c r="B1028" s="93">
        <v>26321</v>
      </c>
      <c r="C1028" s="23" t="s">
        <v>707</v>
      </c>
      <c r="D1028" s="49" t="s">
        <v>4048</v>
      </c>
      <c r="E1028" s="25">
        <v>304.08629837901987</v>
      </c>
      <c r="F1028" s="23">
        <v>45</v>
      </c>
    </row>
    <row r="1029" spans="1:6" ht="15.75" x14ac:dyDescent="0.25">
      <c r="A1029" s="93">
        <v>3</v>
      </c>
      <c r="B1029" s="93">
        <v>25572</v>
      </c>
      <c r="C1029" s="23" t="s">
        <v>740</v>
      </c>
      <c r="D1029" s="49" t="s">
        <v>4049</v>
      </c>
      <c r="E1029" s="25">
        <v>301.93919868387934</v>
      </c>
      <c r="F1029" s="23">
        <v>47</v>
      </c>
    </row>
    <row r="1030" spans="1:6" ht="15.75" x14ac:dyDescent="0.25">
      <c r="A1030" s="93">
        <v>3</v>
      </c>
      <c r="B1030" s="93">
        <v>6388</v>
      </c>
      <c r="C1030" s="23" t="s">
        <v>705</v>
      </c>
      <c r="D1030" s="49" t="s">
        <v>742</v>
      </c>
      <c r="E1030" s="25">
        <v>300.500626566422</v>
      </c>
      <c r="F1030" s="23">
        <v>48</v>
      </c>
    </row>
    <row r="1031" spans="1:6" ht="15.75" x14ac:dyDescent="0.25">
      <c r="A1031" s="93">
        <v>3</v>
      </c>
      <c r="B1031" s="93">
        <v>26314</v>
      </c>
      <c r="C1031" s="23" t="s">
        <v>707</v>
      </c>
      <c r="D1031" s="49" t="s">
        <v>4050</v>
      </c>
      <c r="E1031" s="25">
        <v>299.01362463857765</v>
      </c>
      <c r="F1031" s="23">
        <v>49</v>
      </c>
    </row>
    <row r="1032" spans="1:6" ht="31.5" x14ac:dyDescent="0.25">
      <c r="A1032" s="93">
        <v>3</v>
      </c>
      <c r="B1032" s="93">
        <v>26313</v>
      </c>
      <c r="C1032" s="23" t="s">
        <v>707</v>
      </c>
      <c r="D1032" s="49" t="s">
        <v>4051</v>
      </c>
      <c r="E1032" s="25">
        <v>298.93425955921253</v>
      </c>
      <c r="F1032" s="23">
        <v>50</v>
      </c>
    </row>
    <row r="1033" spans="1:6" ht="15.75" x14ac:dyDescent="0.25">
      <c r="A1033" s="93">
        <v>3</v>
      </c>
      <c r="B1033" s="93">
        <v>26315</v>
      </c>
      <c r="C1033" s="23" t="s">
        <v>707</v>
      </c>
      <c r="D1033" s="49" t="s">
        <v>4052</v>
      </c>
      <c r="E1033" s="25">
        <v>298.57189531526939</v>
      </c>
      <c r="F1033" s="23">
        <v>51</v>
      </c>
    </row>
    <row r="1034" spans="1:6" ht="15.75" x14ac:dyDescent="0.25">
      <c r="A1034" s="93">
        <v>3</v>
      </c>
      <c r="B1034" s="93">
        <v>26638</v>
      </c>
      <c r="C1034" s="23" t="s">
        <v>746</v>
      </c>
      <c r="D1034" s="49" t="s">
        <v>4053</v>
      </c>
      <c r="E1034" s="25">
        <v>297.97991445877784</v>
      </c>
      <c r="F1034" s="23">
        <v>52</v>
      </c>
    </row>
    <row r="1035" spans="1:6" ht="15.75" x14ac:dyDescent="0.25">
      <c r="A1035" s="93">
        <v>3</v>
      </c>
      <c r="B1035" s="93">
        <v>10723</v>
      </c>
      <c r="C1035" s="23" t="s">
        <v>703</v>
      </c>
      <c r="D1035" s="49" t="s">
        <v>4054</v>
      </c>
      <c r="E1035" s="25">
        <v>296.61419376660587</v>
      </c>
      <c r="F1035" s="23">
        <v>53</v>
      </c>
    </row>
    <row r="1036" spans="1:6" ht="15.75" x14ac:dyDescent="0.25">
      <c r="A1036" s="93">
        <v>3</v>
      </c>
      <c r="B1036" s="93">
        <v>7516</v>
      </c>
      <c r="C1036" s="23" t="s">
        <v>707</v>
      </c>
      <c r="D1036" s="49" t="s">
        <v>4055</v>
      </c>
      <c r="E1036" s="25">
        <v>296.25840325177728</v>
      </c>
      <c r="F1036" s="23">
        <v>54</v>
      </c>
    </row>
    <row r="1037" spans="1:6" ht="15.75" x14ac:dyDescent="0.25">
      <c r="A1037" s="93">
        <v>3</v>
      </c>
      <c r="B1037" s="93">
        <v>12011</v>
      </c>
      <c r="C1037" s="23" t="s">
        <v>746</v>
      </c>
      <c r="D1037" s="49" t="s">
        <v>4056</v>
      </c>
      <c r="E1037" s="25">
        <v>295.69549807964529</v>
      </c>
      <c r="F1037" s="23">
        <v>55</v>
      </c>
    </row>
    <row r="1038" spans="1:6" ht="15.75" x14ac:dyDescent="0.25">
      <c r="A1038" s="93">
        <v>3</v>
      </c>
      <c r="B1038" s="93">
        <v>6946</v>
      </c>
      <c r="C1038" s="23" t="s">
        <v>710</v>
      </c>
      <c r="D1038" s="49" t="s">
        <v>4057</v>
      </c>
      <c r="E1038" s="25">
        <v>295.63197976991694</v>
      </c>
      <c r="F1038" s="23">
        <v>56</v>
      </c>
    </row>
    <row r="1039" spans="1:6" ht="15.75" x14ac:dyDescent="0.25">
      <c r="A1039" s="93">
        <v>3</v>
      </c>
      <c r="B1039" s="93">
        <v>7185</v>
      </c>
      <c r="C1039" s="23" t="s">
        <v>746</v>
      </c>
      <c r="D1039" s="49" t="s">
        <v>4058</v>
      </c>
      <c r="E1039" s="25">
        <v>295.55660919075638</v>
      </c>
      <c r="F1039" s="23">
        <v>57</v>
      </c>
    </row>
    <row r="1040" spans="1:6" ht="15.75" x14ac:dyDescent="0.25">
      <c r="A1040" s="93">
        <v>3</v>
      </c>
      <c r="B1040" s="93">
        <v>7186</v>
      </c>
      <c r="C1040" s="23" t="s">
        <v>746</v>
      </c>
      <c r="D1040" s="49" t="s">
        <v>4058</v>
      </c>
      <c r="E1040" s="25">
        <v>295.55660919075638</v>
      </c>
      <c r="F1040" s="23">
        <v>57</v>
      </c>
    </row>
    <row r="1041" spans="1:6" ht="15.75" x14ac:dyDescent="0.25">
      <c r="A1041" s="93">
        <v>3</v>
      </c>
      <c r="B1041" s="93">
        <v>25732</v>
      </c>
      <c r="C1041" s="23" t="s">
        <v>703</v>
      </c>
      <c r="D1041" s="49" t="s">
        <v>4054</v>
      </c>
      <c r="E1041" s="25">
        <v>295.30221702154512</v>
      </c>
      <c r="F1041" s="23">
        <v>59</v>
      </c>
    </row>
    <row r="1042" spans="1:6" ht="15.75" x14ac:dyDescent="0.25">
      <c r="A1042" s="93">
        <v>3</v>
      </c>
      <c r="B1042" s="93">
        <v>4366</v>
      </c>
      <c r="C1042" s="23" t="s">
        <v>703</v>
      </c>
      <c r="D1042" s="49" t="s">
        <v>4041</v>
      </c>
      <c r="E1042" s="25">
        <v>295.02443924376735</v>
      </c>
      <c r="F1042" s="23">
        <v>60</v>
      </c>
    </row>
    <row r="1043" spans="1:6" ht="15.75" x14ac:dyDescent="0.25">
      <c r="A1043" s="93">
        <v>3</v>
      </c>
      <c r="B1043" s="93">
        <v>22545</v>
      </c>
      <c r="C1043" s="23" t="s">
        <v>703</v>
      </c>
      <c r="D1043" s="49" t="s">
        <v>4059</v>
      </c>
      <c r="E1043" s="25">
        <v>293.39745511678325</v>
      </c>
      <c r="F1043" s="23">
        <v>61</v>
      </c>
    </row>
    <row r="1044" spans="1:6" ht="15.75" x14ac:dyDescent="0.25">
      <c r="A1044" s="93">
        <v>3</v>
      </c>
      <c r="B1044" s="93">
        <v>26310</v>
      </c>
      <c r="C1044" s="23" t="s">
        <v>707</v>
      </c>
      <c r="D1044" s="49" t="s">
        <v>4033</v>
      </c>
      <c r="E1044" s="25">
        <v>293.35314593802383</v>
      </c>
      <c r="F1044" s="23">
        <v>62</v>
      </c>
    </row>
    <row r="1045" spans="1:6" ht="15.75" x14ac:dyDescent="0.25">
      <c r="A1045" s="93">
        <v>3</v>
      </c>
      <c r="B1045" s="93">
        <v>20637</v>
      </c>
      <c r="C1045" s="23" t="s">
        <v>707</v>
      </c>
      <c r="D1045" s="49" t="s">
        <v>4025</v>
      </c>
      <c r="E1045" s="25">
        <v>292.26709748355432</v>
      </c>
      <c r="F1045" s="23">
        <v>63</v>
      </c>
    </row>
    <row r="1046" spans="1:6" ht="15.75" x14ac:dyDescent="0.25">
      <c r="A1046" s="93">
        <v>3</v>
      </c>
      <c r="B1046" s="93">
        <v>1940</v>
      </c>
      <c r="C1046" s="23" t="s">
        <v>724</v>
      </c>
      <c r="D1046" s="49" t="s">
        <v>4038</v>
      </c>
      <c r="E1046" s="25">
        <v>289.46468300989676</v>
      </c>
      <c r="F1046" s="23">
        <v>64</v>
      </c>
    </row>
    <row r="1047" spans="1:6" ht="15.75" x14ac:dyDescent="0.25">
      <c r="A1047" s="93">
        <v>3</v>
      </c>
      <c r="B1047" s="93">
        <v>17618</v>
      </c>
      <c r="C1047" s="23" t="s">
        <v>710</v>
      </c>
      <c r="D1047" s="49" t="s">
        <v>4060</v>
      </c>
      <c r="E1047" s="25">
        <v>289.21536397982987</v>
      </c>
      <c r="F1047" s="23">
        <v>65</v>
      </c>
    </row>
    <row r="1048" spans="1:6" ht="15.75" x14ac:dyDescent="0.25">
      <c r="A1048" s="93">
        <v>3</v>
      </c>
      <c r="B1048" s="93">
        <v>11196</v>
      </c>
      <c r="C1048" s="23" t="s">
        <v>755</v>
      </c>
      <c r="D1048" s="49" t="s">
        <v>4061</v>
      </c>
      <c r="E1048" s="25">
        <v>288.33366565873672</v>
      </c>
      <c r="F1048" s="23">
        <v>66</v>
      </c>
    </row>
    <row r="1049" spans="1:6" ht="15.75" x14ac:dyDescent="0.25">
      <c r="A1049" s="93">
        <v>3</v>
      </c>
      <c r="B1049" s="93">
        <v>9184</v>
      </c>
      <c r="C1049" s="23" t="s">
        <v>755</v>
      </c>
      <c r="D1049" s="49" t="s">
        <v>4062</v>
      </c>
      <c r="E1049" s="25">
        <v>288.05588788095889</v>
      </c>
      <c r="F1049" s="23">
        <v>67</v>
      </c>
    </row>
    <row r="1050" spans="1:6" ht="15.75" x14ac:dyDescent="0.25">
      <c r="A1050" s="93">
        <v>3</v>
      </c>
      <c r="B1050" s="93">
        <v>9182</v>
      </c>
      <c r="C1050" s="23" t="s">
        <v>755</v>
      </c>
      <c r="D1050" s="49" t="s">
        <v>4063</v>
      </c>
      <c r="E1050" s="25">
        <v>287.28207835714937</v>
      </c>
      <c r="F1050" s="23">
        <v>68</v>
      </c>
    </row>
    <row r="1051" spans="1:6" ht="15.75" x14ac:dyDescent="0.25">
      <c r="A1051" s="93">
        <v>3</v>
      </c>
      <c r="B1051" s="93">
        <v>9185</v>
      </c>
      <c r="C1051" s="23" t="s">
        <v>755</v>
      </c>
      <c r="D1051" s="49" t="s">
        <v>4063</v>
      </c>
      <c r="E1051" s="25">
        <v>287.28207835714937</v>
      </c>
      <c r="F1051" s="23">
        <v>68</v>
      </c>
    </row>
    <row r="1052" spans="1:6" ht="15.75" x14ac:dyDescent="0.25">
      <c r="A1052" s="93">
        <v>3</v>
      </c>
      <c r="B1052" s="93">
        <v>10414</v>
      </c>
      <c r="C1052" s="23" t="s">
        <v>707</v>
      </c>
      <c r="D1052" s="49" t="s">
        <v>4064</v>
      </c>
      <c r="E1052" s="25">
        <v>287.20376558671103</v>
      </c>
      <c r="F1052" s="23">
        <v>70</v>
      </c>
    </row>
    <row r="1053" spans="1:6" ht="31.5" x14ac:dyDescent="0.25">
      <c r="A1053" s="93">
        <v>3</v>
      </c>
      <c r="B1053" s="93">
        <v>14709</v>
      </c>
      <c r="C1053" s="23" t="s">
        <v>760</v>
      </c>
      <c r="D1053" s="49" t="s">
        <v>4065</v>
      </c>
      <c r="E1053" s="25">
        <v>286.45260375635712</v>
      </c>
      <c r="F1053" s="23">
        <v>71</v>
      </c>
    </row>
    <row r="1054" spans="1:6" ht="15.75" x14ac:dyDescent="0.25">
      <c r="A1054" s="93">
        <v>3</v>
      </c>
      <c r="B1054" s="93">
        <v>26652</v>
      </c>
      <c r="C1054" s="23" t="s">
        <v>760</v>
      </c>
      <c r="D1054" s="49" t="s">
        <v>4066</v>
      </c>
      <c r="E1054" s="25">
        <v>286.45260375635712</v>
      </c>
      <c r="F1054" s="23">
        <v>71</v>
      </c>
    </row>
    <row r="1055" spans="1:6" ht="15.75" x14ac:dyDescent="0.25">
      <c r="A1055" s="93">
        <v>3</v>
      </c>
      <c r="B1055" s="93">
        <v>17331</v>
      </c>
      <c r="C1055" s="23" t="s">
        <v>710</v>
      </c>
      <c r="D1055" s="49" t="s">
        <v>4026</v>
      </c>
      <c r="E1055" s="25">
        <v>286.18753532547248</v>
      </c>
      <c r="F1055" s="23">
        <v>73</v>
      </c>
    </row>
    <row r="1056" spans="1:6" ht="15.75" x14ac:dyDescent="0.25">
      <c r="A1056" s="93">
        <v>3</v>
      </c>
      <c r="B1056" s="93">
        <v>9052</v>
      </c>
      <c r="C1056" s="23" t="s">
        <v>707</v>
      </c>
      <c r="D1056" s="49" t="s">
        <v>4040</v>
      </c>
      <c r="E1056" s="25">
        <v>285.98822673959324</v>
      </c>
      <c r="F1056" s="23">
        <v>74</v>
      </c>
    </row>
    <row r="1057" spans="1:6" ht="15.75" x14ac:dyDescent="0.25">
      <c r="A1057" s="93">
        <v>3</v>
      </c>
      <c r="B1057" s="93">
        <v>6144</v>
      </c>
      <c r="C1057" s="23" t="s">
        <v>700</v>
      </c>
      <c r="D1057" s="49" t="s">
        <v>4067</v>
      </c>
      <c r="E1057" s="25">
        <v>285.93332646583491</v>
      </c>
      <c r="F1057" s="23">
        <v>75</v>
      </c>
    </row>
    <row r="1058" spans="1:6" ht="15.75" x14ac:dyDescent="0.25">
      <c r="A1058" s="93">
        <v>3</v>
      </c>
      <c r="B1058" s="93">
        <v>12610</v>
      </c>
      <c r="C1058" s="23" t="s">
        <v>724</v>
      </c>
      <c r="D1058" s="49" t="s">
        <v>4068</v>
      </c>
      <c r="E1058" s="25">
        <v>285.71468300989676</v>
      </c>
      <c r="F1058" s="23">
        <v>76</v>
      </c>
    </row>
    <row r="1059" spans="1:6" ht="15.75" x14ac:dyDescent="0.25">
      <c r="A1059" s="93">
        <v>3</v>
      </c>
      <c r="B1059" s="93">
        <v>16698</v>
      </c>
      <c r="C1059" s="23" t="s">
        <v>705</v>
      </c>
      <c r="D1059" s="49" t="s">
        <v>4069</v>
      </c>
      <c r="E1059" s="25">
        <v>283.99587054818807</v>
      </c>
      <c r="F1059" s="23">
        <v>77</v>
      </c>
    </row>
    <row r="1060" spans="1:6" ht="15.75" x14ac:dyDescent="0.25">
      <c r="A1060" s="93">
        <v>3</v>
      </c>
      <c r="B1060" s="93">
        <v>20963</v>
      </c>
      <c r="C1060" s="23" t="s">
        <v>766</v>
      </c>
      <c r="D1060" s="49" t="s">
        <v>4070</v>
      </c>
      <c r="E1060" s="25">
        <v>283.98202142980068</v>
      </c>
      <c r="F1060" s="23">
        <v>78</v>
      </c>
    </row>
    <row r="1061" spans="1:6" ht="15.75" x14ac:dyDescent="0.25">
      <c r="A1061" s="93">
        <v>3</v>
      </c>
      <c r="B1061" s="93">
        <v>8968</v>
      </c>
      <c r="C1061" s="23" t="s">
        <v>698</v>
      </c>
      <c r="D1061" s="49" t="s">
        <v>4031</v>
      </c>
      <c r="E1061" s="25">
        <v>283.89138188053818</v>
      </c>
      <c r="F1061" s="23">
        <v>79</v>
      </c>
    </row>
    <row r="1062" spans="1:6" ht="15.75" x14ac:dyDescent="0.25">
      <c r="A1062" s="93">
        <v>3</v>
      </c>
      <c r="B1062" s="93">
        <v>25854</v>
      </c>
      <c r="C1062" s="23" t="s">
        <v>696</v>
      </c>
      <c r="D1062" s="49" t="s">
        <v>4071</v>
      </c>
      <c r="E1062" s="25">
        <v>283.67502612340263</v>
      </c>
      <c r="F1062" s="23">
        <v>80</v>
      </c>
    </row>
    <row r="1063" spans="1:6" ht="15.75" x14ac:dyDescent="0.25">
      <c r="A1063" s="93">
        <v>3</v>
      </c>
      <c r="B1063" s="93">
        <v>25856</v>
      </c>
      <c r="C1063" s="23" t="s">
        <v>696</v>
      </c>
      <c r="D1063" s="49" t="s">
        <v>4019</v>
      </c>
      <c r="E1063" s="25">
        <v>283.67502612340263</v>
      </c>
      <c r="F1063" s="23">
        <v>80</v>
      </c>
    </row>
    <row r="1064" spans="1:6" ht="15.75" x14ac:dyDescent="0.25">
      <c r="A1064" s="93">
        <v>3</v>
      </c>
      <c r="B1064" s="93">
        <v>13210</v>
      </c>
      <c r="C1064" s="23" t="s">
        <v>705</v>
      </c>
      <c r="D1064" s="49" t="s">
        <v>4069</v>
      </c>
      <c r="E1064" s="25">
        <v>283.6585689608865</v>
      </c>
      <c r="F1064" s="23">
        <v>82</v>
      </c>
    </row>
    <row r="1065" spans="1:6" ht="15.75" x14ac:dyDescent="0.25">
      <c r="A1065" s="93">
        <v>3</v>
      </c>
      <c r="B1065" s="93">
        <v>26325</v>
      </c>
      <c r="C1065" s="23" t="s">
        <v>707</v>
      </c>
      <c r="D1065" s="49" t="s">
        <v>4040</v>
      </c>
      <c r="E1065" s="25">
        <v>283.44791763349468</v>
      </c>
      <c r="F1065" s="23">
        <v>83</v>
      </c>
    </row>
    <row r="1066" spans="1:6" ht="15.75" x14ac:dyDescent="0.25">
      <c r="A1066" s="93">
        <v>3</v>
      </c>
      <c r="B1066" s="93">
        <v>13775</v>
      </c>
      <c r="C1066" s="23" t="s">
        <v>705</v>
      </c>
      <c r="D1066" s="49" t="s">
        <v>4069</v>
      </c>
      <c r="E1066" s="25">
        <v>282.90982209371856</v>
      </c>
      <c r="F1066" s="23">
        <v>84</v>
      </c>
    </row>
    <row r="1067" spans="1:6" ht="15.75" x14ac:dyDescent="0.25">
      <c r="A1067" s="93">
        <v>3</v>
      </c>
      <c r="B1067" s="93">
        <v>19471</v>
      </c>
      <c r="C1067" s="23" t="s">
        <v>707</v>
      </c>
      <c r="D1067" s="49" t="s">
        <v>4045</v>
      </c>
      <c r="E1067" s="25">
        <v>282.78584578721228</v>
      </c>
      <c r="F1067" s="23">
        <v>85</v>
      </c>
    </row>
    <row r="1068" spans="1:6" ht="15.75" x14ac:dyDescent="0.25">
      <c r="A1068" s="93">
        <v>3</v>
      </c>
      <c r="B1068" s="93">
        <v>3786</v>
      </c>
      <c r="C1068" s="23" t="s">
        <v>769</v>
      </c>
      <c r="D1068" s="49" t="s">
        <v>4072</v>
      </c>
      <c r="E1068" s="25">
        <v>282.7612242262993</v>
      </c>
      <c r="F1068" s="23">
        <v>86</v>
      </c>
    </row>
    <row r="1069" spans="1:6" ht="15.75" x14ac:dyDescent="0.25">
      <c r="A1069" s="93">
        <v>3</v>
      </c>
      <c r="B1069" s="93">
        <v>3788</v>
      </c>
      <c r="C1069" s="23" t="s">
        <v>769</v>
      </c>
      <c r="D1069" s="49" t="s">
        <v>4072</v>
      </c>
      <c r="E1069" s="25">
        <v>282.7612242262993</v>
      </c>
      <c r="F1069" s="23">
        <v>86</v>
      </c>
    </row>
    <row r="1070" spans="1:6" ht="15.75" x14ac:dyDescent="0.25">
      <c r="A1070" s="93">
        <v>3</v>
      </c>
      <c r="B1070" s="93">
        <v>2780</v>
      </c>
      <c r="C1070" s="23" t="s">
        <v>707</v>
      </c>
      <c r="D1070" s="49" t="s">
        <v>4040</v>
      </c>
      <c r="E1070" s="25">
        <v>282.74616324752975</v>
      </c>
      <c r="F1070" s="23">
        <v>88</v>
      </c>
    </row>
    <row r="1071" spans="1:6" ht="15.75" x14ac:dyDescent="0.25">
      <c r="A1071" s="93">
        <v>3</v>
      </c>
      <c r="B1071" s="93">
        <v>3787</v>
      </c>
      <c r="C1071" s="23" t="s">
        <v>769</v>
      </c>
      <c r="D1071" s="49" t="s">
        <v>4073</v>
      </c>
      <c r="E1071" s="25">
        <v>282.443763908839</v>
      </c>
      <c r="F1071" s="23">
        <v>89</v>
      </c>
    </row>
    <row r="1072" spans="1:6" ht="15.75" x14ac:dyDescent="0.25">
      <c r="A1072" s="93">
        <v>3</v>
      </c>
      <c r="B1072" s="93">
        <v>3790</v>
      </c>
      <c r="C1072" s="23" t="s">
        <v>769</v>
      </c>
      <c r="D1072" s="49" t="s">
        <v>4074</v>
      </c>
      <c r="E1072" s="25">
        <v>282.443763908839</v>
      </c>
      <c r="F1072" s="23">
        <v>89</v>
      </c>
    </row>
    <row r="1073" spans="1:6" ht="15.75" x14ac:dyDescent="0.25">
      <c r="A1073" s="93">
        <v>3</v>
      </c>
      <c r="B1073" s="93">
        <v>3784</v>
      </c>
      <c r="C1073" s="23" t="s">
        <v>769</v>
      </c>
      <c r="D1073" s="49" t="s">
        <v>4075</v>
      </c>
      <c r="E1073" s="25">
        <v>282.40408136915647</v>
      </c>
      <c r="F1073" s="23">
        <v>91</v>
      </c>
    </row>
    <row r="1074" spans="1:6" ht="15.75" x14ac:dyDescent="0.25">
      <c r="A1074" s="93">
        <v>3</v>
      </c>
      <c r="B1074" s="93">
        <v>3791</v>
      </c>
      <c r="C1074" s="23" t="s">
        <v>769</v>
      </c>
      <c r="D1074" s="49" t="s">
        <v>4075</v>
      </c>
      <c r="E1074" s="25">
        <v>282.40408136915647</v>
      </c>
      <c r="F1074" s="23">
        <v>91</v>
      </c>
    </row>
    <row r="1075" spans="1:6" ht="15.75" x14ac:dyDescent="0.25">
      <c r="A1075" s="93">
        <v>3</v>
      </c>
      <c r="B1075" s="93">
        <v>5025</v>
      </c>
      <c r="C1075" s="23" t="s">
        <v>698</v>
      </c>
      <c r="D1075" s="49" t="s">
        <v>4076</v>
      </c>
      <c r="E1075" s="25">
        <v>281.93037159514364</v>
      </c>
      <c r="F1075" s="23">
        <v>93</v>
      </c>
    </row>
    <row r="1076" spans="1:6" ht="15.75" x14ac:dyDescent="0.25">
      <c r="A1076" s="93">
        <v>3</v>
      </c>
      <c r="B1076" s="93">
        <v>7250</v>
      </c>
      <c r="C1076" s="23" t="s">
        <v>698</v>
      </c>
      <c r="D1076" s="49" t="s">
        <v>4076</v>
      </c>
      <c r="E1076" s="25">
        <v>281.93037159514364</v>
      </c>
      <c r="F1076" s="23">
        <v>93</v>
      </c>
    </row>
    <row r="1077" spans="1:6" ht="15.75" x14ac:dyDescent="0.25">
      <c r="A1077" s="93">
        <v>3</v>
      </c>
      <c r="B1077" s="93">
        <v>25843</v>
      </c>
      <c r="C1077" s="23" t="s">
        <v>740</v>
      </c>
      <c r="D1077" s="49" t="s">
        <v>4077</v>
      </c>
      <c r="E1077" s="25">
        <v>281.72436758642328</v>
      </c>
      <c r="F1077" s="23">
        <v>95</v>
      </c>
    </row>
    <row r="1078" spans="1:6" ht="15.75" x14ac:dyDescent="0.25">
      <c r="A1078" s="93">
        <v>3</v>
      </c>
      <c r="B1078" s="93">
        <v>23946</v>
      </c>
      <c r="C1078" s="23" t="s">
        <v>769</v>
      </c>
      <c r="D1078" s="49" t="s">
        <v>4078</v>
      </c>
      <c r="E1078" s="25">
        <v>281.57923893920332</v>
      </c>
      <c r="F1078" s="23">
        <v>96</v>
      </c>
    </row>
    <row r="1079" spans="1:6" ht="15.75" x14ac:dyDescent="0.25">
      <c r="A1079" s="93">
        <v>3</v>
      </c>
      <c r="B1079" s="93">
        <v>19648</v>
      </c>
      <c r="C1079" s="23" t="s">
        <v>707</v>
      </c>
      <c r="D1079" s="49" t="s">
        <v>4079</v>
      </c>
      <c r="E1079" s="25">
        <v>280.99282155997753</v>
      </c>
      <c r="F1079" s="23">
        <v>97</v>
      </c>
    </row>
    <row r="1080" spans="1:6" ht="15.75" x14ac:dyDescent="0.25">
      <c r="A1080" s="93">
        <v>3</v>
      </c>
      <c r="B1080" s="93">
        <v>26334</v>
      </c>
      <c r="C1080" s="23" t="s">
        <v>707</v>
      </c>
      <c r="D1080" s="49" t="s">
        <v>4079</v>
      </c>
      <c r="E1080" s="25">
        <v>280.99282155997753</v>
      </c>
      <c r="F1080" s="23">
        <v>97</v>
      </c>
    </row>
    <row r="1081" spans="1:6" ht="15.75" x14ac:dyDescent="0.25">
      <c r="A1081" s="93">
        <v>3</v>
      </c>
      <c r="B1081" s="93">
        <v>22160</v>
      </c>
      <c r="C1081" s="23" t="s">
        <v>769</v>
      </c>
      <c r="D1081" s="49" t="s">
        <v>4080</v>
      </c>
      <c r="E1081" s="25">
        <v>280.31281152788659</v>
      </c>
      <c r="F1081" s="23">
        <v>99</v>
      </c>
    </row>
    <row r="1082" spans="1:6" ht="15.75" x14ac:dyDescent="0.25">
      <c r="A1082" s="93">
        <v>3</v>
      </c>
      <c r="B1082" s="93">
        <v>22158</v>
      </c>
      <c r="C1082" s="23" t="s">
        <v>769</v>
      </c>
      <c r="D1082" s="49" t="s">
        <v>4081</v>
      </c>
      <c r="E1082" s="25">
        <v>279.9358274009025</v>
      </c>
      <c r="F1082" s="23">
        <v>100</v>
      </c>
    </row>
    <row r="1083" spans="1:6" ht="15.75" x14ac:dyDescent="0.25">
      <c r="A1083" s="93">
        <v>3</v>
      </c>
      <c r="B1083" s="93">
        <v>22159</v>
      </c>
      <c r="C1083" s="23" t="s">
        <v>769</v>
      </c>
      <c r="D1083" s="49" t="s">
        <v>4080</v>
      </c>
      <c r="E1083" s="25">
        <v>279.9358274009025</v>
      </c>
      <c r="F1083" s="23">
        <v>100</v>
      </c>
    </row>
    <row r="1084" spans="1:6" ht="15.75" x14ac:dyDescent="0.25">
      <c r="A1084" s="93">
        <v>3</v>
      </c>
      <c r="B1084" s="93">
        <v>15183</v>
      </c>
      <c r="C1084" s="23" t="s">
        <v>710</v>
      </c>
      <c r="D1084" s="49" t="s">
        <v>4032</v>
      </c>
      <c r="E1084" s="25">
        <v>279.77091953538547</v>
      </c>
      <c r="F1084" s="23">
        <v>102</v>
      </c>
    </row>
    <row r="1085" spans="1:6" ht="15.75" x14ac:dyDescent="0.25">
      <c r="A1085" s="93">
        <v>3</v>
      </c>
      <c r="B1085" s="93">
        <v>23942</v>
      </c>
      <c r="C1085" s="23" t="s">
        <v>769</v>
      </c>
      <c r="D1085" s="49" t="s">
        <v>4078</v>
      </c>
      <c r="E1085" s="25">
        <v>278.95170041677551</v>
      </c>
      <c r="F1085" s="23">
        <v>103</v>
      </c>
    </row>
    <row r="1086" spans="1:6" ht="15.75" x14ac:dyDescent="0.25">
      <c r="A1086" s="93">
        <v>3</v>
      </c>
      <c r="B1086" s="93">
        <v>23940</v>
      </c>
      <c r="C1086" s="23" t="s">
        <v>769</v>
      </c>
      <c r="D1086" s="49" t="s">
        <v>4082</v>
      </c>
      <c r="E1086" s="25">
        <v>278.91257227253664</v>
      </c>
      <c r="F1086" s="23">
        <v>104</v>
      </c>
    </row>
    <row r="1087" spans="1:6" ht="15.75" x14ac:dyDescent="0.25">
      <c r="A1087" s="93">
        <v>3</v>
      </c>
      <c r="B1087" s="93">
        <v>23945</v>
      </c>
      <c r="C1087" s="23" t="s">
        <v>769</v>
      </c>
      <c r="D1087" s="49" t="s">
        <v>4082</v>
      </c>
      <c r="E1087" s="25">
        <v>278.91257227253664</v>
      </c>
      <c r="F1087" s="23">
        <v>104</v>
      </c>
    </row>
    <row r="1088" spans="1:6" ht="15.75" x14ac:dyDescent="0.25">
      <c r="A1088" s="93">
        <v>3</v>
      </c>
      <c r="B1088" s="93">
        <v>23944</v>
      </c>
      <c r="C1088" s="23" t="s">
        <v>769</v>
      </c>
      <c r="D1088" s="49" t="s">
        <v>4083</v>
      </c>
      <c r="E1088" s="25">
        <v>278.73344644852153</v>
      </c>
      <c r="F1088" s="23">
        <v>106</v>
      </c>
    </row>
    <row r="1089" spans="1:6" ht="15.75" x14ac:dyDescent="0.25">
      <c r="A1089" s="93">
        <v>3</v>
      </c>
      <c r="B1089" s="93">
        <v>20015</v>
      </c>
      <c r="C1089" s="23" t="s">
        <v>733</v>
      </c>
      <c r="D1089" s="49" t="s">
        <v>4044</v>
      </c>
      <c r="E1089" s="25">
        <v>278.53091483586456</v>
      </c>
      <c r="F1089" s="23">
        <v>107</v>
      </c>
    </row>
    <row r="1090" spans="1:6" ht="15.75" x14ac:dyDescent="0.25">
      <c r="A1090" s="93">
        <v>3</v>
      </c>
      <c r="B1090" s="93">
        <v>26636</v>
      </c>
      <c r="C1090" s="23" t="s">
        <v>746</v>
      </c>
      <c r="D1090" s="49" t="s">
        <v>4084</v>
      </c>
      <c r="E1090" s="25">
        <v>278.10200717599662</v>
      </c>
      <c r="F1090" s="23">
        <v>108</v>
      </c>
    </row>
    <row r="1091" spans="1:6" ht="15.75" x14ac:dyDescent="0.25">
      <c r="A1091" s="93">
        <v>3</v>
      </c>
      <c r="B1091" s="93">
        <v>23950</v>
      </c>
      <c r="C1091" s="23" t="s">
        <v>769</v>
      </c>
      <c r="D1091" s="49" t="s">
        <v>4085</v>
      </c>
      <c r="E1091" s="25">
        <v>277.76177862174296</v>
      </c>
      <c r="F1091" s="23">
        <v>109</v>
      </c>
    </row>
    <row r="1092" spans="1:6" ht="15.75" x14ac:dyDescent="0.25">
      <c r="A1092" s="93">
        <v>3</v>
      </c>
      <c r="B1092" s="93">
        <v>23951</v>
      </c>
      <c r="C1092" s="23" t="s">
        <v>769</v>
      </c>
      <c r="D1092" s="49" t="s">
        <v>4085</v>
      </c>
      <c r="E1092" s="25">
        <v>277.76177862174296</v>
      </c>
      <c r="F1092" s="23">
        <v>109</v>
      </c>
    </row>
    <row r="1093" spans="1:6" ht="15.75" x14ac:dyDescent="0.25">
      <c r="A1093" s="93">
        <v>3</v>
      </c>
      <c r="B1093" s="93">
        <v>18945</v>
      </c>
      <c r="C1093" s="23" t="s">
        <v>769</v>
      </c>
      <c r="D1093" s="49" t="s">
        <v>4086</v>
      </c>
      <c r="E1093" s="25">
        <v>277.72209608206043</v>
      </c>
      <c r="F1093" s="23">
        <v>111</v>
      </c>
    </row>
    <row r="1094" spans="1:6" ht="15.75" x14ac:dyDescent="0.25">
      <c r="A1094" s="93">
        <v>3</v>
      </c>
      <c r="B1094" s="93">
        <v>18949</v>
      </c>
      <c r="C1094" s="23" t="s">
        <v>769</v>
      </c>
      <c r="D1094" s="49" t="s">
        <v>4086</v>
      </c>
      <c r="E1094" s="25">
        <v>277.72209608206043</v>
      </c>
      <c r="F1094" s="23">
        <v>111</v>
      </c>
    </row>
    <row r="1095" spans="1:6" ht="15.75" x14ac:dyDescent="0.25">
      <c r="A1095" s="93">
        <v>3</v>
      </c>
      <c r="B1095" s="93">
        <v>7056</v>
      </c>
      <c r="C1095" s="23" t="s">
        <v>785</v>
      </c>
      <c r="D1095" s="49" t="s">
        <v>786</v>
      </c>
      <c r="E1095" s="25">
        <v>277.10549120482654</v>
      </c>
      <c r="F1095" s="23">
        <v>113</v>
      </c>
    </row>
    <row r="1096" spans="1:6" ht="15.75" x14ac:dyDescent="0.25">
      <c r="A1096" s="93">
        <v>3</v>
      </c>
      <c r="B1096" s="93">
        <v>24570</v>
      </c>
      <c r="C1096" s="23" t="s">
        <v>707</v>
      </c>
      <c r="D1096" s="49" t="s">
        <v>4087</v>
      </c>
      <c r="E1096" s="25">
        <v>277.02900224545914</v>
      </c>
      <c r="F1096" s="23">
        <v>114</v>
      </c>
    </row>
    <row r="1097" spans="1:6" ht="15.75" x14ac:dyDescent="0.25">
      <c r="A1097" s="93">
        <v>3</v>
      </c>
      <c r="B1097" s="93">
        <v>5918</v>
      </c>
      <c r="C1097" s="23" t="s">
        <v>724</v>
      </c>
      <c r="D1097" s="49" t="s">
        <v>4088</v>
      </c>
      <c r="E1097" s="25">
        <v>276.19505059552517</v>
      </c>
      <c r="F1097" s="23">
        <v>115</v>
      </c>
    </row>
    <row r="1098" spans="1:6" ht="15.75" x14ac:dyDescent="0.25">
      <c r="A1098" s="93">
        <v>3</v>
      </c>
      <c r="B1098" s="93">
        <v>2549</v>
      </c>
      <c r="C1098" s="23" t="s">
        <v>736</v>
      </c>
      <c r="D1098" s="49" t="s">
        <v>4046</v>
      </c>
      <c r="E1098" s="25">
        <v>275.7527143904527</v>
      </c>
      <c r="F1098" s="23">
        <v>116</v>
      </c>
    </row>
    <row r="1099" spans="1:6" ht="15.75" x14ac:dyDescent="0.25">
      <c r="A1099" s="93">
        <v>3</v>
      </c>
      <c r="B1099" s="93">
        <v>3689</v>
      </c>
      <c r="C1099" s="23" t="s">
        <v>789</v>
      </c>
      <c r="D1099" s="49" t="s">
        <v>4089</v>
      </c>
      <c r="E1099" s="25">
        <v>275.74078893897109</v>
      </c>
      <c r="F1099" s="23">
        <v>117</v>
      </c>
    </row>
    <row r="1100" spans="1:6" ht="15.75" x14ac:dyDescent="0.25">
      <c r="A1100" s="93">
        <v>3</v>
      </c>
      <c r="B1100" s="93">
        <v>25771</v>
      </c>
      <c r="C1100" s="23" t="s">
        <v>789</v>
      </c>
      <c r="D1100" s="49" t="s">
        <v>4090</v>
      </c>
      <c r="E1100" s="25">
        <v>275.74078893897109</v>
      </c>
      <c r="F1100" s="23">
        <v>117</v>
      </c>
    </row>
    <row r="1101" spans="1:6" ht="15.75" x14ac:dyDescent="0.25">
      <c r="A1101" s="93">
        <v>3</v>
      </c>
      <c r="B1101" s="93">
        <v>1942</v>
      </c>
      <c r="C1101" s="23" t="s">
        <v>724</v>
      </c>
      <c r="D1101" s="49" t="s">
        <v>4038</v>
      </c>
      <c r="E1101" s="25">
        <v>275.22125436588703</v>
      </c>
      <c r="F1101" s="23">
        <v>119</v>
      </c>
    </row>
    <row r="1102" spans="1:6" ht="15.75" x14ac:dyDescent="0.25">
      <c r="A1102" s="93">
        <v>3</v>
      </c>
      <c r="B1102" s="93">
        <v>1943</v>
      </c>
      <c r="C1102" s="23" t="s">
        <v>724</v>
      </c>
      <c r="D1102" s="49" t="s">
        <v>4038</v>
      </c>
      <c r="E1102" s="25">
        <v>275.22125436588703</v>
      </c>
      <c r="F1102" s="23">
        <v>119</v>
      </c>
    </row>
    <row r="1103" spans="1:6" ht="15.75" x14ac:dyDescent="0.25">
      <c r="A1103" s="93">
        <v>3</v>
      </c>
      <c r="B1103" s="93">
        <v>12991</v>
      </c>
      <c r="C1103" s="23" t="s">
        <v>724</v>
      </c>
      <c r="D1103" s="49" t="s">
        <v>4091</v>
      </c>
      <c r="E1103" s="25">
        <v>274.92520932568391</v>
      </c>
      <c r="F1103" s="23">
        <v>121</v>
      </c>
    </row>
    <row r="1104" spans="1:6" ht="15.75" x14ac:dyDescent="0.25">
      <c r="A1104" s="93">
        <v>3</v>
      </c>
      <c r="B1104" s="93">
        <v>22826</v>
      </c>
      <c r="C1104" s="23" t="s">
        <v>769</v>
      </c>
      <c r="D1104" s="49" t="s">
        <v>4092</v>
      </c>
      <c r="E1104" s="25">
        <v>274.89503030799801</v>
      </c>
      <c r="F1104" s="23">
        <v>122</v>
      </c>
    </row>
    <row r="1105" spans="1:6" ht="15.75" x14ac:dyDescent="0.25">
      <c r="A1105" s="93">
        <v>3</v>
      </c>
      <c r="B1105" s="93">
        <v>22828</v>
      </c>
      <c r="C1105" s="23" t="s">
        <v>769</v>
      </c>
      <c r="D1105" s="49" t="s">
        <v>4092</v>
      </c>
      <c r="E1105" s="25">
        <v>274.89503030799801</v>
      </c>
      <c r="F1105" s="23">
        <v>122</v>
      </c>
    </row>
    <row r="1106" spans="1:6" ht="15.75" x14ac:dyDescent="0.25">
      <c r="A1106" s="93">
        <v>3</v>
      </c>
      <c r="B1106" s="93">
        <v>8552</v>
      </c>
      <c r="C1106" s="23" t="s">
        <v>726</v>
      </c>
      <c r="D1106" s="49" t="s">
        <v>4039</v>
      </c>
      <c r="E1106" s="25">
        <v>274.76833047491084</v>
      </c>
      <c r="F1106" s="23">
        <v>124</v>
      </c>
    </row>
    <row r="1107" spans="1:6" ht="15.75" x14ac:dyDescent="0.25">
      <c r="A1107" s="93">
        <v>3</v>
      </c>
      <c r="B1107" s="93">
        <v>8558</v>
      </c>
      <c r="C1107" s="23" t="s">
        <v>726</v>
      </c>
      <c r="D1107" s="49" t="s">
        <v>4039</v>
      </c>
      <c r="E1107" s="25">
        <v>274.76833047491084</v>
      </c>
      <c r="F1107" s="23">
        <v>124</v>
      </c>
    </row>
    <row r="1108" spans="1:6" ht="15.75" x14ac:dyDescent="0.25">
      <c r="A1108" s="93">
        <v>3</v>
      </c>
      <c r="B1108" s="93">
        <v>6418</v>
      </c>
      <c r="C1108" s="23" t="s">
        <v>785</v>
      </c>
      <c r="D1108" s="49" t="s">
        <v>794</v>
      </c>
      <c r="E1108" s="25">
        <v>273.74438009371545</v>
      </c>
      <c r="F1108" s="23">
        <v>126</v>
      </c>
    </row>
    <row r="1109" spans="1:6" ht="15.75" x14ac:dyDescent="0.25">
      <c r="A1109" s="93">
        <v>3</v>
      </c>
      <c r="B1109" s="93">
        <v>19774</v>
      </c>
      <c r="C1109" s="23" t="s">
        <v>785</v>
      </c>
      <c r="D1109" s="49" t="s">
        <v>795</v>
      </c>
      <c r="E1109" s="25">
        <v>273.74438009371545</v>
      </c>
      <c r="F1109" s="23">
        <v>126</v>
      </c>
    </row>
    <row r="1110" spans="1:6" ht="15.75" x14ac:dyDescent="0.25">
      <c r="A1110" s="93">
        <v>3</v>
      </c>
      <c r="B1110" s="93">
        <v>3785</v>
      </c>
      <c r="C1110" s="23" t="s">
        <v>769</v>
      </c>
      <c r="D1110" s="49" t="s">
        <v>4074</v>
      </c>
      <c r="E1110" s="25">
        <v>273.61448950203288</v>
      </c>
      <c r="F1110" s="23">
        <v>128</v>
      </c>
    </row>
    <row r="1111" spans="1:6" ht="15.75" x14ac:dyDescent="0.25">
      <c r="A1111" s="93">
        <v>3</v>
      </c>
      <c r="B1111" s="93">
        <v>8838</v>
      </c>
      <c r="C1111" s="23" t="s">
        <v>714</v>
      </c>
      <c r="D1111" s="49" t="s">
        <v>4093</v>
      </c>
      <c r="E1111" s="25">
        <v>273.61421610670811</v>
      </c>
      <c r="F1111" s="23">
        <v>129</v>
      </c>
    </row>
    <row r="1112" spans="1:6" ht="15.75" x14ac:dyDescent="0.25">
      <c r="A1112" s="93">
        <v>3</v>
      </c>
      <c r="B1112" s="93">
        <v>25296</v>
      </c>
      <c r="C1112" s="23" t="s">
        <v>785</v>
      </c>
      <c r="D1112" s="49" t="s">
        <v>797</v>
      </c>
      <c r="E1112" s="25">
        <v>273.1051212529008</v>
      </c>
      <c r="F1112" s="23">
        <v>130</v>
      </c>
    </row>
    <row r="1113" spans="1:6" ht="15.75" x14ac:dyDescent="0.25">
      <c r="A1113" s="93">
        <v>3</v>
      </c>
      <c r="B1113" s="93">
        <v>22156</v>
      </c>
      <c r="C1113" s="23" t="s">
        <v>769</v>
      </c>
      <c r="D1113" s="49" t="s">
        <v>4094</v>
      </c>
      <c r="E1113" s="25">
        <v>271.48353712108047</v>
      </c>
      <c r="F1113" s="23">
        <v>131</v>
      </c>
    </row>
    <row r="1114" spans="1:6" ht="15.75" x14ac:dyDescent="0.25">
      <c r="A1114" s="93">
        <v>3</v>
      </c>
      <c r="B1114" s="93">
        <v>11220</v>
      </c>
      <c r="C1114" s="23" t="s">
        <v>724</v>
      </c>
      <c r="D1114" s="49" t="s">
        <v>4095</v>
      </c>
      <c r="E1114" s="25">
        <v>271.47125436588703</v>
      </c>
      <c r="F1114" s="23">
        <v>132</v>
      </c>
    </row>
    <row r="1115" spans="1:6" ht="15.75" x14ac:dyDescent="0.25">
      <c r="A1115" s="93">
        <v>3</v>
      </c>
      <c r="B1115" s="93">
        <v>11221</v>
      </c>
      <c r="C1115" s="23" t="s">
        <v>724</v>
      </c>
      <c r="D1115" s="49" t="s">
        <v>4095</v>
      </c>
      <c r="E1115" s="25">
        <v>271.47125436588703</v>
      </c>
      <c r="F1115" s="23">
        <v>132</v>
      </c>
    </row>
    <row r="1116" spans="1:6" ht="15.75" x14ac:dyDescent="0.25">
      <c r="A1116" s="93">
        <v>3</v>
      </c>
      <c r="B1116" s="93">
        <v>18438</v>
      </c>
      <c r="C1116" s="23" t="s">
        <v>724</v>
      </c>
      <c r="D1116" s="49" t="s">
        <v>4096</v>
      </c>
      <c r="E1116" s="25">
        <v>270.93554008017281</v>
      </c>
      <c r="F1116" s="23">
        <v>134</v>
      </c>
    </row>
    <row r="1117" spans="1:6" ht="15.75" x14ac:dyDescent="0.25">
      <c r="A1117" s="93">
        <v>3</v>
      </c>
      <c r="B1117" s="93">
        <v>18439</v>
      </c>
      <c r="C1117" s="23" t="s">
        <v>724</v>
      </c>
      <c r="D1117" s="49" t="s">
        <v>4096</v>
      </c>
      <c r="E1117" s="25">
        <v>270.93554008017281</v>
      </c>
      <c r="F1117" s="23">
        <v>134</v>
      </c>
    </row>
    <row r="1118" spans="1:6" ht="15.75" x14ac:dyDescent="0.25">
      <c r="A1118" s="93">
        <v>3</v>
      </c>
      <c r="B1118" s="93">
        <v>18440</v>
      </c>
      <c r="C1118" s="23" t="s">
        <v>724</v>
      </c>
      <c r="D1118" s="49" t="s">
        <v>4096</v>
      </c>
      <c r="E1118" s="25">
        <v>270.93554008017281</v>
      </c>
      <c r="F1118" s="23">
        <v>134</v>
      </c>
    </row>
    <row r="1119" spans="1:6" ht="15.75" x14ac:dyDescent="0.25">
      <c r="A1119" s="93">
        <v>3</v>
      </c>
      <c r="B1119" s="93">
        <v>18441</v>
      </c>
      <c r="C1119" s="23" t="s">
        <v>724</v>
      </c>
      <c r="D1119" s="49" t="s">
        <v>4096</v>
      </c>
      <c r="E1119" s="25">
        <v>270.93554008017281</v>
      </c>
      <c r="F1119" s="23">
        <v>134</v>
      </c>
    </row>
    <row r="1120" spans="1:6" ht="15.75" x14ac:dyDescent="0.25">
      <c r="A1120" s="93">
        <v>3</v>
      </c>
      <c r="B1120" s="93">
        <v>2678</v>
      </c>
      <c r="C1120" s="23" t="s">
        <v>703</v>
      </c>
      <c r="D1120" s="49" t="s">
        <v>4041</v>
      </c>
      <c r="E1120" s="25">
        <v>270.62935417760394</v>
      </c>
      <c r="F1120" s="23">
        <v>138</v>
      </c>
    </row>
    <row r="1121" spans="1:6" ht="15.75" x14ac:dyDescent="0.25">
      <c r="A1121" s="93">
        <v>3</v>
      </c>
      <c r="B1121" s="93">
        <v>23949</v>
      </c>
      <c r="C1121" s="23" t="s">
        <v>769</v>
      </c>
      <c r="D1121" s="49" t="s">
        <v>4083</v>
      </c>
      <c r="E1121" s="25">
        <v>269.90417204171541</v>
      </c>
      <c r="F1121" s="23">
        <v>139</v>
      </c>
    </row>
    <row r="1122" spans="1:6" ht="15.75" x14ac:dyDescent="0.25">
      <c r="A1122" s="93">
        <v>3</v>
      </c>
      <c r="B1122" s="93">
        <v>19592</v>
      </c>
      <c r="C1122" s="23" t="s">
        <v>801</v>
      </c>
      <c r="D1122" s="49" t="s">
        <v>4097</v>
      </c>
      <c r="E1122" s="25">
        <v>269.11419824255086</v>
      </c>
      <c r="F1122" s="23">
        <v>140</v>
      </c>
    </row>
    <row r="1123" spans="1:6" ht="31.5" x14ac:dyDescent="0.25">
      <c r="A1123" s="93">
        <v>3</v>
      </c>
      <c r="B1123" s="93">
        <v>4771</v>
      </c>
      <c r="C1123" s="23" t="s">
        <v>769</v>
      </c>
      <c r="D1123" s="49" t="s">
        <v>4098</v>
      </c>
      <c r="E1123" s="25">
        <v>269.0043524482619</v>
      </c>
      <c r="F1123" s="23">
        <v>141</v>
      </c>
    </row>
    <row r="1124" spans="1:6" ht="15.75" x14ac:dyDescent="0.25">
      <c r="A1124" s="93">
        <v>3</v>
      </c>
      <c r="B1124" s="93">
        <v>9710</v>
      </c>
      <c r="C1124" s="23" t="s">
        <v>801</v>
      </c>
      <c r="D1124" s="49" t="s">
        <v>4099</v>
      </c>
      <c r="E1124" s="25">
        <v>268.89594427429688</v>
      </c>
      <c r="F1124" s="23">
        <v>142</v>
      </c>
    </row>
    <row r="1125" spans="1:6" ht="15.75" x14ac:dyDescent="0.25">
      <c r="A1125" s="93">
        <v>3</v>
      </c>
      <c r="B1125" s="93">
        <v>5014</v>
      </c>
      <c r="C1125" s="23" t="s">
        <v>714</v>
      </c>
      <c r="D1125" s="49" t="s">
        <v>4042</v>
      </c>
      <c r="E1125" s="25">
        <v>268.75749207252784</v>
      </c>
      <c r="F1125" s="23">
        <v>143</v>
      </c>
    </row>
    <row r="1126" spans="1:6" ht="15.75" x14ac:dyDescent="0.25">
      <c r="A1126" s="93">
        <v>3</v>
      </c>
      <c r="B1126" s="93">
        <v>21599</v>
      </c>
      <c r="C1126" s="23" t="s">
        <v>714</v>
      </c>
      <c r="D1126" s="49" t="s">
        <v>4100</v>
      </c>
      <c r="E1126" s="25">
        <v>268.75749207252784</v>
      </c>
      <c r="F1126" s="23">
        <v>143</v>
      </c>
    </row>
    <row r="1127" spans="1:6" ht="15.75" x14ac:dyDescent="0.25">
      <c r="A1127" s="93">
        <v>3</v>
      </c>
      <c r="B1127" s="93">
        <v>22825</v>
      </c>
      <c r="C1127" s="23" t="s">
        <v>769</v>
      </c>
      <c r="D1127" s="49" t="s">
        <v>4101</v>
      </c>
      <c r="E1127" s="25">
        <v>267.59419173356389</v>
      </c>
      <c r="F1127" s="23">
        <v>145</v>
      </c>
    </row>
    <row r="1128" spans="1:6" ht="15.75" x14ac:dyDescent="0.25">
      <c r="A1128" s="93">
        <v>3</v>
      </c>
      <c r="B1128" s="93">
        <v>22827</v>
      </c>
      <c r="C1128" s="23" t="s">
        <v>769</v>
      </c>
      <c r="D1128" s="49" t="s">
        <v>4101</v>
      </c>
      <c r="E1128" s="25">
        <v>267.59419173356389</v>
      </c>
      <c r="F1128" s="23">
        <v>145</v>
      </c>
    </row>
    <row r="1129" spans="1:6" ht="15.75" x14ac:dyDescent="0.25">
      <c r="A1129" s="93">
        <v>3</v>
      </c>
      <c r="B1129" s="93">
        <v>835</v>
      </c>
      <c r="C1129" s="23" t="s">
        <v>705</v>
      </c>
      <c r="D1129" s="49" t="s">
        <v>807</v>
      </c>
      <c r="E1129" s="25">
        <v>266.99122178487028</v>
      </c>
      <c r="F1129" s="23">
        <v>147</v>
      </c>
    </row>
    <row r="1130" spans="1:6" ht="15.75" x14ac:dyDescent="0.25">
      <c r="A1130" s="93">
        <v>3</v>
      </c>
      <c r="B1130" s="93">
        <v>26657</v>
      </c>
      <c r="C1130" s="23" t="s">
        <v>760</v>
      </c>
      <c r="D1130" s="49" t="s">
        <v>4102</v>
      </c>
      <c r="E1130" s="25">
        <v>264.92250948513356</v>
      </c>
      <c r="F1130" s="23">
        <v>148</v>
      </c>
    </row>
    <row r="1131" spans="1:6" ht="15.75" x14ac:dyDescent="0.25">
      <c r="A1131" s="93">
        <v>3</v>
      </c>
      <c r="B1131" s="93">
        <v>26658</v>
      </c>
      <c r="C1131" s="23" t="s">
        <v>760</v>
      </c>
      <c r="D1131" s="49" t="s">
        <v>4102</v>
      </c>
      <c r="E1131" s="25">
        <v>264.92250948513356</v>
      </c>
      <c r="F1131" s="23">
        <v>148</v>
      </c>
    </row>
    <row r="1132" spans="1:6" ht="15.75" x14ac:dyDescent="0.25">
      <c r="A1132" s="93">
        <v>3</v>
      </c>
      <c r="B1132" s="93">
        <v>19862</v>
      </c>
      <c r="C1132" s="23" t="s">
        <v>801</v>
      </c>
      <c r="D1132" s="49" t="s">
        <v>4103</v>
      </c>
      <c r="E1132" s="25">
        <v>264.6697537981064</v>
      </c>
      <c r="F1132" s="23">
        <v>150</v>
      </c>
    </row>
    <row r="1133" spans="1:6" ht="15.75" x14ac:dyDescent="0.25">
      <c r="A1133" s="93">
        <v>3</v>
      </c>
      <c r="B1133" s="93">
        <v>7233</v>
      </c>
      <c r="C1133" s="23" t="s">
        <v>710</v>
      </c>
      <c r="D1133" s="49" t="s">
        <v>4060</v>
      </c>
      <c r="E1133" s="25">
        <v>264.21536397982987</v>
      </c>
      <c r="F1133" s="23">
        <v>151</v>
      </c>
    </row>
    <row r="1134" spans="1:6" ht="15.75" x14ac:dyDescent="0.25">
      <c r="A1134" s="93">
        <v>3</v>
      </c>
      <c r="B1134" s="93">
        <v>6105</v>
      </c>
      <c r="C1134" s="23" t="s">
        <v>785</v>
      </c>
      <c r="D1134" s="49" t="s">
        <v>810</v>
      </c>
      <c r="E1134" s="25">
        <v>263.86739596673135</v>
      </c>
      <c r="F1134" s="23">
        <v>152</v>
      </c>
    </row>
    <row r="1135" spans="1:6" ht="15.75" x14ac:dyDescent="0.25">
      <c r="A1135" s="93">
        <v>3</v>
      </c>
      <c r="B1135" s="93">
        <v>9946</v>
      </c>
      <c r="C1135" s="23" t="s">
        <v>785</v>
      </c>
      <c r="D1135" s="49" t="s">
        <v>810</v>
      </c>
      <c r="E1135" s="25">
        <v>263.86739596673135</v>
      </c>
      <c r="F1135" s="23">
        <v>152</v>
      </c>
    </row>
    <row r="1136" spans="1:6" ht="31.5" x14ac:dyDescent="0.25">
      <c r="A1136" s="93">
        <v>3</v>
      </c>
      <c r="B1136" s="93">
        <v>5081</v>
      </c>
      <c r="C1136" s="23" t="s">
        <v>705</v>
      </c>
      <c r="D1136" s="49" t="s">
        <v>4104</v>
      </c>
      <c r="E1136" s="25">
        <v>262.92193571109533</v>
      </c>
      <c r="F1136" s="23">
        <v>154</v>
      </c>
    </row>
    <row r="1137" spans="1:6" ht="15.75" x14ac:dyDescent="0.25">
      <c r="A1137" s="93">
        <v>3</v>
      </c>
      <c r="B1137" s="93">
        <v>10982</v>
      </c>
      <c r="C1137" s="23" t="s">
        <v>769</v>
      </c>
      <c r="D1137" s="49" t="s">
        <v>4105</v>
      </c>
      <c r="E1137" s="25">
        <v>262.79335315912977</v>
      </c>
      <c r="F1137" s="23">
        <v>155</v>
      </c>
    </row>
    <row r="1138" spans="1:6" ht="15.75" x14ac:dyDescent="0.25">
      <c r="A1138" s="93">
        <v>3</v>
      </c>
      <c r="B1138" s="93">
        <v>10986</v>
      </c>
      <c r="C1138" s="23" t="s">
        <v>769</v>
      </c>
      <c r="D1138" s="49" t="s">
        <v>4105</v>
      </c>
      <c r="E1138" s="25">
        <v>262.79335315912977</v>
      </c>
      <c r="F1138" s="23">
        <v>155</v>
      </c>
    </row>
    <row r="1139" spans="1:6" ht="15.75" x14ac:dyDescent="0.25">
      <c r="A1139" s="93">
        <v>3</v>
      </c>
      <c r="B1139" s="93">
        <v>18625</v>
      </c>
      <c r="C1139" s="23" t="s">
        <v>813</v>
      </c>
      <c r="D1139" s="49" t="s">
        <v>4106</v>
      </c>
      <c r="E1139" s="25">
        <v>262.57469966316239</v>
      </c>
      <c r="F1139" s="23">
        <v>157</v>
      </c>
    </row>
    <row r="1140" spans="1:6" ht="15.75" x14ac:dyDescent="0.25">
      <c r="A1140" s="93">
        <v>3</v>
      </c>
      <c r="B1140" s="93">
        <v>24569</v>
      </c>
      <c r="C1140" s="23" t="s">
        <v>707</v>
      </c>
      <c r="D1140" s="49" t="s">
        <v>4087</v>
      </c>
      <c r="E1140" s="25">
        <v>262.02900224545914</v>
      </c>
      <c r="F1140" s="23">
        <v>158</v>
      </c>
    </row>
    <row r="1141" spans="1:6" ht="15.75" x14ac:dyDescent="0.25">
      <c r="A1141" s="93">
        <v>3</v>
      </c>
      <c r="B1141" s="93">
        <v>8556</v>
      </c>
      <c r="C1141" s="23" t="s">
        <v>726</v>
      </c>
      <c r="D1141" s="49" t="s">
        <v>4039</v>
      </c>
      <c r="E1141" s="25">
        <v>262.02380952380952</v>
      </c>
      <c r="F1141" s="23">
        <v>159</v>
      </c>
    </row>
    <row r="1142" spans="1:6" ht="15.75" x14ac:dyDescent="0.25">
      <c r="A1142" s="93">
        <v>3</v>
      </c>
      <c r="B1142" s="93">
        <v>8557</v>
      </c>
      <c r="C1142" s="23" t="s">
        <v>726</v>
      </c>
      <c r="D1142" s="49" t="s">
        <v>4039</v>
      </c>
      <c r="E1142" s="25">
        <v>262.02380952380952</v>
      </c>
      <c r="F1142" s="23">
        <v>159</v>
      </c>
    </row>
    <row r="1143" spans="1:6" ht="15.75" x14ac:dyDescent="0.25">
      <c r="A1143" s="93">
        <v>3</v>
      </c>
      <c r="B1143" s="93">
        <v>8559</v>
      </c>
      <c r="C1143" s="23" t="s">
        <v>726</v>
      </c>
      <c r="D1143" s="49" t="s">
        <v>4039</v>
      </c>
      <c r="E1143" s="25">
        <v>262.02380952380952</v>
      </c>
      <c r="F1143" s="23">
        <v>159</v>
      </c>
    </row>
    <row r="1144" spans="1:6" ht="15.75" x14ac:dyDescent="0.25">
      <c r="A1144" s="93">
        <v>3</v>
      </c>
      <c r="B1144" s="93">
        <v>8560</v>
      </c>
      <c r="C1144" s="23" t="s">
        <v>726</v>
      </c>
      <c r="D1144" s="49" t="s">
        <v>4039</v>
      </c>
      <c r="E1144" s="25">
        <v>262.02380952380952</v>
      </c>
      <c r="F1144" s="23">
        <v>159</v>
      </c>
    </row>
    <row r="1145" spans="1:6" ht="15.75" x14ac:dyDescent="0.25">
      <c r="A1145" s="93">
        <v>3</v>
      </c>
      <c r="B1145" s="93">
        <v>14019</v>
      </c>
      <c r="C1145" s="23" t="s">
        <v>760</v>
      </c>
      <c r="D1145" s="49" t="s">
        <v>4107</v>
      </c>
      <c r="E1145" s="25">
        <v>261.51212756588092</v>
      </c>
      <c r="F1145" s="23">
        <v>163</v>
      </c>
    </row>
    <row r="1146" spans="1:6" ht="15.75" x14ac:dyDescent="0.25">
      <c r="A1146" s="93">
        <v>3</v>
      </c>
      <c r="B1146" s="93">
        <v>18591</v>
      </c>
      <c r="C1146" s="23" t="s">
        <v>760</v>
      </c>
      <c r="D1146" s="49" t="s">
        <v>4108</v>
      </c>
      <c r="E1146" s="25">
        <v>261.45260375635712</v>
      </c>
      <c r="F1146" s="23">
        <v>164</v>
      </c>
    </row>
    <row r="1147" spans="1:6" ht="15.75" x14ac:dyDescent="0.25">
      <c r="A1147" s="93">
        <v>3</v>
      </c>
      <c r="B1147" s="93">
        <v>14020</v>
      </c>
      <c r="C1147" s="23" t="s">
        <v>760</v>
      </c>
      <c r="D1147" s="49" t="s">
        <v>4107</v>
      </c>
      <c r="E1147" s="25">
        <v>261.29387359762694</v>
      </c>
      <c r="F1147" s="23">
        <v>165</v>
      </c>
    </row>
    <row r="1148" spans="1:6" ht="15.75" x14ac:dyDescent="0.25">
      <c r="A1148" s="93">
        <v>3</v>
      </c>
      <c r="B1148" s="93">
        <v>18589</v>
      </c>
      <c r="C1148" s="23" t="s">
        <v>760</v>
      </c>
      <c r="D1148" s="49" t="s">
        <v>4108</v>
      </c>
      <c r="E1148" s="25">
        <v>261.29387359762694</v>
      </c>
      <c r="F1148" s="23">
        <v>165</v>
      </c>
    </row>
    <row r="1149" spans="1:6" ht="15.75" x14ac:dyDescent="0.25">
      <c r="A1149" s="93">
        <v>3</v>
      </c>
      <c r="B1149" s="93">
        <v>18590</v>
      </c>
      <c r="C1149" s="23" t="s">
        <v>760</v>
      </c>
      <c r="D1149" s="49" t="s">
        <v>4108</v>
      </c>
      <c r="E1149" s="25">
        <v>261.29387359762694</v>
      </c>
      <c r="F1149" s="23">
        <v>165</v>
      </c>
    </row>
    <row r="1150" spans="1:6" ht="15.75" x14ac:dyDescent="0.25">
      <c r="A1150" s="93">
        <v>3</v>
      </c>
      <c r="B1150" s="93">
        <v>16402</v>
      </c>
      <c r="C1150" s="23" t="s">
        <v>766</v>
      </c>
      <c r="D1150" s="49" t="s">
        <v>4109</v>
      </c>
      <c r="E1150" s="25">
        <v>260.53358967626906</v>
      </c>
      <c r="F1150" s="23">
        <v>168</v>
      </c>
    </row>
    <row r="1151" spans="1:6" ht="31.5" x14ac:dyDescent="0.25">
      <c r="A1151" s="93">
        <v>3</v>
      </c>
      <c r="B1151" s="93">
        <v>16404</v>
      </c>
      <c r="C1151" s="23" t="s">
        <v>766</v>
      </c>
      <c r="D1151" s="49" t="s">
        <v>4110</v>
      </c>
      <c r="E1151" s="25">
        <v>260.47406586674521</v>
      </c>
      <c r="F1151" s="23">
        <v>169</v>
      </c>
    </row>
    <row r="1152" spans="1:6" ht="15.75" x14ac:dyDescent="0.25">
      <c r="A1152" s="93">
        <v>3</v>
      </c>
      <c r="B1152" s="93">
        <v>19870</v>
      </c>
      <c r="C1152" s="23" t="s">
        <v>801</v>
      </c>
      <c r="D1152" s="49" t="s">
        <v>4111</v>
      </c>
      <c r="E1152" s="25">
        <v>260.28483316318579</v>
      </c>
      <c r="F1152" s="23">
        <v>170</v>
      </c>
    </row>
    <row r="1153" spans="1:6" ht="15.75" x14ac:dyDescent="0.25">
      <c r="A1153" s="93">
        <v>3</v>
      </c>
      <c r="B1153" s="93">
        <v>8500</v>
      </c>
      <c r="C1153" s="23" t="s">
        <v>724</v>
      </c>
      <c r="D1153" s="49" t="s">
        <v>4112</v>
      </c>
      <c r="E1153" s="25">
        <v>260.25304614119545</v>
      </c>
      <c r="F1153" s="23">
        <v>171</v>
      </c>
    </row>
    <row r="1154" spans="1:6" ht="15.75" x14ac:dyDescent="0.25">
      <c r="A1154" s="93">
        <v>3</v>
      </c>
      <c r="B1154" s="93">
        <v>3621</v>
      </c>
      <c r="C1154" s="23" t="s">
        <v>766</v>
      </c>
      <c r="D1154" s="49" t="s">
        <v>4113</v>
      </c>
      <c r="E1154" s="25">
        <v>258.86692300960237</v>
      </c>
      <c r="F1154" s="23">
        <v>172</v>
      </c>
    </row>
    <row r="1155" spans="1:6" ht="15.75" x14ac:dyDescent="0.25">
      <c r="A1155" s="93">
        <v>3</v>
      </c>
      <c r="B1155" s="93">
        <v>13724</v>
      </c>
      <c r="C1155" s="23" t="s">
        <v>724</v>
      </c>
      <c r="D1155" s="49" t="s">
        <v>4114</v>
      </c>
      <c r="E1155" s="25">
        <v>258.77904051245156</v>
      </c>
      <c r="F1155" s="23">
        <v>173</v>
      </c>
    </row>
    <row r="1156" spans="1:6" ht="15.75" x14ac:dyDescent="0.25">
      <c r="A1156" s="93">
        <v>3</v>
      </c>
      <c r="B1156" s="93">
        <v>17226</v>
      </c>
      <c r="C1156" s="23" t="s">
        <v>705</v>
      </c>
      <c r="D1156" s="49" t="s">
        <v>823</v>
      </c>
      <c r="E1156" s="25">
        <v>258.73653842282016</v>
      </c>
      <c r="F1156" s="23">
        <v>174</v>
      </c>
    </row>
    <row r="1157" spans="1:6" ht="15.75" x14ac:dyDescent="0.25">
      <c r="A1157" s="93">
        <v>3</v>
      </c>
      <c r="B1157" s="93">
        <v>15525</v>
      </c>
      <c r="C1157" s="23" t="s">
        <v>789</v>
      </c>
      <c r="D1157" s="49" t="s">
        <v>4115</v>
      </c>
      <c r="E1157" s="25">
        <v>258.6732311043433</v>
      </c>
      <c r="F1157" s="23">
        <v>175</v>
      </c>
    </row>
    <row r="1158" spans="1:6" ht="15.75" x14ac:dyDescent="0.25">
      <c r="A1158" s="93">
        <v>3</v>
      </c>
      <c r="B1158" s="93">
        <v>12105</v>
      </c>
      <c r="C1158" s="23" t="s">
        <v>785</v>
      </c>
      <c r="D1158" s="49" t="s">
        <v>825</v>
      </c>
      <c r="E1158" s="25">
        <v>258.22829822237043</v>
      </c>
      <c r="F1158" s="23">
        <v>176</v>
      </c>
    </row>
    <row r="1159" spans="1:6" ht="15.75" x14ac:dyDescent="0.25">
      <c r="A1159" s="93">
        <v>3</v>
      </c>
      <c r="B1159" s="93">
        <v>9293</v>
      </c>
      <c r="C1159" s="23" t="s">
        <v>766</v>
      </c>
      <c r="D1159" s="49" t="s">
        <v>4116</v>
      </c>
      <c r="E1159" s="25">
        <v>257.3391452318246</v>
      </c>
      <c r="F1159" s="23">
        <v>177</v>
      </c>
    </row>
    <row r="1160" spans="1:6" ht="15.75" x14ac:dyDescent="0.25">
      <c r="A1160" s="93">
        <v>3</v>
      </c>
      <c r="B1160" s="93">
        <v>24814</v>
      </c>
      <c r="C1160" s="23" t="s">
        <v>724</v>
      </c>
      <c r="D1160" s="49" t="s">
        <v>4117</v>
      </c>
      <c r="E1160" s="25">
        <v>257.04285079092</v>
      </c>
      <c r="F1160" s="23">
        <v>178</v>
      </c>
    </row>
    <row r="1161" spans="1:6" ht="15.75" x14ac:dyDescent="0.25">
      <c r="A1161" s="93">
        <v>3</v>
      </c>
      <c r="B1161" s="93">
        <v>24815</v>
      </c>
      <c r="C1161" s="23" t="s">
        <v>724</v>
      </c>
      <c r="D1161" s="49" t="s">
        <v>4117</v>
      </c>
      <c r="E1161" s="25">
        <v>257.04285079092</v>
      </c>
      <c r="F1161" s="23">
        <v>178</v>
      </c>
    </row>
    <row r="1162" spans="1:6" ht="15.75" x14ac:dyDescent="0.25">
      <c r="A1162" s="93">
        <v>3</v>
      </c>
      <c r="B1162" s="93">
        <v>10981</v>
      </c>
      <c r="C1162" s="23" t="s">
        <v>769</v>
      </c>
      <c r="D1162" s="49" t="s">
        <v>4118</v>
      </c>
      <c r="E1162" s="25">
        <v>256.8814034735999</v>
      </c>
      <c r="F1162" s="23">
        <v>180</v>
      </c>
    </row>
    <row r="1163" spans="1:6" ht="15.75" x14ac:dyDescent="0.25">
      <c r="A1163" s="93">
        <v>3</v>
      </c>
      <c r="B1163" s="93">
        <v>10983</v>
      </c>
      <c r="C1163" s="23" t="s">
        <v>769</v>
      </c>
      <c r="D1163" s="49" t="s">
        <v>4118</v>
      </c>
      <c r="E1163" s="25">
        <v>256.8814034735999</v>
      </c>
      <c r="F1163" s="23">
        <v>180</v>
      </c>
    </row>
    <row r="1164" spans="1:6" ht="15.75" x14ac:dyDescent="0.25">
      <c r="A1164" s="93">
        <v>3</v>
      </c>
      <c r="B1164" s="93">
        <v>25844</v>
      </c>
      <c r="C1164" s="23" t="s">
        <v>740</v>
      </c>
      <c r="D1164" s="49" t="s">
        <v>4077</v>
      </c>
      <c r="E1164" s="25">
        <v>256.72436758642328</v>
      </c>
      <c r="F1164" s="23">
        <v>182</v>
      </c>
    </row>
    <row r="1165" spans="1:6" ht="15.75" x14ac:dyDescent="0.25">
      <c r="A1165" s="93">
        <v>3</v>
      </c>
      <c r="B1165" s="93">
        <v>11598</v>
      </c>
      <c r="C1165" s="23" t="s">
        <v>785</v>
      </c>
      <c r="D1165" s="49" t="s">
        <v>829</v>
      </c>
      <c r="E1165" s="25">
        <v>256.18464742871964</v>
      </c>
      <c r="F1165" s="23">
        <v>183</v>
      </c>
    </row>
    <row r="1166" spans="1:6" ht="15.75" x14ac:dyDescent="0.25">
      <c r="A1166" s="93">
        <v>3</v>
      </c>
      <c r="B1166" s="93">
        <v>834</v>
      </c>
      <c r="C1166" s="23" t="s">
        <v>705</v>
      </c>
      <c r="D1166" s="49" t="s">
        <v>807</v>
      </c>
      <c r="E1166" s="25">
        <v>256.17334449660547</v>
      </c>
      <c r="F1166" s="23">
        <v>184</v>
      </c>
    </row>
    <row r="1167" spans="1:6" ht="15.75" x14ac:dyDescent="0.25">
      <c r="A1167" s="93">
        <v>3</v>
      </c>
      <c r="B1167" s="93">
        <v>26791</v>
      </c>
      <c r="C1167" s="23" t="s">
        <v>698</v>
      </c>
      <c r="D1167" s="49" t="s">
        <v>4119</v>
      </c>
      <c r="E1167" s="25">
        <v>255.61627679183275</v>
      </c>
      <c r="F1167" s="23">
        <v>185</v>
      </c>
    </row>
    <row r="1168" spans="1:6" ht="15.75" x14ac:dyDescent="0.25">
      <c r="A1168" s="93">
        <v>3</v>
      </c>
      <c r="B1168" s="93">
        <v>26320</v>
      </c>
      <c r="C1168" s="23" t="s">
        <v>707</v>
      </c>
      <c r="D1168" s="49" t="s">
        <v>4120</v>
      </c>
      <c r="E1168" s="25">
        <v>255.60251807541911</v>
      </c>
      <c r="F1168" s="23">
        <v>186</v>
      </c>
    </row>
    <row r="1169" spans="1:6" ht="15.75" x14ac:dyDescent="0.25">
      <c r="A1169" s="93">
        <v>3</v>
      </c>
      <c r="B1169" s="93">
        <v>4367</v>
      </c>
      <c r="C1169" s="23" t="s">
        <v>703</v>
      </c>
      <c r="D1169" s="49" t="s">
        <v>4041</v>
      </c>
      <c r="E1169" s="25">
        <v>255.02443924376735</v>
      </c>
      <c r="F1169" s="23">
        <v>187</v>
      </c>
    </row>
    <row r="1170" spans="1:6" ht="15.75" x14ac:dyDescent="0.25">
      <c r="A1170" s="93">
        <v>3</v>
      </c>
      <c r="B1170" s="93">
        <v>26692</v>
      </c>
      <c r="C1170" s="23" t="s">
        <v>760</v>
      </c>
      <c r="D1170" s="49" t="s">
        <v>4121</v>
      </c>
      <c r="E1170" s="25">
        <v>254.89969684266057</v>
      </c>
      <c r="F1170" s="23">
        <v>188</v>
      </c>
    </row>
    <row r="1171" spans="1:6" ht="15.75" x14ac:dyDescent="0.25">
      <c r="A1171" s="93">
        <v>3</v>
      </c>
      <c r="B1171" s="93">
        <v>833</v>
      </c>
      <c r="C1171" s="23" t="s">
        <v>705</v>
      </c>
      <c r="D1171" s="49" t="s">
        <v>807</v>
      </c>
      <c r="E1171" s="25">
        <v>254.76983572467566</v>
      </c>
      <c r="F1171" s="23">
        <v>189</v>
      </c>
    </row>
    <row r="1172" spans="1:6" ht="15.75" x14ac:dyDescent="0.25">
      <c r="A1172" s="93">
        <v>3</v>
      </c>
      <c r="B1172" s="93">
        <v>10730</v>
      </c>
      <c r="C1172" s="23" t="s">
        <v>698</v>
      </c>
      <c r="D1172" s="49" t="s">
        <v>833</v>
      </c>
      <c r="E1172" s="25">
        <v>253.92022740748524</v>
      </c>
      <c r="F1172" s="23">
        <v>190</v>
      </c>
    </row>
    <row r="1173" spans="1:6" ht="15.75" x14ac:dyDescent="0.25">
      <c r="A1173" s="93">
        <v>3</v>
      </c>
      <c r="B1173" s="93">
        <v>25736</v>
      </c>
      <c r="C1173" s="23" t="s">
        <v>733</v>
      </c>
      <c r="D1173" s="49" t="s">
        <v>4044</v>
      </c>
      <c r="E1173" s="25">
        <v>253.53091483586456</v>
      </c>
      <c r="F1173" s="23">
        <v>191</v>
      </c>
    </row>
    <row r="1174" spans="1:6" ht="15.75" x14ac:dyDescent="0.25">
      <c r="A1174" s="93">
        <v>3</v>
      </c>
      <c r="B1174" s="93">
        <v>9079</v>
      </c>
      <c r="C1174" s="23" t="s">
        <v>769</v>
      </c>
      <c r="D1174" s="49" t="s">
        <v>4122</v>
      </c>
      <c r="E1174" s="25">
        <v>252.87421569282685</v>
      </c>
      <c r="F1174" s="23">
        <v>192</v>
      </c>
    </row>
    <row r="1175" spans="1:6" ht="15.75" x14ac:dyDescent="0.25">
      <c r="A1175" s="93">
        <v>3</v>
      </c>
      <c r="B1175" s="93">
        <v>9085</v>
      </c>
      <c r="C1175" s="23" t="s">
        <v>769</v>
      </c>
      <c r="D1175" s="49" t="s">
        <v>4123</v>
      </c>
      <c r="E1175" s="25">
        <v>252.87421569282685</v>
      </c>
      <c r="F1175" s="23">
        <v>192</v>
      </c>
    </row>
    <row r="1176" spans="1:6" ht="15.75" x14ac:dyDescent="0.25">
      <c r="A1176" s="93">
        <v>3</v>
      </c>
      <c r="B1176" s="93">
        <v>9089</v>
      </c>
      <c r="C1176" s="23" t="s">
        <v>769</v>
      </c>
      <c r="D1176" s="49" t="s">
        <v>4123</v>
      </c>
      <c r="E1176" s="25">
        <v>252.87421569282685</v>
      </c>
      <c r="F1176" s="23">
        <v>192</v>
      </c>
    </row>
    <row r="1177" spans="1:6" ht="15.75" x14ac:dyDescent="0.25">
      <c r="A1177" s="93">
        <v>3</v>
      </c>
      <c r="B1177" s="93">
        <v>9090</v>
      </c>
      <c r="C1177" s="23" t="s">
        <v>769</v>
      </c>
      <c r="D1177" s="49" t="s">
        <v>4122</v>
      </c>
      <c r="E1177" s="25">
        <v>252.87421569282685</v>
      </c>
      <c r="F1177" s="23">
        <v>192</v>
      </c>
    </row>
    <row r="1178" spans="1:6" ht="15.75" x14ac:dyDescent="0.25">
      <c r="A1178" s="93">
        <v>3</v>
      </c>
      <c r="B1178" s="93">
        <v>16143</v>
      </c>
      <c r="C1178" s="23" t="s">
        <v>769</v>
      </c>
      <c r="D1178" s="49" t="s">
        <v>4124</v>
      </c>
      <c r="E1178" s="25">
        <v>252.87421569282685</v>
      </c>
      <c r="F1178" s="23">
        <v>192</v>
      </c>
    </row>
    <row r="1179" spans="1:6" ht="15.75" x14ac:dyDescent="0.25">
      <c r="A1179" s="93">
        <v>3</v>
      </c>
      <c r="B1179" s="93">
        <v>16144</v>
      </c>
      <c r="C1179" s="23" t="s">
        <v>769</v>
      </c>
      <c r="D1179" s="49" t="s">
        <v>4125</v>
      </c>
      <c r="E1179" s="25">
        <v>252.87421569282685</v>
      </c>
      <c r="F1179" s="23">
        <v>192</v>
      </c>
    </row>
    <row r="1180" spans="1:6" ht="15.75" x14ac:dyDescent="0.25">
      <c r="A1180" s="93">
        <v>3</v>
      </c>
      <c r="B1180" s="93">
        <v>16145</v>
      </c>
      <c r="C1180" s="23" t="s">
        <v>769</v>
      </c>
      <c r="D1180" s="49" t="s">
        <v>4125</v>
      </c>
      <c r="E1180" s="25">
        <v>252.87421569282685</v>
      </c>
      <c r="F1180" s="23">
        <v>192</v>
      </c>
    </row>
    <row r="1181" spans="1:6" ht="15.75" x14ac:dyDescent="0.25">
      <c r="A1181" s="93">
        <v>3</v>
      </c>
      <c r="B1181" s="93">
        <v>9081</v>
      </c>
      <c r="C1181" s="23" t="s">
        <v>769</v>
      </c>
      <c r="D1181" s="49" t="s">
        <v>4126</v>
      </c>
      <c r="E1181" s="25">
        <v>252.61627918489035</v>
      </c>
      <c r="F1181" s="23">
        <v>199</v>
      </c>
    </row>
    <row r="1182" spans="1:6" ht="15.75" x14ac:dyDescent="0.25">
      <c r="A1182" s="93">
        <v>3</v>
      </c>
      <c r="B1182" s="93">
        <v>10985</v>
      </c>
      <c r="C1182" s="23" t="s">
        <v>769</v>
      </c>
      <c r="D1182" s="49" t="s">
        <v>4127</v>
      </c>
      <c r="E1182" s="25">
        <v>251.64405696266815</v>
      </c>
      <c r="F1182" s="23">
        <v>200</v>
      </c>
    </row>
    <row r="1183" spans="1:6" ht="15.75" x14ac:dyDescent="0.25">
      <c r="A1183" s="93">
        <v>3</v>
      </c>
      <c r="B1183" s="93">
        <v>4994</v>
      </c>
      <c r="C1183" s="23" t="s">
        <v>705</v>
      </c>
      <c r="D1183" s="49" t="s">
        <v>4128</v>
      </c>
      <c r="E1183" s="25">
        <v>251.61953389704442</v>
      </c>
      <c r="F1183" s="23">
        <v>201</v>
      </c>
    </row>
    <row r="1184" spans="1:6" ht="15.75" x14ac:dyDescent="0.25">
      <c r="A1184" s="93">
        <v>3</v>
      </c>
      <c r="B1184" s="93">
        <v>6681</v>
      </c>
      <c r="C1184" s="23" t="s">
        <v>705</v>
      </c>
      <c r="D1184" s="49" t="s">
        <v>4128</v>
      </c>
      <c r="E1184" s="25">
        <v>251.61953389704442</v>
      </c>
      <c r="F1184" s="23">
        <v>201</v>
      </c>
    </row>
    <row r="1185" spans="1:6" ht="15.75" x14ac:dyDescent="0.25">
      <c r="A1185" s="93">
        <v>3</v>
      </c>
      <c r="B1185" s="93">
        <v>22377</v>
      </c>
      <c r="C1185" s="23" t="s">
        <v>736</v>
      </c>
      <c r="D1185" s="49" t="s">
        <v>4129</v>
      </c>
      <c r="E1185" s="25">
        <v>250.90115596411505</v>
      </c>
      <c r="F1185" s="23">
        <v>203</v>
      </c>
    </row>
    <row r="1186" spans="1:6" ht="15.75" x14ac:dyDescent="0.25">
      <c r="A1186" s="93">
        <v>3</v>
      </c>
      <c r="B1186" s="93">
        <v>3688</v>
      </c>
      <c r="C1186" s="23" t="s">
        <v>789</v>
      </c>
      <c r="D1186" s="49" t="s">
        <v>4089</v>
      </c>
      <c r="E1186" s="25">
        <v>250.74078893897106</v>
      </c>
      <c r="F1186" s="23">
        <v>204</v>
      </c>
    </row>
    <row r="1187" spans="1:6" ht="15.75" x14ac:dyDescent="0.25">
      <c r="A1187" s="93">
        <v>3</v>
      </c>
      <c r="B1187" s="93">
        <v>3690</v>
      </c>
      <c r="C1187" s="23" t="s">
        <v>789</v>
      </c>
      <c r="D1187" s="49" t="s">
        <v>4089</v>
      </c>
      <c r="E1187" s="25">
        <v>250.74078893897106</v>
      </c>
      <c r="F1187" s="23">
        <v>204</v>
      </c>
    </row>
    <row r="1188" spans="1:6" ht="15.75" x14ac:dyDescent="0.25">
      <c r="A1188" s="93">
        <v>3</v>
      </c>
      <c r="B1188" s="93">
        <v>9141</v>
      </c>
      <c r="C1188" s="23" t="s">
        <v>707</v>
      </c>
      <c r="D1188" s="49" t="s">
        <v>4120</v>
      </c>
      <c r="E1188" s="25">
        <v>250.60251807541911</v>
      </c>
      <c r="F1188" s="23">
        <v>206</v>
      </c>
    </row>
    <row r="1189" spans="1:6" ht="15.75" x14ac:dyDescent="0.25">
      <c r="A1189" s="93">
        <v>3</v>
      </c>
      <c r="B1189" s="93">
        <v>26684</v>
      </c>
      <c r="C1189" s="23" t="s">
        <v>760</v>
      </c>
      <c r="D1189" s="49" t="s">
        <v>4130</v>
      </c>
      <c r="E1189" s="25">
        <v>250.40290521820862</v>
      </c>
      <c r="F1189" s="23">
        <v>207</v>
      </c>
    </row>
    <row r="1190" spans="1:6" ht="15.75" x14ac:dyDescent="0.25">
      <c r="A1190" s="93">
        <v>3</v>
      </c>
      <c r="B1190" s="93">
        <v>15517</v>
      </c>
      <c r="C1190" s="23" t="s">
        <v>746</v>
      </c>
      <c r="D1190" s="49" t="s">
        <v>4053</v>
      </c>
      <c r="E1190" s="25">
        <v>250.19282200829971</v>
      </c>
      <c r="F1190" s="23">
        <v>208</v>
      </c>
    </row>
    <row r="1191" spans="1:6" ht="15.75" x14ac:dyDescent="0.25">
      <c r="A1191" s="93">
        <v>3</v>
      </c>
      <c r="B1191" s="93">
        <v>24136</v>
      </c>
      <c r="C1191" s="23" t="s">
        <v>813</v>
      </c>
      <c r="D1191" s="49" t="s">
        <v>4131</v>
      </c>
      <c r="E1191" s="25">
        <v>250.16596950443224</v>
      </c>
      <c r="F1191" s="23">
        <v>209</v>
      </c>
    </row>
    <row r="1192" spans="1:6" ht="15.75" x14ac:dyDescent="0.25">
      <c r="A1192" s="93">
        <v>3</v>
      </c>
      <c r="B1192" s="93">
        <v>3252</v>
      </c>
      <c r="C1192" s="23" t="s">
        <v>736</v>
      </c>
      <c r="D1192" s="49" t="s">
        <v>844</v>
      </c>
      <c r="E1192" s="25">
        <v>249.96274958623985</v>
      </c>
      <c r="F1192" s="23">
        <v>210</v>
      </c>
    </row>
    <row r="1193" spans="1:6" ht="15.75" x14ac:dyDescent="0.25">
      <c r="A1193" s="93">
        <v>3</v>
      </c>
      <c r="B1193" s="93">
        <v>24080</v>
      </c>
      <c r="C1193" s="23" t="s">
        <v>705</v>
      </c>
      <c r="D1193" s="49" t="s">
        <v>4132</v>
      </c>
      <c r="E1193" s="25">
        <v>249.18650444667708</v>
      </c>
      <c r="F1193" s="23">
        <v>211</v>
      </c>
    </row>
    <row r="1194" spans="1:6" ht="15.75" x14ac:dyDescent="0.25">
      <c r="A1194" s="93">
        <v>3</v>
      </c>
      <c r="B1194" s="93">
        <v>8193</v>
      </c>
      <c r="C1194" s="23" t="s">
        <v>769</v>
      </c>
      <c r="D1194" s="49" t="s">
        <v>4133</v>
      </c>
      <c r="E1194" s="25">
        <v>249.12628190470363</v>
      </c>
      <c r="F1194" s="23">
        <v>212</v>
      </c>
    </row>
    <row r="1195" spans="1:6" ht="15.75" x14ac:dyDescent="0.25">
      <c r="A1195" s="93">
        <v>3</v>
      </c>
      <c r="B1195" s="93">
        <v>9083</v>
      </c>
      <c r="C1195" s="23" t="s">
        <v>769</v>
      </c>
      <c r="D1195" s="49" t="s">
        <v>4126</v>
      </c>
      <c r="E1195" s="25">
        <v>248.07655594238804</v>
      </c>
      <c r="F1195" s="23">
        <v>213</v>
      </c>
    </row>
    <row r="1196" spans="1:6" ht="15.75" x14ac:dyDescent="0.25">
      <c r="A1196" s="93">
        <v>3</v>
      </c>
      <c r="B1196" s="93">
        <v>9181</v>
      </c>
      <c r="C1196" s="23" t="s">
        <v>755</v>
      </c>
      <c r="D1196" s="49" t="s">
        <v>4062</v>
      </c>
      <c r="E1196" s="25">
        <v>248.05588788095889</v>
      </c>
      <c r="F1196" s="23">
        <v>214</v>
      </c>
    </row>
    <row r="1197" spans="1:6" ht="15.75" x14ac:dyDescent="0.25">
      <c r="A1197" s="93">
        <v>3</v>
      </c>
      <c r="B1197" s="93">
        <v>9183</v>
      </c>
      <c r="C1197" s="23" t="s">
        <v>755</v>
      </c>
      <c r="D1197" s="49" t="s">
        <v>4062</v>
      </c>
      <c r="E1197" s="25">
        <v>248.05588788095889</v>
      </c>
      <c r="F1197" s="23">
        <v>214</v>
      </c>
    </row>
    <row r="1198" spans="1:6" ht="15.75" x14ac:dyDescent="0.25">
      <c r="A1198" s="93">
        <v>3</v>
      </c>
      <c r="B1198" s="93">
        <v>17423</v>
      </c>
      <c r="C1198" s="23" t="s">
        <v>714</v>
      </c>
      <c r="D1198" s="49" t="s">
        <v>847</v>
      </c>
      <c r="E1198" s="25">
        <v>247.98916587502831</v>
      </c>
      <c r="F1198" s="23">
        <v>216</v>
      </c>
    </row>
    <row r="1199" spans="1:6" ht="15.75" x14ac:dyDescent="0.25">
      <c r="A1199" s="93">
        <v>3</v>
      </c>
      <c r="B1199" s="93">
        <v>9082</v>
      </c>
      <c r="C1199" s="23" t="s">
        <v>769</v>
      </c>
      <c r="D1199" s="49" t="s">
        <v>4134</v>
      </c>
      <c r="E1199" s="25">
        <v>247.48131784714997</v>
      </c>
      <c r="F1199" s="23">
        <v>217</v>
      </c>
    </row>
    <row r="1200" spans="1:6" ht="15.75" x14ac:dyDescent="0.25">
      <c r="A1200" s="93">
        <v>3</v>
      </c>
      <c r="B1200" s="93">
        <v>9084</v>
      </c>
      <c r="C1200" s="23" t="s">
        <v>769</v>
      </c>
      <c r="D1200" s="49" t="s">
        <v>4134</v>
      </c>
      <c r="E1200" s="25">
        <v>247.48131784714997</v>
      </c>
      <c r="F1200" s="23">
        <v>217</v>
      </c>
    </row>
    <row r="1201" spans="1:6" ht="15.75" x14ac:dyDescent="0.25">
      <c r="A1201" s="93">
        <v>3</v>
      </c>
      <c r="B1201" s="93">
        <v>9086</v>
      </c>
      <c r="C1201" s="23" t="s">
        <v>769</v>
      </c>
      <c r="D1201" s="49" t="s">
        <v>4135</v>
      </c>
      <c r="E1201" s="25">
        <v>247.48131784714997</v>
      </c>
      <c r="F1201" s="23">
        <v>217</v>
      </c>
    </row>
    <row r="1202" spans="1:6" ht="15.75" x14ac:dyDescent="0.25">
      <c r="A1202" s="93">
        <v>3</v>
      </c>
      <c r="B1202" s="93">
        <v>9080</v>
      </c>
      <c r="C1202" s="23" t="s">
        <v>769</v>
      </c>
      <c r="D1202" s="49" t="s">
        <v>4135</v>
      </c>
      <c r="E1202" s="25">
        <v>247.34242895826105</v>
      </c>
      <c r="F1202" s="23">
        <v>220</v>
      </c>
    </row>
    <row r="1203" spans="1:6" ht="15.75" x14ac:dyDescent="0.25">
      <c r="A1203" s="93">
        <v>3</v>
      </c>
      <c r="B1203" s="93">
        <v>18204</v>
      </c>
      <c r="C1203" s="23" t="s">
        <v>769</v>
      </c>
      <c r="D1203" s="49" t="s">
        <v>4136</v>
      </c>
      <c r="E1203" s="25">
        <v>247.34242895826105</v>
      </c>
      <c r="F1203" s="23">
        <v>220</v>
      </c>
    </row>
    <row r="1204" spans="1:6" ht="15.75" x14ac:dyDescent="0.25">
      <c r="A1204" s="93">
        <v>3</v>
      </c>
      <c r="B1204" s="93">
        <v>18205</v>
      </c>
      <c r="C1204" s="23" t="s">
        <v>769</v>
      </c>
      <c r="D1204" s="49" t="s">
        <v>4137</v>
      </c>
      <c r="E1204" s="25">
        <v>247.34242895826105</v>
      </c>
      <c r="F1204" s="23">
        <v>220</v>
      </c>
    </row>
    <row r="1205" spans="1:6" ht="15.75" x14ac:dyDescent="0.25">
      <c r="A1205" s="93">
        <v>3</v>
      </c>
      <c r="B1205" s="93">
        <v>18206</v>
      </c>
      <c r="C1205" s="23" t="s">
        <v>769</v>
      </c>
      <c r="D1205" s="49" t="s">
        <v>4138</v>
      </c>
      <c r="E1205" s="25">
        <v>247.34242895826105</v>
      </c>
      <c r="F1205" s="23">
        <v>220</v>
      </c>
    </row>
    <row r="1206" spans="1:6" ht="15.75" x14ac:dyDescent="0.25">
      <c r="A1206" s="93">
        <v>3</v>
      </c>
      <c r="B1206" s="93">
        <v>18207</v>
      </c>
      <c r="C1206" s="23" t="s">
        <v>769</v>
      </c>
      <c r="D1206" s="49" t="s">
        <v>4137</v>
      </c>
      <c r="E1206" s="25">
        <v>247.34242895826105</v>
      </c>
      <c r="F1206" s="23">
        <v>220</v>
      </c>
    </row>
    <row r="1207" spans="1:6" ht="15.75" x14ac:dyDescent="0.25">
      <c r="A1207" s="93">
        <v>3</v>
      </c>
      <c r="B1207" s="93">
        <v>26387</v>
      </c>
      <c r="C1207" s="23" t="s">
        <v>801</v>
      </c>
      <c r="D1207" s="49" t="s">
        <v>4139</v>
      </c>
      <c r="E1207" s="25">
        <v>246.779970207372</v>
      </c>
      <c r="F1207" s="23">
        <v>225</v>
      </c>
    </row>
    <row r="1208" spans="1:6" ht="15.75" x14ac:dyDescent="0.25">
      <c r="A1208" s="93">
        <v>3</v>
      </c>
      <c r="B1208" s="93">
        <v>26466</v>
      </c>
      <c r="C1208" s="23" t="s">
        <v>854</v>
      </c>
      <c r="D1208" s="49" t="s">
        <v>4140</v>
      </c>
      <c r="E1208" s="25">
        <v>246.15503079915396</v>
      </c>
      <c r="F1208" s="23">
        <v>226</v>
      </c>
    </row>
    <row r="1209" spans="1:6" ht="15.75" x14ac:dyDescent="0.25">
      <c r="A1209" s="93">
        <v>3</v>
      </c>
      <c r="B1209" s="93">
        <v>7753</v>
      </c>
      <c r="C1209" s="23" t="s">
        <v>700</v>
      </c>
      <c r="D1209" s="49" t="s">
        <v>4141</v>
      </c>
      <c r="E1209" s="25">
        <v>245.84390930425718</v>
      </c>
      <c r="F1209" s="23">
        <v>227</v>
      </c>
    </row>
    <row r="1210" spans="1:6" ht="15.75" x14ac:dyDescent="0.25">
      <c r="A1210" s="93">
        <v>3</v>
      </c>
      <c r="B1210" s="93">
        <v>404</v>
      </c>
      <c r="C1210" s="23" t="s">
        <v>705</v>
      </c>
      <c r="D1210" s="49" t="s">
        <v>863</v>
      </c>
      <c r="E1210" s="25">
        <v>245.47968771064504</v>
      </c>
      <c r="F1210" s="23">
        <v>228</v>
      </c>
    </row>
    <row r="1211" spans="1:6" ht="15.75" x14ac:dyDescent="0.25">
      <c r="A1211" s="93">
        <v>3</v>
      </c>
      <c r="B1211" s="93">
        <v>14650</v>
      </c>
      <c r="C1211" s="23" t="s">
        <v>714</v>
      </c>
      <c r="D1211" s="49" t="s">
        <v>4142</v>
      </c>
      <c r="E1211" s="25">
        <v>245.38914975569315</v>
      </c>
      <c r="F1211" s="23">
        <v>229</v>
      </c>
    </row>
    <row r="1212" spans="1:6" ht="15.75" x14ac:dyDescent="0.25">
      <c r="A1212" s="93">
        <v>3</v>
      </c>
      <c r="B1212" s="93">
        <v>12812</v>
      </c>
      <c r="C1212" s="23" t="s">
        <v>760</v>
      </c>
      <c r="D1212" s="49" t="s">
        <v>4143</v>
      </c>
      <c r="E1212" s="25">
        <v>244.54008500797187</v>
      </c>
      <c r="F1212" s="23">
        <v>230</v>
      </c>
    </row>
    <row r="1213" spans="1:6" ht="15.75" x14ac:dyDescent="0.25">
      <c r="A1213" s="93">
        <v>3</v>
      </c>
      <c r="B1213" s="93">
        <v>23209</v>
      </c>
      <c r="C1213" s="23" t="s">
        <v>714</v>
      </c>
      <c r="D1213" s="49" t="s">
        <v>860</v>
      </c>
      <c r="E1213" s="25">
        <v>244.52947498112687</v>
      </c>
      <c r="F1213" s="23">
        <v>231</v>
      </c>
    </row>
    <row r="1214" spans="1:6" ht="15.75" x14ac:dyDescent="0.25">
      <c r="A1214" s="93">
        <v>3</v>
      </c>
      <c r="B1214" s="93">
        <v>24593</v>
      </c>
      <c r="C1214" s="23" t="s">
        <v>714</v>
      </c>
      <c r="D1214" s="49" t="s">
        <v>4144</v>
      </c>
      <c r="E1214" s="25">
        <v>244.52947498112687</v>
      </c>
      <c r="F1214" s="23">
        <v>231</v>
      </c>
    </row>
    <row r="1215" spans="1:6" ht="15.75" x14ac:dyDescent="0.25">
      <c r="A1215" s="93">
        <v>3</v>
      </c>
      <c r="B1215" s="93">
        <v>3589</v>
      </c>
      <c r="C1215" s="23" t="s">
        <v>698</v>
      </c>
      <c r="D1215" s="49" t="s">
        <v>4145</v>
      </c>
      <c r="E1215" s="25">
        <v>244.28691171246768</v>
      </c>
      <c r="F1215" s="23">
        <v>233</v>
      </c>
    </row>
    <row r="1216" spans="1:6" ht="15.75" x14ac:dyDescent="0.25">
      <c r="A1216" s="93">
        <v>3</v>
      </c>
      <c r="B1216" s="93">
        <v>405</v>
      </c>
      <c r="C1216" s="23" t="s">
        <v>705</v>
      </c>
      <c r="D1216" s="49" t="s">
        <v>863</v>
      </c>
      <c r="E1216" s="25">
        <v>244.0761789387152</v>
      </c>
      <c r="F1216" s="23">
        <v>234</v>
      </c>
    </row>
    <row r="1217" spans="1:6" ht="15.75" x14ac:dyDescent="0.25">
      <c r="A1217" s="93">
        <v>3</v>
      </c>
      <c r="B1217" s="93">
        <v>13211</v>
      </c>
      <c r="C1217" s="23" t="s">
        <v>705</v>
      </c>
      <c r="D1217" s="49" t="s">
        <v>4069</v>
      </c>
      <c r="E1217" s="25">
        <v>243.6585689608865</v>
      </c>
      <c r="F1217" s="23">
        <v>235</v>
      </c>
    </row>
    <row r="1218" spans="1:6" ht="15.75" x14ac:dyDescent="0.25">
      <c r="A1218" s="93">
        <v>3</v>
      </c>
      <c r="B1218" s="93">
        <v>22854</v>
      </c>
      <c r="C1218" s="23" t="s">
        <v>785</v>
      </c>
      <c r="D1218" s="49" t="s">
        <v>4146</v>
      </c>
      <c r="E1218" s="25">
        <v>243.42341908655467</v>
      </c>
      <c r="F1218" s="23">
        <v>236</v>
      </c>
    </row>
    <row r="1219" spans="1:6" ht="15.75" x14ac:dyDescent="0.25">
      <c r="A1219" s="93">
        <v>3</v>
      </c>
      <c r="B1219" s="93">
        <v>22855</v>
      </c>
      <c r="C1219" s="23" t="s">
        <v>785</v>
      </c>
      <c r="D1219" s="49" t="s">
        <v>4146</v>
      </c>
      <c r="E1219" s="25">
        <v>243.42341908655467</v>
      </c>
      <c r="F1219" s="23">
        <v>236</v>
      </c>
    </row>
    <row r="1220" spans="1:6" ht="15.75" x14ac:dyDescent="0.25">
      <c r="A1220" s="93">
        <v>3</v>
      </c>
      <c r="B1220" s="93">
        <v>20482</v>
      </c>
      <c r="C1220" s="23" t="s">
        <v>705</v>
      </c>
      <c r="D1220" s="49" t="s">
        <v>4147</v>
      </c>
      <c r="E1220" s="25">
        <v>243.29505947338521</v>
      </c>
      <c r="F1220" s="23">
        <v>238</v>
      </c>
    </row>
    <row r="1221" spans="1:6" ht="15.75" x14ac:dyDescent="0.25">
      <c r="A1221" s="93">
        <v>3</v>
      </c>
      <c r="B1221" s="93">
        <v>20485</v>
      </c>
      <c r="C1221" s="23" t="s">
        <v>705</v>
      </c>
      <c r="D1221" s="49" t="s">
        <v>4147</v>
      </c>
      <c r="E1221" s="25">
        <v>243.25537693370268</v>
      </c>
      <c r="F1221" s="23">
        <v>239</v>
      </c>
    </row>
    <row r="1222" spans="1:6" ht="15.75" x14ac:dyDescent="0.25">
      <c r="A1222" s="93">
        <v>3</v>
      </c>
      <c r="B1222" s="93">
        <v>11526</v>
      </c>
      <c r="C1222" s="23" t="s">
        <v>813</v>
      </c>
      <c r="D1222" s="49" t="s">
        <v>4148</v>
      </c>
      <c r="E1222" s="25">
        <v>243.16200125046399</v>
      </c>
      <c r="F1222" s="23">
        <v>240</v>
      </c>
    </row>
    <row r="1223" spans="1:6" ht="15.75" x14ac:dyDescent="0.25">
      <c r="A1223" s="93">
        <v>3</v>
      </c>
      <c r="B1223" s="93">
        <v>11528</v>
      </c>
      <c r="C1223" s="23" t="s">
        <v>813</v>
      </c>
      <c r="D1223" s="49" t="s">
        <v>4148</v>
      </c>
      <c r="E1223" s="25">
        <v>243.16200125046399</v>
      </c>
      <c r="F1223" s="23">
        <v>240</v>
      </c>
    </row>
    <row r="1224" spans="1:6" ht="15.75" x14ac:dyDescent="0.25">
      <c r="A1224" s="93">
        <v>3</v>
      </c>
      <c r="B1224" s="93">
        <v>17726</v>
      </c>
      <c r="C1224" s="23" t="s">
        <v>726</v>
      </c>
      <c r="D1224" s="49" t="s">
        <v>4149</v>
      </c>
      <c r="E1224" s="25">
        <v>243.07033933178792</v>
      </c>
      <c r="F1224" s="23">
        <v>242</v>
      </c>
    </row>
    <row r="1225" spans="1:6" ht="15.75" x14ac:dyDescent="0.25">
      <c r="A1225" s="93">
        <v>3</v>
      </c>
      <c r="B1225" s="93">
        <v>13774</v>
      </c>
      <c r="C1225" s="23" t="s">
        <v>705</v>
      </c>
      <c r="D1225" s="49" t="s">
        <v>4069</v>
      </c>
      <c r="E1225" s="25">
        <v>242.90982209371856</v>
      </c>
      <c r="F1225" s="23">
        <v>243</v>
      </c>
    </row>
    <row r="1226" spans="1:6" ht="15.75" x14ac:dyDescent="0.25">
      <c r="A1226" s="93">
        <v>3</v>
      </c>
      <c r="B1226" s="93">
        <v>20486</v>
      </c>
      <c r="C1226" s="23" t="s">
        <v>705</v>
      </c>
      <c r="D1226" s="49" t="s">
        <v>4147</v>
      </c>
      <c r="E1226" s="25">
        <v>242.5933050874203</v>
      </c>
      <c r="F1226" s="23">
        <v>244</v>
      </c>
    </row>
    <row r="1227" spans="1:6" ht="15.75" x14ac:dyDescent="0.25">
      <c r="A1227" s="93">
        <v>3</v>
      </c>
      <c r="B1227" s="93">
        <v>24736</v>
      </c>
      <c r="C1227" s="23" t="s">
        <v>868</v>
      </c>
      <c r="D1227" s="49" t="s">
        <v>4150</v>
      </c>
      <c r="E1227" s="25">
        <v>242.48307887261763</v>
      </c>
      <c r="F1227" s="23">
        <v>245</v>
      </c>
    </row>
    <row r="1228" spans="1:6" ht="15.75" x14ac:dyDescent="0.25">
      <c r="A1228" s="93">
        <v>3</v>
      </c>
      <c r="B1228" s="93">
        <v>3789</v>
      </c>
      <c r="C1228" s="23" t="s">
        <v>769</v>
      </c>
      <c r="D1228" s="49" t="s">
        <v>4073</v>
      </c>
      <c r="E1228" s="25">
        <v>242.44376390883903</v>
      </c>
      <c r="F1228" s="23">
        <v>246</v>
      </c>
    </row>
    <row r="1229" spans="1:6" ht="31.5" x14ac:dyDescent="0.25">
      <c r="A1229" s="93">
        <v>3</v>
      </c>
      <c r="B1229" s="93">
        <v>6492</v>
      </c>
      <c r="C1229" s="23" t="s">
        <v>703</v>
      </c>
      <c r="D1229" s="49" t="s">
        <v>4151</v>
      </c>
      <c r="E1229" s="25">
        <v>241.6375017783414</v>
      </c>
      <c r="F1229" s="23">
        <v>247</v>
      </c>
    </row>
    <row r="1230" spans="1:6" ht="15.75" x14ac:dyDescent="0.25">
      <c r="A1230" s="93">
        <v>3</v>
      </c>
      <c r="B1230" s="93">
        <v>9087</v>
      </c>
      <c r="C1230" s="23" t="s">
        <v>769</v>
      </c>
      <c r="D1230" s="49" t="s">
        <v>4152</v>
      </c>
      <c r="E1230" s="25">
        <v>241.17031334585039</v>
      </c>
      <c r="F1230" s="23">
        <v>248</v>
      </c>
    </row>
    <row r="1231" spans="1:6" ht="15.75" x14ac:dyDescent="0.25">
      <c r="A1231" s="93">
        <v>3</v>
      </c>
      <c r="B1231" s="93">
        <v>9088</v>
      </c>
      <c r="C1231" s="23" t="s">
        <v>769</v>
      </c>
      <c r="D1231" s="49" t="s">
        <v>4152</v>
      </c>
      <c r="E1231" s="25">
        <v>241.17031334585039</v>
      </c>
      <c r="F1231" s="23">
        <v>248</v>
      </c>
    </row>
    <row r="1232" spans="1:6" ht="15.75" x14ac:dyDescent="0.25">
      <c r="A1232" s="93">
        <v>3</v>
      </c>
      <c r="B1232" s="93">
        <v>16146</v>
      </c>
      <c r="C1232" s="23" t="s">
        <v>769</v>
      </c>
      <c r="D1232" s="49" t="s">
        <v>4124</v>
      </c>
      <c r="E1232" s="25">
        <v>241.17031334585039</v>
      </c>
      <c r="F1232" s="23">
        <v>248</v>
      </c>
    </row>
    <row r="1233" spans="1:6" ht="15.75" x14ac:dyDescent="0.25">
      <c r="A1233" s="93">
        <v>3</v>
      </c>
      <c r="B1233" s="93">
        <v>17360</v>
      </c>
      <c r="C1233" s="23" t="s">
        <v>872</v>
      </c>
      <c r="D1233" s="49" t="s">
        <v>4153</v>
      </c>
      <c r="E1233" s="25">
        <v>241.07048930648409</v>
      </c>
      <c r="F1233" s="23">
        <v>251</v>
      </c>
    </row>
    <row r="1234" spans="1:6" ht="15.75" x14ac:dyDescent="0.25">
      <c r="A1234" s="93">
        <v>3</v>
      </c>
      <c r="B1234" s="93">
        <v>19408</v>
      </c>
      <c r="C1234" s="23" t="s">
        <v>760</v>
      </c>
      <c r="D1234" s="49" t="s">
        <v>4130</v>
      </c>
      <c r="E1234" s="25">
        <v>240.50341990615306</v>
      </c>
      <c r="F1234" s="23">
        <v>252</v>
      </c>
    </row>
    <row r="1235" spans="1:6" ht="15.75" x14ac:dyDescent="0.25">
      <c r="A1235" s="93">
        <v>3</v>
      </c>
      <c r="B1235" s="93">
        <v>22157</v>
      </c>
      <c r="C1235" s="23" t="s">
        <v>769</v>
      </c>
      <c r="D1235" s="49" t="s">
        <v>4081</v>
      </c>
      <c r="E1235" s="25">
        <v>239.9358274009025</v>
      </c>
      <c r="F1235" s="23">
        <v>253</v>
      </c>
    </row>
    <row r="1236" spans="1:6" ht="15.75" x14ac:dyDescent="0.25">
      <c r="A1236" s="93">
        <v>3</v>
      </c>
      <c r="B1236" s="93">
        <v>1836</v>
      </c>
      <c r="C1236" s="23" t="s">
        <v>854</v>
      </c>
      <c r="D1236" s="49" t="s">
        <v>4154</v>
      </c>
      <c r="E1236" s="25">
        <v>239.87210136589562</v>
      </c>
      <c r="F1236" s="23">
        <v>254</v>
      </c>
    </row>
    <row r="1237" spans="1:6" ht="15.75" x14ac:dyDescent="0.25">
      <c r="A1237" s="93">
        <v>3</v>
      </c>
      <c r="B1237" s="93">
        <v>26492</v>
      </c>
      <c r="C1237" s="23" t="s">
        <v>854</v>
      </c>
      <c r="D1237" s="49" t="s">
        <v>4155</v>
      </c>
      <c r="E1237" s="25">
        <v>239.87210136589562</v>
      </c>
      <c r="F1237" s="23">
        <v>254</v>
      </c>
    </row>
    <row r="1238" spans="1:6" ht="15.75" x14ac:dyDescent="0.25">
      <c r="A1238" s="93">
        <v>3</v>
      </c>
      <c r="B1238" s="93">
        <v>23941</v>
      </c>
      <c r="C1238" s="23" t="s">
        <v>769</v>
      </c>
      <c r="D1238" s="49" t="s">
        <v>4156</v>
      </c>
      <c r="E1238" s="25">
        <v>238.73344644852156</v>
      </c>
      <c r="F1238" s="23">
        <v>256</v>
      </c>
    </row>
    <row r="1239" spans="1:6" ht="15.75" x14ac:dyDescent="0.25">
      <c r="A1239" s="93">
        <v>3</v>
      </c>
      <c r="B1239" s="93">
        <v>23943</v>
      </c>
      <c r="C1239" s="23" t="s">
        <v>769</v>
      </c>
      <c r="D1239" s="49" t="s">
        <v>4156</v>
      </c>
      <c r="E1239" s="25">
        <v>238.73344644852156</v>
      </c>
      <c r="F1239" s="23">
        <v>256</v>
      </c>
    </row>
    <row r="1240" spans="1:6" ht="15.75" x14ac:dyDescent="0.25">
      <c r="A1240" s="93">
        <v>3</v>
      </c>
      <c r="B1240" s="93">
        <v>23947</v>
      </c>
      <c r="C1240" s="23" t="s">
        <v>769</v>
      </c>
      <c r="D1240" s="49" t="s">
        <v>4156</v>
      </c>
      <c r="E1240" s="25">
        <v>238.73344644852156</v>
      </c>
      <c r="F1240" s="23">
        <v>256</v>
      </c>
    </row>
    <row r="1241" spans="1:6" ht="15.75" x14ac:dyDescent="0.25">
      <c r="A1241" s="93">
        <v>3</v>
      </c>
      <c r="B1241" s="93">
        <v>23948</v>
      </c>
      <c r="C1241" s="23" t="s">
        <v>769</v>
      </c>
      <c r="D1241" s="49" t="s">
        <v>4156</v>
      </c>
      <c r="E1241" s="25">
        <v>238.73344644852156</v>
      </c>
      <c r="F1241" s="23">
        <v>256</v>
      </c>
    </row>
    <row r="1242" spans="1:6" ht="15.75" x14ac:dyDescent="0.25">
      <c r="A1242" s="93">
        <v>3</v>
      </c>
      <c r="B1242" s="93">
        <v>15196</v>
      </c>
      <c r="C1242" s="23" t="s">
        <v>877</v>
      </c>
      <c r="D1242" s="49" t="s">
        <v>4157</v>
      </c>
      <c r="E1242" s="25">
        <v>238.40313728209961</v>
      </c>
      <c r="F1242" s="23">
        <v>260</v>
      </c>
    </row>
    <row r="1243" spans="1:6" ht="15.75" x14ac:dyDescent="0.25">
      <c r="A1243" s="93">
        <v>3</v>
      </c>
      <c r="B1243" s="93">
        <v>15197</v>
      </c>
      <c r="C1243" s="23" t="s">
        <v>877</v>
      </c>
      <c r="D1243" s="49" t="s">
        <v>4157</v>
      </c>
      <c r="E1243" s="25">
        <v>238.40313728209961</v>
      </c>
      <c r="F1243" s="23">
        <v>260</v>
      </c>
    </row>
    <row r="1244" spans="1:6" ht="15.75" x14ac:dyDescent="0.25">
      <c r="A1244" s="93">
        <v>3</v>
      </c>
      <c r="B1244" s="93">
        <v>26637</v>
      </c>
      <c r="C1244" s="23" t="s">
        <v>746</v>
      </c>
      <c r="D1244" s="49" t="s">
        <v>4084</v>
      </c>
      <c r="E1244" s="25">
        <v>238.10200717599662</v>
      </c>
      <c r="F1244" s="23">
        <v>262</v>
      </c>
    </row>
    <row r="1245" spans="1:6" ht="31.5" x14ac:dyDescent="0.25">
      <c r="A1245" s="93">
        <v>3</v>
      </c>
      <c r="B1245" s="93">
        <v>14564</v>
      </c>
      <c r="C1245" s="23" t="s">
        <v>879</v>
      </c>
      <c r="D1245" s="49" t="s">
        <v>880</v>
      </c>
      <c r="E1245" s="25">
        <v>238.0643527487463</v>
      </c>
      <c r="F1245" s="23">
        <v>263</v>
      </c>
    </row>
    <row r="1246" spans="1:6" ht="31.5" x14ac:dyDescent="0.25">
      <c r="A1246" s="93">
        <v>3</v>
      </c>
      <c r="B1246" s="93">
        <v>18096</v>
      </c>
      <c r="C1246" s="23" t="s">
        <v>879</v>
      </c>
      <c r="D1246" s="49" t="s">
        <v>880</v>
      </c>
      <c r="E1246" s="25">
        <v>238.0643527487463</v>
      </c>
      <c r="F1246" s="23">
        <v>263</v>
      </c>
    </row>
    <row r="1247" spans="1:6" ht="15.75" x14ac:dyDescent="0.25">
      <c r="A1247" s="93">
        <v>3</v>
      </c>
      <c r="B1247" s="93">
        <v>20483</v>
      </c>
      <c r="C1247" s="23" t="s">
        <v>705</v>
      </c>
      <c r="D1247" s="49" t="s">
        <v>4147</v>
      </c>
      <c r="E1247" s="25">
        <v>237.8893916887495</v>
      </c>
      <c r="F1247" s="23">
        <v>265</v>
      </c>
    </row>
    <row r="1248" spans="1:6" ht="15.75" x14ac:dyDescent="0.25">
      <c r="A1248" s="93">
        <v>3</v>
      </c>
      <c r="B1248" s="93">
        <v>22762</v>
      </c>
      <c r="C1248" s="23" t="s">
        <v>714</v>
      </c>
      <c r="D1248" s="49" t="s">
        <v>4158</v>
      </c>
      <c r="E1248" s="25">
        <v>237.70326838560123</v>
      </c>
      <c r="F1248" s="23">
        <v>266</v>
      </c>
    </row>
    <row r="1249" spans="1:6" ht="15.75" x14ac:dyDescent="0.25">
      <c r="A1249" s="93">
        <v>3</v>
      </c>
      <c r="B1249" s="93">
        <v>22763</v>
      </c>
      <c r="C1249" s="23" t="s">
        <v>714</v>
      </c>
      <c r="D1249" s="49" t="s">
        <v>4158</v>
      </c>
      <c r="E1249" s="25">
        <v>237.70326838560123</v>
      </c>
      <c r="F1249" s="23">
        <v>266</v>
      </c>
    </row>
    <row r="1250" spans="1:6" ht="15.75" x14ac:dyDescent="0.25">
      <c r="A1250" s="93">
        <v>3</v>
      </c>
      <c r="B1250" s="93">
        <v>23296</v>
      </c>
      <c r="C1250" s="23" t="s">
        <v>813</v>
      </c>
      <c r="D1250" s="49" t="s">
        <v>4159</v>
      </c>
      <c r="E1250" s="25">
        <v>237.61438220284495</v>
      </c>
      <c r="F1250" s="23">
        <v>268</v>
      </c>
    </row>
    <row r="1251" spans="1:6" ht="15.75" x14ac:dyDescent="0.25">
      <c r="A1251" s="93">
        <v>3</v>
      </c>
      <c r="B1251" s="93">
        <v>23297</v>
      </c>
      <c r="C1251" s="23" t="s">
        <v>813</v>
      </c>
      <c r="D1251" s="49" t="s">
        <v>4159</v>
      </c>
      <c r="E1251" s="25">
        <v>237.61438220284495</v>
      </c>
      <c r="F1251" s="23">
        <v>268</v>
      </c>
    </row>
    <row r="1252" spans="1:6" ht="31.5" x14ac:dyDescent="0.25">
      <c r="A1252" s="93">
        <v>3</v>
      </c>
      <c r="B1252" s="93">
        <v>26358</v>
      </c>
      <c r="C1252" s="23" t="s">
        <v>801</v>
      </c>
      <c r="D1252" s="49" t="s">
        <v>4160</v>
      </c>
      <c r="E1252" s="25">
        <v>237.43036356855859</v>
      </c>
      <c r="F1252" s="23">
        <v>270</v>
      </c>
    </row>
    <row r="1253" spans="1:6" ht="15.75" x14ac:dyDescent="0.25">
      <c r="A1253" s="93">
        <v>3</v>
      </c>
      <c r="B1253" s="93">
        <v>20754</v>
      </c>
      <c r="C1253" s="23" t="s">
        <v>700</v>
      </c>
      <c r="D1253" s="49" t="s">
        <v>4161</v>
      </c>
      <c r="E1253" s="25">
        <v>236.67849581290307</v>
      </c>
      <c r="F1253" s="23">
        <v>271</v>
      </c>
    </row>
    <row r="1254" spans="1:6" ht="15.75" x14ac:dyDescent="0.25">
      <c r="A1254" s="93">
        <v>3</v>
      </c>
      <c r="B1254" s="93">
        <v>12652</v>
      </c>
      <c r="C1254" s="23" t="s">
        <v>736</v>
      </c>
      <c r="D1254" s="49" t="s">
        <v>885</v>
      </c>
      <c r="E1254" s="25">
        <v>236.19290831639859</v>
      </c>
      <c r="F1254" s="23">
        <v>272</v>
      </c>
    </row>
    <row r="1255" spans="1:6" ht="15.75" x14ac:dyDescent="0.25">
      <c r="A1255" s="93">
        <v>3</v>
      </c>
      <c r="B1255" s="93">
        <v>20089</v>
      </c>
      <c r="C1255" s="23" t="s">
        <v>760</v>
      </c>
      <c r="D1255" s="49" t="s">
        <v>4162</v>
      </c>
      <c r="E1255" s="25">
        <v>236.13834054107369</v>
      </c>
      <c r="F1255" s="23">
        <v>273</v>
      </c>
    </row>
    <row r="1256" spans="1:6" ht="31.5" x14ac:dyDescent="0.25">
      <c r="A1256" s="93">
        <v>3</v>
      </c>
      <c r="B1256" s="93">
        <v>12436</v>
      </c>
      <c r="C1256" s="23" t="s">
        <v>766</v>
      </c>
      <c r="D1256" s="49" t="s">
        <v>4163</v>
      </c>
      <c r="E1256" s="25">
        <v>235.85104999372936</v>
      </c>
      <c r="F1256" s="23">
        <v>274</v>
      </c>
    </row>
    <row r="1257" spans="1:6" ht="15.75" x14ac:dyDescent="0.25">
      <c r="A1257" s="93">
        <v>3</v>
      </c>
      <c r="B1257" s="93">
        <v>24180</v>
      </c>
      <c r="C1257" s="23" t="s">
        <v>888</v>
      </c>
      <c r="D1257" s="49" t="s">
        <v>4164</v>
      </c>
      <c r="E1257" s="25">
        <v>235.57574267328312</v>
      </c>
      <c r="F1257" s="23">
        <v>275</v>
      </c>
    </row>
    <row r="1258" spans="1:6" ht="15.75" x14ac:dyDescent="0.25">
      <c r="A1258" s="93">
        <v>3</v>
      </c>
      <c r="B1258" s="93">
        <v>15288</v>
      </c>
      <c r="C1258" s="23" t="s">
        <v>766</v>
      </c>
      <c r="D1258" s="49" t="s">
        <v>4165</v>
      </c>
      <c r="E1258" s="25">
        <v>235.55343094611032</v>
      </c>
      <c r="F1258" s="23">
        <v>276</v>
      </c>
    </row>
    <row r="1259" spans="1:6" ht="15.75" x14ac:dyDescent="0.25">
      <c r="A1259" s="93">
        <v>3</v>
      </c>
      <c r="B1259" s="93">
        <v>4341</v>
      </c>
      <c r="C1259" s="23" t="s">
        <v>724</v>
      </c>
      <c r="D1259" s="49" t="s">
        <v>4166</v>
      </c>
      <c r="E1259" s="25">
        <v>234.94967543308653</v>
      </c>
      <c r="F1259" s="23">
        <v>277</v>
      </c>
    </row>
    <row r="1260" spans="1:6" ht="15.75" x14ac:dyDescent="0.25">
      <c r="A1260" s="93">
        <v>3</v>
      </c>
      <c r="B1260" s="93">
        <v>4342</v>
      </c>
      <c r="C1260" s="23" t="s">
        <v>724</v>
      </c>
      <c r="D1260" s="49" t="s">
        <v>4166</v>
      </c>
      <c r="E1260" s="25">
        <v>234.94967543308653</v>
      </c>
      <c r="F1260" s="23">
        <v>277</v>
      </c>
    </row>
    <row r="1261" spans="1:6" ht="15.75" x14ac:dyDescent="0.25">
      <c r="A1261" s="93">
        <v>3</v>
      </c>
      <c r="B1261" s="93">
        <v>21223</v>
      </c>
      <c r="C1261" s="23" t="s">
        <v>769</v>
      </c>
      <c r="D1261" s="49" t="s">
        <v>4167</v>
      </c>
      <c r="E1261" s="25">
        <v>234.76779006671464</v>
      </c>
      <c r="F1261" s="23">
        <v>279</v>
      </c>
    </row>
    <row r="1262" spans="1:6" ht="15.75" x14ac:dyDescent="0.25">
      <c r="A1262" s="93">
        <v>3</v>
      </c>
      <c r="B1262" s="93">
        <v>13739</v>
      </c>
      <c r="C1262" s="23" t="s">
        <v>766</v>
      </c>
      <c r="D1262" s="49" t="s">
        <v>4168</v>
      </c>
      <c r="E1262" s="25">
        <v>233.78755793023731</v>
      </c>
      <c r="F1262" s="23">
        <v>280</v>
      </c>
    </row>
    <row r="1263" spans="1:6" ht="15.75" x14ac:dyDescent="0.25">
      <c r="A1263" s="93">
        <v>3</v>
      </c>
      <c r="B1263" s="93">
        <v>24044</v>
      </c>
      <c r="C1263" s="23" t="s">
        <v>705</v>
      </c>
      <c r="D1263" s="49" t="s">
        <v>823</v>
      </c>
      <c r="E1263" s="25">
        <v>233.73653842282016</v>
      </c>
      <c r="F1263" s="23">
        <v>281</v>
      </c>
    </row>
    <row r="1264" spans="1:6" ht="15.75" x14ac:dyDescent="0.25">
      <c r="A1264" s="93">
        <v>3</v>
      </c>
      <c r="B1264" s="93">
        <v>2403</v>
      </c>
      <c r="C1264" s="23" t="s">
        <v>740</v>
      </c>
      <c r="D1264" s="49" t="s">
        <v>4169</v>
      </c>
      <c r="E1264" s="25">
        <v>233.65163491735777</v>
      </c>
      <c r="F1264" s="23">
        <v>282</v>
      </c>
    </row>
    <row r="1265" spans="1:6" ht="15.75" x14ac:dyDescent="0.25">
      <c r="A1265" s="93">
        <v>3</v>
      </c>
      <c r="B1265" s="93">
        <v>4145</v>
      </c>
      <c r="C1265" s="23" t="s">
        <v>736</v>
      </c>
      <c r="D1265" s="49" t="s">
        <v>4170</v>
      </c>
      <c r="E1265" s="25">
        <v>233.52624164973193</v>
      </c>
      <c r="F1265" s="23">
        <v>283</v>
      </c>
    </row>
    <row r="1266" spans="1:6" ht="15.75" x14ac:dyDescent="0.25">
      <c r="A1266" s="93">
        <v>3</v>
      </c>
      <c r="B1266" s="93">
        <v>15195</v>
      </c>
      <c r="C1266" s="23" t="s">
        <v>877</v>
      </c>
      <c r="D1266" s="49" t="s">
        <v>4171</v>
      </c>
      <c r="E1266" s="25">
        <v>233.25566658663416</v>
      </c>
      <c r="F1266" s="23">
        <v>284</v>
      </c>
    </row>
    <row r="1267" spans="1:6" ht="15.75" x14ac:dyDescent="0.25">
      <c r="A1267" s="93">
        <v>3</v>
      </c>
      <c r="B1267" s="93">
        <v>15198</v>
      </c>
      <c r="C1267" s="23" t="s">
        <v>877</v>
      </c>
      <c r="D1267" s="49" t="s">
        <v>4172</v>
      </c>
      <c r="E1267" s="25">
        <v>233.25566658663416</v>
      </c>
      <c r="F1267" s="23">
        <v>284</v>
      </c>
    </row>
    <row r="1268" spans="1:6" ht="15.75" x14ac:dyDescent="0.25">
      <c r="A1268" s="93">
        <v>3</v>
      </c>
      <c r="B1268" s="93">
        <v>10731</v>
      </c>
      <c r="C1268" s="23" t="s">
        <v>698</v>
      </c>
      <c r="D1268" s="49" t="s">
        <v>833</v>
      </c>
      <c r="E1268" s="25">
        <v>233.06812707687016</v>
      </c>
      <c r="F1268" s="23">
        <v>286</v>
      </c>
    </row>
    <row r="1269" spans="1:6" ht="15.75" x14ac:dyDescent="0.25">
      <c r="A1269" s="93">
        <v>3</v>
      </c>
      <c r="B1269" s="93">
        <v>25713</v>
      </c>
      <c r="C1269" s="23" t="s">
        <v>703</v>
      </c>
      <c r="D1269" s="49" t="s">
        <v>4173</v>
      </c>
      <c r="E1269" s="25">
        <v>232.88158210091018</v>
      </c>
      <c r="F1269" s="23">
        <v>287</v>
      </c>
    </row>
    <row r="1270" spans="1:6" ht="15.75" x14ac:dyDescent="0.25">
      <c r="A1270" s="93">
        <v>3</v>
      </c>
      <c r="B1270" s="93">
        <v>19569</v>
      </c>
      <c r="C1270" s="23" t="s">
        <v>705</v>
      </c>
      <c r="D1270" s="49" t="s">
        <v>4174</v>
      </c>
      <c r="E1270" s="25">
        <v>232.73896589022721</v>
      </c>
      <c r="F1270" s="23">
        <v>288</v>
      </c>
    </row>
    <row r="1271" spans="1:6" ht="15.75" x14ac:dyDescent="0.25">
      <c r="A1271" s="93">
        <v>3</v>
      </c>
      <c r="B1271" s="93">
        <v>12611</v>
      </c>
      <c r="C1271" s="23" t="s">
        <v>724</v>
      </c>
      <c r="D1271" s="49" t="s">
        <v>4068</v>
      </c>
      <c r="E1271" s="25">
        <v>231.47125436588706</v>
      </c>
      <c r="F1271" s="23">
        <v>289</v>
      </c>
    </row>
    <row r="1272" spans="1:6" ht="31.5" x14ac:dyDescent="0.25">
      <c r="A1272" s="93">
        <v>3</v>
      </c>
      <c r="B1272" s="93">
        <v>10473</v>
      </c>
      <c r="C1272" s="23" t="s">
        <v>879</v>
      </c>
      <c r="D1272" s="49" t="s">
        <v>900</v>
      </c>
      <c r="E1272" s="25">
        <v>231.40328664244294</v>
      </c>
      <c r="F1272" s="23">
        <v>290</v>
      </c>
    </row>
    <row r="1273" spans="1:6" ht="31.5" x14ac:dyDescent="0.25">
      <c r="A1273" s="93">
        <v>3</v>
      </c>
      <c r="B1273" s="93">
        <v>22674</v>
      </c>
      <c r="C1273" s="23" t="s">
        <v>769</v>
      </c>
      <c r="D1273" s="49" t="s">
        <v>901</v>
      </c>
      <c r="E1273" s="25">
        <v>230.93609875609431</v>
      </c>
      <c r="F1273" s="23">
        <v>291</v>
      </c>
    </row>
    <row r="1274" spans="1:6" ht="15.75" x14ac:dyDescent="0.25">
      <c r="A1274" s="93">
        <v>3</v>
      </c>
      <c r="B1274" s="93">
        <v>15300</v>
      </c>
      <c r="C1274" s="23" t="s">
        <v>724</v>
      </c>
      <c r="D1274" s="49" t="s">
        <v>4175</v>
      </c>
      <c r="E1274" s="25">
        <v>230.47539047345973</v>
      </c>
      <c r="F1274" s="23">
        <v>292</v>
      </c>
    </row>
    <row r="1275" spans="1:6" ht="15.75" x14ac:dyDescent="0.25">
      <c r="A1275" s="93">
        <v>3</v>
      </c>
      <c r="B1275" s="93">
        <v>15301</v>
      </c>
      <c r="C1275" s="23" t="s">
        <v>724</v>
      </c>
      <c r="D1275" s="49" t="s">
        <v>4175</v>
      </c>
      <c r="E1275" s="25">
        <v>230.47539047345973</v>
      </c>
      <c r="F1275" s="23">
        <v>292</v>
      </c>
    </row>
    <row r="1276" spans="1:6" ht="15.75" x14ac:dyDescent="0.25">
      <c r="A1276" s="93">
        <v>3</v>
      </c>
      <c r="B1276" s="93">
        <v>16424</v>
      </c>
      <c r="C1276" s="23" t="s">
        <v>700</v>
      </c>
      <c r="D1276" s="49" t="s">
        <v>4176</v>
      </c>
      <c r="E1276" s="25">
        <v>230.4178088543201</v>
      </c>
      <c r="F1276" s="23">
        <v>294</v>
      </c>
    </row>
    <row r="1277" spans="1:6" ht="15.75" x14ac:dyDescent="0.25">
      <c r="A1277" s="93">
        <v>3</v>
      </c>
      <c r="B1277" s="93">
        <v>3364</v>
      </c>
      <c r="C1277" s="23" t="s">
        <v>705</v>
      </c>
      <c r="D1277" s="49" t="s">
        <v>4177</v>
      </c>
      <c r="E1277" s="25">
        <v>230.39197916195974</v>
      </c>
      <c r="F1277" s="23">
        <v>295</v>
      </c>
    </row>
    <row r="1278" spans="1:6" ht="15.75" x14ac:dyDescent="0.25">
      <c r="A1278" s="93">
        <v>3</v>
      </c>
      <c r="B1278" s="93">
        <v>3365</v>
      </c>
      <c r="C1278" s="23" t="s">
        <v>705</v>
      </c>
      <c r="D1278" s="49" t="s">
        <v>4177</v>
      </c>
      <c r="E1278" s="25">
        <v>230.39197916195974</v>
      </c>
      <c r="F1278" s="23">
        <v>295</v>
      </c>
    </row>
    <row r="1279" spans="1:6" ht="15.75" x14ac:dyDescent="0.25">
      <c r="A1279" s="93">
        <v>3</v>
      </c>
      <c r="B1279" s="93">
        <v>25871</v>
      </c>
      <c r="C1279" s="23" t="s">
        <v>696</v>
      </c>
      <c r="D1279" s="49" t="s">
        <v>4178</v>
      </c>
      <c r="E1279" s="25">
        <v>230.38478729484504</v>
      </c>
      <c r="F1279" s="23">
        <v>297</v>
      </c>
    </row>
    <row r="1280" spans="1:6" ht="15.75" x14ac:dyDescent="0.25">
      <c r="A1280" s="93">
        <v>3</v>
      </c>
      <c r="B1280" s="93">
        <v>19824</v>
      </c>
      <c r="C1280" s="23" t="s">
        <v>726</v>
      </c>
      <c r="D1280" s="49" t="s">
        <v>4179</v>
      </c>
      <c r="E1280" s="25">
        <v>230.16963236116658</v>
      </c>
      <c r="F1280" s="23">
        <v>298</v>
      </c>
    </row>
    <row r="1281" spans="1:6" ht="15.75" x14ac:dyDescent="0.25">
      <c r="A1281" s="93">
        <v>3</v>
      </c>
      <c r="B1281" s="93">
        <v>26747</v>
      </c>
      <c r="C1281" s="23" t="s">
        <v>907</v>
      </c>
      <c r="D1281" s="49" t="s">
        <v>4180</v>
      </c>
      <c r="E1281" s="25">
        <v>229.29652204292989</v>
      </c>
      <c r="F1281" s="23">
        <v>299</v>
      </c>
    </row>
    <row r="1282" spans="1:6" ht="15.75" x14ac:dyDescent="0.25">
      <c r="A1282" s="93">
        <v>3</v>
      </c>
      <c r="B1282" s="93">
        <v>26748</v>
      </c>
      <c r="C1282" s="23" t="s">
        <v>907</v>
      </c>
      <c r="D1282" s="49" t="s">
        <v>4180</v>
      </c>
      <c r="E1282" s="25">
        <v>229.29652204292989</v>
      </c>
      <c r="F1282" s="23">
        <v>299</v>
      </c>
    </row>
    <row r="1283" spans="1:6" ht="15.75" x14ac:dyDescent="0.25">
      <c r="A1283" s="93">
        <v>3</v>
      </c>
      <c r="B1283" s="93">
        <v>1801</v>
      </c>
      <c r="C1283" s="23" t="s">
        <v>696</v>
      </c>
      <c r="D1283" s="49" t="s">
        <v>4181</v>
      </c>
      <c r="E1283" s="25">
        <v>229.28161269167043</v>
      </c>
      <c r="F1283" s="23">
        <v>301</v>
      </c>
    </row>
    <row r="1284" spans="1:6" ht="15.75" x14ac:dyDescent="0.25">
      <c r="A1284" s="93">
        <v>3</v>
      </c>
      <c r="B1284" s="93">
        <v>8744</v>
      </c>
      <c r="C1284" s="23" t="s">
        <v>700</v>
      </c>
      <c r="D1284" s="49" t="s">
        <v>4182</v>
      </c>
      <c r="E1284" s="25">
        <v>229.18765012416137</v>
      </c>
      <c r="F1284" s="23">
        <v>302</v>
      </c>
    </row>
    <row r="1285" spans="1:6" ht="15.75" x14ac:dyDescent="0.25">
      <c r="A1285" s="93">
        <v>3</v>
      </c>
      <c r="B1285" s="93">
        <v>8745</v>
      </c>
      <c r="C1285" s="23" t="s">
        <v>700</v>
      </c>
      <c r="D1285" s="49" t="s">
        <v>4182</v>
      </c>
      <c r="E1285" s="25">
        <v>229.18765012416137</v>
      </c>
      <c r="F1285" s="23">
        <v>302</v>
      </c>
    </row>
    <row r="1286" spans="1:6" ht="15.75" x14ac:dyDescent="0.25">
      <c r="A1286" s="93">
        <v>3</v>
      </c>
      <c r="B1286" s="93">
        <v>16423</v>
      </c>
      <c r="C1286" s="23" t="s">
        <v>700</v>
      </c>
      <c r="D1286" s="49" t="s">
        <v>4176</v>
      </c>
      <c r="E1286" s="25">
        <v>229.18765012416137</v>
      </c>
      <c r="F1286" s="23">
        <v>302</v>
      </c>
    </row>
    <row r="1287" spans="1:6" ht="15.75" x14ac:dyDescent="0.25">
      <c r="A1287" s="93">
        <v>3</v>
      </c>
      <c r="B1287" s="93">
        <v>19011</v>
      </c>
      <c r="C1287" s="23" t="s">
        <v>700</v>
      </c>
      <c r="D1287" s="49" t="s">
        <v>4182</v>
      </c>
      <c r="E1287" s="25">
        <v>229.18765012416137</v>
      </c>
      <c r="F1287" s="23">
        <v>302</v>
      </c>
    </row>
    <row r="1288" spans="1:6" ht="15.75" x14ac:dyDescent="0.25">
      <c r="A1288" s="93">
        <v>3</v>
      </c>
      <c r="B1288" s="93">
        <v>19012</v>
      </c>
      <c r="C1288" s="23" t="s">
        <v>700</v>
      </c>
      <c r="D1288" s="49" t="s">
        <v>4182</v>
      </c>
      <c r="E1288" s="25">
        <v>229.18765012416137</v>
      </c>
      <c r="F1288" s="23">
        <v>302</v>
      </c>
    </row>
    <row r="1289" spans="1:6" ht="15.75" x14ac:dyDescent="0.25">
      <c r="A1289" s="93">
        <v>3</v>
      </c>
      <c r="B1289" s="93">
        <v>2133</v>
      </c>
      <c r="C1289" s="23" t="s">
        <v>726</v>
      </c>
      <c r="D1289" s="49" t="s">
        <v>4183</v>
      </c>
      <c r="E1289" s="25">
        <v>228.70209790732949</v>
      </c>
      <c r="F1289" s="23">
        <v>307</v>
      </c>
    </row>
    <row r="1290" spans="1:6" ht="15.75" x14ac:dyDescent="0.25">
      <c r="A1290" s="93">
        <v>3</v>
      </c>
      <c r="B1290" s="93">
        <v>24553</v>
      </c>
      <c r="C1290" s="23" t="s">
        <v>912</v>
      </c>
      <c r="D1290" s="49" t="s">
        <v>4184</v>
      </c>
      <c r="E1290" s="25">
        <v>227.27903850997268</v>
      </c>
      <c r="F1290" s="23">
        <v>308</v>
      </c>
    </row>
    <row r="1291" spans="1:6" ht="15.75" x14ac:dyDescent="0.25">
      <c r="A1291" s="93">
        <v>3</v>
      </c>
      <c r="B1291" s="93">
        <v>24590</v>
      </c>
      <c r="C1291" s="23" t="s">
        <v>785</v>
      </c>
      <c r="D1291" s="49" t="s">
        <v>914</v>
      </c>
      <c r="E1291" s="25">
        <v>227.23581701936291</v>
      </c>
      <c r="F1291" s="23">
        <v>309</v>
      </c>
    </row>
    <row r="1292" spans="1:6" ht="15.75" x14ac:dyDescent="0.25">
      <c r="A1292" s="93">
        <v>3</v>
      </c>
      <c r="B1292" s="93">
        <v>24591</v>
      </c>
      <c r="C1292" s="23" t="s">
        <v>785</v>
      </c>
      <c r="D1292" s="49" t="s">
        <v>914</v>
      </c>
      <c r="E1292" s="25">
        <v>227.23581701936291</v>
      </c>
      <c r="F1292" s="23">
        <v>309</v>
      </c>
    </row>
    <row r="1293" spans="1:6" ht="15.75" x14ac:dyDescent="0.25">
      <c r="A1293" s="93">
        <v>3</v>
      </c>
      <c r="B1293" s="93">
        <v>2210</v>
      </c>
      <c r="C1293" s="23" t="s">
        <v>696</v>
      </c>
      <c r="D1293" s="49" t="s">
        <v>4185</v>
      </c>
      <c r="E1293" s="25">
        <v>225.94034285040058</v>
      </c>
      <c r="F1293" s="23">
        <v>311</v>
      </c>
    </row>
    <row r="1294" spans="1:6" ht="15.75" x14ac:dyDescent="0.25">
      <c r="A1294" s="93">
        <v>3</v>
      </c>
      <c r="B1294" s="93">
        <v>25868</v>
      </c>
      <c r="C1294" s="23" t="s">
        <v>696</v>
      </c>
      <c r="D1294" s="49" t="s">
        <v>4185</v>
      </c>
      <c r="E1294" s="25">
        <v>225.94034285040058</v>
      </c>
      <c r="F1294" s="23">
        <v>311</v>
      </c>
    </row>
    <row r="1295" spans="1:6" ht="15.75" x14ac:dyDescent="0.25">
      <c r="A1295" s="93">
        <v>3</v>
      </c>
      <c r="B1295" s="93">
        <v>25869</v>
      </c>
      <c r="C1295" s="23" t="s">
        <v>696</v>
      </c>
      <c r="D1295" s="49" t="s">
        <v>4185</v>
      </c>
      <c r="E1295" s="25">
        <v>225.94034285040058</v>
      </c>
      <c r="F1295" s="23">
        <v>311</v>
      </c>
    </row>
    <row r="1296" spans="1:6" ht="15.75" x14ac:dyDescent="0.25">
      <c r="A1296" s="93">
        <v>3</v>
      </c>
      <c r="B1296" s="93">
        <v>25870</v>
      </c>
      <c r="C1296" s="23" t="s">
        <v>696</v>
      </c>
      <c r="D1296" s="49" t="s">
        <v>4178</v>
      </c>
      <c r="E1296" s="25">
        <v>225.94034285040058</v>
      </c>
      <c r="F1296" s="23">
        <v>311</v>
      </c>
    </row>
    <row r="1297" spans="1:6" ht="15.75" x14ac:dyDescent="0.25">
      <c r="A1297" s="93">
        <v>3</v>
      </c>
      <c r="B1297" s="93">
        <v>24491</v>
      </c>
      <c r="C1297" s="23" t="s">
        <v>700</v>
      </c>
      <c r="D1297" s="49" t="s">
        <v>4186</v>
      </c>
      <c r="E1297" s="25">
        <v>225.47922571766125</v>
      </c>
      <c r="F1297" s="23">
        <v>315</v>
      </c>
    </row>
    <row r="1298" spans="1:6" ht="15.75" x14ac:dyDescent="0.25">
      <c r="A1298" s="93">
        <v>3</v>
      </c>
      <c r="B1298" s="93">
        <v>2132</v>
      </c>
      <c r="C1298" s="23" t="s">
        <v>726</v>
      </c>
      <c r="D1298" s="49" t="s">
        <v>4183</v>
      </c>
      <c r="E1298" s="25">
        <v>224.86876110369025</v>
      </c>
      <c r="F1298" s="23">
        <v>316</v>
      </c>
    </row>
    <row r="1299" spans="1:6" ht="15.75" x14ac:dyDescent="0.25">
      <c r="A1299" s="93">
        <v>3</v>
      </c>
      <c r="B1299" s="93">
        <v>17910</v>
      </c>
      <c r="C1299" s="23" t="s">
        <v>698</v>
      </c>
      <c r="D1299" s="49" t="s">
        <v>917</v>
      </c>
      <c r="E1299" s="25">
        <v>224.73371947097729</v>
      </c>
      <c r="F1299" s="23">
        <v>317</v>
      </c>
    </row>
    <row r="1300" spans="1:6" ht="15.75" x14ac:dyDescent="0.25">
      <c r="A1300" s="93">
        <v>3</v>
      </c>
      <c r="B1300" s="93">
        <v>11906</v>
      </c>
      <c r="C1300" s="23" t="s">
        <v>877</v>
      </c>
      <c r="D1300" s="49" t="s">
        <v>4187</v>
      </c>
      <c r="E1300" s="25">
        <v>224.7153387483167</v>
      </c>
      <c r="F1300" s="23">
        <v>318</v>
      </c>
    </row>
    <row r="1301" spans="1:6" ht="15.75" x14ac:dyDescent="0.25">
      <c r="A1301" s="93">
        <v>3</v>
      </c>
      <c r="B1301" s="93">
        <v>18157</v>
      </c>
      <c r="C1301" s="23" t="s">
        <v>724</v>
      </c>
      <c r="D1301" s="49" t="s">
        <v>4188</v>
      </c>
      <c r="E1301" s="25">
        <v>224.70695535742999</v>
      </c>
      <c r="F1301" s="23">
        <v>319</v>
      </c>
    </row>
    <row r="1302" spans="1:6" ht="15.75" x14ac:dyDescent="0.25">
      <c r="A1302" s="93">
        <v>3</v>
      </c>
      <c r="B1302" s="93">
        <v>18158</v>
      </c>
      <c r="C1302" s="23" t="s">
        <v>724</v>
      </c>
      <c r="D1302" s="49" t="s">
        <v>4188</v>
      </c>
      <c r="E1302" s="25">
        <v>224.70695535742999</v>
      </c>
      <c r="F1302" s="23">
        <v>319</v>
      </c>
    </row>
    <row r="1303" spans="1:6" ht="15.75" x14ac:dyDescent="0.25">
      <c r="A1303" s="93">
        <v>3</v>
      </c>
      <c r="B1303" s="93">
        <v>24862</v>
      </c>
      <c r="C1303" s="23" t="s">
        <v>726</v>
      </c>
      <c r="D1303" s="49" t="s">
        <v>4189</v>
      </c>
      <c r="E1303" s="25">
        <v>223.40844711367868</v>
      </c>
      <c r="F1303" s="23">
        <v>321</v>
      </c>
    </row>
    <row r="1304" spans="1:6" ht="15.75" x14ac:dyDescent="0.25">
      <c r="A1304" s="93">
        <v>3</v>
      </c>
      <c r="B1304" s="93">
        <v>5933</v>
      </c>
      <c r="C1304" s="23" t="s">
        <v>724</v>
      </c>
      <c r="D1304" s="49" t="s">
        <v>4190</v>
      </c>
      <c r="E1304" s="25">
        <v>223.1936444417137</v>
      </c>
      <c r="F1304" s="23">
        <v>322</v>
      </c>
    </row>
    <row r="1305" spans="1:6" ht="15.75" x14ac:dyDescent="0.25">
      <c r="A1305" s="93">
        <v>3</v>
      </c>
      <c r="B1305" s="93">
        <v>5934</v>
      </c>
      <c r="C1305" s="23" t="s">
        <v>724</v>
      </c>
      <c r="D1305" s="49" t="s">
        <v>4190</v>
      </c>
      <c r="E1305" s="25">
        <v>223.1936444417137</v>
      </c>
      <c r="F1305" s="23">
        <v>322</v>
      </c>
    </row>
    <row r="1306" spans="1:6" ht="15.75" x14ac:dyDescent="0.25">
      <c r="A1306" s="93">
        <v>3</v>
      </c>
      <c r="B1306" s="93">
        <v>8292</v>
      </c>
      <c r="C1306" s="23" t="s">
        <v>705</v>
      </c>
      <c r="D1306" s="49" t="s">
        <v>922</v>
      </c>
      <c r="E1306" s="25">
        <v>223.06338718452645</v>
      </c>
      <c r="F1306" s="23">
        <v>324</v>
      </c>
    </row>
    <row r="1307" spans="1:6" ht="15.75" x14ac:dyDescent="0.25">
      <c r="A1307" s="93">
        <v>3</v>
      </c>
      <c r="B1307" s="93">
        <v>8293</v>
      </c>
      <c r="C1307" s="23" t="s">
        <v>705</v>
      </c>
      <c r="D1307" s="49" t="s">
        <v>922</v>
      </c>
      <c r="E1307" s="25">
        <v>223.06338718452645</v>
      </c>
      <c r="F1307" s="23">
        <v>324</v>
      </c>
    </row>
    <row r="1308" spans="1:6" ht="15.75" x14ac:dyDescent="0.25">
      <c r="A1308" s="93">
        <v>3</v>
      </c>
      <c r="B1308" s="93">
        <v>970</v>
      </c>
      <c r="C1308" s="23" t="s">
        <v>769</v>
      </c>
      <c r="D1308" s="49" t="s">
        <v>4191</v>
      </c>
      <c r="E1308" s="25">
        <v>222.83274347028683</v>
      </c>
      <c r="F1308" s="23">
        <v>326</v>
      </c>
    </row>
    <row r="1309" spans="1:6" ht="15.75" x14ac:dyDescent="0.25">
      <c r="A1309" s="93">
        <v>3</v>
      </c>
      <c r="B1309" s="93">
        <v>18624</v>
      </c>
      <c r="C1309" s="23" t="s">
        <v>813</v>
      </c>
      <c r="D1309" s="49" t="s">
        <v>4106</v>
      </c>
      <c r="E1309" s="25">
        <v>222.57469966316239</v>
      </c>
      <c r="F1309" s="23">
        <v>327</v>
      </c>
    </row>
    <row r="1310" spans="1:6" ht="15.75" x14ac:dyDescent="0.25">
      <c r="A1310" s="93">
        <v>3</v>
      </c>
      <c r="B1310" s="93">
        <v>14318</v>
      </c>
      <c r="C1310" s="23" t="s">
        <v>785</v>
      </c>
      <c r="D1310" s="49" t="s">
        <v>4192</v>
      </c>
      <c r="E1310" s="25">
        <v>222.35675578097408</v>
      </c>
      <c r="F1310" s="23">
        <v>328</v>
      </c>
    </row>
    <row r="1311" spans="1:6" ht="15.75" x14ac:dyDescent="0.25">
      <c r="A1311" s="93">
        <v>3</v>
      </c>
      <c r="B1311" s="93">
        <v>26363</v>
      </c>
      <c r="C1311" s="23" t="s">
        <v>801</v>
      </c>
      <c r="D1311" s="49" t="s">
        <v>4193</v>
      </c>
      <c r="E1311" s="25">
        <v>221.8610434755324</v>
      </c>
      <c r="F1311" s="23">
        <v>329</v>
      </c>
    </row>
    <row r="1312" spans="1:6" ht="15.75" x14ac:dyDescent="0.25">
      <c r="A1312" s="93">
        <v>3</v>
      </c>
      <c r="B1312" s="93">
        <v>24082</v>
      </c>
      <c r="C1312" s="23" t="s">
        <v>705</v>
      </c>
      <c r="D1312" s="49" t="s">
        <v>4194</v>
      </c>
      <c r="E1312" s="25">
        <v>221.85317111334373</v>
      </c>
      <c r="F1312" s="23">
        <v>330</v>
      </c>
    </row>
    <row r="1313" spans="1:6" ht="15.75" x14ac:dyDescent="0.25">
      <c r="A1313" s="93">
        <v>3</v>
      </c>
      <c r="B1313" s="93">
        <v>12106</v>
      </c>
      <c r="C1313" s="23" t="s">
        <v>785</v>
      </c>
      <c r="D1313" s="49" t="s">
        <v>825</v>
      </c>
      <c r="E1313" s="25">
        <v>221.34032444734567</v>
      </c>
      <c r="F1313" s="23">
        <v>331</v>
      </c>
    </row>
    <row r="1314" spans="1:6" ht="15.75" x14ac:dyDescent="0.25">
      <c r="A1314" s="93">
        <v>3</v>
      </c>
      <c r="B1314" s="93">
        <v>26255</v>
      </c>
      <c r="C1314" s="23" t="s">
        <v>927</v>
      </c>
      <c r="D1314" s="49" t="s">
        <v>4195</v>
      </c>
      <c r="E1314" s="25">
        <v>221.21054504535979</v>
      </c>
      <c r="F1314" s="23">
        <v>332</v>
      </c>
    </row>
    <row r="1315" spans="1:6" ht="15.75" x14ac:dyDescent="0.25">
      <c r="A1315" s="93">
        <v>3</v>
      </c>
      <c r="B1315" s="93">
        <v>6994</v>
      </c>
      <c r="C1315" s="23" t="s">
        <v>736</v>
      </c>
      <c r="D1315" s="49" t="s">
        <v>929</v>
      </c>
      <c r="E1315" s="25">
        <v>220.92421502218605</v>
      </c>
      <c r="F1315" s="23">
        <v>333</v>
      </c>
    </row>
    <row r="1316" spans="1:6" ht="15.75" x14ac:dyDescent="0.25">
      <c r="A1316" s="93">
        <v>3</v>
      </c>
      <c r="B1316" s="93">
        <v>25772</v>
      </c>
      <c r="C1316" s="23" t="s">
        <v>789</v>
      </c>
      <c r="D1316" s="49" t="s">
        <v>4090</v>
      </c>
      <c r="E1316" s="25">
        <v>220.74078893897106</v>
      </c>
      <c r="F1316" s="23">
        <v>334</v>
      </c>
    </row>
    <row r="1317" spans="1:6" ht="15.75" x14ac:dyDescent="0.25">
      <c r="A1317" s="93">
        <v>3</v>
      </c>
      <c r="B1317" s="93">
        <v>10429</v>
      </c>
      <c r="C1317" s="23" t="s">
        <v>698</v>
      </c>
      <c r="D1317" s="49" t="s">
        <v>4196</v>
      </c>
      <c r="E1317" s="25">
        <v>220.62084778561984</v>
      </c>
      <c r="F1317" s="23">
        <v>335</v>
      </c>
    </row>
    <row r="1318" spans="1:6" ht="15.75" x14ac:dyDescent="0.25">
      <c r="A1318" s="93">
        <v>3</v>
      </c>
      <c r="B1318" s="93">
        <v>7264</v>
      </c>
      <c r="C1318" s="23" t="s">
        <v>724</v>
      </c>
      <c r="D1318" s="49" t="s">
        <v>4197</v>
      </c>
      <c r="E1318" s="25">
        <v>220.4158666639359</v>
      </c>
      <c r="F1318" s="23">
        <v>336</v>
      </c>
    </row>
    <row r="1319" spans="1:6" ht="15.75" x14ac:dyDescent="0.25">
      <c r="A1319" s="93">
        <v>3</v>
      </c>
      <c r="B1319" s="93">
        <v>2416</v>
      </c>
      <c r="C1319" s="23" t="s">
        <v>698</v>
      </c>
      <c r="D1319" s="49" t="s">
        <v>4198</v>
      </c>
      <c r="E1319" s="25">
        <v>220.26460933342645</v>
      </c>
      <c r="F1319" s="23">
        <v>337</v>
      </c>
    </row>
    <row r="1320" spans="1:6" ht="15.75" x14ac:dyDescent="0.25">
      <c r="A1320" s="93">
        <v>3</v>
      </c>
      <c r="B1320" s="93">
        <v>19479</v>
      </c>
      <c r="C1320" s="23" t="s">
        <v>700</v>
      </c>
      <c r="D1320" s="49" t="s">
        <v>4199</v>
      </c>
      <c r="E1320" s="25">
        <v>220.03737007625455</v>
      </c>
      <c r="F1320" s="23">
        <v>338</v>
      </c>
    </row>
    <row r="1321" spans="1:6" ht="15.75" x14ac:dyDescent="0.25">
      <c r="A1321" s="93">
        <v>3</v>
      </c>
      <c r="B1321" s="93">
        <v>8501</v>
      </c>
      <c r="C1321" s="23" t="s">
        <v>724</v>
      </c>
      <c r="D1321" s="49" t="s">
        <v>4112</v>
      </c>
      <c r="E1321" s="25">
        <v>219.61812550627482</v>
      </c>
      <c r="F1321" s="23">
        <v>339</v>
      </c>
    </row>
    <row r="1322" spans="1:6" ht="15.75" x14ac:dyDescent="0.25">
      <c r="A1322" s="93">
        <v>3</v>
      </c>
      <c r="B1322" s="93">
        <v>24863</v>
      </c>
      <c r="C1322" s="23" t="s">
        <v>726</v>
      </c>
      <c r="D1322" s="49" t="s">
        <v>4189</v>
      </c>
      <c r="E1322" s="25">
        <v>219.57511031003943</v>
      </c>
      <c r="F1322" s="23">
        <v>340</v>
      </c>
    </row>
    <row r="1323" spans="1:6" ht="15.75" x14ac:dyDescent="0.25">
      <c r="A1323" s="93">
        <v>3</v>
      </c>
      <c r="B1323" s="93">
        <v>25785</v>
      </c>
      <c r="C1323" s="23" t="s">
        <v>789</v>
      </c>
      <c r="D1323" s="49" t="s">
        <v>4200</v>
      </c>
      <c r="E1323" s="25">
        <v>219.05452936170173</v>
      </c>
      <c r="F1323" s="23">
        <v>341</v>
      </c>
    </row>
    <row r="1324" spans="1:6" ht="15.75" x14ac:dyDescent="0.25">
      <c r="A1324" s="93">
        <v>3</v>
      </c>
      <c r="B1324" s="93">
        <v>25786</v>
      </c>
      <c r="C1324" s="23" t="s">
        <v>789</v>
      </c>
      <c r="D1324" s="49" t="s">
        <v>4200</v>
      </c>
      <c r="E1324" s="25">
        <v>219.05452936170173</v>
      </c>
      <c r="F1324" s="23">
        <v>341</v>
      </c>
    </row>
    <row r="1325" spans="1:6" ht="15.75" x14ac:dyDescent="0.25">
      <c r="A1325" s="93">
        <v>3</v>
      </c>
      <c r="B1325" s="93">
        <v>13723</v>
      </c>
      <c r="C1325" s="23" t="s">
        <v>724</v>
      </c>
      <c r="D1325" s="49" t="s">
        <v>4114</v>
      </c>
      <c r="E1325" s="25">
        <v>218.77904051245159</v>
      </c>
      <c r="F1325" s="23">
        <v>343</v>
      </c>
    </row>
    <row r="1326" spans="1:6" ht="15.75" x14ac:dyDescent="0.25">
      <c r="A1326" s="93">
        <v>3</v>
      </c>
      <c r="B1326" s="93">
        <v>19978</v>
      </c>
      <c r="C1326" s="23" t="s">
        <v>935</v>
      </c>
      <c r="D1326" s="49" t="s">
        <v>936</v>
      </c>
      <c r="E1326" s="25">
        <v>218.53625240164695</v>
      </c>
      <c r="F1326" s="23">
        <v>344</v>
      </c>
    </row>
    <row r="1327" spans="1:6" ht="15.75" x14ac:dyDescent="0.25">
      <c r="A1327" s="93">
        <v>3</v>
      </c>
      <c r="B1327" s="93">
        <v>14714</v>
      </c>
      <c r="C1327" s="23" t="s">
        <v>766</v>
      </c>
      <c r="D1327" s="49" t="s">
        <v>937</v>
      </c>
      <c r="E1327" s="25">
        <v>218.40662460440382</v>
      </c>
      <c r="F1327" s="23">
        <v>345</v>
      </c>
    </row>
    <row r="1328" spans="1:6" ht="15.75" x14ac:dyDescent="0.25">
      <c r="A1328" s="93">
        <v>3</v>
      </c>
      <c r="B1328" s="93">
        <v>14715</v>
      </c>
      <c r="C1328" s="23" t="s">
        <v>766</v>
      </c>
      <c r="D1328" s="49" t="s">
        <v>938</v>
      </c>
      <c r="E1328" s="25">
        <v>218.40662460440382</v>
      </c>
      <c r="F1328" s="23">
        <v>345</v>
      </c>
    </row>
    <row r="1329" spans="1:6" ht="15.75" x14ac:dyDescent="0.25">
      <c r="A1329" s="93">
        <v>3</v>
      </c>
      <c r="B1329" s="93">
        <v>7992</v>
      </c>
      <c r="C1329" s="23" t="s">
        <v>813</v>
      </c>
      <c r="D1329" s="49" t="s">
        <v>4201</v>
      </c>
      <c r="E1329" s="25">
        <v>218.35247744094019</v>
      </c>
      <c r="F1329" s="23">
        <v>347</v>
      </c>
    </row>
    <row r="1330" spans="1:6" ht="15.75" x14ac:dyDescent="0.25">
      <c r="A1330" s="93">
        <v>3</v>
      </c>
      <c r="B1330" s="93">
        <v>21312</v>
      </c>
      <c r="C1330" s="23" t="s">
        <v>724</v>
      </c>
      <c r="D1330" s="49" t="s">
        <v>4202</v>
      </c>
      <c r="E1330" s="25">
        <v>217.74266964314427</v>
      </c>
      <c r="F1330" s="23">
        <v>348</v>
      </c>
    </row>
    <row r="1331" spans="1:6" ht="15.75" x14ac:dyDescent="0.25">
      <c r="A1331" s="93">
        <v>3</v>
      </c>
      <c r="B1331" s="93">
        <v>18947</v>
      </c>
      <c r="C1331" s="23" t="s">
        <v>769</v>
      </c>
      <c r="D1331" s="49" t="s">
        <v>4203</v>
      </c>
      <c r="E1331" s="25">
        <v>217.6824135423779</v>
      </c>
      <c r="F1331" s="23">
        <v>349</v>
      </c>
    </row>
    <row r="1332" spans="1:6" ht="15.75" x14ac:dyDescent="0.25">
      <c r="A1332" s="93">
        <v>3</v>
      </c>
      <c r="B1332" s="93">
        <v>18948</v>
      </c>
      <c r="C1332" s="23" t="s">
        <v>769</v>
      </c>
      <c r="D1332" s="49" t="s">
        <v>4203</v>
      </c>
      <c r="E1332" s="25">
        <v>217.6824135423779</v>
      </c>
      <c r="F1332" s="23">
        <v>349</v>
      </c>
    </row>
    <row r="1333" spans="1:6" ht="15.75" x14ac:dyDescent="0.25">
      <c r="A1333" s="93">
        <v>3</v>
      </c>
      <c r="B1333" s="93">
        <v>18950</v>
      </c>
      <c r="C1333" s="23" t="s">
        <v>769</v>
      </c>
      <c r="D1333" s="49" t="s">
        <v>4204</v>
      </c>
      <c r="E1333" s="25">
        <v>217.32527068523507</v>
      </c>
      <c r="F1333" s="23">
        <v>351</v>
      </c>
    </row>
    <row r="1334" spans="1:6" ht="15.75" x14ac:dyDescent="0.25">
      <c r="A1334" s="93">
        <v>3</v>
      </c>
      <c r="B1334" s="93">
        <v>18946</v>
      </c>
      <c r="C1334" s="23" t="s">
        <v>769</v>
      </c>
      <c r="D1334" s="49" t="s">
        <v>4204</v>
      </c>
      <c r="E1334" s="25">
        <v>217.18638179634615</v>
      </c>
      <c r="F1334" s="23">
        <v>352</v>
      </c>
    </row>
    <row r="1335" spans="1:6" ht="15.75" x14ac:dyDescent="0.25">
      <c r="A1335" s="93">
        <v>3</v>
      </c>
      <c r="B1335" s="93">
        <v>16322</v>
      </c>
      <c r="C1335" s="23" t="s">
        <v>726</v>
      </c>
      <c r="D1335" s="49" t="s">
        <v>4205</v>
      </c>
      <c r="E1335" s="25">
        <v>217.01162171685328</v>
      </c>
      <c r="F1335" s="23">
        <v>353</v>
      </c>
    </row>
    <row r="1336" spans="1:6" ht="15.75" x14ac:dyDescent="0.25">
      <c r="A1336" s="93">
        <v>3</v>
      </c>
      <c r="B1336" s="93">
        <v>16323</v>
      </c>
      <c r="C1336" s="23" t="s">
        <v>726</v>
      </c>
      <c r="D1336" s="49" t="s">
        <v>4205</v>
      </c>
      <c r="E1336" s="25">
        <v>217.01162171685328</v>
      </c>
      <c r="F1336" s="23">
        <v>353</v>
      </c>
    </row>
    <row r="1337" spans="1:6" ht="15.75" x14ac:dyDescent="0.25">
      <c r="A1337" s="93">
        <v>3</v>
      </c>
      <c r="B1337" s="93">
        <v>12280</v>
      </c>
      <c r="C1337" s="23" t="s">
        <v>724</v>
      </c>
      <c r="D1337" s="49" t="s">
        <v>4206</v>
      </c>
      <c r="E1337" s="25">
        <v>216.94901884949346</v>
      </c>
      <c r="F1337" s="23">
        <v>355</v>
      </c>
    </row>
    <row r="1338" spans="1:6" ht="15.75" x14ac:dyDescent="0.25">
      <c r="A1338" s="93">
        <v>3</v>
      </c>
      <c r="B1338" s="93">
        <v>13045</v>
      </c>
      <c r="C1338" s="23" t="s">
        <v>945</v>
      </c>
      <c r="D1338" s="49" t="s">
        <v>4207</v>
      </c>
      <c r="E1338" s="25">
        <v>216.4292391395164</v>
      </c>
      <c r="F1338" s="23">
        <v>356</v>
      </c>
    </row>
    <row r="1339" spans="1:6" ht="15.75" x14ac:dyDescent="0.25">
      <c r="A1339" s="93">
        <v>3</v>
      </c>
      <c r="B1339" s="93">
        <v>17358</v>
      </c>
      <c r="C1339" s="23" t="s">
        <v>872</v>
      </c>
      <c r="D1339" s="49" t="s">
        <v>4153</v>
      </c>
      <c r="E1339" s="25">
        <v>216.07048930648409</v>
      </c>
      <c r="F1339" s="23">
        <v>357</v>
      </c>
    </row>
    <row r="1340" spans="1:6" ht="15.75" x14ac:dyDescent="0.25">
      <c r="A1340" s="93">
        <v>3</v>
      </c>
      <c r="B1340" s="93">
        <v>9213</v>
      </c>
      <c r="C1340" s="23" t="s">
        <v>705</v>
      </c>
      <c r="D1340" s="49" t="s">
        <v>947</v>
      </c>
      <c r="E1340" s="25">
        <v>216.00494102077724</v>
      </c>
      <c r="F1340" s="23">
        <v>358</v>
      </c>
    </row>
    <row r="1341" spans="1:6" ht="15.75" x14ac:dyDescent="0.25">
      <c r="A1341" s="93">
        <v>3</v>
      </c>
      <c r="B1341" s="93">
        <v>25836</v>
      </c>
      <c r="C1341" s="23" t="s">
        <v>948</v>
      </c>
      <c r="D1341" s="49" t="s">
        <v>4208</v>
      </c>
      <c r="E1341" s="25">
        <v>215.01492949971174</v>
      </c>
      <c r="F1341" s="23">
        <v>359</v>
      </c>
    </row>
    <row r="1342" spans="1:6" ht="15.75" x14ac:dyDescent="0.25">
      <c r="A1342" s="93">
        <v>3</v>
      </c>
      <c r="B1342" s="93">
        <v>11320</v>
      </c>
      <c r="C1342" s="23" t="s">
        <v>854</v>
      </c>
      <c r="D1342" s="49" t="s">
        <v>4209</v>
      </c>
      <c r="E1342" s="25">
        <v>214.59432358811785</v>
      </c>
      <c r="F1342" s="23">
        <v>360</v>
      </c>
    </row>
    <row r="1343" spans="1:6" ht="15.75" x14ac:dyDescent="0.25">
      <c r="A1343" s="93">
        <v>3</v>
      </c>
      <c r="B1343" s="93">
        <v>8370</v>
      </c>
      <c r="C1343" s="23" t="s">
        <v>785</v>
      </c>
      <c r="D1343" s="49" t="s">
        <v>829</v>
      </c>
      <c r="E1343" s="25">
        <v>214.56349206349205</v>
      </c>
      <c r="F1343" s="23">
        <v>361</v>
      </c>
    </row>
    <row r="1344" spans="1:6" ht="15.75" x14ac:dyDescent="0.25">
      <c r="A1344" s="93">
        <v>3</v>
      </c>
      <c r="B1344" s="93">
        <v>11599</v>
      </c>
      <c r="C1344" s="23" t="s">
        <v>785</v>
      </c>
      <c r="D1344" s="49" t="s">
        <v>829</v>
      </c>
      <c r="E1344" s="25">
        <v>214.56349206349205</v>
      </c>
      <c r="F1344" s="23">
        <v>361</v>
      </c>
    </row>
    <row r="1345" spans="1:6" ht="15.75" x14ac:dyDescent="0.25">
      <c r="A1345" s="93">
        <v>3</v>
      </c>
      <c r="B1345" s="93">
        <v>25737</v>
      </c>
      <c r="C1345" s="23" t="s">
        <v>733</v>
      </c>
      <c r="D1345" s="49" t="s">
        <v>4044</v>
      </c>
      <c r="E1345" s="25">
        <v>213.53091483586456</v>
      </c>
      <c r="F1345" s="23">
        <v>363</v>
      </c>
    </row>
    <row r="1346" spans="1:6" ht="15.75" x14ac:dyDescent="0.25">
      <c r="A1346" s="93">
        <v>3</v>
      </c>
      <c r="B1346" s="93">
        <v>25806</v>
      </c>
      <c r="C1346" s="23" t="s">
        <v>951</v>
      </c>
      <c r="D1346" s="49" t="s">
        <v>4210</v>
      </c>
      <c r="E1346" s="25">
        <v>213.3419156915927</v>
      </c>
      <c r="F1346" s="23">
        <v>364</v>
      </c>
    </row>
    <row r="1347" spans="1:6" ht="15.75" x14ac:dyDescent="0.25">
      <c r="A1347" s="93">
        <v>3</v>
      </c>
      <c r="B1347" s="93">
        <v>26316</v>
      </c>
      <c r="C1347" s="23" t="s">
        <v>707</v>
      </c>
      <c r="D1347" s="49" t="s">
        <v>4055</v>
      </c>
      <c r="E1347" s="25">
        <v>212.66872526004735</v>
      </c>
      <c r="F1347" s="23">
        <v>365</v>
      </c>
    </row>
    <row r="1348" spans="1:6" ht="15.75" x14ac:dyDescent="0.25">
      <c r="A1348" s="93">
        <v>3</v>
      </c>
      <c r="B1348" s="93">
        <v>26182</v>
      </c>
      <c r="C1348" s="23" t="s">
        <v>888</v>
      </c>
      <c r="D1348" s="49" t="s">
        <v>4211</v>
      </c>
      <c r="E1348" s="25">
        <v>211.80590140344185</v>
      </c>
      <c r="F1348" s="23">
        <v>366</v>
      </c>
    </row>
    <row r="1349" spans="1:6" ht="15.75" x14ac:dyDescent="0.25">
      <c r="A1349" s="93">
        <v>3</v>
      </c>
      <c r="B1349" s="93">
        <v>22968</v>
      </c>
      <c r="C1349" s="23" t="s">
        <v>760</v>
      </c>
      <c r="D1349" s="49" t="s">
        <v>4212</v>
      </c>
      <c r="E1349" s="25">
        <v>211.69389609662926</v>
      </c>
      <c r="F1349" s="23">
        <v>367</v>
      </c>
    </row>
    <row r="1350" spans="1:6" ht="15.75" x14ac:dyDescent="0.25">
      <c r="A1350" s="93">
        <v>3</v>
      </c>
      <c r="B1350" s="93">
        <v>10984</v>
      </c>
      <c r="C1350" s="23" t="s">
        <v>769</v>
      </c>
      <c r="D1350" s="49" t="s">
        <v>4127</v>
      </c>
      <c r="E1350" s="25">
        <v>211.64405696266815</v>
      </c>
      <c r="F1350" s="23">
        <v>368</v>
      </c>
    </row>
    <row r="1351" spans="1:6" ht="15.75" x14ac:dyDescent="0.25">
      <c r="A1351" s="93">
        <v>3</v>
      </c>
      <c r="B1351" s="93">
        <v>12651</v>
      </c>
      <c r="C1351" s="23" t="s">
        <v>736</v>
      </c>
      <c r="D1351" s="49" t="s">
        <v>885</v>
      </c>
      <c r="E1351" s="25">
        <v>211.19290831639859</v>
      </c>
      <c r="F1351" s="23">
        <v>369</v>
      </c>
    </row>
    <row r="1352" spans="1:6" ht="15.75" x14ac:dyDescent="0.25">
      <c r="A1352" s="93">
        <v>3</v>
      </c>
      <c r="B1352" s="93">
        <v>21882</v>
      </c>
      <c r="C1352" s="23" t="s">
        <v>912</v>
      </c>
      <c r="D1352" s="49" t="s">
        <v>4213</v>
      </c>
      <c r="E1352" s="25">
        <v>211.06872104965521</v>
      </c>
      <c r="F1352" s="23">
        <v>370</v>
      </c>
    </row>
    <row r="1353" spans="1:6" ht="31.5" x14ac:dyDescent="0.25">
      <c r="A1353" s="93">
        <v>3</v>
      </c>
      <c r="B1353" s="93">
        <v>25734</v>
      </c>
      <c r="C1353" s="23" t="s">
        <v>703</v>
      </c>
      <c r="D1353" s="49" t="s">
        <v>4151</v>
      </c>
      <c r="E1353" s="25">
        <v>209.40935987868795</v>
      </c>
      <c r="F1353" s="23">
        <v>371</v>
      </c>
    </row>
    <row r="1354" spans="1:6" ht="15.75" x14ac:dyDescent="0.25">
      <c r="A1354" s="93">
        <v>3</v>
      </c>
      <c r="B1354" s="93">
        <v>5628</v>
      </c>
      <c r="C1354" s="23" t="s">
        <v>956</v>
      </c>
      <c r="D1354" s="49" t="s">
        <v>4214</v>
      </c>
      <c r="E1354" s="25">
        <v>209.37933927428617</v>
      </c>
      <c r="F1354" s="23">
        <v>372</v>
      </c>
    </row>
    <row r="1355" spans="1:6" ht="15.75" x14ac:dyDescent="0.25">
      <c r="A1355" s="93">
        <v>3</v>
      </c>
      <c r="B1355" s="93">
        <v>10875</v>
      </c>
      <c r="C1355" s="23" t="s">
        <v>956</v>
      </c>
      <c r="D1355" s="49" t="s">
        <v>4215</v>
      </c>
      <c r="E1355" s="25">
        <v>209.14124403619095</v>
      </c>
      <c r="F1355" s="23">
        <v>373</v>
      </c>
    </row>
    <row r="1356" spans="1:6" ht="15.75" x14ac:dyDescent="0.25">
      <c r="A1356" s="93">
        <v>3</v>
      </c>
      <c r="B1356" s="93">
        <v>9431</v>
      </c>
      <c r="C1356" s="23" t="s">
        <v>700</v>
      </c>
      <c r="D1356" s="49" t="s">
        <v>4216</v>
      </c>
      <c r="E1356" s="25">
        <v>208.82648034633164</v>
      </c>
      <c r="F1356" s="23">
        <v>374</v>
      </c>
    </row>
    <row r="1357" spans="1:6" ht="15.75" x14ac:dyDescent="0.25">
      <c r="A1357" s="93">
        <v>3</v>
      </c>
      <c r="B1357" s="93">
        <v>15385</v>
      </c>
      <c r="C1357" s="23" t="s">
        <v>700</v>
      </c>
      <c r="D1357" s="49" t="s">
        <v>4216</v>
      </c>
      <c r="E1357" s="25">
        <v>208.82648034633164</v>
      </c>
      <c r="F1357" s="23">
        <v>374</v>
      </c>
    </row>
    <row r="1358" spans="1:6" ht="15.75" x14ac:dyDescent="0.25">
      <c r="A1358" s="93">
        <v>3</v>
      </c>
      <c r="B1358" s="93">
        <v>23454</v>
      </c>
      <c r="C1358" s="23" t="s">
        <v>705</v>
      </c>
      <c r="D1358" s="49" t="s">
        <v>4217</v>
      </c>
      <c r="E1358" s="25">
        <v>208.81272456546554</v>
      </c>
      <c r="F1358" s="23">
        <v>376</v>
      </c>
    </row>
    <row r="1359" spans="1:6" ht="15.75" x14ac:dyDescent="0.25">
      <c r="A1359" s="93">
        <v>3</v>
      </c>
      <c r="B1359" s="93">
        <v>19736</v>
      </c>
      <c r="C1359" s="23" t="s">
        <v>785</v>
      </c>
      <c r="D1359" s="49" t="s">
        <v>961</v>
      </c>
      <c r="E1359" s="25">
        <v>208.72336538301818</v>
      </c>
      <c r="F1359" s="23">
        <v>377</v>
      </c>
    </row>
    <row r="1360" spans="1:6" ht="15.75" x14ac:dyDescent="0.25">
      <c r="A1360" s="93">
        <v>3</v>
      </c>
      <c r="B1360" s="93">
        <v>19568</v>
      </c>
      <c r="C1360" s="23" t="s">
        <v>705</v>
      </c>
      <c r="D1360" s="49" t="s">
        <v>4174</v>
      </c>
      <c r="E1360" s="25">
        <v>208.43341033467166</v>
      </c>
      <c r="F1360" s="23">
        <v>378</v>
      </c>
    </row>
    <row r="1361" spans="1:6" ht="15.75" x14ac:dyDescent="0.25">
      <c r="A1361" s="93">
        <v>3</v>
      </c>
      <c r="B1361" s="93">
        <v>2716</v>
      </c>
      <c r="C1361" s="23" t="s">
        <v>726</v>
      </c>
      <c r="D1361" s="49" t="s">
        <v>4218</v>
      </c>
      <c r="E1361" s="25">
        <v>208.20381602284445</v>
      </c>
      <c r="F1361" s="23">
        <v>379</v>
      </c>
    </row>
    <row r="1362" spans="1:6" ht="15.75" x14ac:dyDescent="0.25">
      <c r="A1362" s="93">
        <v>3</v>
      </c>
      <c r="B1362" s="93">
        <v>2717</v>
      </c>
      <c r="C1362" s="23" t="s">
        <v>726</v>
      </c>
      <c r="D1362" s="49" t="s">
        <v>4218</v>
      </c>
      <c r="E1362" s="25">
        <v>208.20381602284445</v>
      </c>
      <c r="F1362" s="23">
        <v>379</v>
      </c>
    </row>
    <row r="1363" spans="1:6" ht="15.75" x14ac:dyDescent="0.25">
      <c r="A1363" s="93">
        <v>3</v>
      </c>
      <c r="B1363" s="93">
        <v>21740</v>
      </c>
      <c r="C1363" s="23" t="s">
        <v>726</v>
      </c>
      <c r="D1363" s="49" t="s">
        <v>4219</v>
      </c>
      <c r="E1363" s="25">
        <v>208.03065679210539</v>
      </c>
      <c r="F1363" s="23">
        <v>381</v>
      </c>
    </row>
    <row r="1364" spans="1:6" ht="15.75" x14ac:dyDescent="0.25">
      <c r="A1364" s="93">
        <v>3</v>
      </c>
      <c r="B1364" s="93">
        <v>17424</v>
      </c>
      <c r="C1364" s="23" t="s">
        <v>714</v>
      </c>
      <c r="D1364" s="49" t="s">
        <v>847</v>
      </c>
      <c r="E1364" s="25">
        <v>207.98916587502828</v>
      </c>
      <c r="F1364" s="23">
        <v>382</v>
      </c>
    </row>
    <row r="1365" spans="1:6" ht="15.75" x14ac:dyDescent="0.25">
      <c r="A1365" s="93">
        <v>3</v>
      </c>
      <c r="B1365" s="93">
        <v>26465</v>
      </c>
      <c r="C1365" s="23" t="s">
        <v>854</v>
      </c>
      <c r="D1365" s="49" t="s">
        <v>4220</v>
      </c>
      <c r="E1365" s="25">
        <v>207.85395307856498</v>
      </c>
      <c r="F1365" s="23">
        <v>383</v>
      </c>
    </row>
    <row r="1366" spans="1:6" ht="31.5" x14ac:dyDescent="0.25">
      <c r="A1366" s="93">
        <v>3</v>
      </c>
      <c r="B1366" s="93">
        <v>26437</v>
      </c>
      <c r="C1366" s="23" t="s">
        <v>965</v>
      </c>
      <c r="D1366" s="49" t="s">
        <v>966</v>
      </c>
      <c r="E1366" s="25">
        <v>207.54175438777813</v>
      </c>
      <c r="F1366" s="23">
        <v>384</v>
      </c>
    </row>
    <row r="1367" spans="1:6" ht="15.75" x14ac:dyDescent="0.25">
      <c r="A1367" s="93">
        <v>3</v>
      </c>
      <c r="B1367" s="93">
        <v>26364</v>
      </c>
      <c r="C1367" s="23" t="s">
        <v>801</v>
      </c>
      <c r="D1367" s="49" t="s">
        <v>4193</v>
      </c>
      <c r="E1367" s="25">
        <v>206.8610434755324</v>
      </c>
      <c r="F1367" s="23">
        <v>385</v>
      </c>
    </row>
    <row r="1368" spans="1:6" ht="15.75" x14ac:dyDescent="0.25">
      <c r="A1368" s="93">
        <v>3</v>
      </c>
      <c r="B1368" s="93">
        <v>4298</v>
      </c>
      <c r="C1368" s="23" t="s">
        <v>726</v>
      </c>
      <c r="D1368" s="49" t="s">
        <v>4221</v>
      </c>
      <c r="E1368" s="25">
        <v>206.63503414688589</v>
      </c>
      <c r="F1368" s="23">
        <v>386</v>
      </c>
    </row>
    <row r="1369" spans="1:6" ht="31.5" x14ac:dyDescent="0.25">
      <c r="A1369" s="93">
        <v>3</v>
      </c>
      <c r="B1369" s="93">
        <v>10474</v>
      </c>
      <c r="C1369" s="23" t="s">
        <v>879</v>
      </c>
      <c r="D1369" s="49" t="s">
        <v>900</v>
      </c>
      <c r="E1369" s="25">
        <v>206.40328664244294</v>
      </c>
      <c r="F1369" s="23">
        <v>387</v>
      </c>
    </row>
    <row r="1370" spans="1:6" ht="15.75" x14ac:dyDescent="0.25">
      <c r="A1370" s="93">
        <v>3</v>
      </c>
      <c r="B1370" s="93">
        <v>26467</v>
      </c>
      <c r="C1370" s="23" t="s">
        <v>854</v>
      </c>
      <c r="D1370" s="49" t="s">
        <v>4140</v>
      </c>
      <c r="E1370" s="25">
        <v>206.15503079915396</v>
      </c>
      <c r="F1370" s="23">
        <v>388</v>
      </c>
    </row>
    <row r="1371" spans="1:6" ht="15.75" x14ac:dyDescent="0.25">
      <c r="A1371" s="93">
        <v>3</v>
      </c>
      <c r="B1371" s="93">
        <v>10883</v>
      </c>
      <c r="C1371" s="23" t="s">
        <v>785</v>
      </c>
      <c r="D1371" s="49" t="s">
        <v>4222</v>
      </c>
      <c r="E1371" s="25">
        <v>205.76206040518045</v>
      </c>
      <c r="F1371" s="23">
        <v>389</v>
      </c>
    </row>
    <row r="1372" spans="1:6" ht="15.75" x14ac:dyDescent="0.25">
      <c r="A1372" s="93">
        <v>3</v>
      </c>
      <c r="B1372" s="93">
        <v>22108</v>
      </c>
      <c r="C1372" s="23" t="s">
        <v>785</v>
      </c>
      <c r="D1372" s="49" t="s">
        <v>4192</v>
      </c>
      <c r="E1372" s="25">
        <v>205.65399834358698</v>
      </c>
      <c r="F1372" s="23">
        <v>390</v>
      </c>
    </row>
    <row r="1373" spans="1:6" ht="15.75" x14ac:dyDescent="0.25">
      <c r="A1373" s="93">
        <v>3</v>
      </c>
      <c r="B1373" s="93">
        <v>22109</v>
      </c>
      <c r="C1373" s="23" t="s">
        <v>785</v>
      </c>
      <c r="D1373" s="49" t="s">
        <v>4192</v>
      </c>
      <c r="E1373" s="25">
        <v>205.65399834358698</v>
      </c>
      <c r="F1373" s="23">
        <v>390</v>
      </c>
    </row>
    <row r="1374" spans="1:6" ht="15.75" x14ac:dyDescent="0.25">
      <c r="A1374" s="93">
        <v>3</v>
      </c>
      <c r="B1374" s="93">
        <v>16153</v>
      </c>
      <c r="C1374" s="23" t="s">
        <v>698</v>
      </c>
      <c r="D1374" s="49" t="s">
        <v>969</v>
      </c>
      <c r="E1374" s="25">
        <v>205.58796834671142</v>
      </c>
      <c r="F1374" s="23">
        <v>392</v>
      </c>
    </row>
    <row r="1375" spans="1:6" ht="15.75" x14ac:dyDescent="0.25">
      <c r="A1375" s="93">
        <v>3</v>
      </c>
      <c r="B1375" s="93">
        <v>25367</v>
      </c>
      <c r="C1375" s="23" t="s">
        <v>766</v>
      </c>
      <c r="D1375" s="49" t="s">
        <v>4168</v>
      </c>
      <c r="E1375" s="25">
        <v>205.49390713658653</v>
      </c>
      <c r="F1375" s="23">
        <v>393</v>
      </c>
    </row>
    <row r="1376" spans="1:6" ht="15.75" x14ac:dyDescent="0.25">
      <c r="A1376" s="93">
        <v>3</v>
      </c>
      <c r="B1376" s="93">
        <v>25752</v>
      </c>
      <c r="C1376" s="23" t="s">
        <v>970</v>
      </c>
      <c r="D1376" s="49" t="s">
        <v>4223</v>
      </c>
      <c r="E1376" s="25">
        <v>205.46529165219991</v>
      </c>
      <c r="F1376" s="23">
        <v>394</v>
      </c>
    </row>
    <row r="1377" spans="1:6" ht="15.75" x14ac:dyDescent="0.25">
      <c r="A1377" s="93">
        <v>3</v>
      </c>
      <c r="B1377" s="93">
        <v>25753</v>
      </c>
      <c r="C1377" s="23" t="s">
        <v>970</v>
      </c>
      <c r="D1377" s="49" t="s">
        <v>4223</v>
      </c>
      <c r="E1377" s="25">
        <v>205.46529165219991</v>
      </c>
      <c r="F1377" s="23">
        <v>394</v>
      </c>
    </row>
    <row r="1378" spans="1:6" ht="15.75" x14ac:dyDescent="0.25">
      <c r="A1378" s="93">
        <v>3</v>
      </c>
      <c r="B1378" s="93">
        <v>19016</v>
      </c>
      <c r="C1378" s="23" t="s">
        <v>700</v>
      </c>
      <c r="D1378" s="49" t="s">
        <v>4182</v>
      </c>
      <c r="E1378" s="25">
        <v>205.4178088543201</v>
      </c>
      <c r="F1378" s="23">
        <v>396</v>
      </c>
    </row>
    <row r="1379" spans="1:6" ht="15.75" x14ac:dyDescent="0.25">
      <c r="A1379" s="93">
        <v>3</v>
      </c>
      <c r="B1379" s="93">
        <v>27318</v>
      </c>
      <c r="C1379" s="23" t="s">
        <v>700</v>
      </c>
      <c r="D1379" s="49" t="s">
        <v>4224</v>
      </c>
      <c r="E1379" s="25">
        <v>204.65981367966498</v>
      </c>
      <c r="F1379" s="23">
        <v>397</v>
      </c>
    </row>
    <row r="1380" spans="1:6" ht="15.75" x14ac:dyDescent="0.25">
      <c r="A1380" s="93">
        <v>3</v>
      </c>
      <c r="B1380" s="93">
        <v>23455</v>
      </c>
      <c r="C1380" s="23" t="s">
        <v>705</v>
      </c>
      <c r="D1380" s="49" t="s">
        <v>4217</v>
      </c>
      <c r="E1380" s="25">
        <v>204.36828012102109</v>
      </c>
      <c r="F1380" s="23">
        <v>398</v>
      </c>
    </row>
    <row r="1381" spans="1:6" ht="15.75" x14ac:dyDescent="0.25">
      <c r="A1381" s="93">
        <v>3</v>
      </c>
      <c r="B1381" s="93">
        <v>19014</v>
      </c>
      <c r="C1381" s="23" t="s">
        <v>700</v>
      </c>
      <c r="D1381" s="49" t="s">
        <v>4182</v>
      </c>
      <c r="E1381" s="25">
        <v>204.18765012416137</v>
      </c>
      <c r="F1381" s="23">
        <v>399</v>
      </c>
    </row>
    <row r="1382" spans="1:6" ht="15.75" x14ac:dyDescent="0.25">
      <c r="A1382" s="93">
        <v>3</v>
      </c>
      <c r="B1382" s="93">
        <v>26352</v>
      </c>
      <c r="C1382" s="23" t="s">
        <v>801</v>
      </c>
      <c r="D1382" s="49" t="s">
        <v>4225</v>
      </c>
      <c r="E1382" s="25">
        <v>204.13403951239212</v>
      </c>
      <c r="F1382" s="23">
        <v>400</v>
      </c>
    </row>
    <row r="1383" spans="1:6" ht="15.75" x14ac:dyDescent="0.25">
      <c r="A1383" s="93">
        <v>3</v>
      </c>
      <c r="B1383" s="93">
        <v>11348</v>
      </c>
      <c r="C1383" s="23" t="s">
        <v>698</v>
      </c>
      <c r="D1383" s="49" t="s">
        <v>974</v>
      </c>
      <c r="E1383" s="25">
        <v>203.8816191403622</v>
      </c>
      <c r="F1383" s="23">
        <v>401</v>
      </c>
    </row>
    <row r="1384" spans="1:6" ht="15.75" x14ac:dyDescent="0.25">
      <c r="A1384" s="93">
        <v>3</v>
      </c>
      <c r="B1384" s="93">
        <v>23666</v>
      </c>
      <c r="C1384" s="23" t="s">
        <v>975</v>
      </c>
      <c r="D1384" s="49" t="s">
        <v>4226</v>
      </c>
      <c r="E1384" s="25">
        <v>203.53662263184975</v>
      </c>
      <c r="F1384" s="23">
        <v>402</v>
      </c>
    </row>
    <row r="1385" spans="1:6" ht="15.75" x14ac:dyDescent="0.25">
      <c r="A1385" s="93">
        <v>3</v>
      </c>
      <c r="B1385" s="93">
        <v>19822</v>
      </c>
      <c r="C1385" s="23" t="s">
        <v>726</v>
      </c>
      <c r="D1385" s="49" t="s">
        <v>4227</v>
      </c>
      <c r="E1385" s="25">
        <v>203.45606269099181</v>
      </c>
      <c r="F1385" s="23">
        <v>403</v>
      </c>
    </row>
    <row r="1386" spans="1:6" ht="15.75" x14ac:dyDescent="0.25">
      <c r="A1386" s="93">
        <v>3</v>
      </c>
      <c r="B1386" s="93">
        <v>24554</v>
      </c>
      <c r="C1386" s="23" t="s">
        <v>912</v>
      </c>
      <c r="D1386" s="49" t="s">
        <v>4184</v>
      </c>
      <c r="E1386" s="25">
        <v>202.27903850997268</v>
      </c>
      <c r="F1386" s="23">
        <v>404</v>
      </c>
    </row>
    <row r="1387" spans="1:6" ht="15.75" x14ac:dyDescent="0.25">
      <c r="A1387" s="93">
        <v>3</v>
      </c>
      <c r="B1387" s="93">
        <v>22786</v>
      </c>
      <c r="C1387" s="23" t="s">
        <v>978</v>
      </c>
      <c r="D1387" s="49" t="s">
        <v>4228</v>
      </c>
      <c r="E1387" s="25">
        <v>202.22108851615252</v>
      </c>
      <c r="F1387" s="23">
        <v>405</v>
      </c>
    </row>
    <row r="1388" spans="1:6" ht="15.75" x14ac:dyDescent="0.25">
      <c r="A1388" s="93">
        <v>3</v>
      </c>
      <c r="B1388" s="93">
        <v>22787</v>
      </c>
      <c r="C1388" s="23" t="s">
        <v>978</v>
      </c>
      <c r="D1388" s="49" t="s">
        <v>4228</v>
      </c>
      <c r="E1388" s="25">
        <v>202.22108851615252</v>
      </c>
      <c r="F1388" s="23">
        <v>405</v>
      </c>
    </row>
    <row r="1389" spans="1:6" ht="15.75" x14ac:dyDescent="0.25">
      <c r="A1389" s="93">
        <v>3</v>
      </c>
      <c r="B1389" s="93">
        <v>25808</v>
      </c>
      <c r="C1389" s="23" t="s">
        <v>951</v>
      </c>
      <c r="D1389" s="49" t="s">
        <v>4229</v>
      </c>
      <c r="E1389" s="25">
        <v>202.01255061222761</v>
      </c>
      <c r="F1389" s="23">
        <v>407</v>
      </c>
    </row>
    <row r="1390" spans="1:6" ht="15.75" x14ac:dyDescent="0.25">
      <c r="A1390" s="93">
        <v>3</v>
      </c>
      <c r="B1390" s="93">
        <v>1356</v>
      </c>
      <c r="C1390" s="23" t="s">
        <v>978</v>
      </c>
      <c r="D1390" s="49" t="s">
        <v>4230</v>
      </c>
      <c r="E1390" s="25">
        <v>201.98299327805728</v>
      </c>
      <c r="F1390" s="23">
        <v>408</v>
      </c>
    </row>
    <row r="1391" spans="1:6" ht="15.75" x14ac:dyDescent="0.25">
      <c r="A1391" s="93">
        <v>3</v>
      </c>
      <c r="B1391" s="93">
        <v>23603</v>
      </c>
      <c r="C1391" s="23" t="s">
        <v>726</v>
      </c>
      <c r="D1391" s="49" t="s">
        <v>4231</v>
      </c>
      <c r="E1391" s="25">
        <v>201.55924076447232</v>
      </c>
      <c r="F1391" s="23">
        <v>409</v>
      </c>
    </row>
    <row r="1392" spans="1:6" ht="15.75" x14ac:dyDescent="0.25">
      <c r="A1392" s="93">
        <v>3</v>
      </c>
      <c r="B1392" s="93">
        <v>23604</v>
      </c>
      <c r="C1392" s="23" t="s">
        <v>726</v>
      </c>
      <c r="D1392" s="49" t="s">
        <v>4231</v>
      </c>
      <c r="E1392" s="25">
        <v>201.55924076447232</v>
      </c>
      <c r="F1392" s="23">
        <v>409</v>
      </c>
    </row>
    <row r="1393" spans="1:6" ht="15.75" x14ac:dyDescent="0.25">
      <c r="A1393" s="93">
        <v>3</v>
      </c>
      <c r="B1393" s="93">
        <v>25876</v>
      </c>
      <c r="C1393" s="23" t="s">
        <v>696</v>
      </c>
      <c r="D1393" s="49" t="s">
        <v>4232</v>
      </c>
      <c r="E1393" s="25">
        <v>201.17843808849582</v>
      </c>
      <c r="F1393" s="23">
        <v>411</v>
      </c>
    </row>
    <row r="1394" spans="1:6" ht="15.75" x14ac:dyDescent="0.25">
      <c r="A1394" s="93">
        <v>3</v>
      </c>
      <c r="B1394" s="93">
        <v>17357</v>
      </c>
      <c r="C1394" s="23" t="s">
        <v>872</v>
      </c>
      <c r="D1394" s="49" t="s">
        <v>4233</v>
      </c>
      <c r="E1394" s="25">
        <v>201.07048930648406</v>
      </c>
      <c r="F1394" s="23">
        <v>412</v>
      </c>
    </row>
    <row r="1395" spans="1:6" ht="15.75" x14ac:dyDescent="0.25">
      <c r="A1395" s="93">
        <v>3</v>
      </c>
      <c r="B1395" s="93">
        <v>17359</v>
      </c>
      <c r="C1395" s="23" t="s">
        <v>872</v>
      </c>
      <c r="D1395" s="49" t="s">
        <v>4153</v>
      </c>
      <c r="E1395" s="25">
        <v>201.07048930648406</v>
      </c>
      <c r="F1395" s="23">
        <v>412</v>
      </c>
    </row>
    <row r="1396" spans="1:6" ht="15.75" x14ac:dyDescent="0.25">
      <c r="A1396" s="93">
        <v>3</v>
      </c>
      <c r="B1396" s="93">
        <v>23863</v>
      </c>
      <c r="C1396" s="23" t="s">
        <v>705</v>
      </c>
      <c r="D1396" s="49" t="s">
        <v>4234</v>
      </c>
      <c r="E1396" s="25">
        <v>200.39197916195974</v>
      </c>
      <c r="F1396" s="23">
        <v>414</v>
      </c>
    </row>
    <row r="1397" spans="1:6" ht="15.75" x14ac:dyDescent="0.25">
      <c r="A1397" s="93">
        <v>3</v>
      </c>
      <c r="B1397" s="93">
        <v>23843</v>
      </c>
      <c r="C1397" s="23" t="s">
        <v>705</v>
      </c>
      <c r="D1397" s="49" t="s">
        <v>4235</v>
      </c>
      <c r="E1397" s="25">
        <v>200.34595778299666</v>
      </c>
      <c r="F1397" s="23">
        <v>415</v>
      </c>
    </row>
    <row r="1398" spans="1:6" ht="15.75" x14ac:dyDescent="0.25">
      <c r="A1398" s="93">
        <v>3</v>
      </c>
      <c r="B1398" s="93">
        <v>23847</v>
      </c>
      <c r="C1398" s="23" t="s">
        <v>705</v>
      </c>
      <c r="D1398" s="49" t="s">
        <v>4235</v>
      </c>
      <c r="E1398" s="25">
        <v>200.34595778299666</v>
      </c>
      <c r="F1398" s="23">
        <v>415</v>
      </c>
    </row>
    <row r="1399" spans="1:6" ht="15.75" x14ac:dyDescent="0.25">
      <c r="A1399" s="93">
        <v>3</v>
      </c>
      <c r="B1399" s="93">
        <v>23605</v>
      </c>
      <c r="C1399" s="23" t="s">
        <v>726</v>
      </c>
      <c r="D1399" s="49" t="s">
        <v>4236</v>
      </c>
      <c r="E1399" s="25">
        <v>200.17035187558344</v>
      </c>
      <c r="F1399" s="23">
        <v>417</v>
      </c>
    </row>
    <row r="1400" spans="1:6" ht="15.75" x14ac:dyDescent="0.25">
      <c r="A1400" s="93">
        <v>3</v>
      </c>
      <c r="B1400" s="93">
        <v>25415</v>
      </c>
      <c r="C1400" s="23" t="s">
        <v>736</v>
      </c>
      <c r="D1400" s="49" t="s">
        <v>988</v>
      </c>
      <c r="E1400" s="25">
        <v>199.69705677463793</v>
      </c>
      <c r="F1400" s="23">
        <v>418</v>
      </c>
    </row>
    <row r="1401" spans="1:6" ht="15.75" x14ac:dyDescent="0.25">
      <c r="A1401" s="93">
        <v>3</v>
      </c>
      <c r="B1401" s="93">
        <v>25915</v>
      </c>
      <c r="C1401" s="23" t="s">
        <v>888</v>
      </c>
      <c r="D1401" s="49" t="s">
        <v>4237</v>
      </c>
      <c r="E1401" s="25">
        <v>199.53731326643265</v>
      </c>
      <c r="F1401" s="23">
        <v>419</v>
      </c>
    </row>
    <row r="1402" spans="1:6" ht="15.75" x14ac:dyDescent="0.25">
      <c r="A1402" s="93">
        <v>3</v>
      </c>
      <c r="B1402" s="93">
        <v>24842</v>
      </c>
      <c r="C1402" s="23" t="s">
        <v>912</v>
      </c>
      <c r="D1402" s="49" t="s">
        <v>4238</v>
      </c>
      <c r="E1402" s="25">
        <v>199.42189565282982</v>
      </c>
      <c r="F1402" s="23">
        <v>420</v>
      </c>
    </row>
    <row r="1403" spans="1:6" ht="15.75" x14ac:dyDescent="0.25">
      <c r="A1403" s="93">
        <v>3</v>
      </c>
      <c r="B1403" s="93">
        <v>26381</v>
      </c>
      <c r="C1403" s="23" t="s">
        <v>801</v>
      </c>
      <c r="D1403" s="49" t="s">
        <v>4239</v>
      </c>
      <c r="E1403" s="25">
        <v>199.08155750895929</v>
      </c>
      <c r="F1403" s="23">
        <v>421</v>
      </c>
    </row>
    <row r="1404" spans="1:6" ht="15.75" x14ac:dyDescent="0.25">
      <c r="A1404" s="93">
        <v>3</v>
      </c>
      <c r="B1404" s="93">
        <v>16892</v>
      </c>
      <c r="C1404" s="23" t="s">
        <v>912</v>
      </c>
      <c r="D1404" s="49" t="s">
        <v>4240</v>
      </c>
      <c r="E1404" s="25">
        <v>198.74729247822665</v>
      </c>
      <c r="F1404" s="23">
        <v>422</v>
      </c>
    </row>
    <row r="1405" spans="1:6" ht="15.75" x14ac:dyDescent="0.25">
      <c r="A1405" s="93">
        <v>3</v>
      </c>
      <c r="B1405" s="93">
        <v>25814</v>
      </c>
      <c r="C1405" s="23" t="s">
        <v>951</v>
      </c>
      <c r="D1405" s="49" t="s">
        <v>4210</v>
      </c>
      <c r="E1405" s="25">
        <v>198.3419156915927</v>
      </c>
      <c r="F1405" s="23">
        <v>423</v>
      </c>
    </row>
    <row r="1406" spans="1:6" ht="15.75" x14ac:dyDescent="0.25">
      <c r="A1406" s="93">
        <v>3</v>
      </c>
      <c r="B1406" s="93">
        <v>964</v>
      </c>
      <c r="C1406" s="23" t="s">
        <v>769</v>
      </c>
      <c r="D1406" s="49" t="s">
        <v>4191</v>
      </c>
      <c r="E1406" s="25">
        <v>197.83274347028683</v>
      </c>
      <c r="F1406" s="23">
        <v>424</v>
      </c>
    </row>
    <row r="1407" spans="1:6" ht="15.75" x14ac:dyDescent="0.25">
      <c r="A1407" s="93">
        <v>3</v>
      </c>
      <c r="B1407" s="93">
        <v>969</v>
      </c>
      <c r="C1407" s="23" t="s">
        <v>769</v>
      </c>
      <c r="D1407" s="49" t="s">
        <v>4191</v>
      </c>
      <c r="E1407" s="25">
        <v>197.83274347028683</v>
      </c>
      <c r="F1407" s="23">
        <v>424</v>
      </c>
    </row>
    <row r="1408" spans="1:6" ht="15.75" x14ac:dyDescent="0.25">
      <c r="A1408" s="93">
        <v>3</v>
      </c>
      <c r="B1408" s="93">
        <v>25504</v>
      </c>
      <c r="C1408" s="23" t="s">
        <v>789</v>
      </c>
      <c r="D1408" s="49" t="s">
        <v>4241</v>
      </c>
      <c r="E1408" s="25">
        <v>197.76053269164487</v>
      </c>
      <c r="F1408" s="23">
        <v>426</v>
      </c>
    </row>
    <row r="1409" spans="1:6" ht="15.75" x14ac:dyDescent="0.25">
      <c r="A1409" s="93">
        <v>3</v>
      </c>
      <c r="B1409" s="93">
        <v>19823</v>
      </c>
      <c r="C1409" s="23" t="s">
        <v>726</v>
      </c>
      <c r="D1409" s="49" t="s">
        <v>4179</v>
      </c>
      <c r="E1409" s="25">
        <v>197.67857142857142</v>
      </c>
      <c r="F1409" s="23">
        <v>427</v>
      </c>
    </row>
    <row r="1410" spans="1:6" ht="15.75" x14ac:dyDescent="0.25">
      <c r="A1410" s="93">
        <v>3</v>
      </c>
      <c r="B1410" s="93">
        <v>2142</v>
      </c>
      <c r="C1410" s="23" t="s">
        <v>813</v>
      </c>
      <c r="D1410" s="49" t="s">
        <v>4242</v>
      </c>
      <c r="E1410" s="25">
        <v>197.63621043605258</v>
      </c>
      <c r="F1410" s="23">
        <v>428</v>
      </c>
    </row>
    <row r="1411" spans="1:6" ht="15.75" x14ac:dyDescent="0.25">
      <c r="A1411" s="93">
        <v>3</v>
      </c>
      <c r="B1411" s="93">
        <v>17942</v>
      </c>
      <c r="C1411" s="23" t="s">
        <v>736</v>
      </c>
      <c r="D1411" s="49" t="s">
        <v>4243</v>
      </c>
      <c r="E1411" s="25">
        <v>197.61372344129819</v>
      </c>
      <c r="F1411" s="23">
        <v>429</v>
      </c>
    </row>
    <row r="1412" spans="1:6" ht="15.75" x14ac:dyDescent="0.25">
      <c r="A1412" s="93">
        <v>3</v>
      </c>
      <c r="B1412" s="93">
        <v>22833</v>
      </c>
      <c r="C1412" s="23" t="s">
        <v>736</v>
      </c>
      <c r="D1412" s="49" t="s">
        <v>4244</v>
      </c>
      <c r="E1412" s="25">
        <v>197.61372344129819</v>
      </c>
      <c r="F1412" s="23">
        <v>429</v>
      </c>
    </row>
    <row r="1413" spans="1:6" ht="15.75" x14ac:dyDescent="0.25">
      <c r="A1413" s="93">
        <v>3</v>
      </c>
      <c r="B1413" s="93">
        <v>17260</v>
      </c>
      <c r="C1413" s="23" t="s">
        <v>769</v>
      </c>
      <c r="D1413" s="49" t="s">
        <v>4245</v>
      </c>
      <c r="E1413" s="25">
        <v>197.59389643868045</v>
      </c>
      <c r="F1413" s="23">
        <v>431</v>
      </c>
    </row>
    <row r="1414" spans="1:6" ht="15.75" x14ac:dyDescent="0.25">
      <c r="A1414" s="93">
        <v>3</v>
      </c>
      <c r="B1414" s="93">
        <v>13228</v>
      </c>
      <c r="C1414" s="23" t="s">
        <v>705</v>
      </c>
      <c r="D1414" s="49" t="s">
        <v>4246</v>
      </c>
      <c r="E1414" s="25">
        <v>196.59490547321064</v>
      </c>
      <c r="F1414" s="23">
        <v>432</v>
      </c>
    </row>
    <row r="1415" spans="1:6" ht="15.75" x14ac:dyDescent="0.25">
      <c r="A1415" s="93">
        <v>3</v>
      </c>
      <c r="B1415" s="93">
        <v>23606</v>
      </c>
      <c r="C1415" s="23" t="s">
        <v>726</v>
      </c>
      <c r="D1415" s="49" t="s">
        <v>4236</v>
      </c>
      <c r="E1415" s="25">
        <v>196.33701507194419</v>
      </c>
      <c r="F1415" s="23">
        <v>433</v>
      </c>
    </row>
    <row r="1416" spans="1:6" ht="15.75" x14ac:dyDescent="0.25">
      <c r="A1416" s="93">
        <v>3</v>
      </c>
      <c r="B1416" s="93">
        <v>19923</v>
      </c>
      <c r="C1416" s="23" t="s">
        <v>888</v>
      </c>
      <c r="D1416" s="49" t="s">
        <v>4247</v>
      </c>
      <c r="E1416" s="25">
        <v>195.93288553042595</v>
      </c>
      <c r="F1416" s="23">
        <v>434</v>
      </c>
    </row>
    <row r="1417" spans="1:6" ht="15.75" x14ac:dyDescent="0.25">
      <c r="A1417" s="93">
        <v>3</v>
      </c>
      <c r="B1417" s="93">
        <v>26714</v>
      </c>
      <c r="C1417" s="23" t="s">
        <v>1000</v>
      </c>
      <c r="D1417" s="49" t="s">
        <v>4248</v>
      </c>
      <c r="E1417" s="25">
        <v>195.8982495241487</v>
      </c>
      <c r="F1417" s="23">
        <v>435</v>
      </c>
    </row>
    <row r="1418" spans="1:6" ht="15.75" x14ac:dyDescent="0.25">
      <c r="A1418" s="93">
        <v>3</v>
      </c>
      <c r="B1418" s="93">
        <v>6541</v>
      </c>
      <c r="C1418" s="23" t="s">
        <v>760</v>
      </c>
      <c r="D1418" s="49" t="s">
        <v>4249</v>
      </c>
      <c r="E1418" s="25">
        <v>195.69982717784367</v>
      </c>
      <c r="F1418" s="23">
        <v>436</v>
      </c>
    </row>
    <row r="1419" spans="1:6" ht="15.75" x14ac:dyDescent="0.25">
      <c r="A1419" s="93">
        <v>3</v>
      </c>
      <c r="B1419" s="93">
        <v>16885</v>
      </c>
      <c r="C1419" s="23" t="s">
        <v>888</v>
      </c>
      <c r="D1419" s="49" t="s">
        <v>4250</v>
      </c>
      <c r="E1419" s="25">
        <v>195.60450892120434</v>
      </c>
      <c r="F1419" s="23">
        <v>437</v>
      </c>
    </row>
    <row r="1420" spans="1:6" ht="15.75" x14ac:dyDescent="0.25">
      <c r="A1420" s="93">
        <v>3</v>
      </c>
      <c r="B1420" s="93">
        <v>4424</v>
      </c>
      <c r="C1420" s="23" t="s">
        <v>1000</v>
      </c>
      <c r="D1420" s="49" t="s">
        <v>4251</v>
      </c>
      <c r="E1420" s="25">
        <v>195.54110666700586</v>
      </c>
      <c r="F1420" s="23">
        <v>438</v>
      </c>
    </row>
    <row r="1421" spans="1:6" ht="15.75" x14ac:dyDescent="0.25">
      <c r="A1421" s="93">
        <v>3</v>
      </c>
      <c r="B1421" s="93">
        <v>23993</v>
      </c>
      <c r="C1421" s="23" t="s">
        <v>700</v>
      </c>
      <c r="D1421" s="49" t="s">
        <v>4252</v>
      </c>
      <c r="E1421" s="25">
        <v>195.22798901135357</v>
      </c>
      <c r="F1421" s="23">
        <v>439</v>
      </c>
    </row>
    <row r="1422" spans="1:6" ht="15.75" x14ac:dyDescent="0.25">
      <c r="A1422" s="93">
        <v>3</v>
      </c>
      <c r="B1422" s="93">
        <v>24137</v>
      </c>
      <c r="C1422" s="23" t="s">
        <v>813</v>
      </c>
      <c r="D1422" s="49" t="s">
        <v>4131</v>
      </c>
      <c r="E1422" s="25">
        <v>195.16596950443224</v>
      </c>
      <c r="F1422" s="23">
        <v>440</v>
      </c>
    </row>
    <row r="1423" spans="1:6" ht="15.75" x14ac:dyDescent="0.25">
      <c r="A1423" s="93">
        <v>3</v>
      </c>
      <c r="B1423" s="93">
        <v>21224</v>
      </c>
      <c r="C1423" s="23" t="s">
        <v>769</v>
      </c>
      <c r="D1423" s="49" t="s">
        <v>4253</v>
      </c>
      <c r="E1423" s="25">
        <v>194.8471551460797</v>
      </c>
      <c r="F1423" s="23">
        <v>441</v>
      </c>
    </row>
    <row r="1424" spans="1:6" ht="15.75" x14ac:dyDescent="0.25">
      <c r="A1424" s="93">
        <v>3</v>
      </c>
      <c r="B1424" s="93">
        <v>25895</v>
      </c>
      <c r="C1424" s="23" t="s">
        <v>1007</v>
      </c>
      <c r="D1424" s="49" t="s">
        <v>4254</v>
      </c>
      <c r="E1424" s="25">
        <v>194.51691449578891</v>
      </c>
      <c r="F1424" s="23">
        <v>442</v>
      </c>
    </row>
    <row r="1425" spans="1:6" ht="31.5" x14ac:dyDescent="0.25">
      <c r="A1425" s="93">
        <v>3</v>
      </c>
      <c r="B1425" s="93">
        <v>9984</v>
      </c>
      <c r="C1425" s="23" t="s">
        <v>965</v>
      </c>
      <c r="D1425" s="49" t="s">
        <v>1009</v>
      </c>
      <c r="E1425" s="25">
        <v>194.33937343539716</v>
      </c>
      <c r="F1425" s="23">
        <v>443</v>
      </c>
    </row>
    <row r="1426" spans="1:6" ht="15.75" x14ac:dyDescent="0.25">
      <c r="A1426" s="93">
        <v>3</v>
      </c>
      <c r="B1426" s="93">
        <v>3820</v>
      </c>
      <c r="C1426" s="23" t="s">
        <v>755</v>
      </c>
      <c r="D1426" s="49" t="s">
        <v>4255</v>
      </c>
      <c r="E1426" s="25">
        <v>192.90535039671656</v>
      </c>
      <c r="F1426" s="23">
        <v>444</v>
      </c>
    </row>
    <row r="1427" spans="1:6" ht="15.75" x14ac:dyDescent="0.25">
      <c r="A1427" s="93">
        <v>3</v>
      </c>
      <c r="B1427" s="93">
        <v>25712</v>
      </c>
      <c r="C1427" s="23" t="s">
        <v>703</v>
      </c>
      <c r="D1427" s="49" t="s">
        <v>4173</v>
      </c>
      <c r="E1427" s="25">
        <v>192.88158210091018</v>
      </c>
      <c r="F1427" s="23">
        <v>445</v>
      </c>
    </row>
    <row r="1428" spans="1:6" ht="15.75" x14ac:dyDescent="0.25">
      <c r="A1428" s="93">
        <v>3</v>
      </c>
      <c r="B1428" s="93">
        <v>1267</v>
      </c>
      <c r="C1428" s="23" t="s">
        <v>854</v>
      </c>
      <c r="D1428" s="49" t="s">
        <v>4220</v>
      </c>
      <c r="E1428" s="25">
        <v>192.73534017911405</v>
      </c>
      <c r="F1428" s="23">
        <v>446</v>
      </c>
    </row>
    <row r="1429" spans="1:6" ht="15.75" x14ac:dyDescent="0.25">
      <c r="A1429" s="93">
        <v>3</v>
      </c>
      <c r="B1429" s="93">
        <v>7593</v>
      </c>
      <c r="C1429" s="23" t="s">
        <v>705</v>
      </c>
      <c r="D1429" s="49" t="s">
        <v>4256</v>
      </c>
      <c r="E1429" s="25">
        <v>192.71688222131104</v>
      </c>
      <c r="F1429" s="23">
        <v>447</v>
      </c>
    </row>
    <row r="1430" spans="1:6" ht="15.75" x14ac:dyDescent="0.25">
      <c r="A1430" s="93">
        <v>3</v>
      </c>
      <c r="B1430" s="93">
        <v>12279</v>
      </c>
      <c r="C1430" s="23" t="s">
        <v>724</v>
      </c>
      <c r="D1430" s="49" t="s">
        <v>4206</v>
      </c>
      <c r="E1430" s="25">
        <v>191.94901884949346</v>
      </c>
      <c r="F1430" s="23">
        <v>448</v>
      </c>
    </row>
    <row r="1431" spans="1:6" ht="15.75" x14ac:dyDescent="0.25">
      <c r="A1431" s="93">
        <v>3</v>
      </c>
      <c r="B1431" s="93">
        <v>15877</v>
      </c>
      <c r="C1431" s="23" t="s">
        <v>1012</v>
      </c>
      <c r="D1431" s="49" t="s">
        <v>4257</v>
      </c>
      <c r="E1431" s="25">
        <v>191.58192287913388</v>
      </c>
      <c r="F1431" s="23">
        <v>449</v>
      </c>
    </row>
    <row r="1432" spans="1:6" ht="15.75" x14ac:dyDescent="0.25">
      <c r="A1432" s="93">
        <v>3</v>
      </c>
      <c r="B1432" s="93">
        <v>20023</v>
      </c>
      <c r="C1432" s="23" t="s">
        <v>978</v>
      </c>
      <c r="D1432" s="49" t="s">
        <v>4258</v>
      </c>
      <c r="E1432" s="25">
        <v>191.26152706317947</v>
      </c>
      <c r="F1432" s="23">
        <v>450</v>
      </c>
    </row>
    <row r="1433" spans="1:6" ht="15.75" x14ac:dyDescent="0.25">
      <c r="A1433" s="93">
        <v>3</v>
      </c>
      <c r="B1433" s="93">
        <v>5030</v>
      </c>
      <c r="C1433" s="23" t="s">
        <v>696</v>
      </c>
      <c r="D1433" s="49" t="s">
        <v>4259</v>
      </c>
      <c r="E1433" s="25">
        <v>190.92050158055932</v>
      </c>
      <c r="F1433" s="23">
        <v>451</v>
      </c>
    </row>
    <row r="1434" spans="1:6" ht="15.75" x14ac:dyDescent="0.25">
      <c r="A1434" s="93">
        <v>3</v>
      </c>
      <c r="B1434" s="93">
        <v>25874</v>
      </c>
      <c r="C1434" s="23" t="s">
        <v>696</v>
      </c>
      <c r="D1434" s="49" t="s">
        <v>4260</v>
      </c>
      <c r="E1434" s="25">
        <v>190.92050158055932</v>
      </c>
      <c r="F1434" s="23">
        <v>451</v>
      </c>
    </row>
    <row r="1435" spans="1:6" ht="15.75" x14ac:dyDescent="0.25">
      <c r="A1435" s="93">
        <v>3</v>
      </c>
      <c r="B1435" s="93">
        <v>25875</v>
      </c>
      <c r="C1435" s="23" t="s">
        <v>696</v>
      </c>
      <c r="D1435" s="49" t="s">
        <v>4261</v>
      </c>
      <c r="E1435" s="25">
        <v>190.92050158055932</v>
      </c>
      <c r="F1435" s="23">
        <v>451</v>
      </c>
    </row>
    <row r="1436" spans="1:6" ht="15.75" x14ac:dyDescent="0.25">
      <c r="A1436" s="93">
        <v>3</v>
      </c>
      <c r="B1436" s="93">
        <v>8291</v>
      </c>
      <c r="C1436" s="23" t="s">
        <v>705</v>
      </c>
      <c r="D1436" s="49" t="s">
        <v>922</v>
      </c>
      <c r="E1436" s="25">
        <v>190.41122964137705</v>
      </c>
      <c r="F1436" s="23">
        <v>454</v>
      </c>
    </row>
    <row r="1437" spans="1:6" ht="15.75" x14ac:dyDescent="0.25">
      <c r="A1437" s="93">
        <v>3</v>
      </c>
      <c r="B1437" s="93">
        <v>5415</v>
      </c>
      <c r="C1437" s="23" t="s">
        <v>700</v>
      </c>
      <c r="D1437" s="49" t="s">
        <v>4262</v>
      </c>
      <c r="E1437" s="25">
        <v>189.90987234637993</v>
      </c>
      <c r="F1437" s="23">
        <v>455</v>
      </c>
    </row>
    <row r="1438" spans="1:6" ht="15.75" x14ac:dyDescent="0.25">
      <c r="A1438" s="93">
        <v>3</v>
      </c>
      <c r="B1438" s="93">
        <v>8371</v>
      </c>
      <c r="C1438" s="23" t="s">
        <v>785</v>
      </c>
      <c r="D1438" s="49" t="s">
        <v>829</v>
      </c>
      <c r="E1438" s="25">
        <v>189.56349206349205</v>
      </c>
      <c r="F1438" s="23">
        <v>456</v>
      </c>
    </row>
    <row r="1439" spans="1:6" ht="15.75" x14ac:dyDescent="0.25">
      <c r="A1439" s="93">
        <v>3</v>
      </c>
      <c r="B1439" s="93">
        <v>24792</v>
      </c>
      <c r="C1439" s="23" t="s">
        <v>726</v>
      </c>
      <c r="D1439" s="49" t="s">
        <v>4263</v>
      </c>
      <c r="E1439" s="25">
        <v>189.49502918656341</v>
      </c>
      <c r="F1439" s="23">
        <v>457</v>
      </c>
    </row>
    <row r="1440" spans="1:6" ht="15.75" x14ac:dyDescent="0.25">
      <c r="A1440" s="93">
        <v>3</v>
      </c>
      <c r="B1440" s="93">
        <v>1800</v>
      </c>
      <c r="C1440" s="23" t="s">
        <v>696</v>
      </c>
      <c r="D1440" s="49" t="s">
        <v>4181</v>
      </c>
      <c r="E1440" s="25">
        <v>189.28161269167043</v>
      </c>
      <c r="F1440" s="23">
        <v>458</v>
      </c>
    </row>
    <row r="1441" spans="1:6" ht="31.5" x14ac:dyDescent="0.25">
      <c r="A1441" s="93">
        <v>3</v>
      </c>
      <c r="B1441" s="93">
        <v>25866</v>
      </c>
      <c r="C1441" s="23" t="s">
        <v>696</v>
      </c>
      <c r="D1441" s="49" t="s">
        <v>4264</v>
      </c>
      <c r="E1441" s="25">
        <v>189.28161269167043</v>
      </c>
      <c r="F1441" s="23">
        <v>458</v>
      </c>
    </row>
    <row r="1442" spans="1:6" ht="15.75" x14ac:dyDescent="0.25">
      <c r="A1442" s="93">
        <v>3</v>
      </c>
      <c r="B1442" s="93">
        <v>27060</v>
      </c>
      <c r="C1442" s="23" t="s">
        <v>948</v>
      </c>
      <c r="D1442" s="49" t="s">
        <v>4265</v>
      </c>
      <c r="E1442" s="25">
        <v>189.26674866149247</v>
      </c>
      <c r="F1442" s="23">
        <v>460</v>
      </c>
    </row>
    <row r="1443" spans="1:6" ht="15.75" x14ac:dyDescent="0.25">
      <c r="A1443" s="93">
        <v>3</v>
      </c>
      <c r="B1443" s="93">
        <v>12468</v>
      </c>
      <c r="C1443" s="23" t="s">
        <v>1022</v>
      </c>
      <c r="D1443" s="49" t="s">
        <v>4266</v>
      </c>
      <c r="E1443" s="25">
        <v>188.98592953208151</v>
      </c>
      <c r="F1443" s="23">
        <v>461</v>
      </c>
    </row>
    <row r="1444" spans="1:6" ht="15.75" x14ac:dyDescent="0.25">
      <c r="A1444" s="93">
        <v>3</v>
      </c>
      <c r="B1444" s="93">
        <v>12015</v>
      </c>
      <c r="C1444" s="23" t="s">
        <v>736</v>
      </c>
      <c r="D1444" s="49" t="s">
        <v>4267</v>
      </c>
      <c r="E1444" s="25">
        <v>188.68515201273317</v>
      </c>
      <c r="F1444" s="23">
        <v>462</v>
      </c>
    </row>
    <row r="1445" spans="1:6" ht="15.75" x14ac:dyDescent="0.25">
      <c r="A1445" s="93">
        <v>3</v>
      </c>
      <c r="B1445" s="93">
        <v>24843</v>
      </c>
      <c r="C1445" s="23" t="s">
        <v>1025</v>
      </c>
      <c r="D1445" s="49" t="s">
        <v>4238</v>
      </c>
      <c r="E1445" s="25">
        <v>187.38095238095238</v>
      </c>
      <c r="F1445" s="23">
        <v>463</v>
      </c>
    </row>
    <row r="1446" spans="1:6" ht="31.5" x14ac:dyDescent="0.25">
      <c r="A1446" s="93">
        <v>3</v>
      </c>
      <c r="B1446" s="93">
        <v>22673</v>
      </c>
      <c r="C1446" s="23" t="s">
        <v>769</v>
      </c>
      <c r="D1446" s="49" t="s">
        <v>901</v>
      </c>
      <c r="E1446" s="25">
        <v>187.34083846151273</v>
      </c>
      <c r="F1446" s="23">
        <v>464</v>
      </c>
    </row>
    <row r="1447" spans="1:6" ht="15.75" x14ac:dyDescent="0.25">
      <c r="A1447" s="93">
        <v>3</v>
      </c>
      <c r="B1447" s="93">
        <v>25065</v>
      </c>
      <c r="C1447" s="23" t="s">
        <v>935</v>
      </c>
      <c r="D1447" s="49" t="s">
        <v>4268</v>
      </c>
      <c r="E1447" s="25">
        <v>186.849744465139</v>
      </c>
      <c r="F1447" s="23">
        <v>465</v>
      </c>
    </row>
    <row r="1448" spans="1:6" ht="15.75" x14ac:dyDescent="0.25">
      <c r="A1448" s="93">
        <v>3</v>
      </c>
      <c r="B1448" s="93">
        <v>16351</v>
      </c>
      <c r="C1448" s="23" t="s">
        <v>726</v>
      </c>
      <c r="D1448" s="49" t="s">
        <v>4269</v>
      </c>
      <c r="E1448" s="25">
        <v>186.62692785421262</v>
      </c>
      <c r="F1448" s="23">
        <v>466</v>
      </c>
    </row>
    <row r="1449" spans="1:6" ht="15.75" x14ac:dyDescent="0.25">
      <c r="A1449" s="93">
        <v>3</v>
      </c>
      <c r="B1449" s="93">
        <v>16350</v>
      </c>
      <c r="C1449" s="23" t="s">
        <v>726</v>
      </c>
      <c r="D1449" s="49" t="s">
        <v>4269</v>
      </c>
      <c r="E1449" s="25">
        <v>186.56740404468877</v>
      </c>
      <c r="F1449" s="23">
        <v>467</v>
      </c>
    </row>
    <row r="1450" spans="1:6" ht="15.75" x14ac:dyDescent="0.25">
      <c r="A1450" s="93">
        <v>3</v>
      </c>
      <c r="B1450" s="93">
        <v>20852</v>
      </c>
      <c r="C1450" s="23" t="s">
        <v>726</v>
      </c>
      <c r="D1450" s="49" t="s">
        <v>4270</v>
      </c>
      <c r="E1450" s="25">
        <v>186.29733253226166</v>
      </c>
      <c r="F1450" s="23">
        <v>468</v>
      </c>
    </row>
    <row r="1451" spans="1:6" ht="15.75" x14ac:dyDescent="0.25">
      <c r="A1451" s="93">
        <v>3</v>
      </c>
      <c r="B1451" s="93">
        <v>20853</v>
      </c>
      <c r="C1451" s="23" t="s">
        <v>726</v>
      </c>
      <c r="D1451" s="49" t="s">
        <v>4270</v>
      </c>
      <c r="E1451" s="25">
        <v>186.29733253226166</v>
      </c>
      <c r="F1451" s="23">
        <v>468</v>
      </c>
    </row>
    <row r="1452" spans="1:6" ht="15.75" x14ac:dyDescent="0.25">
      <c r="A1452" s="93">
        <v>3</v>
      </c>
      <c r="B1452" s="93">
        <v>18685</v>
      </c>
      <c r="C1452" s="23" t="s">
        <v>1029</v>
      </c>
      <c r="D1452" s="49" t="s">
        <v>4271</v>
      </c>
      <c r="E1452" s="25">
        <v>185.54803266310731</v>
      </c>
      <c r="F1452" s="23">
        <v>470</v>
      </c>
    </row>
    <row r="1453" spans="1:6" ht="15.75" x14ac:dyDescent="0.25">
      <c r="A1453" s="93">
        <v>3</v>
      </c>
      <c r="B1453" s="93">
        <v>18686</v>
      </c>
      <c r="C1453" s="23" t="s">
        <v>1029</v>
      </c>
      <c r="D1453" s="49" t="s">
        <v>4271</v>
      </c>
      <c r="E1453" s="25">
        <v>185.54803266310731</v>
      </c>
      <c r="F1453" s="23">
        <v>470</v>
      </c>
    </row>
    <row r="1454" spans="1:6" ht="15.75" x14ac:dyDescent="0.25">
      <c r="A1454" s="93">
        <v>3</v>
      </c>
      <c r="B1454" s="93">
        <v>18687</v>
      </c>
      <c r="C1454" s="23" t="s">
        <v>1029</v>
      </c>
      <c r="D1454" s="49" t="s">
        <v>4271</v>
      </c>
      <c r="E1454" s="25">
        <v>185.54803266310731</v>
      </c>
      <c r="F1454" s="23">
        <v>470</v>
      </c>
    </row>
    <row r="1455" spans="1:6" ht="15.75" x14ac:dyDescent="0.25">
      <c r="A1455" s="93">
        <v>3</v>
      </c>
      <c r="B1455" s="93">
        <v>18688</v>
      </c>
      <c r="C1455" s="23" t="s">
        <v>1029</v>
      </c>
      <c r="D1455" s="49" t="s">
        <v>4271</v>
      </c>
      <c r="E1455" s="25">
        <v>185.54803266310731</v>
      </c>
      <c r="F1455" s="23">
        <v>470</v>
      </c>
    </row>
    <row r="1456" spans="1:6" ht="15.75" x14ac:dyDescent="0.25">
      <c r="A1456" s="93">
        <v>3</v>
      </c>
      <c r="B1456" s="93">
        <v>19836</v>
      </c>
      <c r="C1456" s="23" t="s">
        <v>948</v>
      </c>
      <c r="D1456" s="49" t="s">
        <v>4272</v>
      </c>
      <c r="E1456" s="25">
        <v>185.01492949971174</v>
      </c>
      <c r="F1456" s="23">
        <v>474</v>
      </c>
    </row>
    <row r="1457" spans="1:6" ht="15.75" x14ac:dyDescent="0.25">
      <c r="A1457" s="93">
        <v>3</v>
      </c>
      <c r="B1457" s="93">
        <v>2776</v>
      </c>
      <c r="C1457" s="23" t="s">
        <v>705</v>
      </c>
      <c r="D1457" s="49" t="s">
        <v>1032</v>
      </c>
      <c r="E1457" s="25">
        <v>184.93389176477962</v>
      </c>
      <c r="F1457" s="23">
        <v>475</v>
      </c>
    </row>
    <row r="1458" spans="1:6" ht="15.75" x14ac:dyDescent="0.25">
      <c r="A1458" s="93">
        <v>3</v>
      </c>
      <c r="B1458" s="93">
        <v>2777</v>
      </c>
      <c r="C1458" s="23" t="s">
        <v>705</v>
      </c>
      <c r="D1458" s="49" t="s">
        <v>1032</v>
      </c>
      <c r="E1458" s="25">
        <v>184.93389176477962</v>
      </c>
      <c r="F1458" s="23">
        <v>475</v>
      </c>
    </row>
    <row r="1459" spans="1:6" ht="15.75" x14ac:dyDescent="0.25">
      <c r="A1459" s="93">
        <v>3</v>
      </c>
      <c r="B1459" s="93">
        <v>3274</v>
      </c>
      <c r="C1459" s="23" t="s">
        <v>935</v>
      </c>
      <c r="D1459" s="49" t="s">
        <v>4273</v>
      </c>
      <c r="E1459" s="25">
        <v>184.6076809730755</v>
      </c>
      <c r="F1459" s="23">
        <v>477</v>
      </c>
    </row>
    <row r="1460" spans="1:6" ht="15.75" x14ac:dyDescent="0.25">
      <c r="A1460" s="93">
        <v>3</v>
      </c>
      <c r="B1460" s="93">
        <v>26640</v>
      </c>
      <c r="C1460" s="23" t="s">
        <v>975</v>
      </c>
      <c r="D1460" s="49" t="s">
        <v>4274</v>
      </c>
      <c r="E1460" s="25">
        <v>183.62713207164998</v>
      </c>
      <c r="F1460" s="23">
        <v>478</v>
      </c>
    </row>
    <row r="1461" spans="1:6" ht="15.75" x14ac:dyDescent="0.25">
      <c r="A1461" s="93">
        <v>3</v>
      </c>
      <c r="B1461" s="93">
        <v>4110</v>
      </c>
      <c r="C1461" s="23" t="s">
        <v>935</v>
      </c>
      <c r="D1461" s="49" t="s">
        <v>4275</v>
      </c>
      <c r="E1461" s="25">
        <v>183.099744465139</v>
      </c>
      <c r="F1461" s="23">
        <v>479</v>
      </c>
    </row>
    <row r="1462" spans="1:6" ht="15.75" x14ac:dyDescent="0.25">
      <c r="A1462" s="93">
        <v>3</v>
      </c>
      <c r="B1462" s="93">
        <v>5004</v>
      </c>
      <c r="C1462" s="23" t="s">
        <v>1012</v>
      </c>
      <c r="D1462" s="49" t="s">
        <v>4276</v>
      </c>
      <c r="E1462" s="25">
        <v>182.52216057414128</v>
      </c>
      <c r="F1462" s="23">
        <v>480</v>
      </c>
    </row>
    <row r="1463" spans="1:6" ht="15.75" x14ac:dyDescent="0.25">
      <c r="A1463" s="93">
        <v>3</v>
      </c>
      <c r="B1463" s="93">
        <v>11152</v>
      </c>
      <c r="C1463" s="23" t="s">
        <v>935</v>
      </c>
      <c r="D1463" s="49" t="s">
        <v>4277</v>
      </c>
      <c r="E1463" s="25">
        <v>182.14736351275806</v>
      </c>
      <c r="F1463" s="23">
        <v>481</v>
      </c>
    </row>
    <row r="1464" spans="1:6" ht="15.75" x14ac:dyDescent="0.25">
      <c r="A1464" s="93">
        <v>3</v>
      </c>
      <c r="B1464" s="93">
        <v>19295</v>
      </c>
      <c r="C1464" s="23" t="s">
        <v>705</v>
      </c>
      <c r="D1464" s="49" t="s">
        <v>4278</v>
      </c>
      <c r="E1464" s="25">
        <v>181.5844581411591</v>
      </c>
      <c r="F1464" s="23">
        <v>482</v>
      </c>
    </row>
    <row r="1465" spans="1:6" ht="15.75" x14ac:dyDescent="0.25">
      <c r="A1465" s="93">
        <v>3</v>
      </c>
      <c r="B1465" s="93">
        <v>19264</v>
      </c>
      <c r="C1465" s="23" t="s">
        <v>705</v>
      </c>
      <c r="D1465" s="49" t="s">
        <v>4279</v>
      </c>
      <c r="E1465" s="25">
        <v>181.50868337377671</v>
      </c>
      <c r="F1465" s="23">
        <v>483</v>
      </c>
    </row>
    <row r="1466" spans="1:6" ht="15.75" x14ac:dyDescent="0.25">
      <c r="A1466" s="93">
        <v>3</v>
      </c>
      <c r="B1466" s="93">
        <v>19234</v>
      </c>
      <c r="C1466" s="23" t="s">
        <v>696</v>
      </c>
      <c r="D1466" s="49" t="s">
        <v>4280</v>
      </c>
      <c r="E1466" s="25">
        <v>181.3966920567498</v>
      </c>
      <c r="F1466" s="23">
        <v>484</v>
      </c>
    </row>
    <row r="1467" spans="1:6" ht="15.75" x14ac:dyDescent="0.25">
      <c r="A1467" s="93">
        <v>3</v>
      </c>
      <c r="B1467" s="93">
        <v>19235</v>
      </c>
      <c r="C1467" s="23" t="s">
        <v>696</v>
      </c>
      <c r="D1467" s="49" t="s">
        <v>4280</v>
      </c>
      <c r="E1467" s="25">
        <v>181.3966920567498</v>
      </c>
      <c r="F1467" s="23">
        <v>484</v>
      </c>
    </row>
    <row r="1468" spans="1:6" ht="15.75" x14ac:dyDescent="0.25">
      <c r="A1468" s="93">
        <v>3</v>
      </c>
      <c r="B1468" s="93">
        <v>1051</v>
      </c>
      <c r="C1468" s="23" t="s">
        <v>698</v>
      </c>
      <c r="D1468" s="49" t="s">
        <v>4281</v>
      </c>
      <c r="E1468" s="25">
        <v>181.32392156307787</v>
      </c>
      <c r="F1468" s="23">
        <v>486</v>
      </c>
    </row>
    <row r="1469" spans="1:6" ht="15.75" x14ac:dyDescent="0.25">
      <c r="A1469" s="93">
        <v>3</v>
      </c>
      <c r="B1469" s="93">
        <v>1052</v>
      </c>
      <c r="C1469" s="23" t="s">
        <v>698</v>
      </c>
      <c r="D1469" s="49" t="s">
        <v>4281</v>
      </c>
      <c r="E1469" s="25">
        <v>181.32392156307787</v>
      </c>
      <c r="F1469" s="23">
        <v>486</v>
      </c>
    </row>
    <row r="1470" spans="1:6" ht="15.75" x14ac:dyDescent="0.25">
      <c r="A1470" s="93">
        <v>3</v>
      </c>
      <c r="B1470" s="93">
        <v>19520</v>
      </c>
      <c r="C1470" s="23" t="s">
        <v>872</v>
      </c>
      <c r="D1470" s="49" t="s">
        <v>4282</v>
      </c>
      <c r="E1470" s="25">
        <v>180.82445756045232</v>
      </c>
      <c r="F1470" s="23">
        <v>488</v>
      </c>
    </row>
    <row r="1471" spans="1:6" ht="15.75" x14ac:dyDescent="0.25">
      <c r="A1471" s="93">
        <v>3</v>
      </c>
      <c r="B1471" s="93">
        <v>7263</v>
      </c>
      <c r="C1471" s="23" t="s">
        <v>724</v>
      </c>
      <c r="D1471" s="49" t="s">
        <v>4283</v>
      </c>
      <c r="E1471" s="25">
        <v>180.4158666639359</v>
      </c>
      <c r="F1471" s="23">
        <v>489</v>
      </c>
    </row>
    <row r="1472" spans="1:6" ht="15.75" x14ac:dyDescent="0.25">
      <c r="A1472" s="93">
        <v>3</v>
      </c>
      <c r="B1472" s="93">
        <v>13819</v>
      </c>
      <c r="C1472" s="23" t="s">
        <v>700</v>
      </c>
      <c r="D1472" s="49" t="s">
        <v>4224</v>
      </c>
      <c r="E1472" s="25">
        <v>179.65981367966498</v>
      </c>
      <c r="F1472" s="23">
        <v>490</v>
      </c>
    </row>
    <row r="1473" spans="1:6" ht="15.75" x14ac:dyDescent="0.25">
      <c r="A1473" s="93">
        <v>3</v>
      </c>
      <c r="B1473" s="93">
        <v>26411</v>
      </c>
      <c r="C1473" s="23" t="s">
        <v>801</v>
      </c>
      <c r="D1473" s="49" t="s">
        <v>4284</v>
      </c>
      <c r="E1473" s="25">
        <v>179.51762527942719</v>
      </c>
      <c r="F1473" s="23">
        <v>491</v>
      </c>
    </row>
    <row r="1474" spans="1:6" ht="15.75" x14ac:dyDescent="0.25">
      <c r="A1474" s="93">
        <v>3</v>
      </c>
      <c r="B1474" s="93">
        <v>23517</v>
      </c>
      <c r="C1474" s="23" t="s">
        <v>726</v>
      </c>
      <c r="D1474" s="49" t="s">
        <v>4285</v>
      </c>
      <c r="E1474" s="25">
        <v>179.07388603046641</v>
      </c>
      <c r="F1474" s="23">
        <v>492</v>
      </c>
    </row>
    <row r="1475" spans="1:6" ht="15.75" x14ac:dyDescent="0.25">
      <c r="A1475" s="93">
        <v>3</v>
      </c>
      <c r="B1475" s="93">
        <v>15878</v>
      </c>
      <c r="C1475" s="23" t="s">
        <v>879</v>
      </c>
      <c r="D1475" s="49" t="s">
        <v>1046</v>
      </c>
      <c r="E1475" s="25">
        <v>178.73895592334947</v>
      </c>
      <c r="F1475" s="23">
        <v>493</v>
      </c>
    </row>
    <row r="1476" spans="1:6" ht="15.75" x14ac:dyDescent="0.25">
      <c r="A1476" s="93">
        <v>3</v>
      </c>
      <c r="B1476" s="93">
        <v>21348</v>
      </c>
      <c r="C1476" s="23" t="s">
        <v>975</v>
      </c>
      <c r="D1476" s="49" t="s">
        <v>4274</v>
      </c>
      <c r="E1476" s="25">
        <v>178.62713207164998</v>
      </c>
      <c r="F1476" s="23">
        <v>494</v>
      </c>
    </row>
    <row r="1477" spans="1:6" ht="15.75" x14ac:dyDescent="0.25">
      <c r="A1477" s="93">
        <v>3</v>
      </c>
      <c r="B1477" s="93">
        <v>5676</v>
      </c>
      <c r="C1477" s="23" t="s">
        <v>1012</v>
      </c>
      <c r="D1477" s="49" t="s">
        <v>4286</v>
      </c>
      <c r="E1477" s="25">
        <v>178.42692247890318</v>
      </c>
      <c r="F1477" s="23">
        <v>495</v>
      </c>
    </row>
    <row r="1478" spans="1:6" ht="15.75" x14ac:dyDescent="0.25">
      <c r="A1478" s="93">
        <v>3</v>
      </c>
      <c r="B1478" s="93">
        <v>13644</v>
      </c>
      <c r="C1478" s="23" t="s">
        <v>1048</v>
      </c>
      <c r="D1478" s="49" t="s">
        <v>4287</v>
      </c>
      <c r="E1478" s="25">
        <v>178.2095439760698</v>
      </c>
      <c r="F1478" s="23">
        <v>496</v>
      </c>
    </row>
    <row r="1479" spans="1:6" ht="15.75" x14ac:dyDescent="0.25">
      <c r="A1479" s="93">
        <v>3</v>
      </c>
      <c r="B1479" s="93">
        <v>13645</v>
      </c>
      <c r="C1479" s="23" t="s">
        <v>1048</v>
      </c>
      <c r="D1479" s="49" t="s">
        <v>4287</v>
      </c>
      <c r="E1479" s="25">
        <v>178.2095439760698</v>
      </c>
      <c r="F1479" s="23">
        <v>496</v>
      </c>
    </row>
    <row r="1480" spans="1:6" ht="15.75" x14ac:dyDescent="0.25">
      <c r="A1480" s="93">
        <v>3</v>
      </c>
      <c r="B1480" s="93">
        <v>26864</v>
      </c>
      <c r="C1480" s="23" t="s">
        <v>877</v>
      </c>
      <c r="D1480" s="49" t="s">
        <v>4288</v>
      </c>
      <c r="E1480" s="25">
        <v>177.84360756747543</v>
      </c>
      <c r="F1480" s="23">
        <v>498</v>
      </c>
    </row>
    <row r="1481" spans="1:6" ht="15.75" x14ac:dyDescent="0.25">
      <c r="A1481" s="93">
        <v>3</v>
      </c>
      <c r="B1481" s="93">
        <v>8781</v>
      </c>
      <c r="C1481" s="23" t="s">
        <v>1022</v>
      </c>
      <c r="D1481" s="49" t="s">
        <v>4289</v>
      </c>
      <c r="E1481" s="25">
        <v>177.63672318287519</v>
      </c>
      <c r="F1481" s="23">
        <v>499</v>
      </c>
    </row>
    <row r="1482" spans="1:6" ht="31.5" x14ac:dyDescent="0.25">
      <c r="A1482" s="93">
        <v>3</v>
      </c>
      <c r="B1482" s="93">
        <v>26436</v>
      </c>
      <c r="C1482" s="23" t="s">
        <v>965</v>
      </c>
      <c r="D1482" s="49" t="s">
        <v>966</v>
      </c>
      <c r="E1482" s="25">
        <v>177.33629752278159</v>
      </c>
      <c r="F1482" s="23">
        <v>500</v>
      </c>
    </row>
    <row r="1483" spans="1:6" ht="31.5" x14ac:dyDescent="0.25">
      <c r="A1483" s="93">
        <v>3</v>
      </c>
      <c r="B1483" s="93">
        <v>26438</v>
      </c>
      <c r="C1483" s="23" t="s">
        <v>965</v>
      </c>
      <c r="D1483" s="49" t="s">
        <v>966</v>
      </c>
      <c r="E1483" s="25">
        <v>177.33629752278159</v>
      </c>
      <c r="F1483" s="23">
        <v>500</v>
      </c>
    </row>
    <row r="1484" spans="1:6" ht="31.5" x14ac:dyDescent="0.25">
      <c r="A1484" s="93">
        <v>3</v>
      </c>
      <c r="B1484" s="93">
        <v>26439</v>
      </c>
      <c r="C1484" s="23" t="s">
        <v>965</v>
      </c>
      <c r="D1484" s="49" t="s">
        <v>966</v>
      </c>
      <c r="E1484" s="25">
        <v>177.33629752278159</v>
      </c>
      <c r="F1484" s="23">
        <v>500</v>
      </c>
    </row>
    <row r="1485" spans="1:6" ht="15.75" x14ac:dyDescent="0.25">
      <c r="A1485" s="93">
        <v>3</v>
      </c>
      <c r="B1485" s="93">
        <v>1709</v>
      </c>
      <c r="C1485" s="23" t="s">
        <v>724</v>
      </c>
      <c r="D1485" s="49" t="s">
        <v>4290</v>
      </c>
      <c r="E1485" s="25">
        <v>176.45298710346171</v>
      </c>
      <c r="F1485" s="23">
        <v>503</v>
      </c>
    </row>
    <row r="1486" spans="1:6" ht="15.75" x14ac:dyDescent="0.25">
      <c r="A1486" s="93">
        <v>3</v>
      </c>
      <c r="B1486" s="93">
        <v>1710</v>
      </c>
      <c r="C1486" s="23" t="s">
        <v>724</v>
      </c>
      <c r="D1486" s="49" t="s">
        <v>4290</v>
      </c>
      <c r="E1486" s="25">
        <v>176.45298710346171</v>
      </c>
      <c r="F1486" s="23">
        <v>503</v>
      </c>
    </row>
    <row r="1487" spans="1:6" ht="15.75" x14ac:dyDescent="0.25">
      <c r="A1487" s="93">
        <v>3</v>
      </c>
      <c r="B1487" s="93">
        <v>1769</v>
      </c>
      <c r="C1487" s="23" t="s">
        <v>927</v>
      </c>
      <c r="D1487" s="49" t="s">
        <v>4291</v>
      </c>
      <c r="E1487" s="25">
        <v>176.42452526308975</v>
      </c>
      <c r="F1487" s="23">
        <v>505</v>
      </c>
    </row>
    <row r="1488" spans="1:6" ht="15.75" x14ac:dyDescent="0.25">
      <c r="A1488" s="93">
        <v>3</v>
      </c>
      <c r="B1488" s="93">
        <v>17356</v>
      </c>
      <c r="C1488" s="23" t="s">
        <v>872</v>
      </c>
      <c r="D1488" s="49" t="s">
        <v>4233</v>
      </c>
      <c r="E1488" s="25">
        <v>176.07048930648406</v>
      </c>
      <c r="F1488" s="23">
        <v>506</v>
      </c>
    </row>
    <row r="1489" spans="1:6" ht="15.75" x14ac:dyDescent="0.25">
      <c r="A1489" s="93">
        <v>3</v>
      </c>
      <c r="B1489" s="93">
        <v>25872</v>
      </c>
      <c r="C1489" s="23" t="s">
        <v>696</v>
      </c>
      <c r="D1489" s="49" t="s">
        <v>4260</v>
      </c>
      <c r="E1489" s="25">
        <v>175.92050158055932</v>
      </c>
      <c r="F1489" s="23">
        <v>507</v>
      </c>
    </row>
    <row r="1490" spans="1:6" ht="15.75" x14ac:dyDescent="0.25">
      <c r="A1490" s="93">
        <v>3</v>
      </c>
      <c r="B1490" s="93">
        <v>25458</v>
      </c>
      <c r="C1490" s="23" t="s">
        <v>872</v>
      </c>
      <c r="D1490" s="49" t="s">
        <v>4292</v>
      </c>
      <c r="E1490" s="25">
        <v>175.82445756045234</v>
      </c>
      <c r="F1490" s="23">
        <v>508</v>
      </c>
    </row>
    <row r="1491" spans="1:6" ht="31.5" x14ac:dyDescent="0.25">
      <c r="A1491" s="93">
        <v>3</v>
      </c>
      <c r="B1491" s="93">
        <v>26434</v>
      </c>
      <c r="C1491" s="23" t="s">
        <v>965</v>
      </c>
      <c r="D1491" s="49" t="s">
        <v>1009</v>
      </c>
      <c r="E1491" s="25">
        <v>175.79159136697697</v>
      </c>
      <c r="F1491" s="23">
        <v>509</v>
      </c>
    </row>
    <row r="1492" spans="1:6" ht="15.75" x14ac:dyDescent="0.25">
      <c r="A1492" s="93">
        <v>3</v>
      </c>
      <c r="B1492" s="93">
        <v>13629</v>
      </c>
      <c r="C1492" s="23" t="s">
        <v>956</v>
      </c>
      <c r="D1492" s="49" t="s">
        <v>4293</v>
      </c>
      <c r="E1492" s="25">
        <v>175.68997876122603</v>
      </c>
      <c r="F1492" s="23">
        <v>510</v>
      </c>
    </row>
    <row r="1493" spans="1:6" ht="15.75" x14ac:dyDescent="0.25">
      <c r="A1493" s="93">
        <v>3</v>
      </c>
      <c r="B1493" s="93">
        <v>17823</v>
      </c>
      <c r="C1493" s="23" t="s">
        <v>948</v>
      </c>
      <c r="D1493" s="49" t="s">
        <v>4294</v>
      </c>
      <c r="E1493" s="25">
        <v>175.68774719154456</v>
      </c>
      <c r="F1493" s="23">
        <v>511</v>
      </c>
    </row>
    <row r="1494" spans="1:6" ht="15.75" x14ac:dyDescent="0.25">
      <c r="A1494" s="93">
        <v>3</v>
      </c>
      <c r="B1494" s="93">
        <v>24907</v>
      </c>
      <c r="C1494" s="23" t="s">
        <v>700</v>
      </c>
      <c r="D1494" s="49" t="s">
        <v>1057</v>
      </c>
      <c r="E1494" s="25">
        <v>175.51298828283956</v>
      </c>
      <c r="F1494" s="23">
        <v>512</v>
      </c>
    </row>
    <row r="1495" spans="1:6" ht="15.75" x14ac:dyDescent="0.25">
      <c r="A1495" s="93">
        <v>3</v>
      </c>
      <c r="B1495" s="93">
        <v>24908</v>
      </c>
      <c r="C1495" s="23" t="s">
        <v>700</v>
      </c>
      <c r="D1495" s="49" t="s">
        <v>1057</v>
      </c>
      <c r="E1495" s="25">
        <v>175.51298828283956</v>
      </c>
      <c r="F1495" s="23">
        <v>512</v>
      </c>
    </row>
    <row r="1496" spans="1:6" ht="15.75" x14ac:dyDescent="0.25">
      <c r="A1496" s="93">
        <v>3</v>
      </c>
      <c r="B1496" s="93">
        <v>10506</v>
      </c>
      <c r="C1496" s="23" t="s">
        <v>948</v>
      </c>
      <c r="D1496" s="49" t="s">
        <v>4295</v>
      </c>
      <c r="E1496" s="25">
        <v>175.10044560424296</v>
      </c>
      <c r="F1496" s="23">
        <v>514</v>
      </c>
    </row>
    <row r="1497" spans="1:6" ht="15.75" x14ac:dyDescent="0.25">
      <c r="A1497" s="93">
        <v>3</v>
      </c>
      <c r="B1497" s="93">
        <v>22335</v>
      </c>
      <c r="C1497" s="23" t="s">
        <v>1059</v>
      </c>
      <c r="D1497" s="49" t="s">
        <v>4296</v>
      </c>
      <c r="E1497" s="25">
        <v>174.5982540384077</v>
      </c>
      <c r="F1497" s="23">
        <v>515</v>
      </c>
    </row>
    <row r="1498" spans="1:6" ht="31.5" x14ac:dyDescent="0.25">
      <c r="A1498" s="93">
        <v>3</v>
      </c>
      <c r="B1498" s="93">
        <v>491</v>
      </c>
      <c r="C1498" s="23" t="s">
        <v>879</v>
      </c>
      <c r="D1498" s="49" t="s">
        <v>1061</v>
      </c>
      <c r="E1498" s="25">
        <v>174.45324163763519</v>
      </c>
      <c r="F1498" s="23">
        <v>516</v>
      </c>
    </row>
    <row r="1499" spans="1:6" ht="31.5" x14ac:dyDescent="0.25">
      <c r="A1499" s="93">
        <v>3</v>
      </c>
      <c r="B1499" s="93">
        <v>492</v>
      </c>
      <c r="C1499" s="23" t="s">
        <v>879</v>
      </c>
      <c r="D1499" s="49" t="s">
        <v>1061</v>
      </c>
      <c r="E1499" s="25">
        <v>174.45324163763519</v>
      </c>
      <c r="F1499" s="23">
        <v>516</v>
      </c>
    </row>
    <row r="1500" spans="1:6" ht="31.5" x14ac:dyDescent="0.25">
      <c r="A1500" s="93">
        <v>3</v>
      </c>
      <c r="B1500" s="93">
        <v>493</v>
      </c>
      <c r="C1500" s="23" t="s">
        <v>879</v>
      </c>
      <c r="D1500" s="49" t="s">
        <v>1061</v>
      </c>
      <c r="E1500" s="25">
        <v>174.45324163763519</v>
      </c>
      <c r="F1500" s="23">
        <v>516</v>
      </c>
    </row>
    <row r="1501" spans="1:6" ht="15.75" x14ac:dyDescent="0.25">
      <c r="A1501" s="93">
        <v>3</v>
      </c>
      <c r="B1501" s="93">
        <v>486</v>
      </c>
      <c r="C1501" s="23" t="s">
        <v>736</v>
      </c>
      <c r="D1501" s="49" t="s">
        <v>1062</v>
      </c>
      <c r="E1501" s="25">
        <v>174.15699655983747</v>
      </c>
      <c r="F1501" s="23">
        <v>519</v>
      </c>
    </row>
    <row r="1502" spans="1:6" ht="15.75" x14ac:dyDescent="0.25">
      <c r="A1502" s="93">
        <v>3</v>
      </c>
      <c r="B1502" s="93">
        <v>2203</v>
      </c>
      <c r="C1502" s="23" t="s">
        <v>760</v>
      </c>
      <c r="D1502" s="49" t="s">
        <v>4297</v>
      </c>
      <c r="E1502" s="25">
        <v>173.69786435059751</v>
      </c>
      <c r="F1502" s="23">
        <v>520</v>
      </c>
    </row>
    <row r="1503" spans="1:6" ht="15.75" x14ac:dyDescent="0.25">
      <c r="A1503" s="93">
        <v>3</v>
      </c>
      <c r="B1503" s="93">
        <v>406</v>
      </c>
      <c r="C1503" s="23" t="s">
        <v>927</v>
      </c>
      <c r="D1503" s="49" t="s">
        <v>4298</v>
      </c>
      <c r="E1503" s="25">
        <v>173.27783442725712</v>
      </c>
      <c r="F1503" s="23">
        <v>521</v>
      </c>
    </row>
    <row r="1504" spans="1:6" ht="15.75" x14ac:dyDescent="0.25">
      <c r="A1504" s="93">
        <v>3</v>
      </c>
      <c r="B1504" s="93">
        <v>7896</v>
      </c>
      <c r="C1504" s="23" t="s">
        <v>705</v>
      </c>
      <c r="D1504" s="49" t="s">
        <v>1065</v>
      </c>
      <c r="E1504" s="25">
        <v>173.17367292574414</v>
      </c>
      <c r="F1504" s="23">
        <v>522</v>
      </c>
    </row>
    <row r="1505" spans="1:6" ht="15.75" x14ac:dyDescent="0.25">
      <c r="A1505" s="93">
        <v>3</v>
      </c>
      <c r="B1505" s="93">
        <v>10838</v>
      </c>
      <c r="C1505" s="23" t="s">
        <v>707</v>
      </c>
      <c r="D1505" s="49" t="s">
        <v>1066</v>
      </c>
      <c r="E1505" s="25">
        <v>173.07052790014723</v>
      </c>
      <c r="F1505" s="23">
        <v>523</v>
      </c>
    </row>
    <row r="1506" spans="1:6" ht="15.75" x14ac:dyDescent="0.25">
      <c r="A1506" s="93">
        <v>3</v>
      </c>
      <c r="B1506" s="93">
        <v>8947</v>
      </c>
      <c r="C1506" s="23" t="s">
        <v>877</v>
      </c>
      <c r="D1506" s="49" t="s">
        <v>1067</v>
      </c>
      <c r="E1506" s="25">
        <v>173.03094553991514</v>
      </c>
      <c r="F1506" s="23">
        <v>524</v>
      </c>
    </row>
    <row r="1507" spans="1:6" ht="15.75" x14ac:dyDescent="0.25">
      <c r="A1507" s="93">
        <v>3</v>
      </c>
      <c r="B1507" s="93">
        <v>19294</v>
      </c>
      <c r="C1507" s="23" t="s">
        <v>705</v>
      </c>
      <c r="D1507" s="49" t="s">
        <v>4278</v>
      </c>
      <c r="E1507" s="25">
        <v>172.44079860808336</v>
      </c>
      <c r="F1507" s="23">
        <v>525</v>
      </c>
    </row>
    <row r="1508" spans="1:6" ht="15.75" x14ac:dyDescent="0.25">
      <c r="A1508" s="93">
        <v>3</v>
      </c>
      <c r="B1508" s="93">
        <v>6739</v>
      </c>
      <c r="C1508" s="23" t="s">
        <v>1068</v>
      </c>
      <c r="D1508" s="49" t="s">
        <v>4299</v>
      </c>
      <c r="E1508" s="25">
        <v>171.88270214847992</v>
      </c>
      <c r="F1508" s="23">
        <v>526</v>
      </c>
    </row>
    <row r="1509" spans="1:6" ht="15.75" x14ac:dyDescent="0.25">
      <c r="A1509" s="93">
        <v>3</v>
      </c>
      <c r="B1509" s="93">
        <v>24909</v>
      </c>
      <c r="C1509" s="23" t="s">
        <v>700</v>
      </c>
      <c r="D1509" s="49" t="s">
        <v>1057</v>
      </c>
      <c r="E1509" s="25">
        <v>171.30663907649037</v>
      </c>
      <c r="F1509" s="23">
        <v>527</v>
      </c>
    </row>
    <row r="1510" spans="1:6" ht="15.75" x14ac:dyDescent="0.25">
      <c r="A1510" s="93">
        <v>3</v>
      </c>
      <c r="B1510" s="93">
        <v>24850</v>
      </c>
      <c r="C1510" s="23" t="s">
        <v>726</v>
      </c>
      <c r="D1510" s="49" t="s">
        <v>4300</v>
      </c>
      <c r="E1510" s="25">
        <v>171.23780872273787</v>
      </c>
      <c r="F1510" s="23">
        <v>528</v>
      </c>
    </row>
    <row r="1511" spans="1:6" ht="15.75" x14ac:dyDescent="0.25">
      <c r="A1511" s="93">
        <v>3</v>
      </c>
      <c r="B1511" s="93">
        <v>19526</v>
      </c>
      <c r="C1511" s="23" t="s">
        <v>760</v>
      </c>
      <c r="D1511" s="49" t="s">
        <v>4301</v>
      </c>
      <c r="E1511" s="25">
        <v>171.13834054107369</v>
      </c>
      <c r="F1511" s="23">
        <v>529</v>
      </c>
    </row>
    <row r="1512" spans="1:6" ht="15.75" x14ac:dyDescent="0.25">
      <c r="A1512" s="93">
        <v>3</v>
      </c>
      <c r="B1512" s="93">
        <v>24490</v>
      </c>
      <c r="C1512" s="23" t="s">
        <v>700</v>
      </c>
      <c r="D1512" s="49" t="s">
        <v>4186</v>
      </c>
      <c r="E1512" s="25">
        <v>170.47922571766125</v>
      </c>
      <c r="F1512" s="23">
        <v>530</v>
      </c>
    </row>
    <row r="1513" spans="1:6" ht="15.75" x14ac:dyDescent="0.25">
      <c r="A1513" s="93">
        <v>3</v>
      </c>
      <c r="B1513" s="93">
        <v>24886</v>
      </c>
      <c r="C1513" s="23" t="s">
        <v>888</v>
      </c>
      <c r="D1513" s="49" t="s">
        <v>4237</v>
      </c>
      <c r="E1513" s="25">
        <v>169.53731326643265</v>
      </c>
      <c r="F1513" s="23">
        <v>531</v>
      </c>
    </row>
    <row r="1514" spans="1:6" ht="15.75" x14ac:dyDescent="0.25">
      <c r="A1514" s="93">
        <v>3</v>
      </c>
      <c r="B1514" s="93">
        <v>10663</v>
      </c>
      <c r="C1514" s="23" t="s">
        <v>965</v>
      </c>
      <c r="D1514" s="49" t="s">
        <v>1072</v>
      </c>
      <c r="E1514" s="25">
        <v>169.51883720532129</v>
      </c>
      <c r="F1514" s="23">
        <v>532</v>
      </c>
    </row>
    <row r="1515" spans="1:6" ht="15.75" x14ac:dyDescent="0.25">
      <c r="A1515" s="93">
        <v>3</v>
      </c>
      <c r="B1515" s="93">
        <v>11397</v>
      </c>
      <c r="C1515" s="23" t="s">
        <v>705</v>
      </c>
      <c r="D1515" s="49" t="s">
        <v>4302</v>
      </c>
      <c r="E1515" s="25">
        <v>168.80772919919227</v>
      </c>
      <c r="F1515" s="23">
        <v>533</v>
      </c>
    </row>
    <row r="1516" spans="1:6" ht="15.75" x14ac:dyDescent="0.25">
      <c r="A1516" s="93">
        <v>3</v>
      </c>
      <c r="B1516" s="93">
        <v>26639</v>
      </c>
      <c r="C1516" s="23" t="s">
        <v>975</v>
      </c>
      <c r="D1516" s="49" t="s">
        <v>4226</v>
      </c>
      <c r="E1516" s="25">
        <v>168.53662263184978</v>
      </c>
      <c r="F1516" s="23">
        <v>534</v>
      </c>
    </row>
    <row r="1517" spans="1:6" ht="31.5" x14ac:dyDescent="0.25">
      <c r="A1517" s="93">
        <v>3</v>
      </c>
      <c r="B1517" s="93">
        <v>22163</v>
      </c>
      <c r="C1517" s="23" t="s">
        <v>912</v>
      </c>
      <c r="D1517" s="49" t="s">
        <v>4303</v>
      </c>
      <c r="E1517" s="25">
        <v>168.36548748868697</v>
      </c>
      <c r="F1517" s="23">
        <v>535</v>
      </c>
    </row>
    <row r="1518" spans="1:6" ht="15.75" x14ac:dyDescent="0.25">
      <c r="A1518" s="93">
        <v>3</v>
      </c>
      <c r="B1518" s="93">
        <v>25761</v>
      </c>
      <c r="C1518" s="23" t="s">
        <v>1075</v>
      </c>
      <c r="D1518" s="49" t="s">
        <v>4304</v>
      </c>
      <c r="E1518" s="25">
        <v>168.33994465079107</v>
      </c>
      <c r="F1518" s="23">
        <v>536</v>
      </c>
    </row>
    <row r="1519" spans="1:6" ht="15.75" x14ac:dyDescent="0.25">
      <c r="A1519" s="93">
        <v>3</v>
      </c>
      <c r="B1519" s="93">
        <v>25762</v>
      </c>
      <c r="C1519" s="23" t="s">
        <v>1075</v>
      </c>
      <c r="D1519" s="49" t="s">
        <v>4304</v>
      </c>
      <c r="E1519" s="25">
        <v>168.33994465079107</v>
      </c>
      <c r="F1519" s="23">
        <v>536</v>
      </c>
    </row>
    <row r="1520" spans="1:6" ht="15.75" x14ac:dyDescent="0.25">
      <c r="A1520" s="93">
        <v>3</v>
      </c>
      <c r="B1520" s="93">
        <v>23985</v>
      </c>
      <c r="C1520" s="23" t="s">
        <v>948</v>
      </c>
      <c r="D1520" s="49" t="s">
        <v>4265</v>
      </c>
      <c r="E1520" s="25">
        <v>168.00236207334055</v>
      </c>
      <c r="F1520" s="23">
        <v>538</v>
      </c>
    </row>
    <row r="1521" spans="1:6" ht="15.75" x14ac:dyDescent="0.25">
      <c r="A1521" s="93">
        <v>3</v>
      </c>
      <c r="B1521" s="93">
        <v>23986</v>
      </c>
      <c r="C1521" s="23" t="s">
        <v>948</v>
      </c>
      <c r="D1521" s="49" t="s">
        <v>4265</v>
      </c>
      <c r="E1521" s="25">
        <v>168.00236207334055</v>
      </c>
      <c r="F1521" s="23">
        <v>538</v>
      </c>
    </row>
    <row r="1522" spans="1:6" ht="15.75" x14ac:dyDescent="0.25">
      <c r="A1522" s="93">
        <v>3</v>
      </c>
      <c r="B1522" s="93">
        <v>27059</v>
      </c>
      <c r="C1522" s="23" t="s">
        <v>948</v>
      </c>
      <c r="D1522" s="49" t="s">
        <v>4265</v>
      </c>
      <c r="E1522" s="25">
        <v>168.00236207334055</v>
      </c>
      <c r="F1522" s="23">
        <v>538</v>
      </c>
    </row>
    <row r="1523" spans="1:6" ht="15.75" x14ac:dyDescent="0.25">
      <c r="A1523" s="93">
        <v>3</v>
      </c>
      <c r="B1523" s="93">
        <v>1266</v>
      </c>
      <c r="C1523" s="23" t="s">
        <v>854</v>
      </c>
      <c r="D1523" s="49" t="s">
        <v>4220</v>
      </c>
      <c r="E1523" s="25">
        <v>167.73534017911405</v>
      </c>
      <c r="F1523" s="23">
        <v>541</v>
      </c>
    </row>
    <row r="1524" spans="1:6" ht="15.75" x14ac:dyDescent="0.25">
      <c r="A1524" s="93">
        <v>3</v>
      </c>
      <c r="B1524" s="93">
        <v>25911</v>
      </c>
      <c r="C1524" s="23" t="s">
        <v>945</v>
      </c>
      <c r="D1524" s="49" t="s">
        <v>4305</v>
      </c>
      <c r="E1524" s="25">
        <v>166.87809426625498</v>
      </c>
      <c r="F1524" s="23">
        <v>542</v>
      </c>
    </row>
    <row r="1525" spans="1:6" ht="15.75" x14ac:dyDescent="0.25">
      <c r="A1525" s="93">
        <v>3</v>
      </c>
      <c r="B1525" s="93">
        <v>18990</v>
      </c>
      <c r="C1525" s="23" t="s">
        <v>877</v>
      </c>
      <c r="D1525" s="49" t="s">
        <v>1078</v>
      </c>
      <c r="E1525" s="25">
        <v>166.87760488576404</v>
      </c>
      <c r="F1525" s="23">
        <v>543</v>
      </c>
    </row>
    <row r="1526" spans="1:6" ht="15.75" x14ac:dyDescent="0.25">
      <c r="A1526" s="93">
        <v>3</v>
      </c>
      <c r="B1526" s="93">
        <v>20761</v>
      </c>
      <c r="C1526" s="23" t="s">
        <v>877</v>
      </c>
      <c r="D1526" s="49" t="s">
        <v>1079</v>
      </c>
      <c r="E1526" s="25">
        <v>166.87760488576404</v>
      </c>
      <c r="F1526" s="23">
        <v>543</v>
      </c>
    </row>
    <row r="1527" spans="1:6" ht="15.75" x14ac:dyDescent="0.25">
      <c r="A1527" s="93">
        <v>3</v>
      </c>
      <c r="B1527" s="93">
        <v>27316</v>
      </c>
      <c r="C1527" s="23" t="s">
        <v>948</v>
      </c>
      <c r="D1527" s="49" t="s">
        <v>4306</v>
      </c>
      <c r="E1527" s="25">
        <v>166.73252080349928</v>
      </c>
      <c r="F1527" s="23">
        <v>545</v>
      </c>
    </row>
    <row r="1528" spans="1:6" ht="15.75" x14ac:dyDescent="0.25">
      <c r="A1528" s="93">
        <v>3</v>
      </c>
      <c r="B1528" s="93">
        <v>26661</v>
      </c>
      <c r="C1528" s="23" t="s">
        <v>760</v>
      </c>
      <c r="D1528" s="49" t="s">
        <v>4249</v>
      </c>
      <c r="E1528" s="25">
        <v>166.69881701350897</v>
      </c>
      <c r="F1528" s="23">
        <v>546</v>
      </c>
    </row>
    <row r="1529" spans="1:6" ht="15.75" x14ac:dyDescent="0.25">
      <c r="A1529" s="93">
        <v>3</v>
      </c>
      <c r="B1529" s="93">
        <v>20961</v>
      </c>
      <c r="C1529" s="23" t="s">
        <v>698</v>
      </c>
      <c r="D1529" s="49" t="s">
        <v>4307</v>
      </c>
      <c r="E1529" s="25">
        <v>165.97288898163205</v>
      </c>
      <c r="F1529" s="23">
        <v>547</v>
      </c>
    </row>
    <row r="1530" spans="1:6" ht="15.75" x14ac:dyDescent="0.25">
      <c r="A1530" s="93">
        <v>3</v>
      </c>
      <c r="B1530" s="93">
        <v>22015</v>
      </c>
      <c r="C1530" s="23" t="s">
        <v>1012</v>
      </c>
      <c r="D1530" s="49" t="s">
        <v>4257</v>
      </c>
      <c r="E1530" s="25">
        <v>165.7007320027127</v>
      </c>
      <c r="F1530" s="23">
        <v>548</v>
      </c>
    </row>
    <row r="1531" spans="1:6" ht="15.75" x14ac:dyDescent="0.25">
      <c r="A1531" s="93">
        <v>3</v>
      </c>
      <c r="B1531" s="93">
        <v>25917</v>
      </c>
      <c r="C1531" s="23" t="s">
        <v>888</v>
      </c>
      <c r="D1531" s="49" t="s">
        <v>4308</v>
      </c>
      <c r="E1531" s="25">
        <v>164.52937675849614</v>
      </c>
      <c r="F1531" s="23">
        <v>549</v>
      </c>
    </row>
    <row r="1532" spans="1:6" ht="15.75" x14ac:dyDescent="0.25">
      <c r="A1532" s="93">
        <v>3</v>
      </c>
      <c r="B1532" s="93">
        <v>19732</v>
      </c>
      <c r="C1532" s="23" t="s">
        <v>707</v>
      </c>
      <c r="D1532" s="49" t="s">
        <v>1083</v>
      </c>
      <c r="E1532" s="25">
        <v>163.55257368280138</v>
      </c>
      <c r="F1532" s="23">
        <v>550</v>
      </c>
    </row>
    <row r="1533" spans="1:6" ht="15.75" x14ac:dyDescent="0.25">
      <c r="A1533" s="93">
        <v>3</v>
      </c>
      <c r="B1533" s="93">
        <v>19733</v>
      </c>
      <c r="C1533" s="23" t="s">
        <v>707</v>
      </c>
      <c r="D1533" s="49" t="s">
        <v>1083</v>
      </c>
      <c r="E1533" s="25">
        <v>163.55257368280138</v>
      </c>
      <c r="F1533" s="23">
        <v>550</v>
      </c>
    </row>
    <row r="1534" spans="1:6" ht="15.75" x14ac:dyDescent="0.25">
      <c r="A1534" s="93">
        <v>3</v>
      </c>
      <c r="B1534" s="93">
        <v>24131</v>
      </c>
      <c r="C1534" s="23" t="s">
        <v>707</v>
      </c>
      <c r="D1534" s="49" t="s">
        <v>1084</v>
      </c>
      <c r="E1534" s="25">
        <v>163.55257368280138</v>
      </c>
      <c r="F1534" s="23">
        <v>550</v>
      </c>
    </row>
    <row r="1535" spans="1:6" ht="15.75" x14ac:dyDescent="0.25">
      <c r="A1535" s="93">
        <v>3</v>
      </c>
      <c r="B1535" s="93">
        <v>4345</v>
      </c>
      <c r="C1535" s="23" t="s">
        <v>700</v>
      </c>
      <c r="D1535" s="49" t="s">
        <v>4192</v>
      </c>
      <c r="E1535" s="25">
        <v>163.13480889398159</v>
      </c>
      <c r="F1535" s="23">
        <v>553</v>
      </c>
    </row>
    <row r="1536" spans="1:6" ht="31.5" x14ac:dyDescent="0.25">
      <c r="A1536" s="93">
        <v>3</v>
      </c>
      <c r="B1536" s="93">
        <v>1246</v>
      </c>
      <c r="C1536" s="23" t="s">
        <v>948</v>
      </c>
      <c r="D1536" s="49" t="s">
        <v>4309</v>
      </c>
      <c r="E1536" s="25">
        <v>162.82559312940958</v>
      </c>
      <c r="F1536" s="23">
        <v>554</v>
      </c>
    </row>
    <row r="1537" spans="1:6" ht="15.75" x14ac:dyDescent="0.25">
      <c r="A1537" s="93">
        <v>3</v>
      </c>
      <c r="B1537" s="93">
        <v>12894</v>
      </c>
      <c r="C1537" s="23" t="s">
        <v>707</v>
      </c>
      <c r="D1537" s="49" t="s">
        <v>4310</v>
      </c>
      <c r="E1537" s="25">
        <v>162.78297049942739</v>
      </c>
      <c r="F1537" s="23">
        <v>555</v>
      </c>
    </row>
    <row r="1538" spans="1:6" ht="31.5" x14ac:dyDescent="0.25">
      <c r="A1538" s="93">
        <v>3</v>
      </c>
      <c r="B1538" s="93">
        <v>3370</v>
      </c>
      <c r="C1538" s="23" t="s">
        <v>769</v>
      </c>
      <c r="D1538" s="49" t="s">
        <v>4311</v>
      </c>
      <c r="E1538" s="25">
        <v>162.22543455513812</v>
      </c>
      <c r="F1538" s="23">
        <v>556</v>
      </c>
    </row>
    <row r="1539" spans="1:6" ht="15.75" x14ac:dyDescent="0.25">
      <c r="A1539" s="93">
        <v>3</v>
      </c>
      <c r="B1539" s="93">
        <v>9471</v>
      </c>
      <c r="C1539" s="23" t="s">
        <v>696</v>
      </c>
      <c r="D1539" s="49" t="s">
        <v>4232</v>
      </c>
      <c r="E1539" s="25">
        <v>161.17843808849582</v>
      </c>
      <c r="F1539" s="23">
        <v>557</v>
      </c>
    </row>
    <row r="1540" spans="1:6" ht="15.75" x14ac:dyDescent="0.25">
      <c r="A1540" s="93">
        <v>3</v>
      </c>
      <c r="B1540" s="93">
        <v>25850</v>
      </c>
      <c r="C1540" s="23" t="s">
        <v>740</v>
      </c>
      <c r="D1540" s="49" t="s">
        <v>4312</v>
      </c>
      <c r="E1540" s="25">
        <v>161.1317936475165</v>
      </c>
      <c r="F1540" s="23">
        <v>558</v>
      </c>
    </row>
    <row r="1541" spans="1:6" ht="15.75" x14ac:dyDescent="0.25">
      <c r="A1541" s="93">
        <v>3</v>
      </c>
      <c r="B1541" s="93">
        <v>26690</v>
      </c>
      <c r="C1541" s="23" t="s">
        <v>760</v>
      </c>
      <c r="D1541" s="49" t="s">
        <v>4313</v>
      </c>
      <c r="E1541" s="25">
        <v>160.9314428744066</v>
      </c>
      <c r="F1541" s="23">
        <v>559</v>
      </c>
    </row>
    <row r="1542" spans="1:6" ht="15.75" x14ac:dyDescent="0.25">
      <c r="A1542" s="93">
        <v>3</v>
      </c>
      <c r="B1542" s="93">
        <v>26691</v>
      </c>
      <c r="C1542" s="23" t="s">
        <v>760</v>
      </c>
      <c r="D1542" s="49" t="s">
        <v>4313</v>
      </c>
      <c r="E1542" s="25">
        <v>160.9314428744066</v>
      </c>
      <c r="F1542" s="23">
        <v>559</v>
      </c>
    </row>
    <row r="1543" spans="1:6" ht="15.75" x14ac:dyDescent="0.25">
      <c r="A1543" s="93">
        <v>3</v>
      </c>
      <c r="B1543" s="93">
        <v>14875</v>
      </c>
      <c r="C1543" s="23" t="s">
        <v>1022</v>
      </c>
      <c r="D1543" s="49" t="s">
        <v>4314</v>
      </c>
      <c r="E1543" s="25">
        <v>160.85714138402338</v>
      </c>
      <c r="F1543" s="23">
        <v>561</v>
      </c>
    </row>
    <row r="1544" spans="1:6" ht="15.75" x14ac:dyDescent="0.25">
      <c r="A1544" s="93">
        <v>3</v>
      </c>
      <c r="B1544" s="93">
        <v>14876</v>
      </c>
      <c r="C1544" s="23" t="s">
        <v>1022</v>
      </c>
      <c r="D1544" s="49" t="s">
        <v>4314</v>
      </c>
      <c r="E1544" s="25">
        <v>160.85714138402338</v>
      </c>
      <c r="F1544" s="23">
        <v>561</v>
      </c>
    </row>
    <row r="1545" spans="1:6" ht="15.75" x14ac:dyDescent="0.25">
      <c r="A1545" s="93">
        <v>3</v>
      </c>
      <c r="B1545" s="93">
        <v>11197</v>
      </c>
      <c r="C1545" s="23" t="s">
        <v>948</v>
      </c>
      <c r="D1545" s="49" t="s">
        <v>4315</v>
      </c>
      <c r="E1545" s="25">
        <v>159.57162487544133</v>
      </c>
      <c r="F1545" s="23">
        <v>563</v>
      </c>
    </row>
    <row r="1546" spans="1:6" ht="15.75" x14ac:dyDescent="0.25">
      <c r="A1546" s="93">
        <v>3</v>
      </c>
      <c r="B1546" s="93">
        <v>1960</v>
      </c>
      <c r="C1546" s="23" t="s">
        <v>1092</v>
      </c>
      <c r="D1546" s="49" t="s">
        <v>4316</v>
      </c>
      <c r="E1546" s="25">
        <v>159.23735134079436</v>
      </c>
      <c r="F1546" s="23">
        <v>564</v>
      </c>
    </row>
    <row r="1547" spans="1:6" ht="31.5" x14ac:dyDescent="0.25">
      <c r="A1547" s="93">
        <v>3</v>
      </c>
      <c r="B1547" s="93">
        <v>26435</v>
      </c>
      <c r="C1547" s="23" t="s">
        <v>965</v>
      </c>
      <c r="D1547" s="49" t="s">
        <v>966</v>
      </c>
      <c r="E1547" s="25">
        <v>158.99397231935794</v>
      </c>
      <c r="F1547" s="23">
        <v>565</v>
      </c>
    </row>
    <row r="1548" spans="1:6" ht="15.75" x14ac:dyDescent="0.25">
      <c r="A1548" s="93">
        <v>3</v>
      </c>
      <c r="B1548" s="93">
        <v>26701</v>
      </c>
      <c r="C1548" s="23" t="s">
        <v>1000</v>
      </c>
      <c r="D1548" s="49" t="s">
        <v>4317</v>
      </c>
      <c r="E1548" s="25">
        <v>158.9628163807094</v>
      </c>
      <c r="F1548" s="23">
        <v>566</v>
      </c>
    </row>
    <row r="1549" spans="1:6" ht="15.75" x14ac:dyDescent="0.25">
      <c r="A1549" s="93">
        <v>3</v>
      </c>
      <c r="B1549" s="93">
        <v>26384</v>
      </c>
      <c r="C1549" s="23" t="s">
        <v>801</v>
      </c>
      <c r="D1549" s="49" t="s">
        <v>4239</v>
      </c>
      <c r="E1549" s="25">
        <v>158.66489084229264</v>
      </c>
      <c r="F1549" s="23">
        <v>567</v>
      </c>
    </row>
    <row r="1550" spans="1:6" ht="15.75" x14ac:dyDescent="0.25">
      <c r="A1550" s="93">
        <v>3</v>
      </c>
      <c r="B1550" s="93">
        <v>26705</v>
      </c>
      <c r="C1550" s="23" t="s">
        <v>1000</v>
      </c>
      <c r="D1550" s="49" t="s">
        <v>4317</v>
      </c>
      <c r="E1550" s="25">
        <v>158.6255147934078</v>
      </c>
      <c r="F1550" s="23">
        <v>568</v>
      </c>
    </row>
    <row r="1551" spans="1:6" ht="15.75" x14ac:dyDescent="0.25">
      <c r="A1551" s="93">
        <v>3</v>
      </c>
      <c r="B1551" s="93">
        <v>14515</v>
      </c>
      <c r="C1551" s="23" t="s">
        <v>707</v>
      </c>
      <c r="D1551" s="49" t="s">
        <v>1095</v>
      </c>
      <c r="E1551" s="25">
        <v>158.42311252114834</v>
      </c>
      <c r="F1551" s="23">
        <v>569</v>
      </c>
    </row>
    <row r="1552" spans="1:6" ht="15.75" x14ac:dyDescent="0.25">
      <c r="A1552" s="93">
        <v>3</v>
      </c>
      <c r="B1552" s="93">
        <v>19817</v>
      </c>
      <c r="C1552" s="23" t="s">
        <v>726</v>
      </c>
      <c r="D1552" s="49" t="s">
        <v>4179</v>
      </c>
      <c r="E1552" s="25">
        <v>158.37669761162675</v>
      </c>
      <c r="F1552" s="23">
        <v>570</v>
      </c>
    </row>
    <row r="1553" spans="1:6" ht="15.75" x14ac:dyDescent="0.25">
      <c r="A1553" s="93">
        <v>3</v>
      </c>
      <c r="B1553" s="93">
        <v>25505</v>
      </c>
      <c r="C1553" s="23" t="s">
        <v>789</v>
      </c>
      <c r="D1553" s="49" t="s">
        <v>4241</v>
      </c>
      <c r="E1553" s="25">
        <v>157.76053269164487</v>
      </c>
      <c r="F1553" s="23">
        <v>571</v>
      </c>
    </row>
    <row r="1554" spans="1:6" ht="15.75" x14ac:dyDescent="0.25">
      <c r="A1554" s="93">
        <v>3</v>
      </c>
      <c r="B1554" s="93">
        <v>23243</v>
      </c>
      <c r="C1554" s="23" t="s">
        <v>785</v>
      </c>
      <c r="D1554" s="49" t="s">
        <v>1096</v>
      </c>
      <c r="E1554" s="25">
        <v>156.52777777777777</v>
      </c>
      <c r="F1554" s="23">
        <v>572</v>
      </c>
    </row>
    <row r="1555" spans="1:6" ht="15.75" x14ac:dyDescent="0.25">
      <c r="A1555" s="93">
        <v>3</v>
      </c>
      <c r="B1555" s="93">
        <v>26685</v>
      </c>
      <c r="C1555" s="23" t="s">
        <v>760</v>
      </c>
      <c r="D1555" s="49" t="s">
        <v>4130</v>
      </c>
      <c r="E1555" s="25">
        <v>155.40290521820862</v>
      </c>
      <c r="F1555" s="23">
        <v>573</v>
      </c>
    </row>
    <row r="1556" spans="1:6" ht="15.75" x14ac:dyDescent="0.25">
      <c r="A1556" s="93">
        <v>3</v>
      </c>
      <c r="B1556" s="93">
        <v>26686</v>
      </c>
      <c r="C1556" s="23" t="s">
        <v>760</v>
      </c>
      <c r="D1556" s="49" t="s">
        <v>4130</v>
      </c>
      <c r="E1556" s="25">
        <v>155.40290521820862</v>
      </c>
      <c r="F1556" s="23">
        <v>573</v>
      </c>
    </row>
    <row r="1557" spans="1:6" ht="15.75" x14ac:dyDescent="0.25">
      <c r="A1557" s="93">
        <v>3</v>
      </c>
      <c r="B1557" s="93">
        <v>9983</v>
      </c>
      <c r="C1557" s="23" t="s">
        <v>760</v>
      </c>
      <c r="D1557" s="49" t="s">
        <v>1097</v>
      </c>
      <c r="E1557" s="25">
        <v>154.43722022585158</v>
      </c>
      <c r="F1557" s="23">
        <v>575</v>
      </c>
    </row>
    <row r="1558" spans="1:6" ht="31.5" x14ac:dyDescent="0.25">
      <c r="A1558" s="93">
        <v>3</v>
      </c>
      <c r="B1558" s="93">
        <v>21369</v>
      </c>
      <c r="C1558" s="23" t="s">
        <v>1098</v>
      </c>
      <c r="D1558" s="49" t="s">
        <v>1099</v>
      </c>
      <c r="E1558" s="25">
        <v>154.18650793650795</v>
      </c>
      <c r="F1558" s="23">
        <v>576</v>
      </c>
    </row>
    <row r="1559" spans="1:6" ht="31.5" x14ac:dyDescent="0.25">
      <c r="A1559" s="93">
        <v>3</v>
      </c>
      <c r="B1559" s="93">
        <v>317</v>
      </c>
      <c r="C1559" s="23" t="s">
        <v>1100</v>
      </c>
      <c r="D1559" s="49" t="s">
        <v>1101</v>
      </c>
      <c r="E1559" s="25">
        <v>153.7050792604762</v>
      </c>
      <c r="F1559" s="23">
        <v>577</v>
      </c>
    </row>
    <row r="1560" spans="1:6" ht="31.5" x14ac:dyDescent="0.25">
      <c r="A1560" s="93">
        <v>3</v>
      </c>
      <c r="B1560" s="93">
        <v>318</v>
      </c>
      <c r="C1560" s="23" t="s">
        <v>1100</v>
      </c>
      <c r="D1560" s="49" t="s">
        <v>1101</v>
      </c>
      <c r="E1560" s="25">
        <v>153.7050792604762</v>
      </c>
      <c r="F1560" s="23">
        <v>577</v>
      </c>
    </row>
    <row r="1561" spans="1:6" ht="15.75" x14ac:dyDescent="0.25">
      <c r="A1561" s="93">
        <v>3</v>
      </c>
      <c r="B1561" s="93">
        <v>6404</v>
      </c>
      <c r="C1561" s="23" t="s">
        <v>1102</v>
      </c>
      <c r="D1561" s="49" t="s">
        <v>1103</v>
      </c>
      <c r="E1561" s="25">
        <v>153.40239729914754</v>
      </c>
      <c r="F1561" s="23">
        <v>579</v>
      </c>
    </row>
    <row r="1562" spans="1:6" ht="15.75" x14ac:dyDescent="0.25">
      <c r="A1562" s="93">
        <v>3</v>
      </c>
      <c r="B1562" s="93">
        <v>16349</v>
      </c>
      <c r="C1562" s="23" t="s">
        <v>726</v>
      </c>
      <c r="D1562" s="49" t="s">
        <v>4318</v>
      </c>
      <c r="E1562" s="25">
        <v>152.97528827966934</v>
      </c>
      <c r="F1562" s="23">
        <v>580</v>
      </c>
    </row>
    <row r="1563" spans="1:6" ht="15.75" x14ac:dyDescent="0.25">
      <c r="A1563" s="93">
        <v>3</v>
      </c>
      <c r="B1563" s="93">
        <v>1268</v>
      </c>
      <c r="C1563" s="23" t="s">
        <v>854</v>
      </c>
      <c r="D1563" s="49" t="s">
        <v>4220</v>
      </c>
      <c r="E1563" s="25">
        <v>152.73534017911408</v>
      </c>
      <c r="F1563" s="23">
        <v>581</v>
      </c>
    </row>
    <row r="1564" spans="1:6" ht="15.75" x14ac:dyDescent="0.25">
      <c r="A1564" s="93">
        <v>3</v>
      </c>
      <c r="B1564" s="93">
        <v>26469</v>
      </c>
      <c r="C1564" s="23" t="s">
        <v>854</v>
      </c>
      <c r="D1564" s="49" t="s">
        <v>4319</v>
      </c>
      <c r="E1564" s="25">
        <v>152.52407841820161</v>
      </c>
      <c r="F1564" s="23">
        <v>582</v>
      </c>
    </row>
    <row r="1565" spans="1:6" ht="15.75" x14ac:dyDescent="0.25">
      <c r="A1565" s="93">
        <v>3</v>
      </c>
      <c r="B1565" s="93">
        <v>10469</v>
      </c>
      <c r="C1565" s="23" t="s">
        <v>956</v>
      </c>
      <c r="D1565" s="49" t="s">
        <v>4320</v>
      </c>
      <c r="E1565" s="25">
        <v>150.68997876122603</v>
      </c>
      <c r="F1565" s="23">
        <v>583</v>
      </c>
    </row>
    <row r="1566" spans="1:6" ht="15.75" x14ac:dyDescent="0.25">
      <c r="A1566" s="93">
        <v>3</v>
      </c>
      <c r="B1566" s="93">
        <v>8754</v>
      </c>
      <c r="C1566" s="23" t="s">
        <v>726</v>
      </c>
      <c r="D1566" s="49" t="s">
        <v>4321</v>
      </c>
      <c r="E1566" s="25">
        <v>149.06311126996076</v>
      </c>
      <c r="F1566" s="23">
        <v>584</v>
      </c>
    </row>
    <row r="1567" spans="1:6" ht="15.75" x14ac:dyDescent="0.25">
      <c r="A1567" s="93">
        <v>3</v>
      </c>
      <c r="B1567" s="93">
        <v>8447</v>
      </c>
      <c r="C1567" s="23" t="s">
        <v>1029</v>
      </c>
      <c r="D1567" s="49" t="s">
        <v>4322</v>
      </c>
      <c r="E1567" s="25">
        <v>146.40851720780239</v>
      </c>
      <c r="F1567" s="23">
        <v>585</v>
      </c>
    </row>
    <row r="1568" spans="1:6" ht="15.75" x14ac:dyDescent="0.25">
      <c r="A1568" s="93">
        <v>3</v>
      </c>
      <c r="B1568" s="93">
        <v>3165</v>
      </c>
      <c r="C1568" s="23" t="s">
        <v>1029</v>
      </c>
      <c r="D1568" s="49" t="s">
        <v>1109</v>
      </c>
      <c r="E1568" s="25">
        <v>144.71264588039097</v>
      </c>
      <c r="F1568" s="23">
        <v>586</v>
      </c>
    </row>
    <row r="1569" spans="1:6" ht="15.75" x14ac:dyDescent="0.25">
      <c r="A1569" s="93">
        <v>3</v>
      </c>
      <c r="B1569" s="93">
        <v>3166</v>
      </c>
      <c r="C1569" s="23" t="s">
        <v>1029</v>
      </c>
      <c r="D1569" s="49" t="s">
        <v>1109</v>
      </c>
      <c r="E1569" s="25">
        <v>144.71264588039097</v>
      </c>
      <c r="F1569" s="23">
        <v>586</v>
      </c>
    </row>
    <row r="1570" spans="1:6" ht="15.75" x14ac:dyDescent="0.25">
      <c r="A1570" s="93">
        <v>3</v>
      </c>
      <c r="B1570" s="93">
        <v>13971</v>
      </c>
      <c r="C1570" s="23" t="s">
        <v>1110</v>
      </c>
      <c r="D1570" s="49" t="s">
        <v>4133</v>
      </c>
      <c r="E1570" s="25">
        <v>144.53959546203862</v>
      </c>
      <c r="F1570" s="23">
        <v>588</v>
      </c>
    </row>
    <row r="1571" spans="1:6" ht="15.75" x14ac:dyDescent="0.25">
      <c r="A1571" s="93">
        <v>3</v>
      </c>
      <c r="B1571" s="93">
        <v>25362</v>
      </c>
      <c r="C1571" s="23" t="s">
        <v>1022</v>
      </c>
      <c r="D1571" s="49" t="s">
        <v>1111</v>
      </c>
      <c r="E1571" s="25">
        <v>143.98592953208151</v>
      </c>
      <c r="F1571" s="23">
        <v>589</v>
      </c>
    </row>
    <row r="1572" spans="1:6" ht="15.75" x14ac:dyDescent="0.25">
      <c r="A1572" s="93">
        <v>3</v>
      </c>
      <c r="B1572" s="93">
        <v>13623</v>
      </c>
      <c r="C1572" s="23" t="s">
        <v>1029</v>
      </c>
      <c r="D1572" s="49" t="s">
        <v>4323</v>
      </c>
      <c r="E1572" s="25">
        <v>143.30328915524476</v>
      </c>
      <c r="F1572" s="23">
        <v>590</v>
      </c>
    </row>
    <row r="1573" spans="1:6" ht="15.75" x14ac:dyDescent="0.25">
      <c r="A1573" s="93">
        <v>3</v>
      </c>
      <c r="B1573" s="93">
        <v>14071</v>
      </c>
      <c r="C1573" s="23" t="s">
        <v>705</v>
      </c>
      <c r="D1573" s="49" t="s">
        <v>4324</v>
      </c>
      <c r="E1573" s="25">
        <v>142.70597906741051</v>
      </c>
      <c r="F1573" s="23">
        <v>591</v>
      </c>
    </row>
    <row r="1574" spans="1:6" ht="15.75" x14ac:dyDescent="0.25">
      <c r="A1574" s="93">
        <v>3</v>
      </c>
      <c r="B1574" s="93">
        <v>14072</v>
      </c>
      <c r="C1574" s="23" t="s">
        <v>705</v>
      </c>
      <c r="D1574" s="49" t="s">
        <v>4324</v>
      </c>
      <c r="E1574" s="25">
        <v>142.70597906741051</v>
      </c>
      <c r="F1574" s="23">
        <v>591</v>
      </c>
    </row>
    <row r="1575" spans="1:6" ht="31.5" x14ac:dyDescent="0.25">
      <c r="A1575" s="93">
        <v>3</v>
      </c>
      <c r="B1575" s="93">
        <v>225</v>
      </c>
      <c r="C1575" s="23" t="s">
        <v>854</v>
      </c>
      <c r="D1575" s="49" t="s">
        <v>4325</v>
      </c>
      <c r="E1575" s="25">
        <v>142.28106251883233</v>
      </c>
      <c r="F1575" s="23">
        <v>593</v>
      </c>
    </row>
    <row r="1576" spans="1:6" ht="15.75" x14ac:dyDescent="0.25">
      <c r="A1576" s="93">
        <v>3</v>
      </c>
      <c r="B1576" s="93">
        <v>13201</v>
      </c>
      <c r="C1576" s="23" t="s">
        <v>854</v>
      </c>
      <c r="D1576" s="49" t="s">
        <v>4326</v>
      </c>
      <c r="E1576" s="25">
        <v>142.28106251883233</v>
      </c>
      <c r="F1576" s="23">
        <v>593</v>
      </c>
    </row>
    <row r="1577" spans="1:6" ht="15.75" x14ac:dyDescent="0.25">
      <c r="A1577" s="93">
        <v>3</v>
      </c>
      <c r="B1577" s="93">
        <v>158</v>
      </c>
      <c r="C1577" s="23" t="s">
        <v>707</v>
      </c>
      <c r="D1577" s="49" t="s">
        <v>4327</v>
      </c>
      <c r="E1577" s="25">
        <v>141.91866416276216</v>
      </c>
      <c r="F1577" s="23">
        <v>595</v>
      </c>
    </row>
    <row r="1578" spans="1:6" ht="15.75" x14ac:dyDescent="0.25">
      <c r="A1578" s="93">
        <v>3</v>
      </c>
      <c r="B1578" s="93">
        <v>14352</v>
      </c>
      <c r="C1578" s="23" t="s">
        <v>755</v>
      </c>
      <c r="D1578" s="49" t="s">
        <v>4328</v>
      </c>
      <c r="E1578" s="25">
        <v>141.81425293969264</v>
      </c>
      <c r="F1578" s="23">
        <v>596</v>
      </c>
    </row>
    <row r="1579" spans="1:6" ht="15.75" x14ac:dyDescent="0.25">
      <c r="A1579" s="93">
        <v>3</v>
      </c>
      <c r="B1579" s="93">
        <v>14353</v>
      </c>
      <c r="C1579" s="23" t="s">
        <v>755</v>
      </c>
      <c r="D1579" s="49" t="s">
        <v>4328</v>
      </c>
      <c r="E1579" s="25">
        <v>141.81425293969264</v>
      </c>
      <c r="F1579" s="23">
        <v>596</v>
      </c>
    </row>
    <row r="1580" spans="1:6" ht="15.75" x14ac:dyDescent="0.25">
      <c r="A1580" s="93">
        <v>3</v>
      </c>
      <c r="B1580" s="93">
        <v>3821</v>
      </c>
      <c r="C1580" s="23" t="s">
        <v>755</v>
      </c>
      <c r="D1580" s="49" t="s">
        <v>4255</v>
      </c>
      <c r="E1580" s="25">
        <v>140.84203071747041</v>
      </c>
      <c r="F1580" s="23">
        <v>598</v>
      </c>
    </row>
    <row r="1581" spans="1:6" ht="31.5" x14ac:dyDescent="0.25">
      <c r="A1581" s="93">
        <v>3</v>
      </c>
      <c r="B1581" s="93">
        <v>29</v>
      </c>
      <c r="C1581" s="23" t="s">
        <v>1110</v>
      </c>
      <c r="D1581" s="49" t="s">
        <v>4329</v>
      </c>
      <c r="E1581" s="25">
        <v>140.62323808236107</v>
      </c>
      <c r="F1581" s="23">
        <v>599</v>
      </c>
    </row>
    <row r="1582" spans="1:6" ht="15.75" x14ac:dyDescent="0.25">
      <c r="A1582" s="93">
        <v>3</v>
      </c>
      <c r="B1582" s="93">
        <v>4901</v>
      </c>
      <c r="C1582" s="23" t="s">
        <v>726</v>
      </c>
      <c r="D1582" s="49" t="s">
        <v>4330</v>
      </c>
      <c r="E1582" s="25">
        <v>140.61502309230787</v>
      </c>
      <c r="F1582" s="23">
        <v>600</v>
      </c>
    </row>
    <row r="1583" spans="1:6" ht="15.75" x14ac:dyDescent="0.25">
      <c r="A1583" s="93">
        <v>3</v>
      </c>
      <c r="B1583" s="93">
        <v>8234</v>
      </c>
      <c r="C1583" s="23" t="s">
        <v>710</v>
      </c>
      <c r="D1583" s="49" t="s">
        <v>4331</v>
      </c>
      <c r="E1583" s="25">
        <v>140.61253611729401</v>
      </c>
      <c r="F1583" s="23">
        <v>601</v>
      </c>
    </row>
    <row r="1584" spans="1:6" ht="15.75" x14ac:dyDescent="0.25">
      <c r="A1584" s="93">
        <v>3</v>
      </c>
      <c r="B1584" s="93">
        <v>8235</v>
      </c>
      <c r="C1584" s="23" t="s">
        <v>710</v>
      </c>
      <c r="D1584" s="49" t="s">
        <v>4331</v>
      </c>
      <c r="E1584" s="25">
        <v>140.61253611729401</v>
      </c>
      <c r="F1584" s="23">
        <v>601</v>
      </c>
    </row>
    <row r="1585" spans="1:6" ht="15.75" x14ac:dyDescent="0.25">
      <c r="A1585" s="93">
        <v>3</v>
      </c>
      <c r="B1585" s="93">
        <v>1419</v>
      </c>
      <c r="C1585" s="23" t="s">
        <v>726</v>
      </c>
      <c r="D1585" s="49" t="s">
        <v>4332</v>
      </c>
      <c r="E1585" s="25">
        <v>140.44093003769294</v>
      </c>
      <c r="F1585" s="23">
        <v>603</v>
      </c>
    </row>
    <row r="1586" spans="1:6" ht="15.75" x14ac:dyDescent="0.25">
      <c r="A1586" s="93">
        <v>3</v>
      </c>
      <c r="B1586" s="93">
        <v>1420</v>
      </c>
      <c r="C1586" s="23" t="s">
        <v>726</v>
      </c>
      <c r="D1586" s="49" t="s">
        <v>4332</v>
      </c>
      <c r="E1586" s="25">
        <v>140.44093003769294</v>
      </c>
      <c r="F1586" s="23">
        <v>603</v>
      </c>
    </row>
    <row r="1587" spans="1:6" ht="15.75" x14ac:dyDescent="0.25">
      <c r="A1587" s="93">
        <v>3</v>
      </c>
      <c r="B1587" s="93">
        <v>1421</v>
      </c>
      <c r="C1587" s="23" t="s">
        <v>726</v>
      </c>
      <c r="D1587" s="49" t="s">
        <v>4332</v>
      </c>
      <c r="E1587" s="25">
        <v>140.44093003769294</v>
      </c>
      <c r="F1587" s="23">
        <v>603</v>
      </c>
    </row>
    <row r="1588" spans="1:6" ht="15.75" x14ac:dyDescent="0.25">
      <c r="A1588" s="93">
        <v>3</v>
      </c>
      <c r="B1588" s="93">
        <v>1422</v>
      </c>
      <c r="C1588" s="23" t="s">
        <v>726</v>
      </c>
      <c r="D1588" s="49" t="s">
        <v>4332</v>
      </c>
      <c r="E1588" s="25">
        <v>140.44093003769294</v>
      </c>
      <c r="F1588" s="23">
        <v>603</v>
      </c>
    </row>
    <row r="1589" spans="1:6" ht="31.5" x14ac:dyDescent="0.25">
      <c r="A1589" s="93">
        <v>3</v>
      </c>
      <c r="B1589" s="93">
        <v>708</v>
      </c>
      <c r="C1589" s="23" t="s">
        <v>1110</v>
      </c>
      <c r="D1589" s="49" t="s">
        <v>1122</v>
      </c>
      <c r="E1589" s="25">
        <v>139.59149205061505</v>
      </c>
      <c r="F1589" s="23">
        <v>607</v>
      </c>
    </row>
    <row r="1590" spans="1:6" ht="31.5" x14ac:dyDescent="0.25">
      <c r="A1590" s="93">
        <v>3</v>
      </c>
      <c r="B1590" s="93">
        <v>709</v>
      </c>
      <c r="C1590" s="23" t="s">
        <v>1110</v>
      </c>
      <c r="D1590" s="49" t="s">
        <v>1122</v>
      </c>
      <c r="E1590" s="25">
        <v>139.59149205061505</v>
      </c>
      <c r="F1590" s="23">
        <v>607</v>
      </c>
    </row>
    <row r="1591" spans="1:6" ht="15.75" x14ac:dyDescent="0.25">
      <c r="A1591" s="93">
        <v>3</v>
      </c>
      <c r="B1591" s="93">
        <v>25881</v>
      </c>
      <c r="C1591" s="23" t="s">
        <v>956</v>
      </c>
      <c r="D1591" s="49" t="s">
        <v>4333</v>
      </c>
      <c r="E1591" s="25">
        <v>139.17480334015164</v>
      </c>
      <c r="F1591" s="23">
        <v>609</v>
      </c>
    </row>
    <row r="1592" spans="1:6" ht="15.75" x14ac:dyDescent="0.25">
      <c r="A1592" s="93">
        <v>3</v>
      </c>
      <c r="B1592" s="93">
        <v>6415</v>
      </c>
      <c r="C1592" s="23" t="s">
        <v>935</v>
      </c>
      <c r="D1592" s="49" t="s">
        <v>4334</v>
      </c>
      <c r="E1592" s="25">
        <v>138.59920634920636</v>
      </c>
      <c r="F1592" s="23">
        <v>610</v>
      </c>
    </row>
    <row r="1593" spans="1:6" ht="15.75" x14ac:dyDescent="0.25">
      <c r="A1593" s="93">
        <v>3</v>
      </c>
      <c r="B1593" s="93">
        <v>6416</v>
      </c>
      <c r="C1593" s="23" t="s">
        <v>935</v>
      </c>
      <c r="D1593" s="49" t="s">
        <v>4334</v>
      </c>
      <c r="E1593" s="25">
        <v>138.59920634920636</v>
      </c>
      <c r="F1593" s="23">
        <v>610</v>
      </c>
    </row>
    <row r="1594" spans="1:6" ht="15.75" x14ac:dyDescent="0.25">
      <c r="A1594" s="93">
        <v>3</v>
      </c>
      <c r="B1594" s="93">
        <v>23516</v>
      </c>
      <c r="C1594" s="23" t="s">
        <v>726</v>
      </c>
      <c r="D1594" s="49" t="s">
        <v>4285</v>
      </c>
      <c r="E1594" s="25">
        <v>138.20087015745054</v>
      </c>
      <c r="F1594" s="23">
        <v>612</v>
      </c>
    </row>
    <row r="1595" spans="1:6" ht="15.75" x14ac:dyDescent="0.25">
      <c r="A1595" s="93">
        <v>3</v>
      </c>
      <c r="B1595" s="93">
        <v>13929</v>
      </c>
      <c r="C1595" s="23" t="s">
        <v>948</v>
      </c>
      <c r="D1595" s="49" t="s">
        <v>4265</v>
      </c>
      <c r="E1595" s="25">
        <v>138.00236207334055</v>
      </c>
      <c r="F1595" s="23">
        <v>613</v>
      </c>
    </row>
    <row r="1596" spans="1:6" ht="31.5" x14ac:dyDescent="0.25">
      <c r="A1596" s="93">
        <v>3</v>
      </c>
      <c r="B1596" s="93">
        <v>1245</v>
      </c>
      <c r="C1596" s="23" t="s">
        <v>948</v>
      </c>
      <c r="D1596" s="49" t="s">
        <v>4309</v>
      </c>
      <c r="E1596" s="25">
        <v>137.67187417567152</v>
      </c>
      <c r="F1596" s="23">
        <v>614</v>
      </c>
    </row>
    <row r="1597" spans="1:6" ht="15.75" x14ac:dyDescent="0.25">
      <c r="A1597" s="93">
        <v>3</v>
      </c>
      <c r="B1597" s="93">
        <v>8780</v>
      </c>
      <c r="C1597" s="23" t="s">
        <v>1022</v>
      </c>
      <c r="D1597" s="49" t="s">
        <v>4289</v>
      </c>
      <c r="E1597" s="25">
        <v>136.7823711250426</v>
      </c>
      <c r="F1597" s="23">
        <v>615</v>
      </c>
    </row>
    <row r="1598" spans="1:6" ht="31.5" x14ac:dyDescent="0.25">
      <c r="A1598" s="93">
        <v>3</v>
      </c>
      <c r="B1598" s="93">
        <v>5770</v>
      </c>
      <c r="C1598" s="23" t="s">
        <v>769</v>
      </c>
      <c r="D1598" s="49" t="s">
        <v>1125</v>
      </c>
      <c r="E1598" s="25">
        <v>135.92798156552493</v>
      </c>
      <c r="F1598" s="23">
        <v>616</v>
      </c>
    </row>
    <row r="1599" spans="1:6" ht="15.75" x14ac:dyDescent="0.25">
      <c r="A1599" s="93">
        <v>3</v>
      </c>
      <c r="B1599" s="93">
        <v>24801</v>
      </c>
      <c r="C1599" s="23" t="s">
        <v>700</v>
      </c>
      <c r="D1599" s="49" t="s">
        <v>4335</v>
      </c>
      <c r="E1599" s="25">
        <v>134.64399933051055</v>
      </c>
      <c r="F1599" s="23">
        <v>617</v>
      </c>
    </row>
    <row r="1600" spans="1:6" ht="31.5" x14ac:dyDescent="0.25">
      <c r="A1600" s="93">
        <v>3</v>
      </c>
      <c r="B1600" s="93">
        <v>25867</v>
      </c>
      <c r="C1600" s="23" t="s">
        <v>696</v>
      </c>
      <c r="D1600" s="49" t="s">
        <v>4264</v>
      </c>
      <c r="E1600" s="25">
        <v>134.28161269167043</v>
      </c>
      <c r="F1600" s="23">
        <v>618</v>
      </c>
    </row>
    <row r="1601" spans="1:6" ht="15.75" x14ac:dyDescent="0.25">
      <c r="A1601" s="93">
        <v>3</v>
      </c>
      <c r="B1601" s="93">
        <v>485</v>
      </c>
      <c r="C1601" s="23" t="s">
        <v>736</v>
      </c>
      <c r="D1601" s="49" t="s">
        <v>4336</v>
      </c>
      <c r="E1601" s="25">
        <v>134.15699655983747</v>
      </c>
      <c r="F1601" s="23">
        <v>619</v>
      </c>
    </row>
    <row r="1602" spans="1:6" ht="15.75" x14ac:dyDescent="0.25">
      <c r="A1602" s="93">
        <v>3</v>
      </c>
      <c r="B1602" s="93">
        <v>7014</v>
      </c>
      <c r="C1602" s="23" t="s">
        <v>726</v>
      </c>
      <c r="D1602" s="49" t="s">
        <v>4337</v>
      </c>
      <c r="E1602" s="25">
        <v>128.61749394745701</v>
      </c>
      <c r="F1602" s="23">
        <v>620</v>
      </c>
    </row>
    <row r="1603" spans="1:6" ht="15.75" x14ac:dyDescent="0.25">
      <c r="A1603" s="93">
        <v>3</v>
      </c>
      <c r="B1603" s="93">
        <v>7015</v>
      </c>
      <c r="C1603" s="23" t="s">
        <v>726</v>
      </c>
      <c r="D1603" s="49" t="s">
        <v>4337</v>
      </c>
      <c r="E1603" s="25">
        <v>128.61749394745701</v>
      </c>
      <c r="F1603" s="23">
        <v>620</v>
      </c>
    </row>
    <row r="1604" spans="1:6" ht="15.75" x14ac:dyDescent="0.25">
      <c r="A1604" s="93">
        <v>3</v>
      </c>
      <c r="B1604" s="93">
        <v>26660</v>
      </c>
      <c r="C1604" s="23" t="s">
        <v>760</v>
      </c>
      <c r="D1604" s="49" t="s">
        <v>4249</v>
      </c>
      <c r="E1604" s="25">
        <v>126.69881701350896</v>
      </c>
      <c r="F1604" s="23">
        <v>622</v>
      </c>
    </row>
    <row r="1605" spans="1:6" ht="15.75" x14ac:dyDescent="0.25">
      <c r="A1605" s="93">
        <v>3</v>
      </c>
      <c r="B1605" s="93">
        <v>914</v>
      </c>
      <c r="C1605" s="23" t="s">
        <v>1048</v>
      </c>
      <c r="D1605" s="49" t="s">
        <v>4338</v>
      </c>
      <c r="E1605" s="25">
        <v>126.08652810305392</v>
      </c>
      <c r="F1605" s="23">
        <v>623</v>
      </c>
    </row>
    <row r="1606" spans="1:6" ht="15.75" x14ac:dyDescent="0.25">
      <c r="A1606" s="93">
        <v>3</v>
      </c>
      <c r="B1606" s="93">
        <v>22580</v>
      </c>
      <c r="C1606" s="23" t="s">
        <v>714</v>
      </c>
      <c r="D1606" s="49" t="s">
        <v>4339</v>
      </c>
      <c r="E1606" s="25">
        <v>124.41225397728977</v>
      </c>
      <c r="F1606" s="23">
        <v>624</v>
      </c>
    </row>
    <row r="1607" spans="1:6" ht="15.75" x14ac:dyDescent="0.25">
      <c r="A1607" s="93">
        <v>3</v>
      </c>
      <c r="B1607" s="93">
        <v>22581</v>
      </c>
      <c r="C1607" s="23" t="s">
        <v>714</v>
      </c>
      <c r="D1607" s="49" t="s">
        <v>4339</v>
      </c>
      <c r="E1607" s="25">
        <v>124.41225397728977</v>
      </c>
      <c r="F1607" s="23">
        <v>624</v>
      </c>
    </row>
    <row r="1608" spans="1:6" ht="15.75" x14ac:dyDescent="0.25">
      <c r="A1608" s="93">
        <v>3</v>
      </c>
      <c r="B1608" s="93">
        <v>15483</v>
      </c>
      <c r="C1608" s="23" t="s">
        <v>1131</v>
      </c>
      <c r="D1608" s="49" t="s">
        <v>4340</v>
      </c>
      <c r="E1608" s="25">
        <v>124.07431568760016</v>
      </c>
      <c r="F1608" s="23">
        <v>626</v>
      </c>
    </row>
    <row r="1609" spans="1:6" ht="15.75" x14ac:dyDescent="0.25">
      <c r="A1609" s="93">
        <v>3</v>
      </c>
      <c r="B1609" s="93">
        <v>10666</v>
      </c>
      <c r="C1609" s="23" t="s">
        <v>785</v>
      </c>
      <c r="D1609" s="49" t="s">
        <v>1133</v>
      </c>
      <c r="E1609" s="25">
        <v>119.78107768949808</v>
      </c>
      <c r="F1609" s="23">
        <v>627</v>
      </c>
    </row>
    <row r="1610" spans="1:6" ht="15.75" x14ac:dyDescent="0.25">
      <c r="A1610" s="93">
        <v>3</v>
      </c>
      <c r="B1610" s="93">
        <v>10667</v>
      </c>
      <c r="C1610" s="23" t="s">
        <v>785</v>
      </c>
      <c r="D1610" s="49" t="s">
        <v>1133</v>
      </c>
      <c r="E1610" s="25">
        <v>119.78107768949808</v>
      </c>
      <c r="F1610" s="23">
        <v>627</v>
      </c>
    </row>
    <row r="1611" spans="1:6" ht="15.75" x14ac:dyDescent="0.25">
      <c r="A1611" s="93">
        <v>3</v>
      </c>
      <c r="B1611" s="93">
        <v>25788</v>
      </c>
      <c r="C1611" s="23" t="s">
        <v>789</v>
      </c>
      <c r="D1611" s="49" t="s">
        <v>4341</v>
      </c>
      <c r="E1611" s="25">
        <v>119.03433703502442</v>
      </c>
      <c r="F1611" s="23">
        <v>629</v>
      </c>
    </row>
    <row r="1612" spans="1:6" ht="15.75" x14ac:dyDescent="0.25">
      <c r="A1612" s="93">
        <v>3</v>
      </c>
      <c r="B1612" s="93">
        <v>25789</v>
      </c>
      <c r="C1612" s="23" t="s">
        <v>789</v>
      </c>
      <c r="D1612" s="49" t="s">
        <v>4341</v>
      </c>
      <c r="E1612" s="25">
        <v>119.03433703502442</v>
      </c>
      <c r="F1612" s="23">
        <v>629</v>
      </c>
    </row>
    <row r="1613" spans="1:6" ht="15.75" x14ac:dyDescent="0.25">
      <c r="A1613" s="93">
        <v>3</v>
      </c>
      <c r="B1613" s="93">
        <v>15491</v>
      </c>
      <c r="C1613" s="23" t="s">
        <v>705</v>
      </c>
      <c r="D1613" s="49" t="s">
        <v>4342</v>
      </c>
      <c r="E1613" s="25">
        <v>117.67360646924845</v>
      </c>
      <c r="F1613" s="23">
        <v>631</v>
      </c>
    </row>
    <row r="1614" spans="1:6" ht="15.75" x14ac:dyDescent="0.25">
      <c r="A1614" s="93">
        <v>3</v>
      </c>
      <c r="B1614" s="93">
        <v>10776</v>
      </c>
      <c r="C1614" s="23" t="s">
        <v>785</v>
      </c>
      <c r="D1614" s="49" t="s">
        <v>1136</v>
      </c>
      <c r="E1614" s="25">
        <v>117.65149207792284</v>
      </c>
      <c r="F1614" s="23">
        <v>632</v>
      </c>
    </row>
    <row r="1615" spans="1:6" ht="15.75" x14ac:dyDescent="0.25">
      <c r="A1615" s="93">
        <v>3</v>
      </c>
      <c r="B1615" s="93">
        <v>6635</v>
      </c>
      <c r="C1615" s="23" t="s">
        <v>1029</v>
      </c>
      <c r="D1615" s="49" t="s">
        <v>4343</v>
      </c>
      <c r="E1615" s="25">
        <v>117.58169349943857</v>
      </c>
      <c r="F1615" s="23">
        <v>633</v>
      </c>
    </row>
    <row r="1616" spans="1:6" ht="15.75" x14ac:dyDescent="0.25">
      <c r="A1616" s="93">
        <v>3</v>
      </c>
      <c r="B1616" s="93">
        <v>14752</v>
      </c>
      <c r="C1616" s="23" t="s">
        <v>700</v>
      </c>
      <c r="D1616" s="49" t="s">
        <v>4344</v>
      </c>
      <c r="E1616" s="25">
        <v>116.97682489922623</v>
      </c>
      <c r="F1616" s="23">
        <v>634</v>
      </c>
    </row>
    <row r="1617" spans="1:6" ht="15.75" x14ac:dyDescent="0.25">
      <c r="A1617" s="93">
        <v>3</v>
      </c>
      <c r="B1617" s="93">
        <v>6516</v>
      </c>
      <c r="C1617" s="23" t="s">
        <v>700</v>
      </c>
      <c r="D1617" s="49" t="s">
        <v>4345</v>
      </c>
      <c r="E1617" s="25">
        <v>115.11052264835513</v>
      </c>
      <c r="F1617" s="23">
        <v>635</v>
      </c>
    </row>
    <row r="1618" spans="1:6" ht="15.75" x14ac:dyDescent="0.25">
      <c r="A1618" s="93">
        <v>3</v>
      </c>
      <c r="B1618" s="93">
        <v>19949</v>
      </c>
      <c r="C1618" s="23" t="s">
        <v>948</v>
      </c>
      <c r="D1618" s="49" t="s">
        <v>4346</v>
      </c>
      <c r="E1618" s="25">
        <v>115.00917576297311</v>
      </c>
      <c r="F1618" s="23">
        <v>636</v>
      </c>
    </row>
    <row r="1619" spans="1:6" ht="15.75" x14ac:dyDescent="0.25">
      <c r="A1619" s="93">
        <v>3</v>
      </c>
      <c r="B1619" s="93">
        <v>25370</v>
      </c>
      <c r="C1619" s="23" t="s">
        <v>700</v>
      </c>
      <c r="D1619" s="49" t="s">
        <v>4347</v>
      </c>
      <c r="E1619" s="25">
        <v>114.3469078619809</v>
      </c>
      <c r="F1619" s="23">
        <v>637</v>
      </c>
    </row>
    <row r="1620" spans="1:6" ht="15.75" x14ac:dyDescent="0.25">
      <c r="A1620" s="93">
        <v>3</v>
      </c>
      <c r="B1620" s="93">
        <v>15624</v>
      </c>
      <c r="C1620" s="23" t="s">
        <v>789</v>
      </c>
      <c r="D1620" s="49" t="s">
        <v>4348</v>
      </c>
      <c r="E1620" s="25">
        <v>112.8113575628862</v>
      </c>
      <c r="F1620" s="23">
        <v>638</v>
      </c>
    </row>
    <row r="1621" spans="1:6" ht="31.5" x14ac:dyDescent="0.25">
      <c r="A1621" s="93">
        <v>3</v>
      </c>
      <c r="B1621" s="93">
        <v>4007</v>
      </c>
      <c r="C1621" s="23" t="s">
        <v>1092</v>
      </c>
      <c r="D1621" s="49" t="s">
        <v>4349</v>
      </c>
      <c r="E1621" s="25">
        <v>110.56791267135571</v>
      </c>
      <c r="F1621" s="23">
        <v>639</v>
      </c>
    </row>
    <row r="1622" spans="1:6" ht="15.75" x14ac:dyDescent="0.25">
      <c r="A1622" s="93">
        <v>3</v>
      </c>
      <c r="B1622" s="93">
        <v>22238</v>
      </c>
      <c r="C1622" s="23" t="s">
        <v>700</v>
      </c>
      <c r="D1622" s="49" t="s">
        <v>4192</v>
      </c>
      <c r="E1622" s="25">
        <v>109.11709601562356</v>
      </c>
      <c r="F1622" s="23">
        <v>640</v>
      </c>
    </row>
    <row r="1623" spans="1:6" ht="15.75" x14ac:dyDescent="0.25">
      <c r="A1623" s="93">
        <v>3</v>
      </c>
      <c r="B1623" s="93">
        <v>21637</v>
      </c>
      <c r="C1623" s="23" t="s">
        <v>736</v>
      </c>
      <c r="D1623" s="49" t="s">
        <v>4350</v>
      </c>
      <c r="E1623" s="25">
        <v>105.66909879258905</v>
      </c>
      <c r="F1623" s="23">
        <v>641</v>
      </c>
    </row>
    <row r="1624" spans="1:6" ht="15.75" x14ac:dyDescent="0.25">
      <c r="A1624" s="93">
        <v>3</v>
      </c>
      <c r="B1624" s="93">
        <v>25832</v>
      </c>
      <c r="C1624" s="23" t="s">
        <v>948</v>
      </c>
      <c r="D1624" s="49" t="s">
        <v>4346</v>
      </c>
      <c r="E1624" s="25">
        <v>104.11323476659256</v>
      </c>
      <c r="F1624" s="23">
        <v>642</v>
      </c>
    </row>
    <row r="1625" spans="1:6" ht="15.75" x14ac:dyDescent="0.25">
      <c r="A1625" s="93">
        <v>3</v>
      </c>
      <c r="B1625" s="93">
        <v>5580</v>
      </c>
      <c r="C1625" s="23" t="s">
        <v>1000</v>
      </c>
      <c r="D1625" s="49" t="s">
        <v>4351</v>
      </c>
      <c r="E1625" s="25">
        <v>103.6255147934078</v>
      </c>
      <c r="F1625" s="23">
        <v>643</v>
      </c>
    </row>
    <row r="1626" spans="1:6" ht="15.75" x14ac:dyDescent="0.25">
      <c r="A1626" s="93">
        <v>3</v>
      </c>
      <c r="B1626" s="93">
        <v>13624</v>
      </c>
      <c r="C1626" s="23" t="s">
        <v>1029</v>
      </c>
      <c r="D1626" s="49" t="s">
        <v>4323</v>
      </c>
      <c r="E1626" s="25">
        <v>103.30328915524474</v>
      </c>
      <c r="F1626" s="23">
        <v>644</v>
      </c>
    </row>
    <row r="1627" spans="1:6" ht="15.75" x14ac:dyDescent="0.25">
      <c r="A1627" s="93">
        <v>3</v>
      </c>
      <c r="B1627" s="93">
        <v>12564</v>
      </c>
      <c r="C1627" s="23" t="s">
        <v>956</v>
      </c>
      <c r="D1627" s="49" t="s">
        <v>4352</v>
      </c>
      <c r="E1627" s="25">
        <v>103.05837212773362</v>
      </c>
      <c r="F1627" s="23">
        <v>645</v>
      </c>
    </row>
    <row r="1628" spans="1:6" ht="15.75" x14ac:dyDescent="0.25">
      <c r="A1628" s="93">
        <v>3</v>
      </c>
      <c r="B1628" s="93">
        <v>4900</v>
      </c>
      <c r="C1628" s="23" t="s">
        <v>726</v>
      </c>
      <c r="D1628" s="49" t="s">
        <v>4330</v>
      </c>
      <c r="E1628" s="25">
        <v>100.61502309230785</v>
      </c>
      <c r="F1628" s="23">
        <v>646</v>
      </c>
    </row>
    <row r="1629" spans="1:6" ht="15.75" x14ac:dyDescent="0.25">
      <c r="A1629" s="93">
        <v>3</v>
      </c>
      <c r="B1629" s="93">
        <v>1423</v>
      </c>
      <c r="C1629" s="23" t="s">
        <v>726</v>
      </c>
      <c r="D1629" s="49" t="s">
        <v>4353</v>
      </c>
      <c r="E1629" s="25">
        <v>99.587755434518328</v>
      </c>
      <c r="F1629" s="23">
        <v>647</v>
      </c>
    </row>
    <row r="1630" spans="1:6" ht="15.75" x14ac:dyDescent="0.25">
      <c r="A1630" s="93">
        <v>3</v>
      </c>
      <c r="B1630" s="93">
        <v>15832</v>
      </c>
      <c r="C1630" s="23" t="s">
        <v>879</v>
      </c>
      <c r="D1630" s="49" t="s">
        <v>4354</v>
      </c>
      <c r="E1630" s="25">
        <v>99.112936549775185</v>
      </c>
      <c r="F1630" s="23">
        <v>648</v>
      </c>
    </row>
    <row r="1631" spans="1:6" ht="15.75" x14ac:dyDescent="0.25">
      <c r="A1631" s="93">
        <v>3</v>
      </c>
      <c r="B1631" s="93">
        <v>16910</v>
      </c>
      <c r="C1631" s="23" t="s">
        <v>879</v>
      </c>
      <c r="D1631" s="49" t="s">
        <v>4354</v>
      </c>
      <c r="E1631" s="25">
        <v>99.112936549775185</v>
      </c>
      <c r="F1631" s="23">
        <v>648</v>
      </c>
    </row>
    <row r="1632" spans="1:6" ht="15.75" x14ac:dyDescent="0.25">
      <c r="A1632" s="93">
        <v>3</v>
      </c>
      <c r="B1632" s="93">
        <v>18188</v>
      </c>
      <c r="C1632" s="23" t="s">
        <v>935</v>
      </c>
      <c r="D1632" s="49" t="s">
        <v>4355</v>
      </c>
      <c r="E1632" s="25">
        <v>97.222432669533077</v>
      </c>
      <c r="F1632" s="23">
        <v>650</v>
      </c>
    </row>
    <row r="1633" spans="1:6" ht="15.75" x14ac:dyDescent="0.25">
      <c r="A1633" s="93">
        <v>3</v>
      </c>
      <c r="B1633" s="93">
        <v>16340</v>
      </c>
      <c r="C1633" s="23" t="s">
        <v>700</v>
      </c>
      <c r="D1633" s="49" t="s">
        <v>4344</v>
      </c>
      <c r="E1633" s="25">
        <v>96.964285714285722</v>
      </c>
      <c r="F1633" s="23">
        <v>651</v>
      </c>
    </row>
    <row r="1634" spans="1:6" ht="15.75" x14ac:dyDescent="0.25">
      <c r="A1634" s="93">
        <v>3</v>
      </c>
      <c r="B1634" s="93">
        <v>19076</v>
      </c>
      <c r="C1634" s="23" t="s">
        <v>700</v>
      </c>
      <c r="D1634" s="49" t="s">
        <v>4344</v>
      </c>
      <c r="E1634" s="25">
        <v>96.964285714285722</v>
      </c>
      <c r="F1634" s="23">
        <v>651</v>
      </c>
    </row>
    <row r="1635" spans="1:6" ht="15.75" x14ac:dyDescent="0.25">
      <c r="A1635" s="93">
        <v>3</v>
      </c>
      <c r="B1635" s="93">
        <v>19077</v>
      </c>
      <c r="C1635" s="23" t="s">
        <v>700</v>
      </c>
      <c r="D1635" s="49" t="s">
        <v>4344</v>
      </c>
      <c r="E1635" s="25">
        <v>96.964285714285722</v>
      </c>
      <c r="F1635" s="23">
        <v>651</v>
      </c>
    </row>
    <row r="1636" spans="1:6" ht="15.75" x14ac:dyDescent="0.25">
      <c r="A1636" s="93">
        <v>3</v>
      </c>
      <c r="B1636" s="93">
        <v>1289</v>
      </c>
      <c r="C1636" s="23" t="s">
        <v>1150</v>
      </c>
      <c r="D1636" s="49" t="s">
        <v>4356</v>
      </c>
      <c r="E1636" s="25">
        <v>92.183914804896787</v>
      </c>
      <c r="F1636" s="23">
        <v>654</v>
      </c>
    </row>
    <row r="1637" spans="1:6" ht="15.75" x14ac:dyDescent="0.25">
      <c r="A1637" s="93">
        <v>3</v>
      </c>
      <c r="B1637" s="93">
        <v>1295</v>
      </c>
      <c r="C1637" s="23" t="s">
        <v>1150</v>
      </c>
      <c r="D1637" s="49" t="s">
        <v>4356</v>
      </c>
      <c r="E1637" s="25">
        <v>92.183914804896787</v>
      </c>
      <c r="F1637" s="23">
        <v>654</v>
      </c>
    </row>
    <row r="1638" spans="1:6" ht="15.75" x14ac:dyDescent="0.25">
      <c r="A1638" s="93">
        <v>3</v>
      </c>
      <c r="B1638" s="93">
        <v>8148</v>
      </c>
      <c r="C1638" s="23" t="s">
        <v>935</v>
      </c>
      <c r="D1638" s="49" t="s">
        <v>4355</v>
      </c>
      <c r="E1638" s="25">
        <v>91.037028931232285</v>
      </c>
      <c r="F1638" s="23">
        <v>656</v>
      </c>
    </row>
    <row r="1639" spans="1:6" ht="15.75" x14ac:dyDescent="0.25">
      <c r="A1639" s="93">
        <v>3</v>
      </c>
      <c r="B1639" s="93">
        <v>27332</v>
      </c>
      <c r="C1639" s="23" t="s">
        <v>879</v>
      </c>
      <c r="D1639" s="49" t="s">
        <v>4357</v>
      </c>
      <c r="E1639" s="25">
        <v>86.89745981986114</v>
      </c>
      <c r="F1639" s="23">
        <v>657</v>
      </c>
    </row>
    <row r="1640" spans="1:6" ht="15.75" x14ac:dyDescent="0.25">
      <c r="A1640" s="93">
        <v>3</v>
      </c>
      <c r="B1640" s="93">
        <v>1187</v>
      </c>
      <c r="C1640" s="23" t="s">
        <v>705</v>
      </c>
      <c r="D1640" s="49" t="s">
        <v>4190</v>
      </c>
      <c r="E1640" s="25">
        <v>86.861308056512229</v>
      </c>
      <c r="F1640" s="23">
        <v>658</v>
      </c>
    </row>
    <row r="1641" spans="1:6" ht="15.75" x14ac:dyDescent="0.25">
      <c r="A1641" s="93">
        <v>3</v>
      </c>
      <c r="B1641" s="93">
        <v>1188</v>
      </c>
      <c r="C1641" s="23" t="s">
        <v>705</v>
      </c>
      <c r="D1641" s="49" t="s">
        <v>4190</v>
      </c>
      <c r="E1641" s="25">
        <v>86.861308056512229</v>
      </c>
      <c r="F1641" s="23">
        <v>658</v>
      </c>
    </row>
    <row r="1642" spans="1:6" ht="15.75" x14ac:dyDescent="0.25">
      <c r="A1642" s="93">
        <v>3</v>
      </c>
      <c r="B1642" s="93">
        <v>2561</v>
      </c>
      <c r="C1642" s="23" t="s">
        <v>705</v>
      </c>
      <c r="D1642" s="49" t="s">
        <v>4358</v>
      </c>
      <c r="E1642" s="25">
        <v>84.529955524437923</v>
      </c>
      <c r="F1642" s="23">
        <v>660</v>
      </c>
    </row>
    <row r="1643" spans="1:6" ht="15.75" x14ac:dyDescent="0.25">
      <c r="A1643" s="93">
        <v>3</v>
      </c>
      <c r="B1643" s="93">
        <v>27337</v>
      </c>
      <c r="C1643" s="23" t="s">
        <v>879</v>
      </c>
      <c r="D1643" s="49" t="s">
        <v>4252</v>
      </c>
      <c r="E1643" s="25">
        <v>80.2279890113536</v>
      </c>
      <c r="F1643" s="23">
        <v>661</v>
      </c>
    </row>
    <row r="1644" spans="1:6" ht="15.75" x14ac:dyDescent="0.25">
      <c r="A1644" s="93">
        <v>3</v>
      </c>
      <c r="B1644" s="93">
        <v>16784</v>
      </c>
      <c r="C1644" s="23" t="s">
        <v>935</v>
      </c>
      <c r="D1644" s="49" t="s">
        <v>4359</v>
      </c>
      <c r="E1644" s="25">
        <v>79.366921217425428</v>
      </c>
      <c r="F1644" s="23">
        <v>662</v>
      </c>
    </row>
    <row r="1645" spans="1:6" ht="15.75" x14ac:dyDescent="0.25">
      <c r="A1645" s="93">
        <v>3</v>
      </c>
      <c r="B1645" s="93">
        <v>16592</v>
      </c>
      <c r="C1645" s="23" t="s">
        <v>879</v>
      </c>
      <c r="D1645" s="49" t="s">
        <v>4354</v>
      </c>
      <c r="E1645" s="25">
        <v>74.112936549775185</v>
      </c>
      <c r="F1645" s="23">
        <v>663</v>
      </c>
    </row>
    <row r="1646" spans="1:6" ht="15.75" x14ac:dyDescent="0.25">
      <c r="A1646" s="93">
        <v>3</v>
      </c>
      <c r="B1646" s="93">
        <v>16909</v>
      </c>
      <c r="C1646" s="23" t="s">
        <v>879</v>
      </c>
      <c r="D1646" s="49" t="s">
        <v>4354</v>
      </c>
      <c r="E1646" s="25">
        <v>74.112936549775185</v>
      </c>
      <c r="F1646" s="23">
        <v>663</v>
      </c>
    </row>
    <row r="1647" spans="1:6" ht="15.75" x14ac:dyDescent="0.25">
      <c r="A1647" s="93">
        <v>3</v>
      </c>
      <c r="B1647" s="93">
        <v>1939</v>
      </c>
      <c r="C1647" s="23" t="s">
        <v>1110</v>
      </c>
      <c r="D1647" s="49" t="s">
        <v>4360</v>
      </c>
      <c r="E1647" s="25">
        <v>73.218670697128076</v>
      </c>
      <c r="F1647" s="23">
        <v>665</v>
      </c>
    </row>
    <row r="1648" spans="1:6" ht="15.75" x14ac:dyDescent="0.25">
      <c r="A1648" s="93">
        <v>3</v>
      </c>
      <c r="B1648" s="93">
        <v>27336</v>
      </c>
      <c r="C1648" s="23" t="s">
        <v>879</v>
      </c>
      <c r="D1648" s="49" t="s">
        <v>4361</v>
      </c>
      <c r="E1648" s="25">
        <v>73.11496762414032</v>
      </c>
      <c r="F1648" s="23">
        <v>666</v>
      </c>
    </row>
    <row r="1649" spans="1:6" ht="15.75" x14ac:dyDescent="0.25">
      <c r="A1649" s="93">
        <v>3</v>
      </c>
      <c r="B1649" s="93">
        <v>1695</v>
      </c>
      <c r="C1649" s="23" t="s">
        <v>879</v>
      </c>
      <c r="D1649" s="49" t="s">
        <v>4362</v>
      </c>
      <c r="E1649" s="25">
        <v>72.317757314515333</v>
      </c>
      <c r="F1649" s="23">
        <v>667</v>
      </c>
    </row>
    <row r="1650" spans="1:6" ht="15.75" x14ac:dyDescent="0.25">
      <c r="A1650" s="93">
        <v>3</v>
      </c>
      <c r="B1650" s="93">
        <v>11192</v>
      </c>
      <c r="C1650" s="23" t="s">
        <v>935</v>
      </c>
      <c r="D1650" s="49" t="s">
        <v>4363</v>
      </c>
      <c r="E1650" s="25">
        <v>67.916666666666671</v>
      </c>
      <c r="F1650" s="23">
        <v>668</v>
      </c>
    </row>
    <row r="1651" spans="1:6" ht="15.75" x14ac:dyDescent="0.25">
      <c r="A1651" s="93">
        <v>3</v>
      </c>
      <c r="B1651" s="93">
        <v>11193</v>
      </c>
      <c r="C1651" s="23" t="s">
        <v>935</v>
      </c>
      <c r="D1651" s="49" t="s">
        <v>4363</v>
      </c>
      <c r="E1651" s="25">
        <v>67.916666666666671</v>
      </c>
      <c r="F1651" s="23">
        <v>668</v>
      </c>
    </row>
    <row r="1652" spans="1:6" ht="15.75" x14ac:dyDescent="0.25">
      <c r="A1652" s="93">
        <v>3</v>
      </c>
      <c r="B1652" s="93">
        <v>9742</v>
      </c>
      <c r="C1652" s="23" t="s">
        <v>1110</v>
      </c>
      <c r="D1652" s="49" t="s">
        <v>4364</v>
      </c>
      <c r="E1652" s="25">
        <v>66.119269828392831</v>
      </c>
      <c r="F1652" s="23">
        <v>670</v>
      </c>
    </row>
    <row r="1653" spans="1:6" ht="15.75" x14ac:dyDescent="0.25">
      <c r="A1653" s="93">
        <v>3</v>
      </c>
      <c r="B1653" s="93">
        <v>26881</v>
      </c>
      <c r="C1653" s="33" t="s">
        <v>879</v>
      </c>
      <c r="D1653" s="49" t="s">
        <v>4365</v>
      </c>
      <c r="E1653" s="25">
        <v>59.889749574143124</v>
      </c>
      <c r="F1653" s="23">
        <v>671</v>
      </c>
    </row>
    <row r="1654" spans="1:6" ht="15.75" x14ac:dyDescent="0.25">
      <c r="A1654" s="93">
        <v>3</v>
      </c>
      <c r="B1654" s="93">
        <v>18187</v>
      </c>
      <c r="C1654" s="23" t="s">
        <v>935</v>
      </c>
      <c r="D1654" s="49" t="s">
        <v>4355</v>
      </c>
      <c r="E1654" s="25">
        <v>51.0370289312323</v>
      </c>
      <c r="F1654" s="23">
        <v>672</v>
      </c>
    </row>
    <row r="1655" spans="1:6" ht="15.75" x14ac:dyDescent="0.25">
      <c r="A1655" s="93">
        <v>3</v>
      </c>
      <c r="B1655" s="93">
        <v>13205</v>
      </c>
      <c r="C1655" s="23" t="s">
        <v>879</v>
      </c>
      <c r="D1655" s="49" t="s">
        <v>4366</v>
      </c>
      <c r="E1655" s="25">
        <v>39.222519219277245</v>
      </c>
      <c r="F1655" s="23">
        <v>673</v>
      </c>
    </row>
    <row r="1656" spans="1:6" ht="15.75" x14ac:dyDescent="0.25">
      <c r="A1656" s="58">
        <v>4</v>
      </c>
      <c r="B1656" s="58">
        <v>3085</v>
      </c>
      <c r="C1656" s="49" t="s">
        <v>1162</v>
      </c>
      <c r="D1656" s="49" t="s">
        <v>4869</v>
      </c>
      <c r="E1656" s="45">
        <v>311.13488313056263</v>
      </c>
      <c r="F1656" s="50">
        <v>1</v>
      </c>
    </row>
    <row r="1657" spans="1:6" ht="15.75" x14ac:dyDescent="0.25">
      <c r="A1657" s="58">
        <v>4</v>
      </c>
      <c r="B1657" s="58">
        <v>3084</v>
      </c>
      <c r="C1657" s="49" t="s">
        <v>1162</v>
      </c>
      <c r="D1657" s="49" t="s">
        <v>4869</v>
      </c>
      <c r="E1657" s="45">
        <v>310.20586579921149</v>
      </c>
      <c r="F1657" s="50">
        <v>2</v>
      </c>
    </row>
    <row r="1658" spans="1:6" ht="15.75" x14ac:dyDescent="0.25">
      <c r="A1658" s="58">
        <v>4</v>
      </c>
      <c r="B1658" s="58">
        <v>3115</v>
      </c>
      <c r="C1658" s="49" t="s">
        <v>1162</v>
      </c>
      <c r="D1658" s="49" t="s">
        <v>4870</v>
      </c>
      <c r="E1658" s="45">
        <v>306.88263987766413</v>
      </c>
      <c r="F1658" s="50">
        <v>3</v>
      </c>
    </row>
    <row r="1659" spans="1:6" ht="15.75" x14ac:dyDescent="0.25">
      <c r="A1659" s="58">
        <v>4</v>
      </c>
      <c r="B1659" s="58">
        <v>3114</v>
      </c>
      <c r="C1659" s="49" t="s">
        <v>1162</v>
      </c>
      <c r="D1659" s="49" t="s">
        <v>4870</v>
      </c>
      <c r="E1659" s="45">
        <v>306.80793326776586</v>
      </c>
      <c r="F1659" s="50">
        <v>4</v>
      </c>
    </row>
    <row r="1660" spans="1:6" ht="15.75" x14ac:dyDescent="0.25">
      <c r="A1660" s="58">
        <v>4</v>
      </c>
      <c r="B1660" s="58">
        <v>4629</v>
      </c>
      <c r="C1660" s="49" t="s">
        <v>1165</v>
      </c>
      <c r="D1660" s="49" t="s">
        <v>4871</v>
      </c>
      <c r="E1660" s="45">
        <v>305.65701922865088</v>
      </c>
      <c r="F1660" s="50">
        <v>5</v>
      </c>
    </row>
    <row r="1661" spans="1:6" ht="15.75" x14ac:dyDescent="0.25">
      <c r="A1661" s="58">
        <v>4</v>
      </c>
      <c r="B1661" s="58">
        <v>4627</v>
      </c>
      <c r="C1661" s="49" t="s">
        <v>1165</v>
      </c>
      <c r="D1661" s="49" t="s">
        <v>4871</v>
      </c>
      <c r="E1661" s="45">
        <v>305.36076946934963</v>
      </c>
      <c r="F1661" s="50">
        <v>6</v>
      </c>
    </row>
    <row r="1662" spans="1:6" ht="15.75" x14ac:dyDescent="0.25">
      <c r="A1662" s="58">
        <v>4</v>
      </c>
      <c r="B1662" s="58">
        <v>1969</v>
      </c>
      <c r="C1662" s="49" t="s">
        <v>1162</v>
      </c>
      <c r="D1662" s="49" t="s">
        <v>4872</v>
      </c>
      <c r="E1662" s="45">
        <v>297.85013668808472</v>
      </c>
      <c r="F1662" s="50">
        <v>7</v>
      </c>
    </row>
    <row r="1663" spans="1:6" ht="15.75" x14ac:dyDescent="0.25">
      <c r="A1663" s="58">
        <v>4</v>
      </c>
      <c r="B1663" s="58">
        <v>3172</v>
      </c>
      <c r="C1663" s="49" t="s">
        <v>1168</v>
      </c>
      <c r="D1663" s="49" t="s">
        <v>4873</v>
      </c>
      <c r="E1663" s="45">
        <v>287.16532302453413</v>
      </c>
      <c r="F1663" s="50">
        <v>8</v>
      </c>
    </row>
    <row r="1664" spans="1:6" ht="15.75" x14ac:dyDescent="0.25">
      <c r="A1664" s="58">
        <v>4</v>
      </c>
      <c r="B1664" s="58">
        <v>3135</v>
      </c>
      <c r="C1664" s="49" t="s">
        <v>1170</v>
      </c>
      <c r="D1664" s="49" t="s">
        <v>4874</v>
      </c>
      <c r="E1664" s="45">
        <v>285.30073712742569</v>
      </c>
      <c r="F1664" s="50">
        <v>9</v>
      </c>
    </row>
    <row r="1665" spans="1:6" ht="15.75" x14ac:dyDescent="0.25">
      <c r="A1665" s="58">
        <v>4</v>
      </c>
      <c r="B1665" s="58">
        <v>4920</v>
      </c>
      <c r="C1665" s="49" t="s">
        <v>1170</v>
      </c>
      <c r="D1665" s="49" t="s">
        <v>4875</v>
      </c>
      <c r="E1665" s="45">
        <v>283.67842784718755</v>
      </c>
      <c r="F1665" s="50">
        <v>10</v>
      </c>
    </row>
    <row r="1666" spans="1:6" ht="15.75" x14ac:dyDescent="0.25">
      <c r="A1666" s="58">
        <v>4</v>
      </c>
      <c r="B1666" s="58">
        <v>3773</v>
      </c>
      <c r="C1666" s="49" t="s">
        <v>1173</v>
      </c>
      <c r="D1666" s="49" t="s">
        <v>4876</v>
      </c>
      <c r="E1666" s="45">
        <v>280.91348507002772</v>
      </c>
      <c r="F1666" s="50">
        <v>11</v>
      </c>
    </row>
    <row r="1667" spans="1:6" ht="15.75" x14ac:dyDescent="0.25">
      <c r="A1667" s="58">
        <v>4</v>
      </c>
      <c r="B1667" s="58">
        <v>3774</v>
      </c>
      <c r="C1667" s="49" t="s">
        <v>1173</v>
      </c>
      <c r="D1667" s="49" t="s">
        <v>4876</v>
      </c>
      <c r="E1667" s="45">
        <v>280.90138020461956</v>
      </c>
      <c r="F1667" s="50">
        <v>12</v>
      </c>
    </row>
    <row r="1668" spans="1:6" ht="31.5" x14ac:dyDescent="0.25">
      <c r="A1668" s="58">
        <v>4</v>
      </c>
      <c r="B1668" s="58">
        <v>4802</v>
      </c>
      <c r="C1668" s="49" t="s">
        <v>1170</v>
      </c>
      <c r="D1668" s="49" t="s">
        <v>4877</v>
      </c>
      <c r="E1668" s="45">
        <v>280.62638131418004</v>
      </c>
      <c r="F1668" s="50">
        <v>13</v>
      </c>
    </row>
    <row r="1669" spans="1:6" ht="31.5" x14ac:dyDescent="0.25">
      <c r="A1669" s="58">
        <v>4</v>
      </c>
      <c r="B1669" s="58">
        <v>4803</v>
      </c>
      <c r="C1669" s="49" t="s">
        <v>1170</v>
      </c>
      <c r="D1669" s="49" t="s">
        <v>4877</v>
      </c>
      <c r="E1669" s="45">
        <v>280.60164008925932</v>
      </c>
      <c r="F1669" s="50">
        <v>14</v>
      </c>
    </row>
    <row r="1670" spans="1:6" ht="15.75" x14ac:dyDescent="0.25">
      <c r="A1670" s="58">
        <v>4</v>
      </c>
      <c r="B1670" s="58">
        <v>5722</v>
      </c>
      <c r="C1670" s="49" t="s">
        <v>1162</v>
      </c>
      <c r="D1670" s="49" t="s">
        <v>4878</v>
      </c>
      <c r="E1670" s="45">
        <v>280.34809462076447</v>
      </c>
      <c r="F1670" s="50">
        <v>15</v>
      </c>
    </row>
    <row r="1671" spans="1:6" ht="15.75" x14ac:dyDescent="0.25">
      <c r="A1671" s="58">
        <v>4</v>
      </c>
      <c r="B1671" s="58">
        <v>5723</v>
      </c>
      <c r="C1671" s="49" t="s">
        <v>1162</v>
      </c>
      <c r="D1671" s="49" t="s">
        <v>4878</v>
      </c>
      <c r="E1671" s="45">
        <v>280.33017928555739</v>
      </c>
      <c r="F1671" s="50">
        <v>16</v>
      </c>
    </row>
    <row r="1672" spans="1:6" ht="31.5" x14ac:dyDescent="0.25">
      <c r="A1672" s="58">
        <v>4</v>
      </c>
      <c r="B1672" s="58">
        <v>5678</v>
      </c>
      <c r="C1672" s="49" t="s">
        <v>1177</v>
      </c>
      <c r="D1672" s="49" t="s">
        <v>4879</v>
      </c>
      <c r="E1672" s="45">
        <v>280.04707426897829</v>
      </c>
      <c r="F1672" s="50">
        <v>17</v>
      </c>
    </row>
    <row r="1673" spans="1:6" ht="31.5" x14ac:dyDescent="0.25">
      <c r="A1673" s="58">
        <v>4</v>
      </c>
      <c r="B1673" s="58">
        <v>5679</v>
      </c>
      <c r="C1673" s="49" t="s">
        <v>1177</v>
      </c>
      <c r="D1673" s="49" t="s">
        <v>4879</v>
      </c>
      <c r="E1673" s="45">
        <v>279.56195185414515</v>
      </c>
      <c r="F1673" s="50">
        <v>18</v>
      </c>
    </row>
    <row r="1674" spans="1:6" ht="31.5" x14ac:dyDescent="0.25">
      <c r="A1674" s="58">
        <v>4</v>
      </c>
      <c r="B1674" s="58">
        <v>847</v>
      </c>
      <c r="C1674" s="49" t="s">
        <v>1173</v>
      </c>
      <c r="D1674" s="49" t="s">
        <v>4880</v>
      </c>
      <c r="E1674" s="45">
        <v>277.58828211502657</v>
      </c>
      <c r="F1674" s="50">
        <v>19</v>
      </c>
    </row>
    <row r="1675" spans="1:6" ht="31.5" x14ac:dyDescent="0.25">
      <c r="A1675" s="58">
        <v>4</v>
      </c>
      <c r="B1675" s="58">
        <v>852</v>
      </c>
      <c r="C1675" s="49" t="s">
        <v>1173</v>
      </c>
      <c r="D1675" s="49" t="s">
        <v>4880</v>
      </c>
      <c r="E1675" s="45">
        <v>277.58828211502657</v>
      </c>
      <c r="F1675" s="50">
        <v>19</v>
      </c>
    </row>
    <row r="1676" spans="1:6" ht="15.75" x14ac:dyDescent="0.25">
      <c r="A1676" s="58">
        <v>4</v>
      </c>
      <c r="B1676" s="58">
        <v>3566</v>
      </c>
      <c r="C1676" s="49" t="s">
        <v>1173</v>
      </c>
      <c r="D1676" s="49" t="s">
        <v>4367</v>
      </c>
      <c r="E1676" s="45">
        <v>277.58708151191041</v>
      </c>
      <c r="F1676" s="50">
        <v>21</v>
      </c>
    </row>
    <row r="1677" spans="1:6" ht="15.75" x14ac:dyDescent="0.25">
      <c r="A1677" s="58">
        <v>4</v>
      </c>
      <c r="B1677" s="58">
        <v>3567</v>
      </c>
      <c r="C1677" s="49" t="s">
        <v>1173</v>
      </c>
      <c r="D1677" s="49" t="s">
        <v>4367</v>
      </c>
      <c r="E1677" s="45">
        <v>277.5756205659597</v>
      </c>
      <c r="F1677" s="50">
        <v>22</v>
      </c>
    </row>
    <row r="1678" spans="1:6" ht="15.75" x14ac:dyDescent="0.25">
      <c r="A1678" s="58">
        <v>4</v>
      </c>
      <c r="B1678" s="58">
        <v>24493</v>
      </c>
      <c r="C1678" s="49" t="s">
        <v>1177</v>
      </c>
      <c r="D1678" s="49" t="s">
        <v>4881</v>
      </c>
      <c r="E1678" s="45">
        <v>277.5484652935678</v>
      </c>
      <c r="F1678" s="50">
        <v>23</v>
      </c>
    </row>
    <row r="1679" spans="1:6" ht="15.75" x14ac:dyDescent="0.25">
      <c r="A1679" s="58">
        <v>4</v>
      </c>
      <c r="B1679" s="58">
        <v>24492</v>
      </c>
      <c r="C1679" s="49" t="s">
        <v>1177</v>
      </c>
      <c r="D1679" s="49" t="s">
        <v>4881</v>
      </c>
      <c r="E1679" s="45">
        <v>277.52873070815957</v>
      </c>
      <c r="F1679" s="50">
        <v>24</v>
      </c>
    </row>
    <row r="1680" spans="1:6" ht="15.75" x14ac:dyDescent="0.25">
      <c r="A1680" s="58">
        <v>4</v>
      </c>
      <c r="B1680" s="58">
        <v>25329</v>
      </c>
      <c r="C1680" s="49" t="s">
        <v>1182</v>
      </c>
      <c r="D1680" s="49" t="s">
        <v>4882</v>
      </c>
      <c r="E1680" s="45">
        <v>277.43436999914775</v>
      </c>
      <c r="F1680" s="50">
        <v>25</v>
      </c>
    </row>
    <row r="1681" spans="1:6" ht="15.75" x14ac:dyDescent="0.25">
      <c r="A1681" s="58">
        <v>4</v>
      </c>
      <c r="B1681" s="58">
        <v>17872</v>
      </c>
      <c r="C1681" s="49" t="s">
        <v>1162</v>
      </c>
      <c r="D1681" s="49" t="s">
        <v>4883</v>
      </c>
      <c r="E1681" s="45">
        <v>276.62031623077138</v>
      </c>
      <c r="F1681" s="50">
        <v>26</v>
      </c>
    </row>
    <row r="1682" spans="1:6" ht="31.5" x14ac:dyDescent="0.25">
      <c r="A1682" s="58">
        <v>4</v>
      </c>
      <c r="B1682" s="58">
        <v>26019</v>
      </c>
      <c r="C1682" s="49" t="s">
        <v>1185</v>
      </c>
      <c r="D1682" s="49" t="s">
        <v>1186</v>
      </c>
      <c r="E1682" s="45">
        <v>276.54578330608177</v>
      </c>
      <c r="F1682" s="50">
        <v>27</v>
      </c>
    </row>
    <row r="1683" spans="1:6" ht="15.75" x14ac:dyDescent="0.25">
      <c r="A1683" s="58">
        <v>4</v>
      </c>
      <c r="B1683" s="58">
        <v>11190</v>
      </c>
      <c r="C1683" s="49" t="s">
        <v>1187</v>
      </c>
      <c r="D1683" s="49" t="s">
        <v>1188</v>
      </c>
      <c r="E1683" s="45">
        <v>275.81767579065962</v>
      </c>
      <c r="F1683" s="50">
        <v>28</v>
      </c>
    </row>
    <row r="1684" spans="1:6" ht="15.75" x14ac:dyDescent="0.25">
      <c r="A1684" s="58">
        <v>4</v>
      </c>
      <c r="B1684" s="58">
        <v>13754</v>
      </c>
      <c r="C1684" s="49" t="s">
        <v>1162</v>
      </c>
      <c r="D1684" s="49" t="s">
        <v>4884</v>
      </c>
      <c r="E1684" s="45">
        <v>275.69318314341814</v>
      </c>
      <c r="F1684" s="50">
        <v>29</v>
      </c>
    </row>
    <row r="1685" spans="1:6" ht="15.75" x14ac:dyDescent="0.25">
      <c r="A1685" s="58">
        <v>4</v>
      </c>
      <c r="B1685" s="58">
        <v>25104</v>
      </c>
      <c r="C1685" s="49" t="s">
        <v>1165</v>
      </c>
      <c r="D1685" s="49" t="s">
        <v>4885</v>
      </c>
      <c r="E1685" s="45">
        <v>275.54428149474552</v>
      </c>
      <c r="F1685" s="50">
        <v>30</v>
      </c>
    </row>
    <row r="1686" spans="1:6" ht="15.75" x14ac:dyDescent="0.25">
      <c r="A1686" s="58">
        <v>4</v>
      </c>
      <c r="B1686" s="58">
        <v>9947</v>
      </c>
      <c r="C1686" s="49" t="s">
        <v>1162</v>
      </c>
      <c r="D1686" s="49" t="s">
        <v>4886</v>
      </c>
      <c r="E1686" s="45">
        <v>275.31924040883263</v>
      </c>
      <c r="F1686" s="50">
        <v>31</v>
      </c>
    </row>
    <row r="1687" spans="1:6" ht="15.75" x14ac:dyDescent="0.25">
      <c r="A1687" s="58">
        <v>4</v>
      </c>
      <c r="B1687" s="58">
        <v>1470</v>
      </c>
      <c r="C1687" s="49" t="s">
        <v>1168</v>
      </c>
      <c r="D1687" s="49" t="s">
        <v>4887</v>
      </c>
      <c r="E1687" s="45">
        <v>275.22422902175913</v>
      </c>
      <c r="F1687" s="50">
        <v>32</v>
      </c>
    </row>
    <row r="1688" spans="1:6" ht="15.75" x14ac:dyDescent="0.25">
      <c r="A1688" s="58">
        <v>4</v>
      </c>
      <c r="B1688" s="58">
        <v>289</v>
      </c>
      <c r="C1688" s="49" t="s">
        <v>1177</v>
      </c>
      <c r="D1688" s="49" t="s">
        <v>4888</v>
      </c>
      <c r="E1688" s="45">
        <v>273.92348697166511</v>
      </c>
      <c r="F1688" s="50">
        <v>33</v>
      </c>
    </row>
    <row r="1689" spans="1:6" ht="15.75" x14ac:dyDescent="0.25">
      <c r="A1689" s="58">
        <v>4</v>
      </c>
      <c r="B1689" s="58">
        <v>2424</v>
      </c>
      <c r="C1689" s="49" t="s">
        <v>1170</v>
      </c>
      <c r="D1689" s="49" t="s">
        <v>4889</v>
      </c>
      <c r="E1689" s="45">
        <v>272.69512591086277</v>
      </c>
      <c r="F1689" s="50">
        <v>34</v>
      </c>
    </row>
    <row r="1690" spans="1:6" ht="15.75" x14ac:dyDescent="0.25">
      <c r="A1690" s="58">
        <v>4</v>
      </c>
      <c r="B1690" s="58">
        <v>2425</v>
      </c>
      <c r="C1690" s="49" t="s">
        <v>1170</v>
      </c>
      <c r="D1690" s="49" t="s">
        <v>4889</v>
      </c>
      <c r="E1690" s="45">
        <v>272.66518508038996</v>
      </c>
      <c r="F1690" s="50">
        <v>35</v>
      </c>
    </row>
    <row r="1691" spans="1:6" ht="15.75" x14ac:dyDescent="0.25">
      <c r="A1691" s="58">
        <v>4</v>
      </c>
      <c r="B1691" s="58">
        <v>2423</v>
      </c>
      <c r="C1691" s="49" t="s">
        <v>1170</v>
      </c>
      <c r="D1691" s="49" t="s">
        <v>4889</v>
      </c>
      <c r="E1691" s="45">
        <v>272.63387227845146</v>
      </c>
      <c r="F1691" s="50">
        <v>36</v>
      </c>
    </row>
    <row r="1692" spans="1:6" ht="15.75" x14ac:dyDescent="0.25">
      <c r="A1692" s="58">
        <v>4</v>
      </c>
      <c r="B1692" s="58">
        <v>2422</v>
      </c>
      <c r="C1692" s="49" t="s">
        <v>1170</v>
      </c>
      <c r="D1692" s="49" t="s">
        <v>4889</v>
      </c>
      <c r="E1692" s="45">
        <v>272.62833018435731</v>
      </c>
      <c r="F1692" s="50">
        <v>37</v>
      </c>
    </row>
    <row r="1693" spans="1:6" ht="31.5" x14ac:dyDescent="0.25">
      <c r="A1693" s="58">
        <v>4</v>
      </c>
      <c r="B1693" s="58">
        <v>26017</v>
      </c>
      <c r="C1693" s="49" t="s">
        <v>1185</v>
      </c>
      <c r="D1693" s="49" t="s">
        <v>1186</v>
      </c>
      <c r="E1693" s="45">
        <v>272.26755815342671</v>
      </c>
      <c r="F1693" s="50">
        <v>38</v>
      </c>
    </row>
    <row r="1694" spans="1:6" ht="31.5" x14ac:dyDescent="0.25">
      <c r="A1694" s="58">
        <v>4</v>
      </c>
      <c r="B1694" s="58">
        <v>26018</v>
      </c>
      <c r="C1694" s="49" t="s">
        <v>1185</v>
      </c>
      <c r="D1694" s="49" t="s">
        <v>1186</v>
      </c>
      <c r="E1694" s="45">
        <v>272.1724795688998</v>
      </c>
      <c r="F1694" s="50">
        <v>39</v>
      </c>
    </row>
    <row r="1695" spans="1:6" ht="31.5" x14ac:dyDescent="0.25">
      <c r="A1695" s="58">
        <v>4</v>
      </c>
      <c r="B1695" s="58">
        <v>26020</v>
      </c>
      <c r="C1695" s="49" t="s">
        <v>1185</v>
      </c>
      <c r="D1695" s="49" t="s">
        <v>1186</v>
      </c>
      <c r="E1695" s="45">
        <v>272.09516573572597</v>
      </c>
      <c r="F1695" s="50">
        <v>40</v>
      </c>
    </row>
    <row r="1696" spans="1:6" ht="15.75" x14ac:dyDescent="0.25">
      <c r="A1696" s="58">
        <v>4</v>
      </c>
      <c r="B1696" s="58">
        <v>13755</v>
      </c>
      <c r="C1696" s="49" t="s">
        <v>1162</v>
      </c>
      <c r="D1696" s="49" t="s">
        <v>4884</v>
      </c>
      <c r="E1696" s="45">
        <v>271.70033600878173</v>
      </c>
      <c r="F1696" s="50">
        <v>41</v>
      </c>
    </row>
    <row r="1697" spans="1:6" ht="15.75" x14ac:dyDescent="0.25">
      <c r="A1697" s="58">
        <v>4</v>
      </c>
      <c r="B1697" s="58">
        <v>20409</v>
      </c>
      <c r="C1697" s="49" t="s">
        <v>1162</v>
      </c>
      <c r="D1697" s="49" t="s">
        <v>4890</v>
      </c>
      <c r="E1697" s="45">
        <v>271.65758055096381</v>
      </c>
      <c r="F1697" s="50">
        <v>42</v>
      </c>
    </row>
    <row r="1698" spans="1:6" ht="15.75" x14ac:dyDescent="0.25">
      <c r="A1698" s="58">
        <v>4</v>
      </c>
      <c r="B1698" s="58">
        <v>20408</v>
      </c>
      <c r="C1698" s="49" t="s">
        <v>1162</v>
      </c>
      <c r="D1698" s="49" t="s">
        <v>4890</v>
      </c>
      <c r="E1698" s="45">
        <v>271.57013535400807</v>
      </c>
      <c r="F1698" s="50">
        <v>43</v>
      </c>
    </row>
    <row r="1699" spans="1:6" ht="15.75" x14ac:dyDescent="0.25">
      <c r="A1699" s="58">
        <v>4</v>
      </c>
      <c r="B1699" s="58">
        <v>10735</v>
      </c>
      <c r="C1699" s="49" t="s">
        <v>1162</v>
      </c>
      <c r="D1699" s="49" t="s">
        <v>4891</v>
      </c>
      <c r="E1699" s="45">
        <v>271.45006797117173</v>
      </c>
      <c r="F1699" s="50">
        <v>44</v>
      </c>
    </row>
    <row r="1700" spans="1:6" ht="15.75" x14ac:dyDescent="0.25">
      <c r="A1700" s="58">
        <v>4</v>
      </c>
      <c r="B1700" s="58">
        <v>10734</v>
      </c>
      <c r="C1700" s="49" t="s">
        <v>1162</v>
      </c>
      <c r="D1700" s="49" t="s">
        <v>4891</v>
      </c>
      <c r="E1700" s="45">
        <v>271.40069825840482</v>
      </c>
      <c r="F1700" s="50">
        <v>45</v>
      </c>
    </row>
    <row r="1701" spans="1:6" ht="15.75" x14ac:dyDescent="0.25">
      <c r="A1701" s="58">
        <v>4</v>
      </c>
      <c r="B1701" s="58">
        <v>23774</v>
      </c>
      <c r="C1701" s="49" t="s">
        <v>1165</v>
      </c>
      <c r="D1701" s="49" t="s">
        <v>4892</v>
      </c>
      <c r="E1701" s="45">
        <v>271.08978267651378</v>
      </c>
      <c r="F1701" s="50">
        <v>46</v>
      </c>
    </row>
    <row r="1702" spans="1:6" ht="15.75" x14ac:dyDescent="0.25">
      <c r="A1702" s="58">
        <v>4</v>
      </c>
      <c r="B1702" s="58">
        <v>23775</v>
      </c>
      <c r="C1702" s="49" t="s">
        <v>1165</v>
      </c>
      <c r="D1702" s="49" t="s">
        <v>4892</v>
      </c>
      <c r="E1702" s="45">
        <v>270.99160598012963</v>
      </c>
      <c r="F1702" s="50">
        <v>47</v>
      </c>
    </row>
    <row r="1703" spans="1:6" ht="15.75" x14ac:dyDescent="0.25">
      <c r="A1703" s="58">
        <v>4</v>
      </c>
      <c r="B1703" s="58">
        <v>9948</v>
      </c>
      <c r="C1703" s="49" t="s">
        <v>1162</v>
      </c>
      <c r="D1703" s="49" t="s">
        <v>4886</v>
      </c>
      <c r="E1703" s="45">
        <v>270.92091061166093</v>
      </c>
      <c r="F1703" s="50">
        <v>48</v>
      </c>
    </row>
    <row r="1704" spans="1:6" ht="15.75" x14ac:dyDescent="0.25">
      <c r="A1704" s="58">
        <v>4</v>
      </c>
      <c r="B1704" s="58">
        <v>16714</v>
      </c>
      <c r="C1704" s="49" t="s">
        <v>1187</v>
      </c>
      <c r="D1704" s="49" t="s">
        <v>1198</v>
      </c>
      <c r="E1704" s="45">
        <v>270.75200252576025</v>
      </c>
      <c r="F1704" s="50">
        <v>49</v>
      </c>
    </row>
    <row r="1705" spans="1:6" ht="15.75" x14ac:dyDescent="0.25">
      <c r="A1705" s="58">
        <v>4</v>
      </c>
      <c r="B1705" s="58">
        <v>18120</v>
      </c>
      <c r="C1705" s="49" t="s">
        <v>1187</v>
      </c>
      <c r="D1705" s="49" t="s">
        <v>1199</v>
      </c>
      <c r="E1705" s="45">
        <v>270.53604614391463</v>
      </c>
      <c r="F1705" s="50">
        <v>50</v>
      </c>
    </row>
    <row r="1706" spans="1:6" ht="15.75" x14ac:dyDescent="0.25">
      <c r="A1706" s="58">
        <v>4</v>
      </c>
      <c r="B1706" s="58">
        <v>18119</v>
      </c>
      <c r="C1706" s="49" t="s">
        <v>1187</v>
      </c>
      <c r="D1706" s="49" t="s">
        <v>1199</v>
      </c>
      <c r="E1706" s="45">
        <v>270.44282290442015</v>
      </c>
      <c r="F1706" s="50">
        <v>51</v>
      </c>
    </row>
    <row r="1707" spans="1:6" ht="15.75" x14ac:dyDescent="0.25">
      <c r="A1707" s="58">
        <v>4</v>
      </c>
      <c r="B1707" s="58">
        <v>16713</v>
      </c>
      <c r="C1707" s="49" t="s">
        <v>1187</v>
      </c>
      <c r="D1707" s="49" t="s">
        <v>1198</v>
      </c>
      <c r="E1707" s="45">
        <v>270.32279198522963</v>
      </c>
      <c r="F1707" s="50">
        <v>52</v>
      </c>
    </row>
    <row r="1708" spans="1:6" ht="15.75" x14ac:dyDescent="0.25">
      <c r="A1708" s="58">
        <v>4</v>
      </c>
      <c r="B1708" s="58">
        <v>11878</v>
      </c>
      <c r="C1708" s="49" t="s">
        <v>1165</v>
      </c>
      <c r="D1708" s="49" t="s">
        <v>4893</v>
      </c>
      <c r="E1708" s="45">
        <v>269.77672743970396</v>
      </c>
      <c r="F1708" s="50">
        <v>53</v>
      </c>
    </row>
    <row r="1709" spans="1:6" ht="15.75" x14ac:dyDescent="0.25">
      <c r="A1709" s="58">
        <v>4</v>
      </c>
      <c r="B1709" s="58">
        <v>22059</v>
      </c>
      <c r="C1709" s="49" t="s">
        <v>1162</v>
      </c>
      <c r="D1709" s="49" t="s">
        <v>4894</v>
      </c>
      <c r="E1709" s="45">
        <v>269.4614294317978</v>
      </c>
      <c r="F1709" s="50">
        <v>54</v>
      </c>
    </row>
    <row r="1710" spans="1:6" ht="15.75" x14ac:dyDescent="0.25">
      <c r="A1710" s="58">
        <v>4</v>
      </c>
      <c r="B1710" s="58">
        <v>5646</v>
      </c>
      <c r="C1710" s="49" t="s">
        <v>1202</v>
      </c>
      <c r="D1710" s="49" t="s">
        <v>4895</v>
      </c>
      <c r="E1710" s="45">
        <v>268.35669609716052</v>
      </c>
      <c r="F1710" s="50">
        <v>55</v>
      </c>
    </row>
    <row r="1711" spans="1:6" ht="31.5" x14ac:dyDescent="0.25">
      <c r="A1711" s="58">
        <v>4</v>
      </c>
      <c r="B1711" s="58">
        <v>1515</v>
      </c>
      <c r="C1711" s="49" t="s">
        <v>1202</v>
      </c>
      <c r="D1711" s="49" t="s">
        <v>4368</v>
      </c>
      <c r="E1711" s="45">
        <v>268.07443009120351</v>
      </c>
      <c r="F1711" s="50">
        <v>56</v>
      </c>
    </row>
    <row r="1712" spans="1:6" ht="31.5" x14ac:dyDescent="0.25">
      <c r="A1712" s="58">
        <v>4</v>
      </c>
      <c r="B1712" s="58">
        <v>1514</v>
      </c>
      <c r="C1712" s="49" t="s">
        <v>1202</v>
      </c>
      <c r="D1712" s="49" t="s">
        <v>4368</v>
      </c>
      <c r="E1712" s="45">
        <v>268.07363561398148</v>
      </c>
      <c r="F1712" s="50">
        <v>57</v>
      </c>
    </row>
    <row r="1713" spans="1:6" ht="15.75" x14ac:dyDescent="0.25">
      <c r="A1713" s="58">
        <v>4</v>
      </c>
      <c r="B1713" s="58">
        <v>2456</v>
      </c>
      <c r="C1713" s="49" t="s">
        <v>1173</v>
      </c>
      <c r="D1713" s="49" t="s">
        <v>4896</v>
      </c>
      <c r="E1713" s="45">
        <v>267.54149326585218</v>
      </c>
      <c r="F1713" s="50">
        <v>58</v>
      </c>
    </row>
    <row r="1714" spans="1:6" ht="15.75" x14ac:dyDescent="0.25">
      <c r="A1714" s="58">
        <v>4</v>
      </c>
      <c r="B1714" s="58">
        <v>2455</v>
      </c>
      <c r="C1714" s="49" t="s">
        <v>1173</v>
      </c>
      <c r="D1714" s="49" t="s">
        <v>4896</v>
      </c>
      <c r="E1714" s="45">
        <v>267.52895943896067</v>
      </c>
      <c r="F1714" s="50">
        <v>59</v>
      </c>
    </row>
    <row r="1715" spans="1:6" ht="15.75" x14ac:dyDescent="0.25">
      <c r="A1715" s="58">
        <v>4</v>
      </c>
      <c r="B1715" s="58">
        <v>1669</v>
      </c>
      <c r="C1715" s="49" t="s">
        <v>1168</v>
      </c>
      <c r="D1715" s="49" t="s">
        <v>4897</v>
      </c>
      <c r="E1715" s="45">
        <v>267.25893739121926</v>
      </c>
      <c r="F1715" s="50">
        <v>60</v>
      </c>
    </row>
    <row r="1716" spans="1:6" ht="15.75" x14ac:dyDescent="0.25">
      <c r="A1716" s="58">
        <v>4</v>
      </c>
      <c r="B1716" s="58">
        <v>1668</v>
      </c>
      <c r="C1716" s="49" t="s">
        <v>1168</v>
      </c>
      <c r="D1716" s="49" t="s">
        <v>4897</v>
      </c>
      <c r="E1716" s="45">
        <v>267.24818907511434</v>
      </c>
      <c r="F1716" s="50">
        <v>61</v>
      </c>
    </row>
    <row r="1717" spans="1:6" ht="15.75" x14ac:dyDescent="0.25">
      <c r="A1717" s="58">
        <v>4</v>
      </c>
      <c r="B1717" s="58">
        <v>23358</v>
      </c>
      <c r="C1717" s="49" t="s">
        <v>1162</v>
      </c>
      <c r="D1717" s="49" t="s">
        <v>4898</v>
      </c>
      <c r="E1717" s="45">
        <v>266.01715001083392</v>
      </c>
      <c r="F1717" s="50">
        <v>62</v>
      </c>
    </row>
    <row r="1718" spans="1:6" ht="15.75" x14ac:dyDescent="0.25">
      <c r="A1718" s="58">
        <v>4</v>
      </c>
      <c r="B1718" s="58">
        <v>24237</v>
      </c>
      <c r="C1718" s="49" t="s">
        <v>1162</v>
      </c>
      <c r="D1718" s="49" t="s">
        <v>4899</v>
      </c>
      <c r="E1718" s="45">
        <v>266.01542329435603</v>
      </c>
      <c r="F1718" s="50">
        <v>63</v>
      </c>
    </row>
    <row r="1719" spans="1:6" ht="15.75" x14ac:dyDescent="0.25">
      <c r="A1719" s="58">
        <v>4</v>
      </c>
      <c r="B1719" s="58">
        <v>25118</v>
      </c>
      <c r="C1719" s="49" t="s">
        <v>1162</v>
      </c>
      <c r="D1719" s="49" t="s">
        <v>4900</v>
      </c>
      <c r="E1719" s="45">
        <v>265.90544330606855</v>
      </c>
      <c r="F1719" s="50">
        <v>64</v>
      </c>
    </row>
    <row r="1720" spans="1:6" ht="15.75" x14ac:dyDescent="0.25">
      <c r="A1720" s="58">
        <v>4</v>
      </c>
      <c r="B1720" s="58">
        <v>25116</v>
      </c>
      <c r="C1720" s="49" t="s">
        <v>1162</v>
      </c>
      <c r="D1720" s="49" t="s">
        <v>4900</v>
      </c>
      <c r="E1720" s="45">
        <v>265.85726880270357</v>
      </c>
      <c r="F1720" s="50">
        <v>65</v>
      </c>
    </row>
    <row r="1721" spans="1:6" ht="31.5" x14ac:dyDescent="0.25">
      <c r="A1721" s="58">
        <v>4</v>
      </c>
      <c r="B1721" s="58">
        <v>1406</v>
      </c>
      <c r="C1721" s="49" t="s">
        <v>1202</v>
      </c>
      <c r="D1721" s="49" t="s">
        <v>4369</v>
      </c>
      <c r="E1721" s="45">
        <v>264.97904922393923</v>
      </c>
      <c r="F1721" s="50">
        <v>66</v>
      </c>
    </row>
    <row r="1722" spans="1:6" ht="15.75" x14ac:dyDescent="0.25">
      <c r="A1722" s="58">
        <v>4</v>
      </c>
      <c r="B1722" s="58">
        <v>15735</v>
      </c>
      <c r="C1722" s="49" t="s">
        <v>1162</v>
      </c>
      <c r="D1722" s="49" t="s">
        <v>4901</v>
      </c>
      <c r="E1722" s="45">
        <v>264.3125477729227</v>
      </c>
      <c r="F1722" s="50">
        <v>67</v>
      </c>
    </row>
    <row r="1723" spans="1:6" ht="31.5" x14ac:dyDescent="0.25">
      <c r="A1723" s="58">
        <v>4</v>
      </c>
      <c r="B1723" s="58">
        <v>5689</v>
      </c>
      <c r="C1723" s="49" t="s">
        <v>1212</v>
      </c>
      <c r="D1723" s="49" t="s">
        <v>4370</v>
      </c>
      <c r="E1723" s="45">
        <v>263.72368260105202</v>
      </c>
      <c r="F1723" s="50">
        <v>68</v>
      </c>
    </row>
    <row r="1724" spans="1:6" ht="15.75" x14ac:dyDescent="0.25">
      <c r="A1724" s="58">
        <v>4</v>
      </c>
      <c r="B1724" s="58">
        <v>420</v>
      </c>
      <c r="C1724" s="49" t="s">
        <v>1170</v>
      </c>
      <c r="D1724" s="49" t="s">
        <v>4902</v>
      </c>
      <c r="E1724" s="45">
        <v>263.668905878099</v>
      </c>
      <c r="F1724" s="50">
        <v>69</v>
      </c>
    </row>
    <row r="1725" spans="1:6" ht="31.5" x14ac:dyDescent="0.25">
      <c r="A1725" s="58">
        <v>4</v>
      </c>
      <c r="B1725" s="58">
        <v>22519</v>
      </c>
      <c r="C1725" s="49" t="s">
        <v>1162</v>
      </c>
      <c r="D1725" s="49" t="s">
        <v>4903</v>
      </c>
      <c r="E1725" s="45">
        <v>263.54787056528119</v>
      </c>
      <c r="F1725" s="50">
        <v>70</v>
      </c>
    </row>
    <row r="1726" spans="1:6" ht="15.75" x14ac:dyDescent="0.25">
      <c r="A1726" s="58">
        <v>4</v>
      </c>
      <c r="B1726" s="58">
        <v>8472</v>
      </c>
      <c r="C1726" s="49" t="s">
        <v>1162</v>
      </c>
      <c r="D1726" s="49" t="s">
        <v>4904</v>
      </c>
      <c r="E1726" s="45">
        <v>262.82399778757292</v>
      </c>
      <c r="F1726" s="50">
        <v>71</v>
      </c>
    </row>
    <row r="1727" spans="1:6" ht="15.75" x14ac:dyDescent="0.25">
      <c r="A1727" s="58">
        <v>4</v>
      </c>
      <c r="B1727" s="58">
        <v>13234</v>
      </c>
      <c r="C1727" s="49" t="s">
        <v>1162</v>
      </c>
      <c r="D1727" s="49" t="s">
        <v>4905</v>
      </c>
      <c r="E1727" s="45">
        <v>262.72075379202846</v>
      </c>
      <c r="F1727" s="50">
        <v>72</v>
      </c>
    </row>
    <row r="1728" spans="1:6" ht="15.75" x14ac:dyDescent="0.25">
      <c r="A1728" s="58">
        <v>4</v>
      </c>
      <c r="B1728" s="58">
        <v>11445</v>
      </c>
      <c r="C1728" s="49" t="s">
        <v>1162</v>
      </c>
      <c r="D1728" s="49" t="s">
        <v>1218</v>
      </c>
      <c r="E1728" s="45">
        <v>261.83846322852304</v>
      </c>
      <c r="F1728" s="50">
        <v>73</v>
      </c>
    </row>
    <row r="1729" spans="1:6" ht="31.5" x14ac:dyDescent="0.25">
      <c r="A1729" s="58">
        <v>4</v>
      </c>
      <c r="B1729" s="58">
        <v>5688</v>
      </c>
      <c r="C1729" s="49" t="s">
        <v>1212</v>
      </c>
      <c r="D1729" s="49" t="s">
        <v>4370</v>
      </c>
      <c r="E1729" s="45">
        <v>261.47368260105202</v>
      </c>
      <c r="F1729" s="50">
        <v>74</v>
      </c>
    </row>
    <row r="1730" spans="1:6" ht="15.75" x14ac:dyDescent="0.25">
      <c r="A1730" s="58">
        <v>4</v>
      </c>
      <c r="B1730" s="58">
        <v>26057</v>
      </c>
      <c r="C1730" s="49" t="s">
        <v>1185</v>
      </c>
      <c r="D1730" s="49" t="s">
        <v>4906</v>
      </c>
      <c r="E1730" s="45">
        <v>261.1231253979231</v>
      </c>
      <c r="F1730" s="50">
        <v>75</v>
      </c>
    </row>
    <row r="1731" spans="1:6" ht="15.75" x14ac:dyDescent="0.25">
      <c r="A1731" s="58">
        <v>4</v>
      </c>
      <c r="B1731" s="58">
        <v>26058</v>
      </c>
      <c r="C1731" s="49" t="s">
        <v>1185</v>
      </c>
      <c r="D1731" s="49" t="s">
        <v>4907</v>
      </c>
      <c r="E1731" s="45">
        <v>260.72314361822868</v>
      </c>
      <c r="F1731" s="50">
        <v>76</v>
      </c>
    </row>
    <row r="1732" spans="1:6" ht="15.75" x14ac:dyDescent="0.25">
      <c r="A1732" s="58">
        <v>4</v>
      </c>
      <c r="B1732" s="58">
        <v>26063</v>
      </c>
      <c r="C1732" s="49" t="s">
        <v>1185</v>
      </c>
      <c r="D1732" s="49" t="s">
        <v>4907</v>
      </c>
      <c r="E1732" s="45">
        <v>260.64320469042065</v>
      </c>
      <c r="F1732" s="50">
        <v>77</v>
      </c>
    </row>
    <row r="1733" spans="1:6" ht="15.75" x14ac:dyDescent="0.25">
      <c r="A1733" s="58">
        <v>4</v>
      </c>
      <c r="B1733" s="58">
        <v>26062</v>
      </c>
      <c r="C1733" s="49" t="s">
        <v>1185</v>
      </c>
      <c r="D1733" s="49" t="s">
        <v>4907</v>
      </c>
      <c r="E1733" s="45">
        <v>260.61411564623808</v>
      </c>
      <c r="F1733" s="50">
        <v>78</v>
      </c>
    </row>
    <row r="1734" spans="1:6" ht="15.75" x14ac:dyDescent="0.25">
      <c r="A1734" s="58">
        <v>4</v>
      </c>
      <c r="B1734" s="58">
        <v>26061</v>
      </c>
      <c r="C1734" s="49" t="s">
        <v>1185</v>
      </c>
      <c r="D1734" s="49" t="s">
        <v>4907</v>
      </c>
      <c r="E1734" s="45">
        <v>260.51738970530789</v>
      </c>
      <c r="F1734" s="50">
        <v>79</v>
      </c>
    </row>
    <row r="1735" spans="1:6" ht="15.75" x14ac:dyDescent="0.25">
      <c r="A1735" s="58">
        <v>4</v>
      </c>
      <c r="B1735" s="58">
        <v>3134</v>
      </c>
      <c r="C1735" s="49" t="s">
        <v>1170</v>
      </c>
      <c r="D1735" s="49" t="s">
        <v>4874</v>
      </c>
      <c r="E1735" s="45">
        <v>259.60027713380134</v>
      </c>
      <c r="F1735" s="50">
        <v>80</v>
      </c>
    </row>
    <row r="1736" spans="1:6" ht="31.5" x14ac:dyDescent="0.25">
      <c r="A1736" s="58">
        <v>4</v>
      </c>
      <c r="B1736" s="58">
        <v>128</v>
      </c>
      <c r="C1736" s="49" t="s">
        <v>1170</v>
      </c>
      <c r="D1736" s="49" t="s">
        <v>4908</v>
      </c>
      <c r="E1736" s="45">
        <v>259.50298050301456</v>
      </c>
      <c r="F1736" s="50">
        <v>81</v>
      </c>
    </row>
    <row r="1737" spans="1:6" ht="15.75" x14ac:dyDescent="0.25">
      <c r="A1737" s="58">
        <v>4</v>
      </c>
      <c r="B1737" s="58">
        <v>14854</v>
      </c>
      <c r="C1737" s="49" t="s">
        <v>1168</v>
      </c>
      <c r="D1737" s="49" t="s">
        <v>4909</v>
      </c>
      <c r="E1737" s="45">
        <v>259.49464788281136</v>
      </c>
      <c r="F1737" s="50">
        <v>82</v>
      </c>
    </row>
    <row r="1738" spans="1:6" ht="15.75" x14ac:dyDescent="0.25">
      <c r="A1738" s="58">
        <v>4</v>
      </c>
      <c r="B1738" s="58">
        <v>24232</v>
      </c>
      <c r="C1738" s="49" t="s">
        <v>1162</v>
      </c>
      <c r="D1738" s="49" t="s">
        <v>1223</v>
      </c>
      <c r="E1738" s="45">
        <v>259.0660763598795</v>
      </c>
      <c r="F1738" s="50">
        <v>83</v>
      </c>
    </row>
    <row r="1739" spans="1:6" ht="15.75" x14ac:dyDescent="0.25">
      <c r="A1739" s="58">
        <v>4</v>
      </c>
      <c r="B1739" s="58">
        <v>4919</v>
      </c>
      <c r="C1739" s="49" t="s">
        <v>1170</v>
      </c>
      <c r="D1739" s="49" t="s">
        <v>4875</v>
      </c>
      <c r="E1739" s="45">
        <v>258.96304762589727</v>
      </c>
      <c r="F1739" s="50">
        <v>84</v>
      </c>
    </row>
    <row r="1740" spans="1:6" ht="15.75" x14ac:dyDescent="0.25">
      <c r="A1740" s="58">
        <v>4</v>
      </c>
      <c r="B1740" s="58">
        <v>13558</v>
      </c>
      <c r="C1740" s="49" t="s">
        <v>1162</v>
      </c>
      <c r="D1740" s="49" t="s">
        <v>4910</v>
      </c>
      <c r="E1740" s="45">
        <v>258.75381397487547</v>
      </c>
      <c r="F1740" s="50">
        <v>85</v>
      </c>
    </row>
    <row r="1741" spans="1:6" ht="15.75" x14ac:dyDescent="0.25">
      <c r="A1741" s="58">
        <v>4</v>
      </c>
      <c r="B1741" s="58">
        <v>7469</v>
      </c>
      <c r="C1741" s="49" t="s">
        <v>1168</v>
      </c>
      <c r="D1741" s="49" t="s">
        <v>4911</v>
      </c>
      <c r="E1741" s="45">
        <v>258.41170854757144</v>
      </c>
      <c r="F1741" s="50">
        <v>86</v>
      </c>
    </row>
    <row r="1742" spans="1:6" ht="15.75" x14ac:dyDescent="0.25">
      <c r="A1742" s="58">
        <v>4</v>
      </c>
      <c r="B1742" s="58">
        <v>5716</v>
      </c>
      <c r="C1742" s="49" t="s">
        <v>1162</v>
      </c>
      <c r="D1742" s="49" t="s">
        <v>4912</v>
      </c>
      <c r="E1742" s="45">
        <v>257.97105435831423</v>
      </c>
      <c r="F1742" s="50">
        <v>87</v>
      </c>
    </row>
    <row r="1743" spans="1:6" ht="15.75" x14ac:dyDescent="0.25">
      <c r="A1743" s="58">
        <v>4</v>
      </c>
      <c r="B1743" s="58">
        <v>5715</v>
      </c>
      <c r="C1743" s="49" t="s">
        <v>1162</v>
      </c>
      <c r="D1743" s="49" t="s">
        <v>4912</v>
      </c>
      <c r="E1743" s="45">
        <v>257.9613798532763</v>
      </c>
      <c r="F1743" s="50">
        <v>88</v>
      </c>
    </row>
    <row r="1744" spans="1:6" ht="15.75" x14ac:dyDescent="0.25">
      <c r="A1744" s="58">
        <v>4</v>
      </c>
      <c r="B1744" s="58">
        <v>18972</v>
      </c>
      <c r="C1744" s="49" t="s">
        <v>1170</v>
      </c>
      <c r="D1744" s="49" t="s">
        <v>4913</v>
      </c>
      <c r="E1744" s="45">
        <v>256.65388867149704</v>
      </c>
      <c r="F1744" s="50">
        <v>89</v>
      </c>
    </row>
    <row r="1745" spans="1:6" ht="15.75" x14ac:dyDescent="0.25">
      <c r="A1745" s="58">
        <v>4</v>
      </c>
      <c r="B1745" s="58">
        <v>6429</v>
      </c>
      <c r="C1745" s="49" t="s">
        <v>1162</v>
      </c>
      <c r="D1745" s="49" t="s">
        <v>4914</v>
      </c>
      <c r="E1745" s="45">
        <v>256.43374610073607</v>
      </c>
      <c r="F1745" s="50">
        <v>90</v>
      </c>
    </row>
    <row r="1746" spans="1:6" ht="15.75" x14ac:dyDescent="0.25">
      <c r="A1746" s="58">
        <v>4</v>
      </c>
      <c r="B1746" s="58">
        <v>24896</v>
      </c>
      <c r="C1746" s="49" t="s">
        <v>1162</v>
      </c>
      <c r="D1746" s="49" t="s">
        <v>4371</v>
      </c>
      <c r="E1746" s="45">
        <v>255.96451945514664</v>
      </c>
      <c r="F1746" s="50">
        <v>91</v>
      </c>
    </row>
    <row r="1747" spans="1:6" ht="15.75" x14ac:dyDescent="0.25">
      <c r="A1747" s="58">
        <v>4</v>
      </c>
      <c r="B1747" s="58">
        <v>22202</v>
      </c>
      <c r="C1747" s="49" t="s">
        <v>1168</v>
      </c>
      <c r="D1747" s="49" t="s">
        <v>4915</v>
      </c>
      <c r="E1747" s="45">
        <v>255.51345277173536</v>
      </c>
      <c r="F1747" s="50">
        <v>92</v>
      </c>
    </row>
    <row r="1748" spans="1:6" ht="15.75" x14ac:dyDescent="0.25">
      <c r="A1748" s="58">
        <v>4</v>
      </c>
      <c r="B1748" s="58">
        <v>20165</v>
      </c>
      <c r="C1748" s="49" t="s">
        <v>1231</v>
      </c>
      <c r="D1748" s="49" t="s">
        <v>4916</v>
      </c>
      <c r="E1748" s="45">
        <v>255.18670441866115</v>
      </c>
      <c r="F1748" s="50">
        <v>93</v>
      </c>
    </row>
    <row r="1749" spans="1:6" ht="15.75" x14ac:dyDescent="0.25">
      <c r="A1749" s="58">
        <v>4</v>
      </c>
      <c r="B1749" s="58">
        <v>6917</v>
      </c>
      <c r="C1749" s="49" t="s">
        <v>1162</v>
      </c>
      <c r="D1749" s="49" t="s">
        <v>4917</v>
      </c>
      <c r="E1749" s="45">
        <v>254.6207688467023</v>
      </c>
      <c r="F1749" s="50">
        <v>94</v>
      </c>
    </row>
    <row r="1750" spans="1:6" ht="15.75" x14ac:dyDescent="0.25">
      <c r="A1750" s="58">
        <v>4</v>
      </c>
      <c r="B1750" s="58">
        <v>25994</v>
      </c>
      <c r="C1750" s="49" t="s">
        <v>1185</v>
      </c>
      <c r="D1750" s="49" t="s">
        <v>4918</v>
      </c>
      <c r="E1750" s="45">
        <v>254.45874531822579</v>
      </c>
      <c r="F1750" s="50">
        <v>95</v>
      </c>
    </row>
    <row r="1751" spans="1:6" ht="15.75" x14ac:dyDescent="0.25">
      <c r="A1751" s="58">
        <v>4</v>
      </c>
      <c r="B1751" s="58">
        <v>6918</v>
      </c>
      <c r="C1751" s="49" t="s">
        <v>1162</v>
      </c>
      <c r="D1751" s="49" t="s">
        <v>4917</v>
      </c>
      <c r="E1751" s="45">
        <v>253.85837610652155</v>
      </c>
      <c r="F1751" s="50">
        <v>96</v>
      </c>
    </row>
    <row r="1752" spans="1:6" ht="15.75" x14ac:dyDescent="0.25">
      <c r="A1752" s="58">
        <v>4</v>
      </c>
      <c r="B1752" s="58">
        <v>20344</v>
      </c>
      <c r="C1752" s="49" t="s">
        <v>1177</v>
      </c>
      <c r="D1752" s="49" t="s">
        <v>4919</v>
      </c>
      <c r="E1752" s="45">
        <v>253.8477851008474</v>
      </c>
      <c r="F1752" s="50">
        <v>97</v>
      </c>
    </row>
    <row r="1753" spans="1:6" ht="15.75" x14ac:dyDescent="0.25">
      <c r="A1753" s="58">
        <v>4</v>
      </c>
      <c r="B1753" s="58">
        <v>20341</v>
      </c>
      <c r="C1753" s="49" t="s">
        <v>1177</v>
      </c>
      <c r="D1753" s="49" t="s">
        <v>4919</v>
      </c>
      <c r="E1753" s="45">
        <v>253.2786133706978</v>
      </c>
      <c r="F1753" s="50">
        <v>98</v>
      </c>
    </row>
    <row r="1754" spans="1:6" ht="15.75" x14ac:dyDescent="0.25">
      <c r="A1754" s="58">
        <v>4</v>
      </c>
      <c r="B1754" s="58">
        <v>14383</v>
      </c>
      <c r="C1754" s="49" t="s">
        <v>1162</v>
      </c>
      <c r="D1754" s="49" t="s">
        <v>1236</v>
      </c>
      <c r="E1754" s="45">
        <v>253.2187449682595</v>
      </c>
      <c r="F1754" s="50">
        <v>99</v>
      </c>
    </row>
    <row r="1755" spans="1:6" ht="15.75" x14ac:dyDescent="0.25">
      <c r="A1755" s="58">
        <v>4</v>
      </c>
      <c r="B1755" s="58">
        <v>14381</v>
      </c>
      <c r="C1755" s="49" t="s">
        <v>1162</v>
      </c>
      <c r="D1755" s="49" t="s">
        <v>1236</v>
      </c>
      <c r="E1755" s="45">
        <v>253.20944019695935</v>
      </c>
      <c r="F1755" s="50">
        <v>100</v>
      </c>
    </row>
    <row r="1756" spans="1:6" ht="15.75" x14ac:dyDescent="0.25">
      <c r="A1756" s="58">
        <v>4</v>
      </c>
      <c r="B1756" s="58">
        <v>14382</v>
      </c>
      <c r="C1756" s="49" t="s">
        <v>1162</v>
      </c>
      <c r="D1756" s="49" t="s">
        <v>1236</v>
      </c>
      <c r="E1756" s="45">
        <v>253.13987075122614</v>
      </c>
      <c r="F1756" s="50">
        <v>101</v>
      </c>
    </row>
    <row r="1757" spans="1:6" ht="31.5" x14ac:dyDescent="0.25">
      <c r="A1757" s="58">
        <v>4</v>
      </c>
      <c r="B1757" s="58">
        <v>13980</v>
      </c>
      <c r="C1757" s="49" t="s">
        <v>1162</v>
      </c>
      <c r="D1757" s="49" t="s">
        <v>1237</v>
      </c>
      <c r="E1757" s="45">
        <v>253.08709025856174</v>
      </c>
      <c r="F1757" s="50">
        <v>102</v>
      </c>
    </row>
    <row r="1758" spans="1:6" ht="15.75" x14ac:dyDescent="0.25">
      <c r="A1758" s="58">
        <v>4</v>
      </c>
      <c r="B1758" s="58">
        <v>15016</v>
      </c>
      <c r="C1758" s="49" t="s">
        <v>1177</v>
      </c>
      <c r="D1758" s="49" t="s">
        <v>4920</v>
      </c>
      <c r="E1758" s="45">
        <v>253.00493655687646</v>
      </c>
      <c r="F1758" s="50">
        <v>103</v>
      </c>
    </row>
    <row r="1759" spans="1:6" ht="15.75" x14ac:dyDescent="0.25">
      <c r="A1759" s="58">
        <v>4</v>
      </c>
      <c r="B1759" s="58">
        <v>25164</v>
      </c>
      <c r="C1759" s="49" t="s">
        <v>1162</v>
      </c>
      <c r="D1759" s="49" t="s">
        <v>4921</v>
      </c>
      <c r="E1759" s="45">
        <v>252.75765267798201</v>
      </c>
      <c r="F1759" s="50">
        <v>104</v>
      </c>
    </row>
    <row r="1760" spans="1:6" ht="31.5" x14ac:dyDescent="0.25">
      <c r="A1760" s="58">
        <v>4</v>
      </c>
      <c r="B1760" s="58">
        <v>851</v>
      </c>
      <c r="C1760" s="49" t="s">
        <v>1173</v>
      </c>
      <c r="D1760" s="49" t="s">
        <v>4880</v>
      </c>
      <c r="E1760" s="45">
        <v>252.58828211502657</v>
      </c>
      <c r="F1760" s="50">
        <v>105</v>
      </c>
    </row>
    <row r="1761" spans="1:6" ht="15.75" x14ac:dyDescent="0.25">
      <c r="A1761" s="58">
        <v>4</v>
      </c>
      <c r="B1761" s="58">
        <v>12074</v>
      </c>
      <c r="C1761" s="49" t="s">
        <v>1177</v>
      </c>
      <c r="D1761" s="49" t="s">
        <v>4922</v>
      </c>
      <c r="E1761" s="45">
        <v>252.05215591560759</v>
      </c>
      <c r="F1761" s="50">
        <v>106</v>
      </c>
    </row>
    <row r="1762" spans="1:6" ht="15.75" x14ac:dyDescent="0.25">
      <c r="A1762" s="58">
        <v>4</v>
      </c>
      <c r="B1762" s="58">
        <v>15014</v>
      </c>
      <c r="C1762" s="49" t="s">
        <v>1177</v>
      </c>
      <c r="D1762" s="49" t="s">
        <v>4920</v>
      </c>
      <c r="E1762" s="45">
        <v>251.96398484003203</v>
      </c>
      <c r="F1762" s="50">
        <v>107</v>
      </c>
    </row>
    <row r="1763" spans="1:6" ht="15.75" x14ac:dyDescent="0.25">
      <c r="A1763" s="58">
        <v>4</v>
      </c>
      <c r="B1763" s="58">
        <v>13559</v>
      </c>
      <c r="C1763" s="49" t="s">
        <v>1162</v>
      </c>
      <c r="D1763" s="49" t="s">
        <v>4910</v>
      </c>
      <c r="E1763" s="45">
        <v>251.86680744975905</v>
      </c>
      <c r="F1763" s="50">
        <v>108</v>
      </c>
    </row>
    <row r="1764" spans="1:6" ht="15.75" x14ac:dyDescent="0.25">
      <c r="A1764" s="58">
        <v>4</v>
      </c>
      <c r="B1764" s="58">
        <v>26011</v>
      </c>
      <c r="C1764" s="49" t="s">
        <v>1185</v>
      </c>
      <c r="D1764" s="49" t="s">
        <v>1241</v>
      </c>
      <c r="E1764" s="45">
        <v>251.20768440648155</v>
      </c>
      <c r="F1764" s="50">
        <v>109</v>
      </c>
    </row>
    <row r="1765" spans="1:6" ht="15.75" x14ac:dyDescent="0.25">
      <c r="A1765" s="58">
        <v>4</v>
      </c>
      <c r="B1765" s="58">
        <v>26007</v>
      </c>
      <c r="C1765" s="49" t="s">
        <v>1185</v>
      </c>
      <c r="D1765" s="49" t="s">
        <v>1242</v>
      </c>
      <c r="E1765" s="45">
        <v>251.03181709443416</v>
      </c>
      <c r="F1765" s="50">
        <v>110</v>
      </c>
    </row>
    <row r="1766" spans="1:6" ht="15.75" x14ac:dyDescent="0.25">
      <c r="A1766" s="58">
        <v>4</v>
      </c>
      <c r="B1766" s="58">
        <v>13756</v>
      </c>
      <c r="C1766" s="49" t="s">
        <v>1162</v>
      </c>
      <c r="D1766" s="49" t="s">
        <v>4884</v>
      </c>
      <c r="E1766" s="45">
        <v>251.01292860275399</v>
      </c>
      <c r="F1766" s="50">
        <v>111</v>
      </c>
    </row>
    <row r="1767" spans="1:6" ht="15.75" x14ac:dyDescent="0.25">
      <c r="A1767" s="58">
        <v>4</v>
      </c>
      <c r="B1767" s="58">
        <v>11191</v>
      </c>
      <c r="C1767" s="49" t="s">
        <v>1187</v>
      </c>
      <c r="D1767" s="49" t="s">
        <v>1188</v>
      </c>
      <c r="E1767" s="45">
        <v>250.32668875625399</v>
      </c>
      <c r="F1767" s="50">
        <v>112</v>
      </c>
    </row>
    <row r="1768" spans="1:6" ht="15.75" x14ac:dyDescent="0.25">
      <c r="A1768" s="58">
        <v>4</v>
      </c>
      <c r="B1768" s="58">
        <v>17069</v>
      </c>
      <c r="C1768" s="49" t="s">
        <v>1162</v>
      </c>
      <c r="D1768" s="49" t="s">
        <v>1243</v>
      </c>
      <c r="E1768" s="45">
        <v>249.82765791035652</v>
      </c>
      <c r="F1768" s="50">
        <v>113</v>
      </c>
    </row>
    <row r="1769" spans="1:6" ht="15.75" x14ac:dyDescent="0.25">
      <c r="A1769" s="58">
        <v>4</v>
      </c>
      <c r="B1769" s="58">
        <v>17068</v>
      </c>
      <c r="C1769" s="49" t="s">
        <v>1162</v>
      </c>
      <c r="D1769" s="49" t="s">
        <v>1243</v>
      </c>
      <c r="E1769" s="45">
        <v>249.75706550287558</v>
      </c>
      <c r="F1769" s="50">
        <v>114</v>
      </c>
    </row>
    <row r="1770" spans="1:6" ht="15.75" x14ac:dyDescent="0.25">
      <c r="A1770" s="58">
        <v>4</v>
      </c>
      <c r="B1770" s="58">
        <v>14252</v>
      </c>
      <c r="C1770" s="49" t="s">
        <v>1162</v>
      </c>
      <c r="D1770" s="49" t="s">
        <v>1244</v>
      </c>
      <c r="E1770" s="45">
        <v>248.60316887918336</v>
      </c>
      <c r="F1770" s="50">
        <v>115</v>
      </c>
    </row>
    <row r="1771" spans="1:6" ht="15.75" x14ac:dyDescent="0.25">
      <c r="A1771" s="58">
        <v>4</v>
      </c>
      <c r="B1771" s="58">
        <v>5798</v>
      </c>
      <c r="C1771" s="49" t="s">
        <v>1182</v>
      </c>
      <c r="D1771" s="49" t="s">
        <v>1245</v>
      </c>
      <c r="E1771" s="45">
        <v>248.36578054533638</v>
      </c>
      <c r="F1771" s="50">
        <v>116</v>
      </c>
    </row>
    <row r="1772" spans="1:6" ht="15.75" x14ac:dyDescent="0.25">
      <c r="A1772" s="58">
        <v>4</v>
      </c>
      <c r="B1772" s="58">
        <v>24895</v>
      </c>
      <c r="C1772" s="49" t="s">
        <v>1162</v>
      </c>
      <c r="D1772" s="49" t="s">
        <v>4371</v>
      </c>
      <c r="E1772" s="45">
        <v>248.20996303738244</v>
      </c>
      <c r="F1772" s="50">
        <v>117</v>
      </c>
    </row>
    <row r="1773" spans="1:6" ht="15.75" x14ac:dyDescent="0.25">
      <c r="A1773" s="58">
        <v>4</v>
      </c>
      <c r="B1773" s="58">
        <v>22201</v>
      </c>
      <c r="C1773" s="49" t="s">
        <v>1168</v>
      </c>
      <c r="D1773" s="49" t="s">
        <v>4915</v>
      </c>
      <c r="E1773" s="45">
        <v>248.16021030355762</v>
      </c>
      <c r="F1773" s="50">
        <v>118</v>
      </c>
    </row>
    <row r="1774" spans="1:6" ht="15.75" x14ac:dyDescent="0.25">
      <c r="A1774" s="58">
        <v>4</v>
      </c>
      <c r="B1774" s="58">
        <v>5797</v>
      </c>
      <c r="C1774" s="49" t="s">
        <v>1182</v>
      </c>
      <c r="D1774" s="49" t="s">
        <v>1245</v>
      </c>
      <c r="E1774" s="45">
        <v>247.87931270219102</v>
      </c>
      <c r="F1774" s="50">
        <v>119</v>
      </c>
    </row>
    <row r="1775" spans="1:6" ht="15.75" x14ac:dyDescent="0.25">
      <c r="A1775" s="58">
        <v>4</v>
      </c>
      <c r="B1775" s="58">
        <v>26086</v>
      </c>
      <c r="C1775" s="49" t="s">
        <v>1185</v>
      </c>
      <c r="D1775" s="49" t="s">
        <v>4923</v>
      </c>
      <c r="E1775" s="45">
        <v>247.69761485862227</v>
      </c>
      <c r="F1775" s="50">
        <v>120</v>
      </c>
    </row>
    <row r="1776" spans="1:6" ht="15.75" x14ac:dyDescent="0.25">
      <c r="A1776" s="58">
        <v>4</v>
      </c>
      <c r="B1776" s="58">
        <v>26084</v>
      </c>
      <c r="C1776" s="49" t="s">
        <v>1185</v>
      </c>
      <c r="D1776" s="49" t="s">
        <v>4923</v>
      </c>
      <c r="E1776" s="45">
        <v>247.49739412824837</v>
      </c>
      <c r="F1776" s="50">
        <v>121</v>
      </c>
    </row>
    <row r="1777" spans="1:6" ht="15.75" x14ac:dyDescent="0.25">
      <c r="A1777" s="58">
        <v>4</v>
      </c>
      <c r="B1777" s="58">
        <v>12073</v>
      </c>
      <c r="C1777" s="49" t="s">
        <v>1177</v>
      </c>
      <c r="D1777" s="49" t="s">
        <v>4922</v>
      </c>
      <c r="E1777" s="45">
        <v>247.39657984876825</v>
      </c>
      <c r="F1777" s="50">
        <v>122</v>
      </c>
    </row>
    <row r="1778" spans="1:6" ht="15.75" x14ac:dyDescent="0.25">
      <c r="A1778" s="58">
        <v>4</v>
      </c>
      <c r="B1778" s="58">
        <v>12076</v>
      </c>
      <c r="C1778" s="49" t="s">
        <v>1177</v>
      </c>
      <c r="D1778" s="49" t="s">
        <v>4922</v>
      </c>
      <c r="E1778" s="45">
        <v>247.34908566604929</v>
      </c>
      <c r="F1778" s="50">
        <v>123</v>
      </c>
    </row>
    <row r="1779" spans="1:6" ht="31.5" x14ac:dyDescent="0.25">
      <c r="A1779" s="58">
        <v>4</v>
      </c>
      <c r="B1779" s="58">
        <v>12787</v>
      </c>
      <c r="C1779" s="49" t="s">
        <v>1170</v>
      </c>
      <c r="D1779" s="49" t="s">
        <v>4924</v>
      </c>
      <c r="E1779" s="45">
        <v>247.20525518183069</v>
      </c>
      <c r="F1779" s="50">
        <v>124</v>
      </c>
    </row>
    <row r="1780" spans="1:6" ht="31.5" x14ac:dyDescent="0.25">
      <c r="A1780" s="58">
        <v>4</v>
      </c>
      <c r="B1780" s="58">
        <v>12788</v>
      </c>
      <c r="C1780" s="49" t="s">
        <v>1170</v>
      </c>
      <c r="D1780" s="49" t="s">
        <v>4924</v>
      </c>
      <c r="E1780" s="45">
        <v>247.20058045868291</v>
      </c>
      <c r="F1780" s="50">
        <v>125</v>
      </c>
    </row>
    <row r="1781" spans="1:6" ht="15.75" x14ac:dyDescent="0.25">
      <c r="A1781" s="58">
        <v>4</v>
      </c>
      <c r="B1781" s="58">
        <v>14848</v>
      </c>
      <c r="C1781" s="49" t="s">
        <v>1187</v>
      </c>
      <c r="D1781" s="49" t="s">
        <v>1248</v>
      </c>
      <c r="E1781" s="45">
        <v>246.98751042308331</v>
      </c>
      <c r="F1781" s="50">
        <v>126</v>
      </c>
    </row>
    <row r="1782" spans="1:6" ht="15.75" x14ac:dyDescent="0.25">
      <c r="A1782" s="58">
        <v>4</v>
      </c>
      <c r="B1782" s="58">
        <v>3618</v>
      </c>
      <c r="C1782" s="49" t="s">
        <v>1177</v>
      </c>
      <c r="D1782" s="49" t="s">
        <v>4925</v>
      </c>
      <c r="E1782" s="45">
        <v>246.91788191473509</v>
      </c>
      <c r="F1782" s="50">
        <v>127</v>
      </c>
    </row>
    <row r="1783" spans="1:6" ht="31.5" x14ac:dyDescent="0.25">
      <c r="A1783" s="58">
        <v>4</v>
      </c>
      <c r="B1783" s="58">
        <v>4073</v>
      </c>
      <c r="C1783" s="49" t="s">
        <v>1170</v>
      </c>
      <c r="D1783" s="49" t="s">
        <v>4926</v>
      </c>
      <c r="E1783" s="45">
        <v>246.17750971434359</v>
      </c>
      <c r="F1783" s="50">
        <v>128</v>
      </c>
    </row>
    <row r="1784" spans="1:6" ht="15.75" x14ac:dyDescent="0.25">
      <c r="A1784" s="58">
        <v>4</v>
      </c>
      <c r="B1784" s="58">
        <v>17208</v>
      </c>
      <c r="C1784" s="49" t="s">
        <v>1173</v>
      </c>
      <c r="D1784" s="49" t="s">
        <v>4927</v>
      </c>
      <c r="E1784" s="45">
        <v>245.99771701581048</v>
      </c>
      <c r="F1784" s="50">
        <v>129</v>
      </c>
    </row>
    <row r="1785" spans="1:6" ht="15.75" x14ac:dyDescent="0.25">
      <c r="A1785" s="58">
        <v>4</v>
      </c>
      <c r="B1785" s="58">
        <v>288</v>
      </c>
      <c r="C1785" s="49" t="s">
        <v>1177</v>
      </c>
      <c r="D1785" s="49" t="s">
        <v>4888</v>
      </c>
      <c r="E1785" s="45">
        <v>245.92782779903732</v>
      </c>
      <c r="F1785" s="50">
        <v>130</v>
      </c>
    </row>
    <row r="1786" spans="1:6" ht="15.75" x14ac:dyDescent="0.25">
      <c r="A1786" s="58">
        <v>4</v>
      </c>
      <c r="B1786" s="58">
        <v>11999</v>
      </c>
      <c r="C1786" s="49" t="s">
        <v>1177</v>
      </c>
      <c r="D1786" s="49" t="s">
        <v>4928</v>
      </c>
      <c r="E1786" s="45">
        <v>245.74652289446175</v>
      </c>
      <c r="F1786" s="50">
        <v>131</v>
      </c>
    </row>
    <row r="1787" spans="1:6" ht="15.75" x14ac:dyDescent="0.25">
      <c r="A1787" s="58">
        <v>4</v>
      </c>
      <c r="B1787" s="58">
        <v>11998</v>
      </c>
      <c r="C1787" s="49" t="s">
        <v>1177</v>
      </c>
      <c r="D1787" s="49" t="s">
        <v>4928</v>
      </c>
      <c r="E1787" s="45">
        <v>245.71733227266751</v>
      </c>
      <c r="F1787" s="50">
        <v>132</v>
      </c>
    </row>
    <row r="1788" spans="1:6" ht="31.5" x14ac:dyDescent="0.25">
      <c r="A1788" s="58">
        <v>4</v>
      </c>
      <c r="B1788" s="58">
        <v>26117</v>
      </c>
      <c r="C1788" s="49" t="s">
        <v>1185</v>
      </c>
      <c r="D1788" s="49" t="s">
        <v>1253</v>
      </c>
      <c r="E1788" s="45">
        <v>245.65078157246737</v>
      </c>
      <c r="F1788" s="50">
        <v>133</v>
      </c>
    </row>
    <row r="1789" spans="1:6" ht="31.5" x14ac:dyDescent="0.25">
      <c r="A1789" s="58">
        <v>4</v>
      </c>
      <c r="B1789" s="58">
        <v>26115</v>
      </c>
      <c r="C1789" s="49" t="s">
        <v>1185</v>
      </c>
      <c r="D1789" s="49" t="s">
        <v>1253</v>
      </c>
      <c r="E1789" s="45">
        <v>245.55875761428368</v>
      </c>
      <c r="F1789" s="50">
        <v>134</v>
      </c>
    </row>
    <row r="1790" spans="1:6" ht="31.5" x14ac:dyDescent="0.25">
      <c r="A1790" s="58">
        <v>4</v>
      </c>
      <c r="B1790" s="58">
        <v>24230</v>
      </c>
      <c r="C1790" s="49" t="s">
        <v>1170</v>
      </c>
      <c r="D1790" s="49" t="s">
        <v>4929</v>
      </c>
      <c r="E1790" s="45">
        <v>245.52077674618999</v>
      </c>
      <c r="F1790" s="50">
        <v>135</v>
      </c>
    </row>
    <row r="1791" spans="1:6" ht="15.75" x14ac:dyDescent="0.25">
      <c r="A1791" s="58">
        <v>4</v>
      </c>
      <c r="B1791" s="58">
        <v>24316</v>
      </c>
      <c r="C1791" s="49" t="s">
        <v>1162</v>
      </c>
      <c r="D1791" s="49" t="s">
        <v>4930</v>
      </c>
      <c r="E1791" s="45">
        <v>245.18141340496888</v>
      </c>
      <c r="F1791" s="50">
        <v>136</v>
      </c>
    </row>
    <row r="1792" spans="1:6" ht="15.75" x14ac:dyDescent="0.25">
      <c r="A1792" s="58">
        <v>4</v>
      </c>
      <c r="B1792" s="58">
        <v>3011</v>
      </c>
      <c r="C1792" s="49" t="s">
        <v>1162</v>
      </c>
      <c r="D1792" s="49" t="s">
        <v>1256</v>
      </c>
      <c r="E1792" s="45">
        <v>245.16813212353998</v>
      </c>
      <c r="F1792" s="50">
        <v>137</v>
      </c>
    </row>
    <row r="1793" spans="1:6" ht="15.75" x14ac:dyDescent="0.25">
      <c r="A1793" s="58">
        <v>4</v>
      </c>
      <c r="B1793" s="58">
        <v>10754</v>
      </c>
      <c r="C1793" s="49" t="s">
        <v>1177</v>
      </c>
      <c r="D1793" s="49" t="s">
        <v>4931</v>
      </c>
      <c r="E1793" s="45">
        <v>244.97027368249067</v>
      </c>
      <c r="F1793" s="50">
        <v>138</v>
      </c>
    </row>
    <row r="1794" spans="1:6" ht="31.5" x14ac:dyDescent="0.25">
      <c r="A1794" s="58">
        <v>4</v>
      </c>
      <c r="B1794" s="58">
        <v>18071</v>
      </c>
      <c r="C1794" s="49" t="s">
        <v>1182</v>
      </c>
      <c r="D1794" s="49" t="s">
        <v>4932</v>
      </c>
      <c r="E1794" s="45">
        <v>244.52534016880909</v>
      </c>
      <c r="F1794" s="50">
        <v>139</v>
      </c>
    </row>
    <row r="1795" spans="1:6" ht="15.75" x14ac:dyDescent="0.25">
      <c r="A1795" s="58">
        <v>4</v>
      </c>
      <c r="B1795" s="58">
        <v>3136</v>
      </c>
      <c r="C1795" s="49" t="s">
        <v>1170</v>
      </c>
      <c r="D1795" s="49" t="s">
        <v>4874</v>
      </c>
      <c r="E1795" s="45">
        <v>244.43072468011474</v>
      </c>
      <c r="F1795" s="50">
        <v>140</v>
      </c>
    </row>
    <row r="1796" spans="1:6" ht="15.75" x14ac:dyDescent="0.25">
      <c r="A1796" s="58">
        <v>4</v>
      </c>
      <c r="B1796" s="58">
        <v>26043</v>
      </c>
      <c r="C1796" s="49" t="s">
        <v>1185</v>
      </c>
      <c r="D1796" s="49" t="s">
        <v>4933</v>
      </c>
      <c r="E1796" s="45">
        <v>244.41993716021008</v>
      </c>
      <c r="F1796" s="50">
        <v>141</v>
      </c>
    </row>
    <row r="1797" spans="1:6" ht="15.75" x14ac:dyDescent="0.25">
      <c r="A1797" s="58">
        <v>4</v>
      </c>
      <c r="B1797" s="58">
        <v>4921</v>
      </c>
      <c r="C1797" s="49" t="s">
        <v>1170</v>
      </c>
      <c r="D1797" s="49" t="s">
        <v>4875</v>
      </c>
      <c r="E1797" s="45">
        <v>244.0202746103476</v>
      </c>
      <c r="F1797" s="50">
        <v>142</v>
      </c>
    </row>
    <row r="1798" spans="1:6" ht="31.5" x14ac:dyDescent="0.25">
      <c r="A1798" s="58">
        <v>4</v>
      </c>
      <c r="B1798" s="58">
        <v>18072</v>
      </c>
      <c r="C1798" s="49" t="s">
        <v>1182</v>
      </c>
      <c r="D1798" s="49" t="s">
        <v>4932</v>
      </c>
      <c r="E1798" s="45">
        <v>243.55522530981398</v>
      </c>
      <c r="F1798" s="50">
        <v>143</v>
      </c>
    </row>
    <row r="1799" spans="1:6" ht="31.5" x14ac:dyDescent="0.25">
      <c r="A1799" s="58">
        <v>4</v>
      </c>
      <c r="B1799" s="58">
        <v>18069</v>
      </c>
      <c r="C1799" s="49" t="s">
        <v>1182</v>
      </c>
      <c r="D1799" s="49" t="s">
        <v>4932</v>
      </c>
      <c r="E1799" s="45">
        <v>243.15823693404354</v>
      </c>
      <c r="F1799" s="50">
        <v>144</v>
      </c>
    </row>
    <row r="1800" spans="1:6" ht="15.75" x14ac:dyDescent="0.25">
      <c r="A1800" s="58">
        <v>4</v>
      </c>
      <c r="B1800" s="58">
        <v>1637</v>
      </c>
      <c r="C1800" s="49" t="s">
        <v>1202</v>
      </c>
      <c r="D1800" s="49" t="s">
        <v>4372</v>
      </c>
      <c r="E1800" s="45">
        <v>243.10287752088701</v>
      </c>
      <c r="F1800" s="50">
        <v>145</v>
      </c>
    </row>
    <row r="1801" spans="1:6" ht="15.75" x14ac:dyDescent="0.25">
      <c r="A1801" s="58">
        <v>4</v>
      </c>
      <c r="B1801" s="58">
        <v>3294</v>
      </c>
      <c r="C1801" s="49" t="s">
        <v>1162</v>
      </c>
      <c r="D1801" s="49" t="s">
        <v>4934</v>
      </c>
      <c r="E1801" s="45">
        <v>242.66993544028844</v>
      </c>
      <c r="F1801" s="50">
        <v>146</v>
      </c>
    </row>
    <row r="1802" spans="1:6" ht="31.5" x14ac:dyDescent="0.25">
      <c r="A1802" s="58">
        <v>4</v>
      </c>
      <c r="B1802" s="58">
        <v>20163</v>
      </c>
      <c r="C1802" s="49" t="s">
        <v>1173</v>
      </c>
      <c r="D1802" s="49" t="s">
        <v>4373</v>
      </c>
      <c r="E1802" s="45">
        <v>242.54611621276166</v>
      </c>
      <c r="F1802" s="50">
        <v>147</v>
      </c>
    </row>
    <row r="1803" spans="1:6" ht="15.75" x14ac:dyDescent="0.25">
      <c r="A1803" s="58">
        <v>4</v>
      </c>
      <c r="B1803" s="58">
        <v>2972</v>
      </c>
      <c r="C1803" s="49" t="s">
        <v>1168</v>
      </c>
      <c r="D1803" s="49" t="s">
        <v>4935</v>
      </c>
      <c r="E1803" s="45">
        <v>242.37264120397265</v>
      </c>
      <c r="F1803" s="50">
        <v>148</v>
      </c>
    </row>
    <row r="1804" spans="1:6" ht="15.75" x14ac:dyDescent="0.25">
      <c r="A1804" s="58">
        <v>4</v>
      </c>
      <c r="B1804" s="58">
        <v>12</v>
      </c>
      <c r="C1804" s="49" t="s">
        <v>1162</v>
      </c>
      <c r="D1804" s="49" t="s">
        <v>4936</v>
      </c>
      <c r="E1804" s="45">
        <v>242.37197155728299</v>
      </c>
      <c r="F1804" s="50">
        <v>149</v>
      </c>
    </row>
    <row r="1805" spans="1:6" ht="15.75" x14ac:dyDescent="0.25">
      <c r="A1805" s="58">
        <v>4</v>
      </c>
      <c r="B1805" s="58">
        <v>2971</v>
      </c>
      <c r="C1805" s="49" t="s">
        <v>1168</v>
      </c>
      <c r="D1805" s="49" t="s">
        <v>4935</v>
      </c>
      <c r="E1805" s="45">
        <v>242.36745488633645</v>
      </c>
      <c r="F1805" s="50">
        <v>150</v>
      </c>
    </row>
    <row r="1806" spans="1:6" ht="31.5" x14ac:dyDescent="0.25">
      <c r="A1806" s="58">
        <v>4</v>
      </c>
      <c r="B1806" s="58">
        <v>8492</v>
      </c>
      <c r="C1806" s="49" t="s">
        <v>1170</v>
      </c>
      <c r="D1806" s="49" t="s">
        <v>4937</v>
      </c>
      <c r="E1806" s="45">
        <v>242.36539712112912</v>
      </c>
      <c r="F1806" s="50">
        <v>151</v>
      </c>
    </row>
    <row r="1807" spans="1:6" ht="15.75" x14ac:dyDescent="0.25">
      <c r="A1807" s="58">
        <v>4</v>
      </c>
      <c r="B1807" s="58">
        <v>26099</v>
      </c>
      <c r="C1807" s="49" t="s">
        <v>1185</v>
      </c>
      <c r="D1807" s="49" t="s">
        <v>1266</v>
      </c>
      <c r="E1807" s="45">
        <v>242.10868518565508</v>
      </c>
      <c r="F1807" s="50">
        <v>152</v>
      </c>
    </row>
    <row r="1808" spans="1:6" ht="15.75" x14ac:dyDescent="0.25">
      <c r="A1808" s="58">
        <v>4</v>
      </c>
      <c r="B1808" s="58">
        <v>12718</v>
      </c>
      <c r="C1808" s="49" t="s">
        <v>1182</v>
      </c>
      <c r="D1808" s="49" t="s">
        <v>1267</v>
      </c>
      <c r="E1808" s="45">
        <v>241.481059547021</v>
      </c>
      <c r="F1808" s="50">
        <v>153</v>
      </c>
    </row>
    <row r="1809" spans="1:6" ht="15.75" x14ac:dyDescent="0.25">
      <c r="A1809" s="58">
        <v>4</v>
      </c>
      <c r="B1809" s="58">
        <v>11838</v>
      </c>
      <c r="C1809" s="49" t="s">
        <v>1168</v>
      </c>
      <c r="D1809" s="49" t="s">
        <v>4938</v>
      </c>
      <c r="E1809" s="45">
        <v>241.05781926771382</v>
      </c>
      <c r="F1809" s="50">
        <v>154</v>
      </c>
    </row>
    <row r="1810" spans="1:6" ht="15.75" x14ac:dyDescent="0.25">
      <c r="A1810" s="58">
        <v>4</v>
      </c>
      <c r="B1810" s="58">
        <v>23357</v>
      </c>
      <c r="C1810" s="49" t="s">
        <v>1162</v>
      </c>
      <c r="D1810" s="49" t="s">
        <v>4898</v>
      </c>
      <c r="E1810" s="45">
        <v>241.01707444789662</v>
      </c>
      <c r="F1810" s="50">
        <v>155</v>
      </c>
    </row>
    <row r="1811" spans="1:6" ht="15.75" x14ac:dyDescent="0.25">
      <c r="A1811" s="58">
        <v>4</v>
      </c>
      <c r="B1811" s="58">
        <v>12719</v>
      </c>
      <c r="C1811" s="49" t="s">
        <v>1182</v>
      </c>
      <c r="D1811" s="49" t="s">
        <v>1267</v>
      </c>
      <c r="E1811" s="45">
        <v>240.18475812383122</v>
      </c>
      <c r="F1811" s="50">
        <v>156</v>
      </c>
    </row>
    <row r="1812" spans="1:6" ht="15.75" x14ac:dyDescent="0.25">
      <c r="A1812" s="58">
        <v>4</v>
      </c>
      <c r="B1812" s="58">
        <v>26046</v>
      </c>
      <c r="C1812" s="49" t="s">
        <v>1185</v>
      </c>
      <c r="D1812" s="49" t="s">
        <v>4939</v>
      </c>
      <c r="E1812" s="45">
        <v>239.65617648269475</v>
      </c>
      <c r="F1812" s="50">
        <v>157</v>
      </c>
    </row>
    <row r="1813" spans="1:6" ht="31.5" x14ac:dyDescent="0.25">
      <c r="A1813" s="58">
        <v>4</v>
      </c>
      <c r="B1813" s="58">
        <v>18070</v>
      </c>
      <c r="C1813" s="49" t="s">
        <v>1182</v>
      </c>
      <c r="D1813" s="49" t="s">
        <v>4932</v>
      </c>
      <c r="E1813" s="45">
        <v>239.48571936674696</v>
      </c>
      <c r="F1813" s="50">
        <v>158</v>
      </c>
    </row>
    <row r="1814" spans="1:6" ht="31.5" x14ac:dyDescent="0.25">
      <c r="A1814" s="58">
        <v>4</v>
      </c>
      <c r="B1814" s="58">
        <v>18068</v>
      </c>
      <c r="C1814" s="49" t="s">
        <v>1182</v>
      </c>
      <c r="D1814" s="49" t="s">
        <v>4932</v>
      </c>
      <c r="E1814" s="45">
        <v>239.21945928520557</v>
      </c>
      <c r="F1814" s="50">
        <v>159</v>
      </c>
    </row>
    <row r="1815" spans="1:6" ht="15.75" x14ac:dyDescent="0.25">
      <c r="A1815" s="58">
        <v>4</v>
      </c>
      <c r="B1815" s="58">
        <v>11695</v>
      </c>
      <c r="C1815" s="49" t="s">
        <v>1168</v>
      </c>
      <c r="D1815" s="49" t="s">
        <v>4940</v>
      </c>
      <c r="E1815" s="45">
        <v>239.21877017340938</v>
      </c>
      <c r="F1815" s="50">
        <v>160</v>
      </c>
    </row>
    <row r="1816" spans="1:6" ht="15.75" x14ac:dyDescent="0.25">
      <c r="A1816" s="58">
        <v>4</v>
      </c>
      <c r="B1816" s="58">
        <v>10753</v>
      </c>
      <c r="C1816" s="49" t="s">
        <v>1177</v>
      </c>
      <c r="D1816" s="49" t="s">
        <v>4931</v>
      </c>
      <c r="E1816" s="45">
        <v>238.83703222883031</v>
      </c>
      <c r="F1816" s="50">
        <v>161</v>
      </c>
    </row>
    <row r="1817" spans="1:6" ht="15.75" x14ac:dyDescent="0.25">
      <c r="A1817" s="58">
        <v>4</v>
      </c>
      <c r="B1817" s="58">
        <v>15938</v>
      </c>
      <c r="C1817" s="49" t="s">
        <v>1162</v>
      </c>
      <c r="D1817" s="49" t="s">
        <v>1271</v>
      </c>
      <c r="E1817" s="45">
        <v>238.61063115846022</v>
      </c>
      <c r="F1817" s="50">
        <v>162</v>
      </c>
    </row>
    <row r="1818" spans="1:6" ht="15.75" x14ac:dyDescent="0.25">
      <c r="A1818" s="58">
        <v>4</v>
      </c>
      <c r="B1818" s="58">
        <v>23809</v>
      </c>
      <c r="C1818" s="49" t="s">
        <v>1170</v>
      </c>
      <c r="D1818" s="49" t="s">
        <v>4941</v>
      </c>
      <c r="E1818" s="45">
        <v>238.45743079986138</v>
      </c>
      <c r="F1818" s="50">
        <v>163</v>
      </c>
    </row>
    <row r="1819" spans="1:6" ht="15.75" x14ac:dyDescent="0.25">
      <c r="A1819" s="58">
        <v>4</v>
      </c>
      <c r="B1819" s="58">
        <v>26016</v>
      </c>
      <c r="C1819" s="49" t="s">
        <v>1185</v>
      </c>
      <c r="D1819" s="49" t="s">
        <v>1273</v>
      </c>
      <c r="E1819" s="45">
        <v>238.27411380676898</v>
      </c>
      <c r="F1819" s="50">
        <v>164</v>
      </c>
    </row>
    <row r="1820" spans="1:6" ht="31.5" x14ac:dyDescent="0.25">
      <c r="A1820" s="58">
        <v>4</v>
      </c>
      <c r="B1820" s="58">
        <v>18067</v>
      </c>
      <c r="C1820" s="49" t="s">
        <v>1182</v>
      </c>
      <c r="D1820" s="49" t="s">
        <v>4932</v>
      </c>
      <c r="E1820" s="45">
        <v>238.26517654186478</v>
      </c>
      <c r="F1820" s="50">
        <v>165</v>
      </c>
    </row>
    <row r="1821" spans="1:6" ht="15.75" x14ac:dyDescent="0.25">
      <c r="A1821" s="58">
        <v>4</v>
      </c>
      <c r="B1821" s="58">
        <v>8698</v>
      </c>
      <c r="C1821" s="49" t="s">
        <v>1162</v>
      </c>
      <c r="D1821" s="49" t="s">
        <v>4942</v>
      </c>
      <c r="E1821" s="45">
        <v>238.25540462923539</v>
      </c>
      <c r="F1821" s="50">
        <v>166</v>
      </c>
    </row>
    <row r="1822" spans="1:6" ht="15.75" x14ac:dyDescent="0.25">
      <c r="A1822" s="58">
        <v>4</v>
      </c>
      <c r="B1822" s="58">
        <v>25292</v>
      </c>
      <c r="C1822" s="49" t="s">
        <v>1275</v>
      </c>
      <c r="D1822" s="49" t="s">
        <v>4374</v>
      </c>
      <c r="E1822" s="45">
        <v>238.03099678607492</v>
      </c>
      <c r="F1822" s="50">
        <v>167</v>
      </c>
    </row>
    <row r="1823" spans="1:6" ht="15.75" x14ac:dyDescent="0.25">
      <c r="A1823" s="58">
        <v>4</v>
      </c>
      <c r="B1823" s="58">
        <v>23808</v>
      </c>
      <c r="C1823" s="49" t="s">
        <v>1170</v>
      </c>
      <c r="D1823" s="49" t="s">
        <v>4941</v>
      </c>
      <c r="E1823" s="45">
        <v>237.92008533200078</v>
      </c>
      <c r="F1823" s="50">
        <v>168</v>
      </c>
    </row>
    <row r="1824" spans="1:6" ht="15.75" x14ac:dyDescent="0.25">
      <c r="A1824" s="58">
        <v>4</v>
      </c>
      <c r="B1824" s="58">
        <v>23811</v>
      </c>
      <c r="C1824" s="49" t="s">
        <v>1170</v>
      </c>
      <c r="D1824" s="49" t="s">
        <v>4941</v>
      </c>
      <c r="E1824" s="45">
        <v>237.90058533616204</v>
      </c>
      <c r="F1824" s="50">
        <v>169</v>
      </c>
    </row>
    <row r="1825" spans="1:6" ht="15.75" x14ac:dyDescent="0.25">
      <c r="A1825" s="58">
        <v>4</v>
      </c>
      <c r="B1825" s="58">
        <v>23810</v>
      </c>
      <c r="C1825" s="49" t="s">
        <v>1170</v>
      </c>
      <c r="D1825" s="49" t="s">
        <v>4941</v>
      </c>
      <c r="E1825" s="45">
        <v>237.88802611050741</v>
      </c>
      <c r="F1825" s="50">
        <v>170</v>
      </c>
    </row>
    <row r="1826" spans="1:6" ht="15.75" x14ac:dyDescent="0.25">
      <c r="A1826" s="58">
        <v>4</v>
      </c>
      <c r="B1826" s="58">
        <v>23812</v>
      </c>
      <c r="C1826" s="49" t="s">
        <v>1170</v>
      </c>
      <c r="D1826" s="49" t="s">
        <v>4941</v>
      </c>
      <c r="E1826" s="45">
        <v>237.85414186643459</v>
      </c>
      <c r="F1826" s="50">
        <v>171</v>
      </c>
    </row>
    <row r="1827" spans="1:6" ht="15.75" x14ac:dyDescent="0.25">
      <c r="A1827" s="58">
        <v>4</v>
      </c>
      <c r="B1827" s="58">
        <v>23813</v>
      </c>
      <c r="C1827" s="49" t="s">
        <v>1170</v>
      </c>
      <c r="D1827" s="49" t="s">
        <v>4941</v>
      </c>
      <c r="E1827" s="45">
        <v>237.82970238531388</v>
      </c>
      <c r="F1827" s="50">
        <v>172</v>
      </c>
    </row>
    <row r="1828" spans="1:6" ht="15.75" x14ac:dyDescent="0.25">
      <c r="A1828" s="58">
        <v>4</v>
      </c>
      <c r="B1828" s="58">
        <v>13871</v>
      </c>
      <c r="C1828" s="49" t="s">
        <v>1202</v>
      </c>
      <c r="D1828" s="49" t="s">
        <v>4375</v>
      </c>
      <c r="E1828" s="45">
        <v>237.7705793629448</v>
      </c>
      <c r="F1828" s="50">
        <v>173</v>
      </c>
    </row>
    <row r="1829" spans="1:6" ht="15.75" x14ac:dyDescent="0.25">
      <c r="A1829" s="58">
        <v>4</v>
      </c>
      <c r="B1829" s="58">
        <v>13872</v>
      </c>
      <c r="C1829" s="49" t="s">
        <v>1202</v>
      </c>
      <c r="D1829" s="49" t="s">
        <v>4375</v>
      </c>
      <c r="E1829" s="45">
        <v>237.75079784514853</v>
      </c>
      <c r="F1829" s="50">
        <v>174</v>
      </c>
    </row>
    <row r="1830" spans="1:6" ht="15.75" x14ac:dyDescent="0.25">
      <c r="A1830" s="58">
        <v>4</v>
      </c>
      <c r="B1830" s="58">
        <v>24028</v>
      </c>
      <c r="C1830" s="49" t="s">
        <v>1202</v>
      </c>
      <c r="D1830" s="49" t="s">
        <v>4376</v>
      </c>
      <c r="E1830" s="45">
        <v>237.72790200518585</v>
      </c>
      <c r="F1830" s="50">
        <v>175</v>
      </c>
    </row>
    <row r="1831" spans="1:6" ht="15.75" x14ac:dyDescent="0.25">
      <c r="A1831" s="58">
        <v>4</v>
      </c>
      <c r="B1831" s="58">
        <v>25513</v>
      </c>
      <c r="C1831" s="49" t="s">
        <v>1202</v>
      </c>
      <c r="D1831" s="49" t="s">
        <v>4377</v>
      </c>
      <c r="E1831" s="45">
        <v>237.64173267852203</v>
      </c>
      <c r="F1831" s="50">
        <v>176</v>
      </c>
    </row>
    <row r="1832" spans="1:6" ht="15.75" x14ac:dyDescent="0.25">
      <c r="A1832" s="58">
        <v>4</v>
      </c>
      <c r="B1832" s="58">
        <v>25514</v>
      </c>
      <c r="C1832" s="49" t="s">
        <v>1202</v>
      </c>
      <c r="D1832" s="49" t="s">
        <v>4377</v>
      </c>
      <c r="E1832" s="45">
        <v>237.62639653248439</v>
      </c>
      <c r="F1832" s="50">
        <v>177</v>
      </c>
    </row>
    <row r="1833" spans="1:6" ht="15.75" x14ac:dyDescent="0.25">
      <c r="A1833" s="58">
        <v>4</v>
      </c>
      <c r="B1833" s="58">
        <v>23078</v>
      </c>
      <c r="C1833" s="49" t="s">
        <v>1275</v>
      </c>
      <c r="D1833" s="49" t="s">
        <v>4378</v>
      </c>
      <c r="E1833" s="45">
        <v>237.54636071653368</v>
      </c>
      <c r="F1833" s="50">
        <v>178</v>
      </c>
    </row>
    <row r="1834" spans="1:6" ht="31.5" x14ac:dyDescent="0.25">
      <c r="A1834" s="58">
        <v>4</v>
      </c>
      <c r="B1834" s="58">
        <v>20173</v>
      </c>
      <c r="C1834" s="49" t="s">
        <v>1170</v>
      </c>
      <c r="D1834" s="49" t="s">
        <v>4943</v>
      </c>
      <c r="E1834" s="45">
        <v>237.46464468401126</v>
      </c>
      <c r="F1834" s="50">
        <v>179</v>
      </c>
    </row>
    <row r="1835" spans="1:6" ht="15.75" x14ac:dyDescent="0.25">
      <c r="A1835" s="58">
        <v>4</v>
      </c>
      <c r="B1835" s="58">
        <v>14691</v>
      </c>
      <c r="C1835" s="49" t="s">
        <v>1212</v>
      </c>
      <c r="D1835" s="49" t="s">
        <v>4379</v>
      </c>
      <c r="E1835" s="45">
        <v>237.44732253908467</v>
      </c>
      <c r="F1835" s="50">
        <v>180</v>
      </c>
    </row>
    <row r="1836" spans="1:6" ht="15.75" x14ac:dyDescent="0.25">
      <c r="A1836" s="58">
        <v>4</v>
      </c>
      <c r="B1836" s="58">
        <v>18811</v>
      </c>
      <c r="C1836" s="49" t="s">
        <v>1162</v>
      </c>
      <c r="D1836" s="49" t="s">
        <v>4944</v>
      </c>
      <c r="E1836" s="45">
        <v>237.2677932753941</v>
      </c>
      <c r="F1836" s="50">
        <v>181</v>
      </c>
    </row>
    <row r="1837" spans="1:6" ht="15.75" x14ac:dyDescent="0.25">
      <c r="A1837" s="58">
        <v>4</v>
      </c>
      <c r="B1837" s="58">
        <v>24027</v>
      </c>
      <c r="C1837" s="49" t="s">
        <v>1202</v>
      </c>
      <c r="D1837" s="49" t="s">
        <v>4376</v>
      </c>
      <c r="E1837" s="45">
        <v>237.19283114391271</v>
      </c>
      <c r="F1837" s="50">
        <v>182</v>
      </c>
    </row>
    <row r="1838" spans="1:6" ht="15.75" x14ac:dyDescent="0.25">
      <c r="A1838" s="58">
        <v>4</v>
      </c>
      <c r="B1838" s="58">
        <v>23685</v>
      </c>
      <c r="C1838" s="49" t="s">
        <v>1202</v>
      </c>
      <c r="D1838" s="49" t="s">
        <v>4380</v>
      </c>
      <c r="E1838" s="45">
        <v>237.14436756715887</v>
      </c>
      <c r="F1838" s="50">
        <v>183</v>
      </c>
    </row>
    <row r="1839" spans="1:6" ht="15.75" x14ac:dyDescent="0.25">
      <c r="A1839" s="58">
        <v>4</v>
      </c>
      <c r="B1839" s="58">
        <v>23686</v>
      </c>
      <c r="C1839" s="49" t="s">
        <v>1202</v>
      </c>
      <c r="D1839" s="49" t="s">
        <v>4380</v>
      </c>
      <c r="E1839" s="45">
        <v>237.13672187015999</v>
      </c>
      <c r="F1839" s="50">
        <v>184</v>
      </c>
    </row>
    <row r="1840" spans="1:6" ht="31.5" x14ac:dyDescent="0.25">
      <c r="A1840" s="58">
        <v>4</v>
      </c>
      <c r="B1840" s="58">
        <v>21385</v>
      </c>
      <c r="C1840" s="49" t="s">
        <v>1182</v>
      </c>
      <c r="D1840" s="49" t="s">
        <v>1285</v>
      </c>
      <c r="E1840" s="45">
        <v>236.86455966688553</v>
      </c>
      <c r="F1840" s="50">
        <v>185</v>
      </c>
    </row>
    <row r="1841" spans="1:6" ht="15.75" x14ac:dyDescent="0.25">
      <c r="A1841" s="58">
        <v>4</v>
      </c>
      <c r="B1841" s="58">
        <v>7473</v>
      </c>
      <c r="C1841" s="49" t="s">
        <v>1170</v>
      </c>
      <c r="D1841" s="49" t="s">
        <v>4945</v>
      </c>
      <c r="E1841" s="45">
        <v>236.48143045235381</v>
      </c>
      <c r="F1841" s="50">
        <v>186</v>
      </c>
    </row>
    <row r="1842" spans="1:6" ht="15.75" x14ac:dyDescent="0.25">
      <c r="A1842" s="58">
        <v>4</v>
      </c>
      <c r="B1842" s="58">
        <v>3488</v>
      </c>
      <c r="C1842" s="49" t="s">
        <v>1162</v>
      </c>
      <c r="D1842" s="49" t="s">
        <v>4946</v>
      </c>
      <c r="E1842" s="45">
        <v>236.27461744787004</v>
      </c>
      <c r="F1842" s="50">
        <v>187</v>
      </c>
    </row>
    <row r="1843" spans="1:6" ht="15.75" x14ac:dyDescent="0.25">
      <c r="A1843" s="58">
        <v>4</v>
      </c>
      <c r="B1843" s="58">
        <v>3489</v>
      </c>
      <c r="C1843" s="49" t="s">
        <v>1162</v>
      </c>
      <c r="D1843" s="49" t="s">
        <v>4946</v>
      </c>
      <c r="E1843" s="45">
        <v>236.10659995012651</v>
      </c>
      <c r="F1843" s="50">
        <v>188</v>
      </c>
    </row>
    <row r="1844" spans="1:6" ht="15.75" x14ac:dyDescent="0.25">
      <c r="A1844" s="58">
        <v>4</v>
      </c>
      <c r="B1844" s="58">
        <v>13757</v>
      </c>
      <c r="C1844" s="49" t="s">
        <v>1162</v>
      </c>
      <c r="D1844" s="49" t="s">
        <v>4884</v>
      </c>
      <c r="E1844" s="45">
        <v>236.01198748050311</v>
      </c>
      <c r="F1844" s="50">
        <v>189</v>
      </c>
    </row>
    <row r="1845" spans="1:6" ht="15.75" x14ac:dyDescent="0.25">
      <c r="A1845" s="58">
        <v>4</v>
      </c>
      <c r="B1845" s="58">
        <v>7133</v>
      </c>
      <c r="C1845" s="49" t="s">
        <v>1173</v>
      </c>
      <c r="D1845" s="49" t="s">
        <v>4947</v>
      </c>
      <c r="E1845" s="45">
        <v>235.84869099423088</v>
      </c>
      <c r="F1845" s="50">
        <v>190</v>
      </c>
    </row>
    <row r="1846" spans="1:6" ht="15.75" x14ac:dyDescent="0.25">
      <c r="A1846" s="58">
        <v>4</v>
      </c>
      <c r="B1846" s="58">
        <v>8109</v>
      </c>
      <c r="C1846" s="49" t="s">
        <v>1202</v>
      </c>
      <c r="D1846" s="49" t="s">
        <v>4948</v>
      </c>
      <c r="E1846" s="45">
        <v>235.32443009120348</v>
      </c>
      <c r="F1846" s="50">
        <v>191</v>
      </c>
    </row>
    <row r="1847" spans="1:6" ht="15.75" x14ac:dyDescent="0.25">
      <c r="A1847" s="58">
        <v>4</v>
      </c>
      <c r="B1847" s="58">
        <v>8110</v>
      </c>
      <c r="C1847" s="49" t="s">
        <v>1202</v>
      </c>
      <c r="D1847" s="49" t="s">
        <v>4948</v>
      </c>
      <c r="E1847" s="45">
        <v>235.32443009120348</v>
      </c>
      <c r="F1847" s="50">
        <v>191</v>
      </c>
    </row>
    <row r="1848" spans="1:6" ht="15.75" x14ac:dyDescent="0.25">
      <c r="A1848" s="58">
        <v>4</v>
      </c>
      <c r="B1848" s="58">
        <v>25678</v>
      </c>
      <c r="C1848" s="49" t="s">
        <v>1202</v>
      </c>
      <c r="D1848" s="49" t="s">
        <v>4381</v>
      </c>
      <c r="E1848" s="45">
        <v>235.32443009120348</v>
      </c>
      <c r="F1848" s="50">
        <v>191</v>
      </c>
    </row>
    <row r="1849" spans="1:6" ht="15.75" x14ac:dyDescent="0.25">
      <c r="A1849" s="58">
        <v>4</v>
      </c>
      <c r="B1849" s="58">
        <v>25679</v>
      </c>
      <c r="C1849" s="49" t="s">
        <v>1202</v>
      </c>
      <c r="D1849" s="49" t="s">
        <v>4381</v>
      </c>
      <c r="E1849" s="45">
        <v>235.32443009120348</v>
      </c>
      <c r="F1849" s="50">
        <v>191</v>
      </c>
    </row>
    <row r="1850" spans="1:6" ht="15.75" x14ac:dyDescent="0.25">
      <c r="A1850" s="58">
        <v>4</v>
      </c>
      <c r="B1850" s="58">
        <v>26893</v>
      </c>
      <c r="C1850" s="49" t="s">
        <v>1202</v>
      </c>
      <c r="D1850" s="49" t="s">
        <v>4382</v>
      </c>
      <c r="E1850" s="45">
        <v>235.09710127646449</v>
      </c>
      <c r="F1850" s="50">
        <v>195</v>
      </c>
    </row>
    <row r="1851" spans="1:6" ht="15.75" x14ac:dyDescent="0.25">
      <c r="A1851" s="58">
        <v>4</v>
      </c>
      <c r="B1851" s="58">
        <v>22072</v>
      </c>
      <c r="C1851" s="49" t="s">
        <v>1173</v>
      </c>
      <c r="D1851" s="49" t="s">
        <v>4949</v>
      </c>
      <c r="E1851" s="45">
        <v>235.06986498163894</v>
      </c>
      <c r="F1851" s="50">
        <v>196</v>
      </c>
    </row>
    <row r="1852" spans="1:6" ht="15.75" x14ac:dyDescent="0.25">
      <c r="A1852" s="58">
        <v>4</v>
      </c>
      <c r="B1852" s="58">
        <v>16540</v>
      </c>
      <c r="C1852" s="49" t="s">
        <v>1173</v>
      </c>
      <c r="D1852" s="49" t="s">
        <v>4950</v>
      </c>
      <c r="E1852" s="45">
        <v>235.04676930566106</v>
      </c>
      <c r="F1852" s="50">
        <v>197</v>
      </c>
    </row>
    <row r="1853" spans="1:6" ht="15.75" x14ac:dyDescent="0.25">
      <c r="A1853" s="58">
        <v>4</v>
      </c>
      <c r="B1853" s="58">
        <v>26891</v>
      </c>
      <c r="C1853" s="49" t="s">
        <v>1202</v>
      </c>
      <c r="D1853" s="49" t="s">
        <v>4383</v>
      </c>
      <c r="E1853" s="45">
        <v>234.98793807033096</v>
      </c>
      <c r="F1853" s="50">
        <v>198</v>
      </c>
    </row>
    <row r="1854" spans="1:6" ht="31.5" x14ac:dyDescent="0.25">
      <c r="A1854" s="58">
        <v>4</v>
      </c>
      <c r="B1854" s="58">
        <v>18164</v>
      </c>
      <c r="C1854" s="49" t="s">
        <v>1162</v>
      </c>
      <c r="D1854" s="49" t="s">
        <v>1295</v>
      </c>
      <c r="E1854" s="45">
        <v>234.91599862981161</v>
      </c>
      <c r="F1854" s="50">
        <v>199</v>
      </c>
    </row>
    <row r="1855" spans="1:6" ht="15.75" x14ac:dyDescent="0.25">
      <c r="A1855" s="58">
        <v>4</v>
      </c>
      <c r="B1855" s="58">
        <v>25089</v>
      </c>
      <c r="C1855" s="49" t="s">
        <v>1168</v>
      </c>
      <c r="D1855" s="49" t="s">
        <v>4951</v>
      </c>
      <c r="E1855" s="45">
        <v>234.79526031261841</v>
      </c>
      <c r="F1855" s="50">
        <v>200</v>
      </c>
    </row>
    <row r="1856" spans="1:6" ht="15.75" x14ac:dyDescent="0.25">
      <c r="A1856" s="58">
        <v>4</v>
      </c>
      <c r="B1856" s="58">
        <v>11873</v>
      </c>
      <c r="C1856" s="49" t="s">
        <v>1182</v>
      </c>
      <c r="D1856" s="49" t="s">
        <v>4952</v>
      </c>
      <c r="E1856" s="45">
        <v>234.59837292798227</v>
      </c>
      <c r="F1856" s="50">
        <v>201</v>
      </c>
    </row>
    <row r="1857" spans="1:6" ht="15.75" x14ac:dyDescent="0.25">
      <c r="A1857" s="58">
        <v>4</v>
      </c>
      <c r="B1857" s="58">
        <v>26078</v>
      </c>
      <c r="C1857" s="49" t="s">
        <v>1185</v>
      </c>
      <c r="D1857" s="49" t="s">
        <v>4953</v>
      </c>
      <c r="E1857" s="45">
        <v>234.49930475229078</v>
      </c>
      <c r="F1857" s="50">
        <v>202</v>
      </c>
    </row>
    <row r="1858" spans="1:6" ht="15.75" x14ac:dyDescent="0.25">
      <c r="A1858" s="58">
        <v>4</v>
      </c>
      <c r="B1858" s="58">
        <v>11874</v>
      </c>
      <c r="C1858" s="49" t="s">
        <v>1182</v>
      </c>
      <c r="D1858" s="49" t="s">
        <v>4952</v>
      </c>
      <c r="E1858" s="45">
        <v>234.47143212459304</v>
      </c>
      <c r="F1858" s="50">
        <v>203</v>
      </c>
    </row>
    <row r="1859" spans="1:6" ht="15.75" x14ac:dyDescent="0.25">
      <c r="A1859" s="58">
        <v>4</v>
      </c>
      <c r="B1859" s="58">
        <v>11872</v>
      </c>
      <c r="C1859" s="49" t="s">
        <v>1182</v>
      </c>
      <c r="D1859" s="49" t="s">
        <v>4952</v>
      </c>
      <c r="E1859" s="45">
        <v>234.44405400767423</v>
      </c>
      <c r="F1859" s="50">
        <v>204</v>
      </c>
    </row>
    <row r="1860" spans="1:6" ht="15.75" x14ac:dyDescent="0.25">
      <c r="A1860" s="58">
        <v>4</v>
      </c>
      <c r="B1860" s="58">
        <v>26074</v>
      </c>
      <c r="C1860" s="49" t="s">
        <v>1185</v>
      </c>
      <c r="D1860" s="49" t="s">
        <v>4954</v>
      </c>
      <c r="E1860" s="45">
        <v>234.28994743910809</v>
      </c>
      <c r="F1860" s="50">
        <v>205</v>
      </c>
    </row>
    <row r="1861" spans="1:6" ht="15.75" x14ac:dyDescent="0.25">
      <c r="A1861" s="58">
        <v>4</v>
      </c>
      <c r="B1861" s="58">
        <v>8277</v>
      </c>
      <c r="C1861" s="49" t="s">
        <v>1162</v>
      </c>
      <c r="D1861" s="49" t="s">
        <v>1300</v>
      </c>
      <c r="E1861" s="45">
        <v>234.0920948434927</v>
      </c>
      <c r="F1861" s="50">
        <v>206</v>
      </c>
    </row>
    <row r="1862" spans="1:6" ht="15.75" x14ac:dyDescent="0.25">
      <c r="A1862" s="58">
        <v>4</v>
      </c>
      <c r="B1862" s="58">
        <v>13598</v>
      </c>
      <c r="C1862" s="49" t="s">
        <v>1301</v>
      </c>
      <c r="D1862" s="49" t="s">
        <v>1302</v>
      </c>
      <c r="E1862" s="45">
        <v>234.02703866589385</v>
      </c>
      <c r="F1862" s="50">
        <v>207</v>
      </c>
    </row>
    <row r="1863" spans="1:6" ht="15.75" x14ac:dyDescent="0.25">
      <c r="A1863" s="58">
        <v>4</v>
      </c>
      <c r="B1863" s="58">
        <v>13169</v>
      </c>
      <c r="C1863" s="49" t="s">
        <v>1301</v>
      </c>
      <c r="D1863" s="49" t="s">
        <v>4955</v>
      </c>
      <c r="E1863" s="45">
        <v>233.94218030391704</v>
      </c>
      <c r="F1863" s="50">
        <v>208</v>
      </c>
    </row>
    <row r="1864" spans="1:6" ht="15.75" x14ac:dyDescent="0.25">
      <c r="A1864" s="58">
        <v>4</v>
      </c>
      <c r="B1864" s="58">
        <v>17863</v>
      </c>
      <c r="C1864" s="49" t="s">
        <v>1162</v>
      </c>
      <c r="D1864" s="49" t="s">
        <v>4956</v>
      </c>
      <c r="E1864" s="45">
        <v>233.69434075046937</v>
      </c>
      <c r="F1864" s="50">
        <v>209</v>
      </c>
    </row>
    <row r="1865" spans="1:6" ht="15.75" x14ac:dyDescent="0.25">
      <c r="A1865" s="58">
        <v>4</v>
      </c>
      <c r="B1865" s="58">
        <v>13599</v>
      </c>
      <c r="C1865" s="49" t="s">
        <v>1301</v>
      </c>
      <c r="D1865" s="49" t="s">
        <v>1302</v>
      </c>
      <c r="E1865" s="45">
        <v>233.56182154145273</v>
      </c>
      <c r="F1865" s="50">
        <v>210</v>
      </c>
    </row>
    <row r="1866" spans="1:6" ht="15.75" x14ac:dyDescent="0.25">
      <c r="A1866" s="58">
        <v>4</v>
      </c>
      <c r="B1866" s="58">
        <v>13290</v>
      </c>
      <c r="C1866" s="49" t="s">
        <v>1162</v>
      </c>
      <c r="D1866" s="49" t="s">
        <v>4957</v>
      </c>
      <c r="E1866" s="45">
        <v>233.48128193901576</v>
      </c>
      <c r="F1866" s="50">
        <v>211</v>
      </c>
    </row>
    <row r="1867" spans="1:6" ht="15.75" x14ac:dyDescent="0.25">
      <c r="A1867" s="58">
        <v>4</v>
      </c>
      <c r="B1867" s="58">
        <v>13291</v>
      </c>
      <c r="C1867" s="49" t="s">
        <v>1162</v>
      </c>
      <c r="D1867" s="49" t="s">
        <v>4957</v>
      </c>
      <c r="E1867" s="45">
        <v>233.45364468635077</v>
      </c>
      <c r="F1867" s="50">
        <v>212</v>
      </c>
    </row>
    <row r="1868" spans="1:6" ht="15.75" x14ac:dyDescent="0.25">
      <c r="A1868" s="58">
        <v>4</v>
      </c>
      <c r="B1868" s="58">
        <v>13289</v>
      </c>
      <c r="C1868" s="49" t="s">
        <v>1162</v>
      </c>
      <c r="D1868" s="49" t="s">
        <v>4957</v>
      </c>
      <c r="E1868" s="45">
        <v>233.41732858973532</v>
      </c>
      <c r="F1868" s="50">
        <v>213</v>
      </c>
    </row>
    <row r="1869" spans="1:6" ht="15.75" x14ac:dyDescent="0.25">
      <c r="A1869" s="58">
        <v>4</v>
      </c>
      <c r="B1869" s="58">
        <v>13292</v>
      </c>
      <c r="C1869" s="49" t="s">
        <v>1162</v>
      </c>
      <c r="D1869" s="49" t="s">
        <v>4957</v>
      </c>
      <c r="E1869" s="45">
        <v>233.34004694269839</v>
      </c>
      <c r="F1869" s="50">
        <v>214</v>
      </c>
    </row>
    <row r="1870" spans="1:6" ht="15.75" x14ac:dyDescent="0.25">
      <c r="A1870" s="58">
        <v>4</v>
      </c>
      <c r="B1870" s="58">
        <v>8283</v>
      </c>
      <c r="C1870" s="49" t="s">
        <v>1162</v>
      </c>
      <c r="D1870" s="49" t="s">
        <v>1300</v>
      </c>
      <c r="E1870" s="45">
        <v>233.17345274600257</v>
      </c>
      <c r="F1870" s="50">
        <v>215</v>
      </c>
    </row>
    <row r="1871" spans="1:6" ht="15.75" x14ac:dyDescent="0.25">
      <c r="A1871" s="58">
        <v>4</v>
      </c>
      <c r="B1871" s="58">
        <v>8112</v>
      </c>
      <c r="C1871" s="49" t="s">
        <v>1202</v>
      </c>
      <c r="D1871" s="49" t="s">
        <v>4948</v>
      </c>
      <c r="E1871" s="45">
        <v>233.07443009120348</v>
      </c>
      <c r="F1871" s="50">
        <v>216</v>
      </c>
    </row>
    <row r="1872" spans="1:6" ht="15.75" x14ac:dyDescent="0.25">
      <c r="A1872" s="58">
        <v>4</v>
      </c>
      <c r="B1872" s="58">
        <v>8111</v>
      </c>
      <c r="C1872" s="49" t="s">
        <v>1202</v>
      </c>
      <c r="D1872" s="49" t="s">
        <v>4948</v>
      </c>
      <c r="E1872" s="45">
        <v>233.07363561398145</v>
      </c>
      <c r="F1872" s="50">
        <v>217</v>
      </c>
    </row>
    <row r="1873" spans="1:6" ht="15.75" x14ac:dyDescent="0.25">
      <c r="A1873" s="58">
        <v>4</v>
      </c>
      <c r="B1873" s="58">
        <v>26473</v>
      </c>
      <c r="C1873" s="49" t="s">
        <v>1306</v>
      </c>
      <c r="D1873" s="49" t="s">
        <v>4958</v>
      </c>
      <c r="E1873" s="45">
        <v>233.04978645909137</v>
      </c>
      <c r="F1873" s="50">
        <v>218</v>
      </c>
    </row>
    <row r="1874" spans="1:6" ht="15.75" x14ac:dyDescent="0.25">
      <c r="A1874" s="58">
        <v>4</v>
      </c>
      <c r="B1874" s="58">
        <v>9980</v>
      </c>
      <c r="C1874" s="49" t="s">
        <v>1308</v>
      </c>
      <c r="D1874" s="49" t="s">
        <v>4959</v>
      </c>
      <c r="E1874" s="45">
        <v>233.02541177849801</v>
      </c>
      <c r="F1874" s="50">
        <v>219</v>
      </c>
    </row>
    <row r="1875" spans="1:6" ht="15.75" x14ac:dyDescent="0.25">
      <c r="A1875" s="58">
        <v>4</v>
      </c>
      <c r="B1875" s="58">
        <v>9981</v>
      </c>
      <c r="C1875" s="49" t="s">
        <v>1308</v>
      </c>
      <c r="D1875" s="49" t="s">
        <v>4959</v>
      </c>
      <c r="E1875" s="45">
        <v>233.00836262507394</v>
      </c>
      <c r="F1875" s="50">
        <v>220</v>
      </c>
    </row>
    <row r="1876" spans="1:6" ht="15.75" x14ac:dyDescent="0.25">
      <c r="A1876" s="58">
        <v>4</v>
      </c>
      <c r="B1876" s="58">
        <v>23153</v>
      </c>
      <c r="C1876" s="49" t="s">
        <v>1308</v>
      </c>
      <c r="D1876" s="49" t="s">
        <v>4960</v>
      </c>
      <c r="E1876" s="45">
        <v>233.00534183722357</v>
      </c>
      <c r="F1876" s="50">
        <v>221</v>
      </c>
    </row>
    <row r="1877" spans="1:6" ht="15.75" x14ac:dyDescent="0.25">
      <c r="A1877" s="58">
        <v>4</v>
      </c>
      <c r="B1877" s="58">
        <v>14934</v>
      </c>
      <c r="C1877" s="49" t="s">
        <v>1308</v>
      </c>
      <c r="D1877" s="49" t="s">
        <v>4961</v>
      </c>
      <c r="E1877" s="45">
        <v>233.00155481977455</v>
      </c>
      <c r="F1877" s="50">
        <v>222</v>
      </c>
    </row>
    <row r="1878" spans="1:6" ht="31.5" x14ac:dyDescent="0.25">
      <c r="A1878" s="58">
        <v>4</v>
      </c>
      <c r="B1878" s="58">
        <v>21963</v>
      </c>
      <c r="C1878" s="49" t="s">
        <v>1162</v>
      </c>
      <c r="D1878" s="49" t="s">
        <v>4384</v>
      </c>
      <c r="E1878" s="45">
        <v>232.75144576898302</v>
      </c>
      <c r="F1878" s="50">
        <v>223</v>
      </c>
    </row>
    <row r="1879" spans="1:6" ht="15.75" x14ac:dyDescent="0.25">
      <c r="A1879" s="58">
        <v>4</v>
      </c>
      <c r="B1879" s="58">
        <v>15474</v>
      </c>
      <c r="C1879" s="49" t="s">
        <v>1168</v>
      </c>
      <c r="D1879" s="49" t="s">
        <v>4962</v>
      </c>
      <c r="E1879" s="45">
        <v>232.68085046593848</v>
      </c>
      <c r="F1879" s="50">
        <v>224</v>
      </c>
    </row>
    <row r="1880" spans="1:6" ht="15.75" x14ac:dyDescent="0.25">
      <c r="A1880" s="58">
        <v>4</v>
      </c>
      <c r="B1880" s="58">
        <v>15475</v>
      </c>
      <c r="C1880" s="49" t="s">
        <v>1168</v>
      </c>
      <c r="D1880" s="49" t="s">
        <v>4962</v>
      </c>
      <c r="E1880" s="45">
        <v>232.67769959238598</v>
      </c>
      <c r="F1880" s="50">
        <v>225</v>
      </c>
    </row>
    <row r="1881" spans="1:6" ht="15.75" x14ac:dyDescent="0.25">
      <c r="A1881" s="58">
        <v>4</v>
      </c>
      <c r="B1881" s="58">
        <v>18971</v>
      </c>
      <c r="C1881" s="49" t="s">
        <v>1170</v>
      </c>
      <c r="D1881" s="49" t="s">
        <v>4913</v>
      </c>
      <c r="E1881" s="45">
        <v>232.58583807243082</v>
      </c>
      <c r="F1881" s="50">
        <v>226</v>
      </c>
    </row>
    <row r="1882" spans="1:6" ht="15.75" x14ac:dyDescent="0.25">
      <c r="A1882" s="58">
        <v>4</v>
      </c>
      <c r="B1882" s="58">
        <v>9285</v>
      </c>
      <c r="C1882" s="49" t="s">
        <v>1168</v>
      </c>
      <c r="D1882" s="49" t="s">
        <v>4963</v>
      </c>
      <c r="E1882" s="45">
        <v>232.29677316066898</v>
      </c>
      <c r="F1882" s="50">
        <v>227</v>
      </c>
    </row>
    <row r="1883" spans="1:6" ht="15.75" x14ac:dyDescent="0.25">
      <c r="A1883" s="58">
        <v>4</v>
      </c>
      <c r="B1883" s="58">
        <v>1594</v>
      </c>
      <c r="C1883" s="49" t="s">
        <v>1212</v>
      </c>
      <c r="D1883" s="49" t="s">
        <v>4385</v>
      </c>
      <c r="E1883" s="45">
        <v>231.99869482512432</v>
      </c>
      <c r="F1883" s="50">
        <v>228</v>
      </c>
    </row>
    <row r="1884" spans="1:6" ht="15.75" x14ac:dyDescent="0.25">
      <c r="A1884" s="58">
        <v>4</v>
      </c>
      <c r="B1884" s="58">
        <v>3616</v>
      </c>
      <c r="C1884" s="49" t="s">
        <v>1177</v>
      </c>
      <c r="D1884" s="49" t="s">
        <v>4925</v>
      </c>
      <c r="E1884" s="45">
        <v>231.89574912263154</v>
      </c>
      <c r="F1884" s="50">
        <v>229</v>
      </c>
    </row>
    <row r="1885" spans="1:6" ht="31.5" x14ac:dyDescent="0.25">
      <c r="A1885" s="58">
        <v>4</v>
      </c>
      <c r="B1885" s="58">
        <v>12252</v>
      </c>
      <c r="C1885" s="49" t="s">
        <v>1202</v>
      </c>
      <c r="D1885" s="49" t="s">
        <v>4964</v>
      </c>
      <c r="E1885" s="45">
        <v>231.81823455869892</v>
      </c>
      <c r="F1885" s="50">
        <v>230</v>
      </c>
    </row>
    <row r="1886" spans="1:6" ht="15.75" x14ac:dyDescent="0.25">
      <c r="A1886" s="58">
        <v>4</v>
      </c>
      <c r="B1886" s="58">
        <v>22360</v>
      </c>
      <c r="C1886" s="49" t="s">
        <v>1182</v>
      </c>
      <c r="D1886" s="49" t="s">
        <v>4965</v>
      </c>
      <c r="E1886" s="45">
        <v>230.44416954356075</v>
      </c>
      <c r="F1886" s="50">
        <v>231</v>
      </c>
    </row>
    <row r="1887" spans="1:6" ht="15.75" x14ac:dyDescent="0.25">
      <c r="A1887" s="58">
        <v>4</v>
      </c>
      <c r="B1887" s="58">
        <v>20164</v>
      </c>
      <c r="C1887" s="49" t="s">
        <v>1231</v>
      </c>
      <c r="D1887" s="49" t="s">
        <v>4916</v>
      </c>
      <c r="E1887" s="45">
        <v>230.23154044815502</v>
      </c>
      <c r="F1887" s="50">
        <v>232</v>
      </c>
    </row>
    <row r="1888" spans="1:6" ht="15.75" x14ac:dyDescent="0.25">
      <c r="A1888" s="58">
        <v>4</v>
      </c>
      <c r="B1888" s="58">
        <v>20166</v>
      </c>
      <c r="C1888" s="49" t="s">
        <v>1231</v>
      </c>
      <c r="D1888" s="49" t="s">
        <v>4916</v>
      </c>
      <c r="E1888" s="45">
        <v>230.20913104374634</v>
      </c>
      <c r="F1888" s="50">
        <v>233</v>
      </c>
    </row>
    <row r="1889" spans="1:6" ht="15.75" x14ac:dyDescent="0.25">
      <c r="A1889" s="58">
        <v>4</v>
      </c>
      <c r="B1889" s="58">
        <v>9361</v>
      </c>
      <c r="C1889" s="49" t="s">
        <v>1162</v>
      </c>
      <c r="D1889" s="49" t="s">
        <v>1318</v>
      </c>
      <c r="E1889" s="45">
        <v>229.99166286283793</v>
      </c>
      <c r="F1889" s="50">
        <v>234</v>
      </c>
    </row>
    <row r="1890" spans="1:6" ht="15.75" x14ac:dyDescent="0.25">
      <c r="A1890" s="58">
        <v>4</v>
      </c>
      <c r="B1890" s="58">
        <v>9358</v>
      </c>
      <c r="C1890" s="49" t="s">
        <v>1162</v>
      </c>
      <c r="D1890" s="49" t="s">
        <v>1318</v>
      </c>
      <c r="E1890" s="45">
        <v>229.88827973166224</v>
      </c>
      <c r="F1890" s="50">
        <v>235</v>
      </c>
    </row>
    <row r="1891" spans="1:6" ht="15.75" x14ac:dyDescent="0.25">
      <c r="A1891" s="58">
        <v>4</v>
      </c>
      <c r="B1891" s="58">
        <v>9359</v>
      </c>
      <c r="C1891" s="49" t="s">
        <v>1162</v>
      </c>
      <c r="D1891" s="49" t="s">
        <v>1318</v>
      </c>
      <c r="E1891" s="45">
        <v>229.81111862023289</v>
      </c>
      <c r="F1891" s="50">
        <v>236</v>
      </c>
    </row>
    <row r="1892" spans="1:6" ht="15.75" x14ac:dyDescent="0.25">
      <c r="A1892" s="58">
        <v>4</v>
      </c>
      <c r="B1892" s="58">
        <v>22357</v>
      </c>
      <c r="C1892" s="49" t="s">
        <v>1182</v>
      </c>
      <c r="D1892" s="49" t="s">
        <v>4965</v>
      </c>
      <c r="E1892" s="45">
        <v>229.51842226099092</v>
      </c>
      <c r="F1892" s="50">
        <v>237</v>
      </c>
    </row>
    <row r="1893" spans="1:6" ht="15.75" x14ac:dyDescent="0.25">
      <c r="A1893" s="58">
        <v>4</v>
      </c>
      <c r="B1893" s="58">
        <v>8484</v>
      </c>
      <c r="C1893" s="49" t="s">
        <v>1162</v>
      </c>
      <c r="D1893" s="49" t="s">
        <v>4966</v>
      </c>
      <c r="E1893" s="45">
        <v>229.45720009852081</v>
      </c>
      <c r="F1893" s="50">
        <v>238</v>
      </c>
    </row>
    <row r="1894" spans="1:6" ht="15.75" x14ac:dyDescent="0.25">
      <c r="A1894" s="58">
        <v>4</v>
      </c>
      <c r="B1894" s="58">
        <v>11871</v>
      </c>
      <c r="C1894" s="49" t="s">
        <v>1182</v>
      </c>
      <c r="D1894" s="49" t="s">
        <v>4952</v>
      </c>
      <c r="E1894" s="45">
        <v>229.42063353290538</v>
      </c>
      <c r="F1894" s="50">
        <v>239</v>
      </c>
    </row>
    <row r="1895" spans="1:6" ht="15.75" x14ac:dyDescent="0.25">
      <c r="A1895" s="58">
        <v>4</v>
      </c>
      <c r="B1895" s="58">
        <v>25114</v>
      </c>
      <c r="C1895" s="49" t="s">
        <v>1162</v>
      </c>
      <c r="D1895" s="49" t="s">
        <v>4900</v>
      </c>
      <c r="E1895" s="45">
        <v>229.19937123620736</v>
      </c>
      <c r="F1895" s="50">
        <v>240</v>
      </c>
    </row>
    <row r="1896" spans="1:6" ht="15.75" x14ac:dyDescent="0.25">
      <c r="A1896" s="58">
        <v>4</v>
      </c>
      <c r="B1896" s="58">
        <v>11868</v>
      </c>
      <c r="C1896" s="49" t="s">
        <v>1182</v>
      </c>
      <c r="D1896" s="49" t="s">
        <v>4952</v>
      </c>
      <c r="E1896" s="45">
        <v>229.15382005833303</v>
      </c>
      <c r="F1896" s="50">
        <v>241</v>
      </c>
    </row>
    <row r="1897" spans="1:6" ht="15.75" x14ac:dyDescent="0.25">
      <c r="A1897" s="58">
        <v>4</v>
      </c>
      <c r="B1897" s="58">
        <v>8485</v>
      </c>
      <c r="C1897" s="49" t="s">
        <v>1162</v>
      </c>
      <c r="D1897" s="49" t="s">
        <v>4966</v>
      </c>
      <c r="E1897" s="45">
        <v>229.01714832831618</v>
      </c>
      <c r="F1897" s="50">
        <v>242</v>
      </c>
    </row>
    <row r="1898" spans="1:6" ht="15.75" x14ac:dyDescent="0.25">
      <c r="A1898" s="58">
        <v>4</v>
      </c>
      <c r="B1898" s="58">
        <v>14378</v>
      </c>
      <c r="C1898" s="49" t="s">
        <v>1162</v>
      </c>
      <c r="D1898" s="49" t="s">
        <v>1236</v>
      </c>
      <c r="E1898" s="45">
        <v>228.76954096455324</v>
      </c>
      <c r="F1898" s="50">
        <v>243</v>
      </c>
    </row>
    <row r="1899" spans="1:6" ht="15.75" x14ac:dyDescent="0.25">
      <c r="A1899" s="58">
        <v>4</v>
      </c>
      <c r="B1899" s="58">
        <v>15840</v>
      </c>
      <c r="C1899" s="49" t="s">
        <v>1162</v>
      </c>
      <c r="D1899" s="49" t="s">
        <v>1320</v>
      </c>
      <c r="E1899" s="45">
        <v>228.75489261808116</v>
      </c>
      <c r="F1899" s="50">
        <v>244</v>
      </c>
    </row>
    <row r="1900" spans="1:6" ht="15.75" x14ac:dyDescent="0.25">
      <c r="A1900" s="58">
        <v>4</v>
      </c>
      <c r="B1900" s="58">
        <v>22348</v>
      </c>
      <c r="C1900" s="49" t="s">
        <v>1162</v>
      </c>
      <c r="D1900" s="49" t="s">
        <v>4967</v>
      </c>
      <c r="E1900" s="45">
        <v>228.48875308419423</v>
      </c>
      <c r="F1900" s="50">
        <v>245</v>
      </c>
    </row>
    <row r="1901" spans="1:6" ht="15.75" x14ac:dyDescent="0.25">
      <c r="A1901" s="58">
        <v>4</v>
      </c>
      <c r="B1901" s="58">
        <v>14380</v>
      </c>
      <c r="C1901" s="49" t="s">
        <v>1162</v>
      </c>
      <c r="D1901" s="49" t="s">
        <v>1236</v>
      </c>
      <c r="E1901" s="45">
        <v>228.13388380206487</v>
      </c>
      <c r="F1901" s="50">
        <v>246</v>
      </c>
    </row>
    <row r="1902" spans="1:6" ht="31.5" x14ac:dyDescent="0.25">
      <c r="A1902" s="58">
        <v>4</v>
      </c>
      <c r="B1902" s="58">
        <v>18048</v>
      </c>
      <c r="C1902" s="49" t="s">
        <v>1170</v>
      </c>
      <c r="D1902" s="49" t="s">
        <v>4968</v>
      </c>
      <c r="E1902" s="45">
        <v>228.05979540902086</v>
      </c>
      <c r="F1902" s="50">
        <v>247</v>
      </c>
    </row>
    <row r="1903" spans="1:6" ht="15.75" x14ac:dyDescent="0.25">
      <c r="A1903" s="58">
        <v>4</v>
      </c>
      <c r="B1903" s="58">
        <v>1878</v>
      </c>
      <c r="C1903" s="49" t="s">
        <v>1323</v>
      </c>
      <c r="D1903" s="49" t="s">
        <v>4969</v>
      </c>
      <c r="E1903" s="45">
        <v>227.81183678491249</v>
      </c>
      <c r="F1903" s="50">
        <v>248</v>
      </c>
    </row>
    <row r="1904" spans="1:6" ht="15.75" x14ac:dyDescent="0.25">
      <c r="A1904" s="58">
        <v>4</v>
      </c>
      <c r="B1904" s="58">
        <v>13116</v>
      </c>
      <c r="C1904" s="49" t="s">
        <v>1301</v>
      </c>
      <c r="D1904" s="49" t="s">
        <v>4970</v>
      </c>
      <c r="E1904" s="45">
        <v>227.78304401678972</v>
      </c>
      <c r="F1904" s="50">
        <v>249</v>
      </c>
    </row>
    <row r="1905" spans="1:6" ht="15.75" x14ac:dyDescent="0.25">
      <c r="A1905" s="58">
        <v>4</v>
      </c>
      <c r="B1905" s="58">
        <v>3173</v>
      </c>
      <c r="C1905" s="49" t="s">
        <v>1168</v>
      </c>
      <c r="D1905" s="49" t="s">
        <v>4873</v>
      </c>
      <c r="E1905" s="45">
        <v>227.43386147204816</v>
      </c>
      <c r="F1905" s="50">
        <v>250</v>
      </c>
    </row>
    <row r="1906" spans="1:6" ht="15.75" x14ac:dyDescent="0.25">
      <c r="A1906" s="58">
        <v>4</v>
      </c>
      <c r="B1906" s="58">
        <v>11</v>
      </c>
      <c r="C1906" s="49" t="s">
        <v>1162</v>
      </c>
      <c r="D1906" s="49" t="s">
        <v>4936</v>
      </c>
      <c r="E1906" s="45">
        <v>227.37610159996865</v>
      </c>
      <c r="F1906" s="50">
        <v>251</v>
      </c>
    </row>
    <row r="1907" spans="1:6" ht="15.75" x14ac:dyDescent="0.25">
      <c r="A1907" s="58">
        <v>4</v>
      </c>
      <c r="B1907" s="58">
        <v>14776</v>
      </c>
      <c r="C1907" s="49" t="s">
        <v>1182</v>
      </c>
      <c r="D1907" s="49" t="s">
        <v>4971</v>
      </c>
      <c r="E1907" s="45">
        <v>226.94357829261946</v>
      </c>
      <c r="F1907" s="50">
        <v>252</v>
      </c>
    </row>
    <row r="1908" spans="1:6" ht="15.75" x14ac:dyDescent="0.25">
      <c r="A1908" s="58">
        <v>4</v>
      </c>
      <c r="B1908" s="58">
        <v>15013</v>
      </c>
      <c r="C1908" s="49" t="s">
        <v>1177</v>
      </c>
      <c r="D1908" s="49" t="s">
        <v>4920</v>
      </c>
      <c r="E1908" s="45">
        <v>226.91384111898242</v>
      </c>
      <c r="F1908" s="50">
        <v>253</v>
      </c>
    </row>
    <row r="1909" spans="1:6" ht="15.75" x14ac:dyDescent="0.25">
      <c r="A1909" s="58">
        <v>4</v>
      </c>
      <c r="B1909" s="58">
        <v>25422</v>
      </c>
      <c r="C1909" s="49" t="s">
        <v>1182</v>
      </c>
      <c r="D1909" s="49" t="s">
        <v>4972</v>
      </c>
      <c r="E1909" s="45">
        <v>226.49008576768605</v>
      </c>
      <c r="F1909" s="50">
        <v>254</v>
      </c>
    </row>
    <row r="1910" spans="1:6" ht="15.75" x14ac:dyDescent="0.25">
      <c r="A1910" s="58">
        <v>4</v>
      </c>
      <c r="B1910" s="58">
        <v>26008</v>
      </c>
      <c r="C1910" s="49" t="s">
        <v>1185</v>
      </c>
      <c r="D1910" s="49" t="s">
        <v>1242</v>
      </c>
      <c r="E1910" s="45">
        <v>226.05760510199232</v>
      </c>
      <c r="F1910" s="50">
        <v>255</v>
      </c>
    </row>
    <row r="1911" spans="1:6" ht="15.75" x14ac:dyDescent="0.25">
      <c r="A1911" s="58">
        <v>4</v>
      </c>
      <c r="B1911" s="58">
        <v>22418</v>
      </c>
      <c r="C1911" s="49" t="s">
        <v>1177</v>
      </c>
      <c r="D1911" s="49" t="s">
        <v>4973</v>
      </c>
      <c r="E1911" s="45">
        <v>225.29544565696864</v>
      </c>
      <c r="F1911" s="50">
        <v>256</v>
      </c>
    </row>
    <row r="1912" spans="1:6" ht="15.75" x14ac:dyDescent="0.25">
      <c r="A1912" s="58">
        <v>4</v>
      </c>
      <c r="B1912" s="58">
        <v>38</v>
      </c>
      <c r="C1912" s="49" t="s">
        <v>1275</v>
      </c>
      <c r="D1912" s="49" t="s">
        <v>4386</v>
      </c>
      <c r="E1912" s="45">
        <v>224.85604046941077</v>
      </c>
      <c r="F1912" s="50">
        <v>257</v>
      </c>
    </row>
    <row r="1913" spans="1:6" ht="15.75" x14ac:dyDescent="0.25">
      <c r="A1913" s="58">
        <v>4</v>
      </c>
      <c r="B1913" s="58">
        <v>22058</v>
      </c>
      <c r="C1913" s="49" t="s">
        <v>1162</v>
      </c>
      <c r="D1913" s="49" t="s">
        <v>4894</v>
      </c>
      <c r="E1913" s="45">
        <v>224.53974012857145</v>
      </c>
      <c r="F1913" s="50">
        <v>258</v>
      </c>
    </row>
    <row r="1914" spans="1:6" ht="15.75" x14ac:dyDescent="0.25">
      <c r="A1914" s="58">
        <v>4</v>
      </c>
      <c r="B1914" s="58">
        <v>4289</v>
      </c>
      <c r="C1914" s="49" t="s">
        <v>1162</v>
      </c>
      <c r="D1914" s="49" t="s">
        <v>4974</v>
      </c>
      <c r="E1914" s="45">
        <v>224.45659158556464</v>
      </c>
      <c r="F1914" s="50">
        <v>259</v>
      </c>
    </row>
    <row r="1915" spans="1:6" ht="15.75" x14ac:dyDescent="0.25">
      <c r="A1915" s="58">
        <v>4</v>
      </c>
      <c r="B1915" s="58">
        <v>11694</v>
      </c>
      <c r="C1915" s="49" t="s">
        <v>1162</v>
      </c>
      <c r="D1915" s="49" t="s">
        <v>4975</v>
      </c>
      <c r="E1915" s="45">
        <v>224.42774898728365</v>
      </c>
      <c r="F1915" s="50">
        <v>260</v>
      </c>
    </row>
    <row r="1916" spans="1:6" ht="15.75" x14ac:dyDescent="0.25">
      <c r="A1916" s="58">
        <v>4</v>
      </c>
      <c r="B1916" s="58">
        <v>21342</v>
      </c>
      <c r="C1916" s="49" t="s">
        <v>1162</v>
      </c>
      <c r="D1916" s="49" t="s">
        <v>4976</v>
      </c>
      <c r="E1916" s="45">
        <v>224.40027021659026</v>
      </c>
      <c r="F1916" s="50">
        <v>261</v>
      </c>
    </row>
    <row r="1917" spans="1:6" ht="15.75" x14ac:dyDescent="0.25">
      <c r="A1917" s="58">
        <v>4</v>
      </c>
      <c r="B1917" s="58">
        <v>11693</v>
      </c>
      <c r="C1917" s="49" t="s">
        <v>1162</v>
      </c>
      <c r="D1917" s="49" t="s">
        <v>4975</v>
      </c>
      <c r="E1917" s="45">
        <v>224.38104926000108</v>
      </c>
      <c r="F1917" s="50">
        <v>262</v>
      </c>
    </row>
    <row r="1918" spans="1:6" ht="31.5" x14ac:dyDescent="0.25">
      <c r="A1918" s="58">
        <v>4</v>
      </c>
      <c r="B1918" s="58">
        <v>13982</v>
      </c>
      <c r="C1918" s="49" t="s">
        <v>1162</v>
      </c>
      <c r="D1918" s="49" t="s">
        <v>1237</v>
      </c>
      <c r="E1918" s="45">
        <v>223.70510451907828</v>
      </c>
      <c r="F1918" s="50">
        <v>263</v>
      </c>
    </row>
    <row r="1919" spans="1:6" ht="31.5" x14ac:dyDescent="0.25">
      <c r="A1919" s="58">
        <v>4</v>
      </c>
      <c r="B1919" s="58">
        <v>13979</v>
      </c>
      <c r="C1919" s="49" t="s">
        <v>1162</v>
      </c>
      <c r="D1919" s="49" t="s">
        <v>1237</v>
      </c>
      <c r="E1919" s="45">
        <v>223.64094611791612</v>
      </c>
      <c r="F1919" s="50">
        <v>264</v>
      </c>
    </row>
    <row r="1920" spans="1:6" ht="15.75" x14ac:dyDescent="0.25">
      <c r="A1920" s="58">
        <v>4</v>
      </c>
      <c r="B1920" s="58">
        <v>11790</v>
      </c>
      <c r="C1920" s="49" t="s">
        <v>1301</v>
      </c>
      <c r="D1920" s="49" t="s">
        <v>1333</v>
      </c>
      <c r="E1920" s="45">
        <v>223.61286568419351</v>
      </c>
      <c r="F1920" s="50">
        <v>265</v>
      </c>
    </row>
    <row r="1921" spans="1:6" ht="31.5" x14ac:dyDescent="0.25">
      <c r="A1921" s="58">
        <v>4</v>
      </c>
      <c r="B1921" s="58">
        <v>13981</v>
      </c>
      <c r="C1921" s="49" t="s">
        <v>1162</v>
      </c>
      <c r="D1921" s="49" t="s">
        <v>1237</v>
      </c>
      <c r="E1921" s="45">
        <v>223.60844857000902</v>
      </c>
      <c r="F1921" s="50">
        <v>266</v>
      </c>
    </row>
    <row r="1922" spans="1:6" ht="31.5" x14ac:dyDescent="0.25">
      <c r="A1922" s="58">
        <v>4</v>
      </c>
      <c r="B1922" s="58">
        <v>22520</v>
      </c>
      <c r="C1922" s="49" t="s">
        <v>1162</v>
      </c>
      <c r="D1922" s="49" t="s">
        <v>4903</v>
      </c>
      <c r="E1922" s="45">
        <v>223.56826135965832</v>
      </c>
      <c r="F1922" s="50">
        <v>267</v>
      </c>
    </row>
    <row r="1923" spans="1:6" ht="15.75" x14ac:dyDescent="0.25">
      <c r="A1923" s="58">
        <v>4</v>
      </c>
      <c r="B1923" s="58">
        <v>22358</v>
      </c>
      <c r="C1923" s="49" t="s">
        <v>1182</v>
      </c>
      <c r="D1923" s="49" t="s">
        <v>4965</v>
      </c>
      <c r="E1923" s="45">
        <v>223.37240429146289</v>
      </c>
      <c r="F1923" s="50">
        <v>268</v>
      </c>
    </row>
    <row r="1924" spans="1:6" ht="15.75" x14ac:dyDescent="0.25">
      <c r="A1924" s="58">
        <v>4</v>
      </c>
      <c r="B1924" s="58">
        <v>19032</v>
      </c>
      <c r="C1924" s="49" t="s">
        <v>1301</v>
      </c>
      <c r="D1924" s="49" t="s">
        <v>1334</v>
      </c>
      <c r="E1924" s="45">
        <v>223.13333949978116</v>
      </c>
      <c r="F1924" s="50">
        <v>269</v>
      </c>
    </row>
    <row r="1925" spans="1:6" ht="15.75" x14ac:dyDescent="0.25">
      <c r="A1925" s="58">
        <v>4</v>
      </c>
      <c r="B1925" s="58">
        <v>23528</v>
      </c>
      <c r="C1925" s="49" t="s">
        <v>1162</v>
      </c>
      <c r="D1925" s="49" t="s">
        <v>4977</v>
      </c>
      <c r="E1925" s="45">
        <v>223.00247583276811</v>
      </c>
      <c r="F1925" s="50">
        <v>270</v>
      </c>
    </row>
    <row r="1926" spans="1:6" ht="15.75" x14ac:dyDescent="0.25">
      <c r="A1926" s="58">
        <v>4</v>
      </c>
      <c r="B1926" s="58">
        <v>24755</v>
      </c>
      <c r="C1926" s="49" t="s">
        <v>1162</v>
      </c>
      <c r="D1926" s="49" t="s">
        <v>4978</v>
      </c>
      <c r="E1926" s="45">
        <v>222.90106538453503</v>
      </c>
      <c r="F1926" s="50">
        <v>271</v>
      </c>
    </row>
    <row r="1927" spans="1:6" ht="15.75" x14ac:dyDescent="0.25">
      <c r="A1927" s="58">
        <v>4</v>
      </c>
      <c r="B1927" s="58">
        <v>16039</v>
      </c>
      <c r="C1927" s="49" t="s">
        <v>1162</v>
      </c>
      <c r="D1927" s="49" t="s">
        <v>4979</v>
      </c>
      <c r="E1927" s="45">
        <v>222.85112901027324</v>
      </c>
      <c r="F1927" s="50">
        <v>272</v>
      </c>
    </row>
    <row r="1928" spans="1:6" ht="15.75" x14ac:dyDescent="0.25">
      <c r="A1928" s="58">
        <v>4</v>
      </c>
      <c r="B1928" s="58">
        <v>8473</v>
      </c>
      <c r="C1928" s="49" t="s">
        <v>1162</v>
      </c>
      <c r="D1928" s="49" t="s">
        <v>4904</v>
      </c>
      <c r="E1928" s="45">
        <v>222.6932457880115</v>
      </c>
      <c r="F1928" s="50">
        <v>273</v>
      </c>
    </row>
    <row r="1929" spans="1:6" ht="15.75" x14ac:dyDescent="0.25">
      <c r="A1929" s="58">
        <v>4</v>
      </c>
      <c r="B1929" s="58">
        <v>25423</v>
      </c>
      <c r="C1929" s="49" t="s">
        <v>1182</v>
      </c>
      <c r="D1929" s="49" t="s">
        <v>4972</v>
      </c>
      <c r="E1929" s="45">
        <v>222.15616885545552</v>
      </c>
      <c r="F1929" s="50">
        <v>274</v>
      </c>
    </row>
    <row r="1930" spans="1:6" ht="15.75" x14ac:dyDescent="0.25">
      <c r="A1930" s="58">
        <v>4</v>
      </c>
      <c r="B1930" s="58">
        <v>11446</v>
      </c>
      <c r="C1930" s="49" t="s">
        <v>1162</v>
      </c>
      <c r="D1930" s="49" t="s">
        <v>1218</v>
      </c>
      <c r="E1930" s="45">
        <v>222.0262856079591</v>
      </c>
      <c r="F1930" s="50">
        <v>275</v>
      </c>
    </row>
    <row r="1931" spans="1:6" ht="15.75" x14ac:dyDescent="0.25">
      <c r="A1931" s="58">
        <v>4</v>
      </c>
      <c r="B1931" s="58">
        <v>23447</v>
      </c>
      <c r="C1931" s="49" t="s">
        <v>1182</v>
      </c>
      <c r="D1931" s="49" t="s">
        <v>1338</v>
      </c>
      <c r="E1931" s="45">
        <v>221.99726381401913</v>
      </c>
      <c r="F1931" s="50">
        <v>276</v>
      </c>
    </row>
    <row r="1932" spans="1:6" ht="31.5" x14ac:dyDescent="0.25">
      <c r="A1932" s="58">
        <v>4</v>
      </c>
      <c r="B1932" s="58">
        <v>16158</v>
      </c>
      <c r="C1932" s="49" t="s">
        <v>1173</v>
      </c>
      <c r="D1932" s="49" t="s">
        <v>4387</v>
      </c>
      <c r="E1932" s="45">
        <v>221.73715988913955</v>
      </c>
      <c r="F1932" s="50">
        <v>277</v>
      </c>
    </row>
    <row r="1933" spans="1:6" ht="31.5" x14ac:dyDescent="0.25">
      <c r="A1933" s="58">
        <v>4</v>
      </c>
      <c r="B1933" s="58">
        <v>21384</v>
      </c>
      <c r="C1933" s="49" t="s">
        <v>1182</v>
      </c>
      <c r="D1933" s="49" t="s">
        <v>1285</v>
      </c>
      <c r="E1933" s="45">
        <v>221.43516073519487</v>
      </c>
      <c r="F1933" s="50">
        <v>278</v>
      </c>
    </row>
    <row r="1934" spans="1:6" ht="15.75" x14ac:dyDescent="0.25">
      <c r="A1934" s="58">
        <v>4</v>
      </c>
      <c r="B1934" s="58">
        <v>16682</v>
      </c>
      <c r="C1934" s="49" t="s">
        <v>1340</v>
      </c>
      <c r="D1934" s="49" t="s">
        <v>4980</v>
      </c>
      <c r="E1934" s="45">
        <v>221.19041739906834</v>
      </c>
      <c r="F1934" s="50">
        <v>279</v>
      </c>
    </row>
    <row r="1935" spans="1:6" ht="15.75" x14ac:dyDescent="0.25">
      <c r="A1935" s="58">
        <v>4</v>
      </c>
      <c r="B1935" s="58">
        <v>17207</v>
      </c>
      <c r="C1935" s="49" t="s">
        <v>1173</v>
      </c>
      <c r="D1935" s="49" t="s">
        <v>4927</v>
      </c>
      <c r="E1935" s="45">
        <v>221.00312184516477</v>
      </c>
      <c r="F1935" s="50">
        <v>280</v>
      </c>
    </row>
    <row r="1936" spans="1:6" ht="15.75" x14ac:dyDescent="0.25">
      <c r="A1936" s="58">
        <v>4</v>
      </c>
      <c r="B1936" s="58">
        <v>26060</v>
      </c>
      <c r="C1936" s="49" t="s">
        <v>1185</v>
      </c>
      <c r="D1936" s="49" t="s">
        <v>4907</v>
      </c>
      <c r="E1936" s="45">
        <v>220.68896329060942</v>
      </c>
      <c r="F1936" s="50">
        <v>281</v>
      </c>
    </row>
    <row r="1937" spans="1:6" ht="15.75" x14ac:dyDescent="0.25">
      <c r="A1937" s="58">
        <v>4</v>
      </c>
      <c r="B1937" s="58">
        <v>14774</v>
      </c>
      <c r="C1937" s="49" t="s">
        <v>1182</v>
      </c>
      <c r="D1937" s="49" t="s">
        <v>4971</v>
      </c>
      <c r="E1937" s="45">
        <v>220.67284141167238</v>
      </c>
      <c r="F1937" s="50">
        <v>282</v>
      </c>
    </row>
    <row r="1938" spans="1:6" ht="15.75" x14ac:dyDescent="0.25">
      <c r="A1938" s="58">
        <v>4</v>
      </c>
      <c r="B1938" s="58">
        <v>15939</v>
      </c>
      <c r="C1938" s="49" t="s">
        <v>1162</v>
      </c>
      <c r="D1938" s="49" t="s">
        <v>1271</v>
      </c>
      <c r="E1938" s="45">
        <v>219.98896013620782</v>
      </c>
      <c r="F1938" s="50">
        <v>283</v>
      </c>
    </row>
    <row r="1939" spans="1:6" ht="15.75" x14ac:dyDescent="0.25">
      <c r="A1939" s="58">
        <v>4</v>
      </c>
      <c r="B1939" s="58">
        <v>8005</v>
      </c>
      <c r="C1939" s="49" t="s">
        <v>1275</v>
      </c>
      <c r="D1939" s="49" t="s">
        <v>4388</v>
      </c>
      <c r="E1939" s="45">
        <v>219.84143813251384</v>
      </c>
      <c r="F1939" s="50">
        <v>284</v>
      </c>
    </row>
    <row r="1940" spans="1:6" ht="31.5" x14ac:dyDescent="0.25">
      <c r="A1940" s="58">
        <v>4</v>
      </c>
      <c r="B1940" s="58">
        <v>130</v>
      </c>
      <c r="C1940" s="49" t="s">
        <v>1170</v>
      </c>
      <c r="D1940" s="49" t="s">
        <v>4908</v>
      </c>
      <c r="E1940" s="45">
        <v>219.83205344288129</v>
      </c>
      <c r="F1940" s="50">
        <v>285</v>
      </c>
    </row>
    <row r="1941" spans="1:6" ht="15.75" x14ac:dyDescent="0.25">
      <c r="A1941" s="58">
        <v>4</v>
      </c>
      <c r="B1941" s="58">
        <v>26042</v>
      </c>
      <c r="C1941" s="49" t="s">
        <v>1185</v>
      </c>
      <c r="D1941" s="49" t="s">
        <v>4981</v>
      </c>
      <c r="E1941" s="45">
        <v>219.8058946569725</v>
      </c>
      <c r="F1941" s="50">
        <v>286</v>
      </c>
    </row>
    <row r="1942" spans="1:6" ht="15.75" x14ac:dyDescent="0.25">
      <c r="A1942" s="58">
        <v>4</v>
      </c>
      <c r="B1942" s="58">
        <v>14773</v>
      </c>
      <c r="C1942" s="49" t="s">
        <v>1182</v>
      </c>
      <c r="D1942" s="49" t="s">
        <v>4971</v>
      </c>
      <c r="E1942" s="45">
        <v>219.56511776474838</v>
      </c>
      <c r="F1942" s="50">
        <v>287</v>
      </c>
    </row>
    <row r="1943" spans="1:6" ht="31.5" x14ac:dyDescent="0.25">
      <c r="A1943" s="58">
        <v>4</v>
      </c>
      <c r="B1943" s="58">
        <v>7409</v>
      </c>
      <c r="C1943" s="49" t="s">
        <v>1182</v>
      </c>
      <c r="D1943" s="49" t="s">
        <v>4389</v>
      </c>
      <c r="E1943" s="45">
        <v>219.54279779352544</v>
      </c>
      <c r="F1943" s="50">
        <v>288</v>
      </c>
    </row>
    <row r="1944" spans="1:6" ht="15.75" x14ac:dyDescent="0.25">
      <c r="A1944" s="58">
        <v>4</v>
      </c>
      <c r="B1944" s="58">
        <v>14777</v>
      </c>
      <c r="C1944" s="49" t="s">
        <v>1182</v>
      </c>
      <c r="D1944" s="49" t="s">
        <v>4971</v>
      </c>
      <c r="E1944" s="45">
        <v>219.53092206638195</v>
      </c>
      <c r="F1944" s="50">
        <v>289</v>
      </c>
    </row>
    <row r="1945" spans="1:6" ht="15.75" x14ac:dyDescent="0.25">
      <c r="A1945" s="58">
        <v>4</v>
      </c>
      <c r="B1945" s="58">
        <v>14775</v>
      </c>
      <c r="C1945" s="49" t="s">
        <v>1182</v>
      </c>
      <c r="D1945" s="49" t="s">
        <v>4971</v>
      </c>
      <c r="E1945" s="45">
        <v>219.51772806965201</v>
      </c>
      <c r="F1945" s="50">
        <v>290</v>
      </c>
    </row>
    <row r="1946" spans="1:6" ht="15.75" x14ac:dyDescent="0.25">
      <c r="A1946" s="58">
        <v>4</v>
      </c>
      <c r="B1946" s="58">
        <v>14853</v>
      </c>
      <c r="C1946" s="49" t="s">
        <v>1168</v>
      </c>
      <c r="D1946" s="49" t="s">
        <v>4909</v>
      </c>
      <c r="E1946" s="45">
        <v>219.4795456605255</v>
      </c>
      <c r="F1946" s="50">
        <v>291</v>
      </c>
    </row>
    <row r="1947" spans="1:6" ht="15.75" x14ac:dyDescent="0.25">
      <c r="A1947" s="58">
        <v>4</v>
      </c>
      <c r="B1947" s="58">
        <v>19417</v>
      </c>
      <c r="C1947" s="49" t="s">
        <v>1168</v>
      </c>
      <c r="D1947" s="49" t="s">
        <v>4982</v>
      </c>
      <c r="E1947" s="45">
        <v>219.20861460873246</v>
      </c>
      <c r="F1947" s="50">
        <v>292</v>
      </c>
    </row>
    <row r="1948" spans="1:6" ht="15.75" x14ac:dyDescent="0.25">
      <c r="A1948" s="58">
        <v>4</v>
      </c>
      <c r="B1948" s="58">
        <v>8848</v>
      </c>
      <c r="C1948" s="49" t="s">
        <v>1231</v>
      </c>
      <c r="D1948" s="49" t="s">
        <v>4983</v>
      </c>
      <c r="E1948" s="45">
        <v>218.85073467944162</v>
      </c>
      <c r="F1948" s="50">
        <v>293</v>
      </c>
    </row>
    <row r="1949" spans="1:6" ht="15.75" x14ac:dyDescent="0.25">
      <c r="A1949" s="58">
        <v>4</v>
      </c>
      <c r="B1949" s="58">
        <v>10036</v>
      </c>
      <c r="C1949" s="49" t="s">
        <v>1185</v>
      </c>
      <c r="D1949" s="49" t="s">
        <v>4984</v>
      </c>
      <c r="E1949" s="45">
        <v>218.68939921583507</v>
      </c>
      <c r="F1949" s="50">
        <v>294</v>
      </c>
    </row>
    <row r="1950" spans="1:6" ht="15.75" x14ac:dyDescent="0.25">
      <c r="A1950" s="58">
        <v>4</v>
      </c>
      <c r="B1950" s="58">
        <v>7470</v>
      </c>
      <c r="C1950" s="49" t="s">
        <v>1168</v>
      </c>
      <c r="D1950" s="49" t="s">
        <v>4911</v>
      </c>
      <c r="E1950" s="45">
        <v>218.39129692855795</v>
      </c>
      <c r="F1950" s="50">
        <v>295</v>
      </c>
    </row>
    <row r="1951" spans="1:6" ht="15.75" x14ac:dyDescent="0.25">
      <c r="A1951" s="58">
        <v>4</v>
      </c>
      <c r="B1951" s="58">
        <v>15427</v>
      </c>
      <c r="C1951" s="49" t="s">
        <v>1170</v>
      </c>
      <c r="D1951" s="49" t="s">
        <v>4985</v>
      </c>
      <c r="E1951" s="45">
        <v>218.31645375389866</v>
      </c>
      <c r="F1951" s="50">
        <v>296</v>
      </c>
    </row>
    <row r="1952" spans="1:6" ht="15.75" x14ac:dyDescent="0.25">
      <c r="A1952" s="58">
        <v>4</v>
      </c>
      <c r="B1952" s="58">
        <v>12834</v>
      </c>
      <c r="C1952" s="49" t="s">
        <v>1349</v>
      </c>
      <c r="D1952" s="49" t="s">
        <v>4986</v>
      </c>
      <c r="E1952" s="45">
        <v>217.92073304347377</v>
      </c>
      <c r="F1952" s="50">
        <v>297</v>
      </c>
    </row>
    <row r="1953" spans="1:6" ht="31.5" x14ac:dyDescent="0.25">
      <c r="A1953" s="58">
        <v>4</v>
      </c>
      <c r="B1953" s="58">
        <v>8493</v>
      </c>
      <c r="C1953" s="49" t="s">
        <v>1170</v>
      </c>
      <c r="D1953" s="49" t="s">
        <v>4937</v>
      </c>
      <c r="E1953" s="45">
        <v>217.21305175694053</v>
      </c>
      <c r="F1953" s="50">
        <v>298</v>
      </c>
    </row>
    <row r="1954" spans="1:6" ht="15.75" x14ac:dyDescent="0.25">
      <c r="A1954" s="58">
        <v>4</v>
      </c>
      <c r="B1954" s="58">
        <v>5484</v>
      </c>
      <c r="C1954" s="49" t="s">
        <v>1351</v>
      </c>
      <c r="D1954" s="49" t="s">
        <v>4390</v>
      </c>
      <c r="E1954" s="45">
        <v>217.16805175610054</v>
      </c>
      <c r="F1954" s="50">
        <v>299</v>
      </c>
    </row>
    <row r="1955" spans="1:6" ht="15.75" x14ac:dyDescent="0.25">
      <c r="A1955" s="58">
        <v>4</v>
      </c>
      <c r="B1955" s="58">
        <v>11837</v>
      </c>
      <c r="C1955" s="49" t="s">
        <v>1168</v>
      </c>
      <c r="D1955" s="49" t="s">
        <v>4938</v>
      </c>
      <c r="E1955" s="45">
        <v>216.20660392590588</v>
      </c>
      <c r="F1955" s="50">
        <v>300</v>
      </c>
    </row>
    <row r="1956" spans="1:6" ht="15.75" x14ac:dyDescent="0.25">
      <c r="A1956" s="58">
        <v>4</v>
      </c>
      <c r="B1956" s="58">
        <v>22340</v>
      </c>
      <c r="C1956" s="49" t="s">
        <v>1177</v>
      </c>
      <c r="D1956" s="49" t="s">
        <v>4987</v>
      </c>
      <c r="E1956" s="45">
        <v>215.98228691935128</v>
      </c>
      <c r="F1956" s="50">
        <v>301</v>
      </c>
    </row>
    <row r="1957" spans="1:6" ht="15.75" x14ac:dyDescent="0.25">
      <c r="A1957" s="58">
        <v>4</v>
      </c>
      <c r="B1957" s="58">
        <v>11869</v>
      </c>
      <c r="C1957" s="49" t="s">
        <v>1182</v>
      </c>
      <c r="D1957" s="49" t="s">
        <v>4952</v>
      </c>
      <c r="E1957" s="45">
        <v>215.75379422478932</v>
      </c>
      <c r="F1957" s="50">
        <v>302</v>
      </c>
    </row>
    <row r="1958" spans="1:6" ht="15.75" x14ac:dyDescent="0.25">
      <c r="A1958" s="58">
        <v>4</v>
      </c>
      <c r="B1958" s="58">
        <v>19176</v>
      </c>
      <c r="C1958" s="49" t="s">
        <v>1349</v>
      </c>
      <c r="D1958" s="49" t="s">
        <v>4988</v>
      </c>
      <c r="E1958" s="45">
        <v>215.72899753539664</v>
      </c>
      <c r="F1958" s="50">
        <v>303</v>
      </c>
    </row>
    <row r="1959" spans="1:6" ht="15.75" x14ac:dyDescent="0.25">
      <c r="A1959" s="58">
        <v>4</v>
      </c>
      <c r="B1959" s="58">
        <v>2846</v>
      </c>
      <c r="C1959" s="49" t="s">
        <v>1162</v>
      </c>
      <c r="D1959" s="49" t="s">
        <v>4989</v>
      </c>
      <c r="E1959" s="45">
        <v>215.41183159718196</v>
      </c>
      <c r="F1959" s="50">
        <v>304</v>
      </c>
    </row>
    <row r="1960" spans="1:6" ht="15.75" x14ac:dyDescent="0.25">
      <c r="A1960" s="58">
        <v>4</v>
      </c>
      <c r="B1960" s="58">
        <v>23494</v>
      </c>
      <c r="C1960" s="49" t="s">
        <v>1177</v>
      </c>
      <c r="D1960" s="49" t="s">
        <v>4990</v>
      </c>
      <c r="E1960" s="45">
        <v>215.0277756690939</v>
      </c>
      <c r="F1960" s="50">
        <v>305</v>
      </c>
    </row>
    <row r="1961" spans="1:6" ht="15.75" x14ac:dyDescent="0.25">
      <c r="A1961" s="58">
        <v>4</v>
      </c>
      <c r="B1961" s="58">
        <v>7884</v>
      </c>
      <c r="C1961" s="49" t="s">
        <v>1182</v>
      </c>
      <c r="D1961" s="49" t="s">
        <v>1357</v>
      </c>
      <c r="E1961" s="45">
        <v>214.73279535389094</v>
      </c>
      <c r="F1961" s="50">
        <v>306</v>
      </c>
    </row>
    <row r="1962" spans="1:6" ht="15.75" x14ac:dyDescent="0.25">
      <c r="A1962" s="58">
        <v>4</v>
      </c>
      <c r="B1962" s="58">
        <v>26045</v>
      </c>
      <c r="C1962" s="49" t="s">
        <v>1185</v>
      </c>
      <c r="D1962" s="49" t="s">
        <v>4939</v>
      </c>
      <c r="E1962" s="45">
        <v>214.65754448479197</v>
      </c>
      <c r="F1962" s="50">
        <v>307</v>
      </c>
    </row>
    <row r="1963" spans="1:6" ht="15.75" x14ac:dyDescent="0.25">
      <c r="A1963" s="58">
        <v>4</v>
      </c>
      <c r="B1963" s="58">
        <v>15940</v>
      </c>
      <c r="C1963" s="49" t="s">
        <v>1162</v>
      </c>
      <c r="D1963" s="49" t="s">
        <v>1271</v>
      </c>
      <c r="E1963" s="45">
        <v>213.71534184437488</v>
      </c>
      <c r="F1963" s="50">
        <v>308</v>
      </c>
    </row>
    <row r="1964" spans="1:6" ht="15.75" x14ac:dyDescent="0.25">
      <c r="A1964" s="58">
        <v>4</v>
      </c>
      <c r="B1964" s="58">
        <v>9225</v>
      </c>
      <c r="C1964" s="49" t="s">
        <v>1177</v>
      </c>
      <c r="D1964" s="49" t="s">
        <v>4991</v>
      </c>
      <c r="E1964" s="45">
        <v>213.61706688435612</v>
      </c>
      <c r="F1964" s="50">
        <v>309</v>
      </c>
    </row>
    <row r="1965" spans="1:6" ht="15.75" x14ac:dyDescent="0.25">
      <c r="A1965" s="58">
        <v>4</v>
      </c>
      <c r="B1965" s="58">
        <v>9226</v>
      </c>
      <c r="C1965" s="49" t="s">
        <v>1177</v>
      </c>
      <c r="D1965" s="49" t="s">
        <v>4991</v>
      </c>
      <c r="E1965" s="45">
        <v>213.61647773121422</v>
      </c>
      <c r="F1965" s="50">
        <v>310</v>
      </c>
    </row>
    <row r="1966" spans="1:6" ht="31.5" x14ac:dyDescent="0.25">
      <c r="A1966" s="58">
        <v>4</v>
      </c>
      <c r="B1966" s="58">
        <v>21041</v>
      </c>
      <c r="C1966" s="49" t="s">
        <v>1359</v>
      </c>
      <c r="D1966" s="49" t="s">
        <v>4992</v>
      </c>
      <c r="E1966" s="45">
        <v>213.51917907070759</v>
      </c>
      <c r="F1966" s="50">
        <v>311</v>
      </c>
    </row>
    <row r="1967" spans="1:6" ht="31.5" x14ac:dyDescent="0.25">
      <c r="A1967" s="58">
        <v>4</v>
      </c>
      <c r="B1967" s="58">
        <v>20928</v>
      </c>
      <c r="C1967" s="49" t="s">
        <v>1351</v>
      </c>
      <c r="D1967" s="49" t="s">
        <v>4391</v>
      </c>
      <c r="E1967" s="45">
        <v>213.37465312986501</v>
      </c>
      <c r="F1967" s="50">
        <v>312</v>
      </c>
    </row>
    <row r="1968" spans="1:6" ht="15.75" x14ac:dyDescent="0.25">
      <c r="A1968" s="58">
        <v>4</v>
      </c>
      <c r="B1968" s="58">
        <v>18874</v>
      </c>
      <c r="C1968" s="49" t="s">
        <v>1165</v>
      </c>
      <c r="D1968" s="49" t="s">
        <v>1362</v>
      </c>
      <c r="E1968" s="45">
        <v>212.94345731782226</v>
      </c>
      <c r="F1968" s="50">
        <v>313</v>
      </c>
    </row>
    <row r="1969" spans="1:6" ht="15.75" x14ac:dyDescent="0.25">
      <c r="A1969" s="58">
        <v>4</v>
      </c>
      <c r="B1969" s="58">
        <v>17446</v>
      </c>
      <c r="C1969" s="49" t="s">
        <v>1185</v>
      </c>
      <c r="D1969" s="49" t="s">
        <v>4993</v>
      </c>
      <c r="E1969" s="45">
        <v>212.74842319803201</v>
      </c>
      <c r="F1969" s="50">
        <v>314</v>
      </c>
    </row>
    <row r="1970" spans="1:6" ht="31.5" x14ac:dyDescent="0.25">
      <c r="A1970" s="58">
        <v>4</v>
      </c>
      <c r="B1970" s="58">
        <v>848</v>
      </c>
      <c r="C1970" s="49" t="s">
        <v>1173</v>
      </c>
      <c r="D1970" s="49" t="s">
        <v>4880</v>
      </c>
      <c r="E1970" s="45">
        <v>212.58828211502657</v>
      </c>
      <c r="F1970" s="50">
        <v>315</v>
      </c>
    </row>
    <row r="1971" spans="1:6" ht="15.75" x14ac:dyDescent="0.25">
      <c r="A1971" s="58">
        <v>4</v>
      </c>
      <c r="B1971" s="58">
        <v>13660</v>
      </c>
      <c r="C1971" s="49" t="s">
        <v>1173</v>
      </c>
      <c r="D1971" s="49" t="s">
        <v>4994</v>
      </c>
      <c r="E1971" s="45">
        <v>212.3702593982519</v>
      </c>
      <c r="F1971" s="50">
        <v>316</v>
      </c>
    </row>
    <row r="1972" spans="1:6" ht="15.75" x14ac:dyDescent="0.25">
      <c r="A1972" s="58">
        <v>4</v>
      </c>
      <c r="B1972" s="58">
        <v>18810</v>
      </c>
      <c r="C1972" s="49" t="s">
        <v>1162</v>
      </c>
      <c r="D1972" s="49" t="s">
        <v>4944</v>
      </c>
      <c r="E1972" s="45">
        <v>212.27656095506819</v>
      </c>
      <c r="F1972" s="50">
        <v>317</v>
      </c>
    </row>
    <row r="1973" spans="1:6" ht="15.75" x14ac:dyDescent="0.25">
      <c r="A1973" s="58">
        <v>4</v>
      </c>
      <c r="B1973" s="58">
        <v>18809</v>
      </c>
      <c r="C1973" s="49" t="s">
        <v>1162</v>
      </c>
      <c r="D1973" s="49" t="s">
        <v>4944</v>
      </c>
      <c r="E1973" s="45">
        <v>212.26985378941961</v>
      </c>
      <c r="F1973" s="50">
        <v>318</v>
      </c>
    </row>
    <row r="1974" spans="1:6" ht="15.75" x14ac:dyDescent="0.25">
      <c r="A1974" s="58">
        <v>4</v>
      </c>
      <c r="B1974" s="58">
        <v>8367</v>
      </c>
      <c r="C1974" s="49" t="s">
        <v>1275</v>
      </c>
      <c r="D1974" s="49" t="s">
        <v>4392</v>
      </c>
      <c r="E1974" s="45">
        <v>212.20871157519662</v>
      </c>
      <c r="F1974" s="50">
        <v>319</v>
      </c>
    </row>
    <row r="1975" spans="1:6" ht="15.75" x14ac:dyDescent="0.25">
      <c r="A1975" s="58">
        <v>4</v>
      </c>
      <c r="B1975" s="58">
        <v>19464</v>
      </c>
      <c r="C1975" s="49" t="s">
        <v>1162</v>
      </c>
      <c r="D1975" s="49" t="s">
        <v>4995</v>
      </c>
      <c r="E1975" s="45">
        <v>212.20196888700801</v>
      </c>
      <c r="F1975" s="50">
        <v>320</v>
      </c>
    </row>
    <row r="1976" spans="1:6" ht="15.75" x14ac:dyDescent="0.25">
      <c r="A1976" s="58">
        <v>4</v>
      </c>
      <c r="B1976" s="58">
        <v>19466</v>
      </c>
      <c r="C1976" s="49" t="s">
        <v>1162</v>
      </c>
      <c r="D1976" s="49" t="s">
        <v>4995</v>
      </c>
      <c r="E1976" s="45">
        <v>212.19589025856436</v>
      </c>
      <c r="F1976" s="50">
        <v>321</v>
      </c>
    </row>
    <row r="1977" spans="1:6" ht="15.75" x14ac:dyDescent="0.25">
      <c r="A1977" s="58">
        <v>4</v>
      </c>
      <c r="B1977" s="58">
        <v>23077</v>
      </c>
      <c r="C1977" s="49" t="s">
        <v>1275</v>
      </c>
      <c r="D1977" s="49" t="s">
        <v>4378</v>
      </c>
      <c r="E1977" s="45">
        <v>212.09098234344088</v>
      </c>
      <c r="F1977" s="50">
        <v>322</v>
      </c>
    </row>
    <row r="1978" spans="1:6" ht="15.75" x14ac:dyDescent="0.25">
      <c r="A1978" s="58">
        <v>4</v>
      </c>
      <c r="B1978" s="58">
        <v>20462</v>
      </c>
      <c r="C1978" s="49" t="s">
        <v>1162</v>
      </c>
      <c r="D1978" s="49" t="s">
        <v>4996</v>
      </c>
      <c r="E1978" s="45">
        <v>212.0088936542607</v>
      </c>
      <c r="F1978" s="50">
        <v>323</v>
      </c>
    </row>
    <row r="1979" spans="1:6" ht="15.75" x14ac:dyDescent="0.25">
      <c r="A1979" s="58">
        <v>4</v>
      </c>
      <c r="B1979" s="58">
        <v>15294</v>
      </c>
      <c r="C1979" s="49" t="s">
        <v>1308</v>
      </c>
      <c r="D1979" s="49" t="s">
        <v>4997</v>
      </c>
      <c r="E1979" s="45">
        <v>211.781025518082</v>
      </c>
      <c r="F1979" s="50">
        <v>324</v>
      </c>
    </row>
    <row r="1980" spans="1:6" ht="15.75" x14ac:dyDescent="0.25">
      <c r="A1980" s="58">
        <v>4</v>
      </c>
      <c r="B1980" s="58">
        <v>26101</v>
      </c>
      <c r="C1980" s="49" t="s">
        <v>1185</v>
      </c>
      <c r="D1980" s="49" t="s">
        <v>1369</v>
      </c>
      <c r="E1980" s="45">
        <v>211.71306232046479</v>
      </c>
      <c r="F1980" s="50">
        <v>325</v>
      </c>
    </row>
    <row r="1981" spans="1:6" ht="15.75" x14ac:dyDescent="0.25">
      <c r="A1981" s="58">
        <v>4</v>
      </c>
      <c r="B1981" s="58">
        <v>7466</v>
      </c>
      <c r="C1981" s="49" t="s">
        <v>1370</v>
      </c>
      <c r="D1981" s="49" t="s">
        <v>1371</v>
      </c>
      <c r="E1981" s="45">
        <v>211.63569791472224</v>
      </c>
      <c r="F1981" s="50">
        <v>326</v>
      </c>
    </row>
    <row r="1982" spans="1:6" ht="15.75" x14ac:dyDescent="0.25">
      <c r="A1982" s="58">
        <v>4</v>
      </c>
      <c r="B1982" s="58">
        <v>16838</v>
      </c>
      <c r="C1982" s="49" t="s">
        <v>1177</v>
      </c>
      <c r="D1982" s="49" t="s">
        <v>4998</v>
      </c>
      <c r="E1982" s="45">
        <v>211.60632899677515</v>
      </c>
      <c r="F1982" s="50">
        <v>327</v>
      </c>
    </row>
    <row r="1983" spans="1:6" ht="15.75" x14ac:dyDescent="0.25">
      <c r="A1983" s="58">
        <v>4</v>
      </c>
      <c r="B1983" s="58">
        <v>13997</v>
      </c>
      <c r="C1983" s="49" t="s">
        <v>1177</v>
      </c>
      <c r="D1983" s="49" t="s">
        <v>4999</v>
      </c>
      <c r="E1983" s="45">
        <v>211.45186540776311</v>
      </c>
      <c r="F1983" s="50">
        <v>328</v>
      </c>
    </row>
    <row r="1984" spans="1:6" ht="15.75" x14ac:dyDescent="0.25">
      <c r="A1984" s="58">
        <v>4</v>
      </c>
      <c r="B1984" s="58">
        <v>7457</v>
      </c>
      <c r="C1984" s="49" t="s">
        <v>1370</v>
      </c>
      <c r="D1984" s="49" t="s">
        <v>1371</v>
      </c>
      <c r="E1984" s="45">
        <v>211.41749480686428</v>
      </c>
      <c r="F1984" s="50">
        <v>329</v>
      </c>
    </row>
    <row r="1985" spans="1:6" ht="15.75" x14ac:dyDescent="0.25">
      <c r="A1985" s="58">
        <v>4</v>
      </c>
      <c r="B1985" s="58">
        <v>9610</v>
      </c>
      <c r="C1985" s="49" t="s">
        <v>1177</v>
      </c>
      <c r="D1985" s="49" t="s">
        <v>5000</v>
      </c>
      <c r="E1985" s="45">
        <v>211.29832579821132</v>
      </c>
      <c r="F1985" s="50">
        <v>330</v>
      </c>
    </row>
    <row r="1986" spans="1:6" ht="15.75" x14ac:dyDescent="0.25">
      <c r="A1986" s="58">
        <v>4</v>
      </c>
      <c r="B1986" s="58">
        <v>26012</v>
      </c>
      <c r="C1986" s="49" t="s">
        <v>1185</v>
      </c>
      <c r="D1986" s="49" t="s">
        <v>1241</v>
      </c>
      <c r="E1986" s="45">
        <v>211.2273541808382</v>
      </c>
      <c r="F1986" s="50">
        <v>331</v>
      </c>
    </row>
    <row r="1987" spans="1:6" ht="15.75" x14ac:dyDescent="0.25">
      <c r="A1987" s="58">
        <v>4</v>
      </c>
      <c r="B1987" s="58">
        <v>11903</v>
      </c>
      <c r="C1987" s="49" t="s">
        <v>1231</v>
      </c>
      <c r="D1987" s="49" t="s">
        <v>5001</v>
      </c>
      <c r="E1987" s="45">
        <v>211.14805987567601</v>
      </c>
      <c r="F1987" s="50">
        <v>332</v>
      </c>
    </row>
    <row r="1988" spans="1:6" ht="15.75" x14ac:dyDescent="0.25">
      <c r="A1988" s="58">
        <v>4</v>
      </c>
      <c r="B1988" s="58">
        <v>14025</v>
      </c>
      <c r="C1988" s="49" t="s">
        <v>1231</v>
      </c>
      <c r="D1988" s="49" t="s">
        <v>5002</v>
      </c>
      <c r="E1988" s="45">
        <v>211.14369352998432</v>
      </c>
      <c r="F1988" s="50">
        <v>333</v>
      </c>
    </row>
    <row r="1989" spans="1:6" ht="15.75" x14ac:dyDescent="0.25">
      <c r="A1989" s="58">
        <v>4</v>
      </c>
      <c r="B1989" s="58">
        <v>7460</v>
      </c>
      <c r="C1989" s="49" t="s">
        <v>1370</v>
      </c>
      <c r="D1989" s="49" t="s">
        <v>1371</v>
      </c>
      <c r="E1989" s="45">
        <v>211.0922625649055</v>
      </c>
      <c r="F1989" s="50">
        <v>334</v>
      </c>
    </row>
    <row r="1990" spans="1:6" ht="15.75" x14ac:dyDescent="0.25">
      <c r="A1990" s="58">
        <v>4</v>
      </c>
      <c r="B1990" s="58">
        <v>7458</v>
      </c>
      <c r="C1990" s="49" t="s">
        <v>1370</v>
      </c>
      <c r="D1990" s="49" t="s">
        <v>1371</v>
      </c>
      <c r="E1990" s="45">
        <v>211.01861617194965</v>
      </c>
      <c r="F1990" s="50">
        <v>335</v>
      </c>
    </row>
    <row r="1991" spans="1:6" ht="15.75" x14ac:dyDescent="0.25">
      <c r="A1991" s="58">
        <v>4</v>
      </c>
      <c r="B1991" s="58">
        <v>7463</v>
      </c>
      <c r="C1991" s="49" t="s">
        <v>1370</v>
      </c>
      <c r="D1991" s="49" t="s">
        <v>1371</v>
      </c>
      <c r="E1991" s="45">
        <v>210.9023371773728</v>
      </c>
      <c r="F1991" s="50">
        <v>336</v>
      </c>
    </row>
    <row r="1992" spans="1:6" ht="15.75" x14ac:dyDescent="0.25">
      <c r="A1992" s="58">
        <v>4</v>
      </c>
      <c r="B1992" s="58">
        <v>7465</v>
      </c>
      <c r="C1992" s="49" t="s">
        <v>1370</v>
      </c>
      <c r="D1992" s="49" t="s">
        <v>1371</v>
      </c>
      <c r="E1992" s="45">
        <v>210.87966677708957</v>
      </c>
      <c r="F1992" s="50">
        <v>337</v>
      </c>
    </row>
    <row r="1993" spans="1:6" ht="15.75" x14ac:dyDescent="0.25">
      <c r="A1993" s="58">
        <v>4</v>
      </c>
      <c r="B1993" s="58">
        <v>17377</v>
      </c>
      <c r="C1993" s="49" t="s">
        <v>1308</v>
      </c>
      <c r="D1993" s="49" t="s">
        <v>5003</v>
      </c>
      <c r="E1993" s="45">
        <v>210.83032215683272</v>
      </c>
      <c r="F1993" s="50">
        <v>338</v>
      </c>
    </row>
    <row r="1994" spans="1:6" ht="15.75" x14ac:dyDescent="0.25">
      <c r="A1994" s="58">
        <v>4</v>
      </c>
      <c r="B1994" s="58">
        <v>1471</v>
      </c>
      <c r="C1994" s="49" t="s">
        <v>1168</v>
      </c>
      <c r="D1994" s="49" t="s">
        <v>4887</v>
      </c>
      <c r="E1994" s="45">
        <v>210.80490555330226</v>
      </c>
      <c r="F1994" s="50">
        <v>339</v>
      </c>
    </row>
    <row r="1995" spans="1:6" ht="15.75" x14ac:dyDescent="0.25">
      <c r="A1995" s="58">
        <v>4</v>
      </c>
      <c r="B1995" s="58">
        <v>17376</v>
      </c>
      <c r="C1995" s="49" t="s">
        <v>1308</v>
      </c>
      <c r="D1995" s="49" t="s">
        <v>5003</v>
      </c>
      <c r="E1995" s="45">
        <v>210.65867938436548</v>
      </c>
      <c r="F1995" s="50">
        <v>340</v>
      </c>
    </row>
    <row r="1996" spans="1:6" ht="15.75" x14ac:dyDescent="0.25">
      <c r="A1996" s="58">
        <v>4</v>
      </c>
      <c r="B1996" s="58">
        <v>19226</v>
      </c>
      <c r="C1996" s="49" t="s">
        <v>1173</v>
      </c>
      <c r="D1996" s="49" t="s">
        <v>1378</v>
      </c>
      <c r="E1996" s="45">
        <v>210.51919110813938</v>
      </c>
      <c r="F1996" s="50">
        <v>341</v>
      </c>
    </row>
    <row r="1997" spans="1:6" ht="15.75" x14ac:dyDescent="0.25">
      <c r="A1997" s="58">
        <v>4</v>
      </c>
      <c r="B1997" s="58">
        <v>19227</v>
      </c>
      <c r="C1997" s="49" t="s">
        <v>1173</v>
      </c>
      <c r="D1997" s="49" t="s">
        <v>1378</v>
      </c>
      <c r="E1997" s="45">
        <v>210.51815879357326</v>
      </c>
      <c r="F1997" s="50">
        <v>342</v>
      </c>
    </row>
    <row r="1998" spans="1:6" ht="15.75" x14ac:dyDescent="0.25">
      <c r="A1998" s="58">
        <v>4</v>
      </c>
      <c r="B1998" s="58">
        <v>26098</v>
      </c>
      <c r="C1998" s="49" t="s">
        <v>1185</v>
      </c>
      <c r="D1998" s="49" t="s">
        <v>1266</v>
      </c>
      <c r="E1998" s="45">
        <v>210.16469584977162</v>
      </c>
      <c r="F1998" s="50">
        <v>343</v>
      </c>
    </row>
    <row r="1999" spans="1:6" ht="15.75" x14ac:dyDescent="0.25">
      <c r="A1999" s="58">
        <v>4</v>
      </c>
      <c r="B1999" s="58">
        <v>11902</v>
      </c>
      <c r="C1999" s="49" t="s">
        <v>1231</v>
      </c>
      <c r="D1999" s="49" t="s">
        <v>5001</v>
      </c>
      <c r="E1999" s="45">
        <v>210.10510345551984</v>
      </c>
      <c r="F1999" s="50">
        <v>344</v>
      </c>
    </row>
    <row r="2000" spans="1:6" ht="15.75" x14ac:dyDescent="0.25">
      <c r="A2000" s="58">
        <v>4</v>
      </c>
      <c r="B2000" s="58">
        <v>22033</v>
      </c>
      <c r="C2000" s="49" t="s">
        <v>1202</v>
      </c>
      <c r="D2000" s="49" t="s">
        <v>4383</v>
      </c>
      <c r="E2000" s="45">
        <v>210.09840858196551</v>
      </c>
      <c r="F2000" s="50">
        <v>345</v>
      </c>
    </row>
    <row r="2001" spans="1:6" ht="31.5" x14ac:dyDescent="0.25">
      <c r="A2001" s="58">
        <v>4</v>
      </c>
      <c r="B2001" s="58">
        <v>20999</v>
      </c>
      <c r="C2001" s="49" t="s">
        <v>1173</v>
      </c>
      <c r="D2001" s="49" t="s">
        <v>4393</v>
      </c>
      <c r="E2001" s="45">
        <v>210.06680810964957</v>
      </c>
      <c r="F2001" s="50">
        <v>346</v>
      </c>
    </row>
    <row r="2002" spans="1:6" ht="31.5" x14ac:dyDescent="0.25">
      <c r="A2002" s="58">
        <v>4</v>
      </c>
      <c r="B2002" s="58">
        <v>13860</v>
      </c>
      <c r="C2002" s="49" t="s">
        <v>1173</v>
      </c>
      <c r="D2002" s="49" t="s">
        <v>4394</v>
      </c>
      <c r="E2002" s="45">
        <v>210.04989622414053</v>
      </c>
      <c r="F2002" s="50">
        <v>347</v>
      </c>
    </row>
    <row r="2003" spans="1:6" ht="15.75" x14ac:dyDescent="0.25">
      <c r="A2003" s="58">
        <v>4</v>
      </c>
      <c r="B2003" s="58">
        <v>9942</v>
      </c>
      <c r="C2003" s="49" t="s">
        <v>1170</v>
      </c>
      <c r="D2003" s="49" t="s">
        <v>5004</v>
      </c>
      <c r="E2003" s="45">
        <v>209.84328031436871</v>
      </c>
      <c r="F2003" s="50">
        <v>348</v>
      </c>
    </row>
    <row r="2004" spans="1:6" ht="15.75" x14ac:dyDescent="0.25">
      <c r="A2004" s="58">
        <v>4</v>
      </c>
      <c r="B2004" s="58">
        <v>9941</v>
      </c>
      <c r="C2004" s="49" t="s">
        <v>1170</v>
      </c>
      <c r="D2004" s="49" t="s">
        <v>5004</v>
      </c>
      <c r="E2004" s="45">
        <v>209.8252949517275</v>
      </c>
      <c r="F2004" s="50">
        <v>349</v>
      </c>
    </row>
    <row r="2005" spans="1:6" ht="15.75" x14ac:dyDescent="0.25">
      <c r="A2005" s="58">
        <v>4</v>
      </c>
      <c r="B2005" s="58">
        <v>24447</v>
      </c>
      <c r="C2005" s="49" t="s">
        <v>1170</v>
      </c>
      <c r="D2005" s="49" t="s">
        <v>5005</v>
      </c>
      <c r="E2005" s="45">
        <v>209.821654210974</v>
      </c>
      <c r="F2005" s="50">
        <v>350</v>
      </c>
    </row>
    <row r="2006" spans="1:6" ht="15.75" x14ac:dyDescent="0.25">
      <c r="A2006" s="58">
        <v>4</v>
      </c>
      <c r="B2006" s="58">
        <v>25088</v>
      </c>
      <c r="C2006" s="49" t="s">
        <v>1168</v>
      </c>
      <c r="D2006" s="49" t="s">
        <v>4951</v>
      </c>
      <c r="E2006" s="45">
        <v>209.79542318475049</v>
      </c>
      <c r="F2006" s="50">
        <v>351</v>
      </c>
    </row>
    <row r="2007" spans="1:6" ht="15.75" x14ac:dyDescent="0.25">
      <c r="A2007" s="58">
        <v>4</v>
      </c>
      <c r="B2007" s="58">
        <v>13596</v>
      </c>
      <c r="C2007" s="49" t="s">
        <v>1301</v>
      </c>
      <c r="D2007" s="49" t="s">
        <v>1302</v>
      </c>
      <c r="E2007" s="45">
        <v>209.59928766488136</v>
      </c>
      <c r="F2007" s="50">
        <v>352</v>
      </c>
    </row>
    <row r="2008" spans="1:6" ht="15.75" x14ac:dyDescent="0.25">
      <c r="A2008" s="58">
        <v>4</v>
      </c>
      <c r="B2008" s="58">
        <v>10969</v>
      </c>
      <c r="C2008" s="49" t="s">
        <v>1162</v>
      </c>
      <c r="D2008" s="49" t="s">
        <v>5006</v>
      </c>
      <c r="E2008" s="45">
        <v>209.57673310697385</v>
      </c>
      <c r="F2008" s="50">
        <v>353</v>
      </c>
    </row>
    <row r="2009" spans="1:6" ht="15.75" x14ac:dyDescent="0.25">
      <c r="A2009" s="58">
        <v>4</v>
      </c>
      <c r="B2009" s="58">
        <v>6152</v>
      </c>
      <c r="C2009" s="49" t="s">
        <v>1384</v>
      </c>
      <c r="D2009" s="49" t="s">
        <v>5007</v>
      </c>
      <c r="E2009" s="45">
        <v>209.4506196096994</v>
      </c>
      <c r="F2009" s="50">
        <v>354</v>
      </c>
    </row>
    <row r="2010" spans="1:6" ht="15.75" x14ac:dyDescent="0.25">
      <c r="A2010" s="58">
        <v>4</v>
      </c>
      <c r="B2010" s="58">
        <v>25285</v>
      </c>
      <c r="C2010" s="49" t="s">
        <v>1170</v>
      </c>
      <c r="D2010" s="49" t="s">
        <v>5008</v>
      </c>
      <c r="E2010" s="45">
        <v>209.34602902103563</v>
      </c>
      <c r="F2010" s="50">
        <v>355</v>
      </c>
    </row>
    <row r="2011" spans="1:6" ht="15.75" x14ac:dyDescent="0.25">
      <c r="A2011" s="58">
        <v>4</v>
      </c>
      <c r="B2011" s="58">
        <v>25284</v>
      </c>
      <c r="C2011" s="49" t="s">
        <v>1170</v>
      </c>
      <c r="D2011" s="49" t="s">
        <v>5008</v>
      </c>
      <c r="E2011" s="45">
        <v>209.33353639204745</v>
      </c>
      <c r="F2011" s="50">
        <v>356</v>
      </c>
    </row>
    <row r="2012" spans="1:6" ht="15.75" x14ac:dyDescent="0.25">
      <c r="A2012" s="58">
        <v>4</v>
      </c>
      <c r="B2012" s="58">
        <v>25166</v>
      </c>
      <c r="C2012" s="49" t="s">
        <v>1384</v>
      </c>
      <c r="D2012" s="49" t="s">
        <v>5009</v>
      </c>
      <c r="E2012" s="45">
        <v>209.15870021394102</v>
      </c>
      <c r="F2012" s="50">
        <v>357</v>
      </c>
    </row>
    <row r="2013" spans="1:6" ht="15.75" x14ac:dyDescent="0.25">
      <c r="A2013" s="58">
        <v>4</v>
      </c>
      <c r="B2013" s="58">
        <v>25167</v>
      </c>
      <c r="C2013" s="49" t="s">
        <v>1384</v>
      </c>
      <c r="D2013" s="49" t="s">
        <v>5009</v>
      </c>
      <c r="E2013" s="45">
        <v>209.13066163680966</v>
      </c>
      <c r="F2013" s="50">
        <v>358</v>
      </c>
    </row>
    <row r="2014" spans="1:6" ht="15.75" x14ac:dyDescent="0.25">
      <c r="A2014" s="58">
        <v>4</v>
      </c>
      <c r="B2014" s="58">
        <v>13175</v>
      </c>
      <c r="C2014" s="49" t="s">
        <v>1301</v>
      </c>
      <c r="D2014" s="49" t="s">
        <v>4955</v>
      </c>
      <c r="E2014" s="45">
        <v>208.92573504921916</v>
      </c>
      <c r="F2014" s="50">
        <v>359</v>
      </c>
    </row>
    <row r="2015" spans="1:6" ht="15.75" x14ac:dyDescent="0.25">
      <c r="A2015" s="58">
        <v>4</v>
      </c>
      <c r="B2015" s="58">
        <v>17142</v>
      </c>
      <c r="C2015" s="49" t="s">
        <v>1301</v>
      </c>
      <c r="D2015" s="49" t="s">
        <v>5010</v>
      </c>
      <c r="E2015" s="45">
        <v>208.91478083968124</v>
      </c>
      <c r="F2015" s="50">
        <v>360</v>
      </c>
    </row>
    <row r="2016" spans="1:6" ht="15.75" x14ac:dyDescent="0.25">
      <c r="A2016" s="58">
        <v>4</v>
      </c>
      <c r="B2016" s="58">
        <v>25576</v>
      </c>
      <c r="C2016" s="49" t="s">
        <v>1165</v>
      </c>
      <c r="D2016" s="49" t="s">
        <v>5011</v>
      </c>
      <c r="E2016" s="45">
        <v>208.71039847720456</v>
      </c>
      <c r="F2016" s="50">
        <v>361</v>
      </c>
    </row>
    <row r="2017" spans="1:6" ht="15.75" x14ac:dyDescent="0.25">
      <c r="A2017" s="58">
        <v>4</v>
      </c>
      <c r="B2017" s="58">
        <v>25575</v>
      </c>
      <c r="C2017" s="49" t="s">
        <v>1165</v>
      </c>
      <c r="D2017" s="49" t="s">
        <v>5011</v>
      </c>
      <c r="E2017" s="45">
        <v>208.70753687395498</v>
      </c>
      <c r="F2017" s="50">
        <v>362</v>
      </c>
    </row>
    <row r="2018" spans="1:6" ht="15.75" x14ac:dyDescent="0.25">
      <c r="A2018" s="58">
        <v>4</v>
      </c>
      <c r="B2018" s="58">
        <v>17862</v>
      </c>
      <c r="C2018" s="49" t="s">
        <v>1162</v>
      </c>
      <c r="D2018" s="49" t="s">
        <v>4956</v>
      </c>
      <c r="E2018" s="45">
        <v>208.69498249507009</v>
      </c>
      <c r="F2018" s="50">
        <v>363</v>
      </c>
    </row>
    <row r="2019" spans="1:6" ht="15.75" x14ac:dyDescent="0.25">
      <c r="A2019" s="58">
        <v>4</v>
      </c>
      <c r="B2019" s="58">
        <v>22575</v>
      </c>
      <c r="C2019" s="49" t="s">
        <v>1162</v>
      </c>
      <c r="D2019" s="49" t="s">
        <v>5012</v>
      </c>
      <c r="E2019" s="45">
        <v>208.69486359415009</v>
      </c>
      <c r="F2019" s="50">
        <v>364</v>
      </c>
    </row>
    <row r="2020" spans="1:6" ht="15.75" x14ac:dyDescent="0.25">
      <c r="A2020" s="58">
        <v>4</v>
      </c>
      <c r="B2020" s="58">
        <v>17861</v>
      </c>
      <c r="C2020" s="49" t="s">
        <v>1162</v>
      </c>
      <c r="D2020" s="49" t="s">
        <v>4956</v>
      </c>
      <c r="E2020" s="45">
        <v>208.69397794513026</v>
      </c>
      <c r="F2020" s="50">
        <v>365</v>
      </c>
    </row>
    <row r="2021" spans="1:6" ht="15.75" x14ac:dyDescent="0.25">
      <c r="A2021" s="58">
        <v>4</v>
      </c>
      <c r="B2021" s="58">
        <v>13168</v>
      </c>
      <c r="C2021" s="49" t="s">
        <v>1301</v>
      </c>
      <c r="D2021" s="49" t="s">
        <v>4955</v>
      </c>
      <c r="E2021" s="45">
        <v>208.60517900484294</v>
      </c>
      <c r="F2021" s="50">
        <v>366</v>
      </c>
    </row>
    <row r="2022" spans="1:6" ht="15.75" x14ac:dyDescent="0.25">
      <c r="A2022" s="58">
        <v>4</v>
      </c>
      <c r="B2022" s="58">
        <v>17152</v>
      </c>
      <c r="C2022" s="49" t="s">
        <v>1301</v>
      </c>
      <c r="D2022" s="49" t="s">
        <v>5010</v>
      </c>
      <c r="E2022" s="45">
        <v>208.5900505294828</v>
      </c>
      <c r="F2022" s="50">
        <v>367</v>
      </c>
    </row>
    <row r="2023" spans="1:6" ht="15.75" x14ac:dyDescent="0.25">
      <c r="A2023" s="58">
        <v>4</v>
      </c>
      <c r="B2023" s="58">
        <v>3842</v>
      </c>
      <c r="C2023" s="49" t="s">
        <v>1177</v>
      </c>
      <c r="D2023" s="49" t="s">
        <v>5013</v>
      </c>
      <c r="E2023" s="45">
        <v>208.53311797731141</v>
      </c>
      <c r="F2023" s="50">
        <v>368</v>
      </c>
    </row>
    <row r="2024" spans="1:6" ht="15.75" x14ac:dyDescent="0.25">
      <c r="A2024" s="58">
        <v>4</v>
      </c>
      <c r="B2024" s="58">
        <v>17151</v>
      </c>
      <c r="C2024" s="49" t="s">
        <v>1301</v>
      </c>
      <c r="D2024" s="49" t="s">
        <v>5010</v>
      </c>
      <c r="E2024" s="45">
        <v>208.52740020426103</v>
      </c>
      <c r="F2024" s="50">
        <v>369</v>
      </c>
    </row>
    <row r="2025" spans="1:6" ht="15.75" x14ac:dyDescent="0.25">
      <c r="A2025" s="58">
        <v>4</v>
      </c>
      <c r="B2025" s="58">
        <v>7783</v>
      </c>
      <c r="C2025" s="49" t="s">
        <v>1301</v>
      </c>
      <c r="D2025" s="49" t="s">
        <v>5014</v>
      </c>
      <c r="E2025" s="45">
        <v>208.48594166420321</v>
      </c>
      <c r="F2025" s="50">
        <v>370</v>
      </c>
    </row>
    <row r="2026" spans="1:6" ht="15.75" x14ac:dyDescent="0.25">
      <c r="A2026" s="58">
        <v>4</v>
      </c>
      <c r="B2026" s="58">
        <v>7782</v>
      </c>
      <c r="C2026" s="49" t="s">
        <v>1301</v>
      </c>
      <c r="D2026" s="49" t="s">
        <v>5014</v>
      </c>
      <c r="E2026" s="45">
        <v>208.47134942483819</v>
      </c>
      <c r="F2026" s="50">
        <v>371</v>
      </c>
    </row>
    <row r="2027" spans="1:6" ht="15.75" x14ac:dyDescent="0.25">
      <c r="A2027" s="58">
        <v>4</v>
      </c>
      <c r="B2027" s="58">
        <v>2912</v>
      </c>
      <c r="C2027" s="49" t="s">
        <v>1308</v>
      </c>
      <c r="D2027" s="49" t="s">
        <v>5015</v>
      </c>
      <c r="E2027" s="45">
        <v>208.3240083799837</v>
      </c>
      <c r="F2027" s="50">
        <v>372</v>
      </c>
    </row>
    <row r="2028" spans="1:6" ht="31.5" x14ac:dyDescent="0.25">
      <c r="A2028" s="58">
        <v>4</v>
      </c>
      <c r="B2028" s="58">
        <v>22655</v>
      </c>
      <c r="C2028" s="49" t="s">
        <v>1394</v>
      </c>
      <c r="D2028" s="49" t="s">
        <v>5016</v>
      </c>
      <c r="E2028" s="45">
        <v>208.26162519600754</v>
      </c>
      <c r="F2028" s="50">
        <v>373</v>
      </c>
    </row>
    <row r="2029" spans="1:6" ht="15.75" x14ac:dyDescent="0.25">
      <c r="A2029" s="58">
        <v>4</v>
      </c>
      <c r="B2029" s="58">
        <v>13295</v>
      </c>
      <c r="C2029" s="49" t="s">
        <v>1162</v>
      </c>
      <c r="D2029" s="49" t="s">
        <v>4957</v>
      </c>
      <c r="E2029" s="45">
        <v>208.21346512190337</v>
      </c>
      <c r="F2029" s="50">
        <v>374</v>
      </c>
    </row>
    <row r="2030" spans="1:6" ht="31.5" x14ac:dyDescent="0.25">
      <c r="A2030" s="58">
        <v>4</v>
      </c>
      <c r="B2030" s="58">
        <v>23028</v>
      </c>
      <c r="C2030" s="49" t="s">
        <v>1182</v>
      </c>
      <c r="D2030" s="49" t="s">
        <v>1396</v>
      </c>
      <c r="E2030" s="45">
        <v>208.21026419763427</v>
      </c>
      <c r="F2030" s="50">
        <v>375</v>
      </c>
    </row>
    <row r="2031" spans="1:6" ht="31.5" x14ac:dyDescent="0.25">
      <c r="A2031" s="58">
        <v>4</v>
      </c>
      <c r="B2031" s="58">
        <v>17289</v>
      </c>
      <c r="C2031" s="49" t="s">
        <v>1187</v>
      </c>
      <c r="D2031" s="49" t="s">
        <v>1397</v>
      </c>
      <c r="E2031" s="45">
        <v>208.18971273844576</v>
      </c>
      <c r="F2031" s="50">
        <v>376</v>
      </c>
    </row>
    <row r="2032" spans="1:6" ht="31.5" x14ac:dyDescent="0.25">
      <c r="A2032" s="58">
        <v>4</v>
      </c>
      <c r="B2032" s="58">
        <v>17290</v>
      </c>
      <c r="C2032" s="49" t="s">
        <v>1187</v>
      </c>
      <c r="D2032" s="49" t="s">
        <v>1397</v>
      </c>
      <c r="E2032" s="45">
        <v>208.17549754159614</v>
      </c>
      <c r="F2032" s="50">
        <v>377</v>
      </c>
    </row>
    <row r="2033" spans="1:6" ht="15.75" x14ac:dyDescent="0.25">
      <c r="A2033" s="58">
        <v>4</v>
      </c>
      <c r="B2033" s="58">
        <v>12859</v>
      </c>
      <c r="C2033" s="49" t="s">
        <v>1384</v>
      </c>
      <c r="D2033" s="49" t="s">
        <v>5017</v>
      </c>
      <c r="E2033" s="45">
        <v>208.11922382306579</v>
      </c>
      <c r="F2033" s="50">
        <v>378</v>
      </c>
    </row>
    <row r="2034" spans="1:6" ht="15.75" x14ac:dyDescent="0.25">
      <c r="A2034" s="58">
        <v>4</v>
      </c>
      <c r="B2034" s="58">
        <v>375</v>
      </c>
      <c r="C2034" s="49" t="s">
        <v>1399</v>
      </c>
      <c r="D2034" s="49" t="s">
        <v>5018</v>
      </c>
      <c r="E2034" s="45">
        <v>208.01964831699422</v>
      </c>
      <c r="F2034" s="50">
        <v>379</v>
      </c>
    </row>
    <row r="2035" spans="1:6" ht="15.75" x14ac:dyDescent="0.25">
      <c r="A2035" s="58">
        <v>4</v>
      </c>
      <c r="B2035" s="58">
        <v>374</v>
      </c>
      <c r="C2035" s="49" t="s">
        <v>1399</v>
      </c>
      <c r="D2035" s="49" t="s">
        <v>5018</v>
      </c>
      <c r="E2035" s="45">
        <v>208.00805945506625</v>
      </c>
      <c r="F2035" s="50">
        <v>380</v>
      </c>
    </row>
    <row r="2036" spans="1:6" ht="15.75" x14ac:dyDescent="0.25">
      <c r="A2036" s="58">
        <v>4</v>
      </c>
      <c r="B2036" s="58">
        <v>23152</v>
      </c>
      <c r="C2036" s="49" t="s">
        <v>1308</v>
      </c>
      <c r="D2036" s="49" t="s">
        <v>4960</v>
      </c>
      <c r="E2036" s="45">
        <v>208.00655516041354</v>
      </c>
      <c r="F2036" s="50">
        <v>381</v>
      </c>
    </row>
    <row r="2037" spans="1:6" ht="15.75" x14ac:dyDescent="0.25">
      <c r="A2037" s="58">
        <v>4</v>
      </c>
      <c r="B2037" s="58">
        <v>14933</v>
      </c>
      <c r="C2037" s="49" t="s">
        <v>1308</v>
      </c>
      <c r="D2037" s="49" t="s">
        <v>4961</v>
      </c>
      <c r="E2037" s="45">
        <v>208.00386220401759</v>
      </c>
      <c r="F2037" s="50">
        <v>382</v>
      </c>
    </row>
    <row r="2038" spans="1:6" ht="15.75" x14ac:dyDescent="0.25">
      <c r="A2038" s="58">
        <v>4</v>
      </c>
      <c r="B2038" s="58">
        <v>26192</v>
      </c>
      <c r="C2038" s="49" t="s">
        <v>1401</v>
      </c>
      <c r="D2038" s="49" t="s">
        <v>5019</v>
      </c>
      <c r="E2038" s="45">
        <v>207.98939998154052</v>
      </c>
      <c r="F2038" s="50">
        <v>383</v>
      </c>
    </row>
    <row r="2039" spans="1:6" ht="15.75" x14ac:dyDescent="0.25">
      <c r="A2039" s="58">
        <v>4</v>
      </c>
      <c r="B2039" s="58">
        <v>10486</v>
      </c>
      <c r="C2039" s="49" t="s">
        <v>1165</v>
      </c>
      <c r="D2039" s="49" t="s">
        <v>5020</v>
      </c>
      <c r="E2039" s="45">
        <v>207.97696741859653</v>
      </c>
      <c r="F2039" s="50">
        <v>384</v>
      </c>
    </row>
    <row r="2040" spans="1:6" ht="15.75" x14ac:dyDescent="0.25">
      <c r="A2040" s="58">
        <v>4</v>
      </c>
      <c r="B2040" s="58">
        <v>8863</v>
      </c>
      <c r="C2040" s="49" t="s">
        <v>1349</v>
      </c>
      <c r="D2040" s="49" t="s">
        <v>5021</v>
      </c>
      <c r="E2040" s="45">
        <v>207.97022413005561</v>
      </c>
      <c r="F2040" s="50">
        <v>385</v>
      </c>
    </row>
    <row r="2041" spans="1:6" ht="15.75" x14ac:dyDescent="0.25">
      <c r="A2041" s="58">
        <v>4</v>
      </c>
      <c r="B2041" s="58">
        <v>10487</v>
      </c>
      <c r="C2041" s="49" t="s">
        <v>1165</v>
      </c>
      <c r="D2041" s="49" t="s">
        <v>5020</v>
      </c>
      <c r="E2041" s="45">
        <v>207.91793190802082</v>
      </c>
      <c r="F2041" s="50">
        <v>386</v>
      </c>
    </row>
    <row r="2042" spans="1:6" ht="15.75" x14ac:dyDescent="0.25">
      <c r="A2042" s="58">
        <v>4</v>
      </c>
      <c r="B2042" s="58">
        <v>1203</v>
      </c>
      <c r="C2042" s="49" t="s">
        <v>1399</v>
      </c>
      <c r="D2042" s="49" t="s">
        <v>5022</v>
      </c>
      <c r="E2042" s="45">
        <v>207.91750221988485</v>
      </c>
      <c r="F2042" s="50">
        <v>387</v>
      </c>
    </row>
    <row r="2043" spans="1:6" ht="15.75" x14ac:dyDescent="0.25">
      <c r="A2043" s="58">
        <v>4</v>
      </c>
      <c r="B2043" s="58">
        <v>1204</v>
      </c>
      <c r="C2043" s="49" t="s">
        <v>1399</v>
      </c>
      <c r="D2043" s="49" t="s">
        <v>5022</v>
      </c>
      <c r="E2043" s="45">
        <v>207.89671778448627</v>
      </c>
      <c r="F2043" s="50">
        <v>388</v>
      </c>
    </row>
    <row r="2044" spans="1:6" ht="15.75" x14ac:dyDescent="0.25">
      <c r="A2044" s="58">
        <v>4</v>
      </c>
      <c r="B2044" s="58">
        <v>18159</v>
      </c>
      <c r="C2044" s="49" t="s">
        <v>1162</v>
      </c>
      <c r="D2044" s="49" t="s">
        <v>5023</v>
      </c>
      <c r="E2044" s="45">
        <v>207.88873522472889</v>
      </c>
      <c r="F2044" s="50">
        <v>389</v>
      </c>
    </row>
    <row r="2045" spans="1:6" ht="15.75" x14ac:dyDescent="0.25">
      <c r="A2045" s="58">
        <v>4</v>
      </c>
      <c r="B2045" s="58">
        <v>8864</v>
      </c>
      <c r="C2045" s="49" t="s">
        <v>1349</v>
      </c>
      <c r="D2045" s="49" t="s">
        <v>5021</v>
      </c>
      <c r="E2045" s="45">
        <v>207.82237167824525</v>
      </c>
      <c r="F2045" s="50">
        <v>390</v>
      </c>
    </row>
    <row r="2046" spans="1:6" ht="15.75" x14ac:dyDescent="0.25">
      <c r="A2046" s="58">
        <v>4</v>
      </c>
      <c r="B2046" s="58">
        <v>21128</v>
      </c>
      <c r="C2046" s="49" t="s">
        <v>1185</v>
      </c>
      <c r="D2046" s="49" t="s">
        <v>5024</v>
      </c>
      <c r="E2046" s="45">
        <v>207.81581913227393</v>
      </c>
      <c r="F2046" s="50">
        <v>391</v>
      </c>
    </row>
    <row r="2047" spans="1:6" ht="15.75" x14ac:dyDescent="0.25">
      <c r="A2047" s="58">
        <v>4</v>
      </c>
      <c r="B2047" s="58">
        <v>429</v>
      </c>
      <c r="C2047" s="49" t="s">
        <v>1165</v>
      </c>
      <c r="D2047" s="49" t="s">
        <v>5025</v>
      </c>
      <c r="E2047" s="45">
        <v>207.67685203326181</v>
      </c>
      <c r="F2047" s="50">
        <v>392</v>
      </c>
    </row>
    <row r="2048" spans="1:6" ht="15.75" x14ac:dyDescent="0.25">
      <c r="A2048" s="58">
        <v>4</v>
      </c>
      <c r="B2048" s="58">
        <v>430</v>
      </c>
      <c r="C2048" s="49" t="s">
        <v>1165</v>
      </c>
      <c r="D2048" s="49" t="s">
        <v>5025</v>
      </c>
      <c r="E2048" s="45">
        <v>207.58702585897123</v>
      </c>
      <c r="F2048" s="50">
        <v>393</v>
      </c>
    </row>
    <row r="2049" spans="1:6" ht="15.75" x14ac:dyDescent="0.25">
      <c r="A2049" s="58">
        <v>4</v>
      </c>
      <c r="B2049" s="58">
        <v>26157</v>
      </c>
      <c r="C2049" s="49" t="s">
        <v>1401</v>
      </c>
      <c r="D2049" s="49" t="s">
        <v>5026</v>
      </c>
      <c r="E2049" s="45">
        <v>207.54807284307969</v>
      </c>
      <c r="F2049" s="50">
        <v>394</v>
      </c>
    </row>
    <row r="2050" spans="1:6" ht="15.75" x14ac:dyDescent="0.25">
      <c r="A2050" s="58">
        <v>4</v>
      </c>
      <c r="B2050" s="58">
        <v>5054</v>
      </c>
      <c r="C2050" s="49" t="s">
        <v>1340</v>
      </c>
      <c r="D2050" s="49" t="s">
        <v>1410</v>
      </c>
      <c r="E2050" s="45">
        <v>207.47428134954956</v>
      </c>
      <c r="F2050" s="50">
        <v>395</v>
      </c>
    </row>
    <row r="2051" spans="1:6" ht="15.75" x14ac:dyDescent="0.25">
      <c r="A2051" s="58">
        <v>4</v>
      </c>
      <c r="B2051" s="58">
        <v>5056</v>
      </c>
      <c r="C2051" s="49" t="s">
        <v>1340</v>
      </c>
      <c r="D2051" s="49" t="s">
        <v>1410</v>
      </c>
      <c r="E2051" s="45">
        <v>207.4570776596172</v>
      </c>
      <c r="F2051" s="50">
        <v>396</v>
      </c>
    </row>
    <row r="2052" spans="1:6" ht="15.75" x14ac:dyDescent="0.25">
      <c r="A2052" s="58">
        <v>4</v>
      </c>
      <c r="B2052" s="58">
        <v>7693</v>
      </c>
      <c r="C2052" s="49" t="s">
        <v>1351</v>
      </c>
      <c r="D2052" s="49" t="s">
        <v>1411</v>
      </c>
      <c r="E2052" s="45">
        <v>207.36343883162724</v>
      </c>
      <c r="F2052" s="50">
        <v>397</v>
      </c>
    </row>
    <row r="2053" spans="1:6" ht="15.75" x14ac:dyDescent="0.25">
      <c r="A2053" s="58">
        <v>4</v>
      </c>
      <c r="B2053" s="58">
        <v>19567</v>
      </c>
      <c r="C2053" s="49" t="s">
        <v>1162</v>
      </c>
      <c r="D2053" s="49" t="s">
        <v>5027</v>
      </c>
      <c r="E2053" s="45">
        <v>207.3108093120959</v>
      </c>
      <c r="F2053" s="50">
        <v>398</v>
      </c>
    </row>
    <row r="2054" spans="1:6" ht="15.75" x14ac:dyDescent="0.25">
      <c r="A2054" s="58">
        <v>4</v>
      </c>
      <c r="B2054" s="58">
        <v>5055</v>
      </c>
      <c r="C2054" s="49" t="s">
        <v>1340</v>
      </c>
      <c r="D2054" s="49" t="s">
        <v>1410</v>
      </c>
      <c r="E2054" s="45">
        <v>207.29046433389536</v>
      </c>
      <c r="F2054" s="50">
        <v>399</v>
      </c>
    </row>
    <row r="2055" spans="1:6" ht="15.75" x14ac:dyDescent="0.25">
      <c r="A2055" s="58">
        <v>4</v>
      </c>
      <c r="B2055" s="58">
        <v>13416</v>
      </c>
      <c r="C2055" s="49" t="s">
        <v>1351</v>
      </c>
      <c r="D2055" s="49" t="s">
        <v>4395</v>
      </c>
      <c r="E2055" s="45">
        <v>207.07074625990717</v>
      </c>
      <c r="F2055" s="50">
        <v>400</v>
      </c>
    </row>
    <row r="2056" spans="1:6" ht="15.75" x14ac:dyDescent="0.25">
      <c r="A2056" s="58">
        <v>4</v>
      </c>
      <c r="B2056" s="58">
        <v>25117</v>
      </c>
      <c r="C2056" s="49" t="s">
        <v>1162</v>
      </c>
      <c r="D2056" s="49" t="s">
        <v>4900</v>
      </c>
      <c r="E2056" s="45">
        <v>207.03394181683805</v>
      </c>
      <c r="F2056" s="50">
        <v>401</v>
      </c>
    </row>
    <row r="2057" spans="1:6" ht="15.75" x14ac:dyDescent="0.25">
      <c r="A2057" s="58">
        <v>4</v>
      </c>
      <c r="B2057" s="58">
        <v>1596</v>
      </c>
      <c r="C2057" s="49" t="s">
        <v>1212</v>
      </c>
      <c r="D2057" s="49" t="s">
        <v>4385</v>
      </c>
      <c r="E2057" s="45">
        <v>206.99869482512432</v>
      </c>
      <c r="F2057" s="50">
        <v>402</v>
      </c>
    </row>
    <row r="2058" spans="1:6" ht="15.75" x14ac:dyDescent="0.25">
      <c r="A2058" s="58">
        <v>4</v>
      </c>
      <c r="B2058" s="58">
        <v>4791</v>
      </c>
      <c r="C2058" s="49" t="s">
        <v>1231</v>
      </c>
      <c r="D2058" s="49" t="s">
        <v>5028</v>
      </c>
      <c r="E2058" s="45">
        <v>206.90538458996733</v>
      </c>
      <c r="F2058" s="50">
        <v>403</v>
      </c>
    </row>
    <row r="2059" spans="1:6" ht="15.75" x14ac:dyDescent="0.25">
      <c r="A2059" s="58">
        <v>4</v>
      </c>
      <c r="B2059" s="58">
        <v>762</v>
      </c>
      <c r="C2059" s="49" t="s">
        <v>1275</v>
      </c>
      <c r="D2059" s="49" t="s">
        <v>4396</v>
      </c>
      <c r="E2059" s="45">
        <v>206.88825202804767</v>
      </c>
      <c r="F2059" s="50">
        <v>404</v>
      </c>
    </row>
    <row r="2060" spans="1:6" ht="15.75" x14ac:dyDescent="0.25">
      <c r="A2060" s="58">
        <v>4</v>
      </c>
      <c r="B2060" s="58">
        <v>761</v>
      </c>
      <c r="C2060" s="49" t="s">
        <v>1275</v>
      </c>
      <c r="D2060" s="49" t="s">
        <v>4396</v>
      </c>
      <c r="E2060" s="45">
        <v>206.88420324436569</v>
      </c>
      <c r="F2060" s="50">
        <v>405</v>
      </c>
    </row>
    <row r="2061" spans="1:6" ht="15.75" x14ac:dyDescent="0.25">
      <c r="A2061" s="58">
        <v>4</v>
      </c>
      <c r="B2061" s="58">
        <v>12075</v>
      </c>
      <c r="C2061" s="49" t="s">
        <v>1177</v>
      </c>
      <c r="D2061" s="49" t="s">
        <v>4922</v>
      </c>
      <c r="E2061" s="45">
        <v>206.86157814942433</v>
      </c>
      <c r="F2061" s="50">
        <v>406</v>
      </c>
    </row>
    <row r="2062" spans="1:6" ht="15.75" x14ac:dyDescent="0.25">
      <c r="A2062" s="58">
        <v>4</v>
      </c>
      <c r="B2062" s="58">
        <v>13356</v>
      </c>
      <c r="C2062" s="49" t="s">
        <v>1162</v>
      </c>
      <c r="D2062" s="49" t="s">
        <v>1416</v>
      </c>
      <c r="E2062" s="45">
        <v>206.81125753610692</v>
      </c>
      <c r="F2062" s="50">
        <v>407</v>
      </c>
    </row>
    <row r="2063" spans="1:6" ht="15.75" x14ac:dyDescent="0.25">
      <c r="A2063" s="58">
        <v>4</v>
      </c>
      <c r="B2063" s="58">
        <v>1834</v>
      </c>
      <c r="C2063" s="49" t="s">
        <v>1417</v>
      </c>
      <c r="D2063" s="49" t="s">
        <v>5029</v>
      </c>
      <c r="E2063" s="45">
        <v>206.76455910563436</v>
      </c>
      <c r="F2063" s="50">
        <v>408</v>
      </c>
    </row>
    <row r="2064" spans="1:6" ht="15.75" x14ac:dyDescent="0.25">
      <c r="A2064" s="58">
        <v>4</v>
      </c>
      <c r="B2064" s="58">
        <v>20142</v>
      </c>
      <c r="C2064" s="49" t="s">
        <v>1231</v>
      </c>
      <c r="D2064" s="49" t="s">
        <v>5030</v>
      </c>
      <c r="E2064" s="45">
        <v>206.75102531003708</v>
      </c>
      <c r="F2064" s="50">
        <v>409</v>
      </c>
    </row>
    <row r="2065" spans="1:6" ht="15.75" x14ac:dyDescent="0.25">
      <c r="A2065" s="58">
        <v>4</v>
      </c>
      <c r="B2065" s="58">
        <v>20141</v>
      </c>
      <c r="C2065" s="49" t="s">
        <v>1231</v>
      </c>
      <c r="D2065" s="49" t="s">
        <v>5030</v>
      </c>
      <c r="E2065" s="45">
        <v>206.74584176185462</v>
      </c>
      <c r="F2065" s="50">
        <v>410</v>
      </c>
    </row>
    <row r="2066" spans="1:6" ht="15.75" x14ac:dyDescent="0.25">
      <c r="A2066" s="58">
        <v>4</v>
      </c>
      <c r="B2066" s="58">
        <v>23312</v>
      </c>
      <c r="C2066" s="49" t="s">
        <v>1231</v>
      </c>
      <c r="D2066" s="49" t="s">
        <v>5031</v>
      </c>
      <c r="E2066" s="45">
        <v>206.53468855670243</v>
      </c>
      <c r="F2066" s="50">
        <v>411</v>
      </c>
    </row>
    <row r="2067" spans="1:6" ht="31.5" x14ac:dyDescent="0.25">
      <c r="A2067" s="58">
        <v>4</v>
      </c>
      <c r="B2067" s="58">
        <v>12253</v>
      </c>
      <c r="C2067" s="49" t="s">
        <v>1202</v>
      </c>
      <c r="D2067" s="49" t="s">
        <v>4964</v>
      </c>
      <c r="E2067" s="45">
        <v>206.30541404587839</v>
      </c>
      <c r="F2067" s="50">
        <v>412</v>
      </c>
    </row>
    <row r="2068" spans="1:6" ht="15.75" x14ac:dyDescent="0.25">
      <c r="A2068" s="58">
        <v>4</v>
      </c>
      <c r="B2068" s="58">
        <v>25544</v>
      </c>
      <c r="C2068" s="49" t="s">
        <v>1308</v>
      </c>
      <c r="D2068" s="49" t="s">
        <v>5032</v>
      </c>
      <c r="E2068" s="45">
        <v>206.27334640232144</v>
      </c>
      <c r="F2068" s="50">
        <v>413</v>
      </c>
    </row>
    <row r="2069" spans="1:6" ht="15.75" x14ac:dyDescent="0.25">
      <c r="A2069" s="58">
        <v>4</v>
      </c>
      <c r="B2069" s="58">
        <v>26049</v>
      </c>
      <c r="C2069" s="49" t="s">
        <v>1185</v>
      </c>
      <c r="D2069" s="49" t="s">
        <v>5033</v>
      </c>
      <c r="E2069" s="45">
        <v>206.24605762702433</v>
      </c>
      <c r="F2069" s="50">
        <v>414</v>
      </c>
    </row>
    <row r="2070" spans="1:6" ht="15.75" x14ac:dyDescent="0.25">
      <c r="A2070" s="58">
        <v>4</v>
      </c>
      <c r="B2070" s="58">
        <v>25654</v>
      </c>
      <c r="C2070" s="49" t="s">
        <v>1301</v>
      </c>
      <c r="D2070" s="49" t="s">
        <v>1423</v>
      </c>
      <c r="E2070" s="45">
        <v>206.23273135939581</v>
      </c>
      <c r="F2070" s="50">
        <v>415</v>
      </c>
    </row>
    <row r="2071" spans="1:6" ht="15.75" x14ac:dyDescent="0.25">
      <c r="A2071" s="58">
        <v>4</v>
      </c>
      <c r="B2071" s="58">
        <v>11813</v>
      </c>
      <c r="C2071" s="49" t="s">
        <v>1162</v>
      </c>
      <c r="D2071" s="49" t="s">
        <v>1424</v>
      </c>
      <c r="E2071" s="45">
        <v>206.20233879908903</v>
      </c>
      <c r="F2071" s="50">
        <v>416</v>
      </c>
    </row>
    <row r="2072" spans="1:6" ht="15.75" x14ac:dyDescent="0.25">
      <c r="A2072" s="58">
        <v>4</v>
      </c>
      <c r="B2072" s="58">
        <v>10267</v>
      </c>
      <c r="C2072" s="49" t="s">
        <v>1308</v>
      </c>
      <c r="D2072" s="49" t="s">
        <v>5034</v>
      </c>
      <c r="E2072" s="45">
        <v>206.14693604080628</v>
      </c>
      <c r="F2072" s="50">
        <v>417</v>
      </c>
    </row>
    <row r="2073" spans="1:6" ht="15.75" x14ac:dyDescent="0.25">
      <c r="A2073" s="58">
        <v>4</v>
      </c>
      <c r="B2073" s="58">
        <v>18508</v>
      </c>
      <c r="C2073" s="49" t="s">
        <v>1170</v>
      </c>
      <c r="D2073" s="49" t="s">
        <v>5035</v>
      </c>
      <c r="E2073" s="45">
        <v>206.03733564189986</v>
      </c>
      <c r="F2073" s="50">
        <v>418</v>
      </c>
    </row>
    <row r="2074" spans="1:6" ht="15.75" x14ac:dyDescent="0.25">
      <c r="A2074" s="58">
        <v>4</v>
      </c>
      <c r="B2074" s="58">
        <v>17299</v>
      </c>
      <c r="C2074" s="49" t="s">
        <v>1427</v>
      </c>
      <c r="D2074" s="49" t="s">
        <v>5036</v>
      </c>
      <c r="E2074" s="45">
        <v>206.03152464568478</v>
      </c>
      <c r="F2074" s="50">
        <v>419</v>
      </c>
    </row>
    <row r="2075" spans="1:6" ht="15.75" x14ac:dyDescent="0.25">
      <c r="A2075" s="58">
        <v>4</v>
      </c>
      <c r="B2075" s="58">
        <v>15039</v>
      </c>
      <c r="C2075" s="49" t="s">
        <v>1427</v>
      </c>
      <c r="D2075" s="49" t="s">
        <v>4397</v>
      </c>
      <c r="E2075" s="45">
        <v>206.03121919824338</v>
      </c>
      <c r="F2075" s="50">
        <v>420</v>
      </c>
    </row>
    <row r="2076" spans="1:6" ht="31.5" x14ac:dyDescent="0.25">
      <c r="A2076" s="58">
        <v>4</v>
      </c>
      <c r="B2076" s="58">
        <v>4202</v>
      </c>
      <c r="C2076" s="49" t="s">
        <v>1173</v>
      </c>
      <c r="D2076" s="49" t="s">
        <v>5037</v>
      </c>
      <c r="E2076" s="45">
        <v>205.86258587954345</v>
      </c>
      <c r="F2076" s="50">
        <v>421</v>
      </c>
    </row>
    <row r="2077" spans="1:6" ht="15.75" x14ac:dyDescent="0.25">
      <c r="A2077" s="58">
        <v>4</v>
      </c>
      <c r="B2077" s="58">
        <v>26504</v>
      </c>
      <c r="C2077" s="49" t="s">
        <v>1306</v>
      </c>
      <c r="D2077" s="49" t="s">
        <v>5038</v>
      </c>
      <c r="E2077" s="45">
        <v>205.44379984362604</v>
      </c>
      <c r="F2077" s="50">
        <v>422</v>
      </c>
    </row>
    <row r="2078" spans="1:6" ht="15.75" x14ac:dyDescent="0.25">
      <c r="A2078" s="58">
        <v>4</v>
      </c>
      <c r="B2078" s="58">
        <v>19465</v>
      </c>
      <c r="C2078" s="49" t="s">
        <v>1162</v>
      </c>
      <c r="D2078" s="49" t="s">
        <v>4995</v>
      </c>
      <c r="E2078" s="45">
        <v>205.29883534592392</v>
      </c>
      <c r="F2078" s="50">
        <v>423</v>
      </c>
    </row>
    <row r="2079" spans="1:6" ht="15.75" x14ac:dyDescent="0.25">
      <c r="A2079" s="58">
        <v>4</v>
      </c>
      <c r="B2079" s="58">
        <v>13808</v>
      </c>
      <c r="C2079" s="49" t="s">
        <v>1182</v>
      </c>
      <c r="D2079" s="49" t="s">
        <v>5039</v>
      </c>
      <c r="E2079" s="45">
        <v>205.28387873773326</v>
      </c>
      <c r="F2079" s="50">
        <v>424</v>
      </c>
    </row>
    <row r="2080" spans="1:6" ht="15.75" x14ac:dyDescent="0.25">
      <c r="A2080" s="58">
        <v>4</v>
      </c>
      <c r="B2080" s="58">
        <v>12714</v>
      </c>
      <c r="C2080" s="49" t="s">
        <v>1182</v>
      </c>
      <c r="D2080" s="49" t="s">
        <v>1267</v>
      </c>
      <c r="E2080" s="45">
        <v>205.22279806113295</v>
      </c>
      <c r="F2080" s="50">
        <v>425</v>
      </c>
    </row>
    <row r="2081" spans="1:6" ht="31.5" x14ac:dyDescent="0.25">
      <c r="A2081" s="58">
        <v>4</v>
      </c>
      <c r="B2081" s="58">
        <v>9307</v>
      </c>
      <c r="C2081" s="49" t="s">
        <v>1370</v>
      </c>
      <c r="D2081" s="49" t="s">
        <v>1433</v>
      </c>
      <c r="E2081" s="45">
        <v>205.17329770989494</v>
      </c>
      <c r="F2081" s="50">
        <v>426</v>
      </c>
    </row>
    <row r="2082" spans="1:6" ht="31.5" x14ac:dyDescent="0.25">
      <c r="A2082" s="58">
        <v>4</v>
      </c>
      <c r="B2082" s="58">
        <v>9305</v>
      </c>
      <c r="C2082" s="49" t="s">
        <v>1370</v>
      </c>
      <c r="D2082" s="49" t="s">
        <v>1433</v>
      </c>
      <c r="E2082" s="45">
        <v>205.15767700407531</v>
      </c>
      <c r="F2082" s="50">
        <v>427</v>
      </c>
    </row>
    <row r="2083" spans="1:6" ht="15.75" x14ac:dyDescent="0.25">
      <c r="A2083" s="58">
        <v>4</v>
      </c>
      <c r="B2083" s="58">
        <v>1249</v>
      </c>
      <c r="C2083" s="49" t="s">
        <v>1170</v>
      </c>
      <c r="D2083" s="49" t="s">
        <v>5040</v>
      </c>
      <c r="E2083" s="45">
        <v>205.155668345994</v>
      </c>
      <c r="F2083" s="50">
        <v>428</v>
      </c>
    </row>
    <row r="2084" spans="1:6" ht="15.75" x14ac:dyDescent="0.25">
      <c r="A2084" s="58">
        <v>4</v>
      </c>
      <c r="B2084" s="58">
        <v>12715</v>
      </c>
      <c r="C2084" s="49" t="s">
        <v>1182</v>
      </c>
      <c r="D2084" s="49" t="s">
        <v>1267</v>
      </c>
      <c r="E2084" s="45">
        <v>205.15203089977706</v>
      </c>
      <c r="F2084" s="50">
        <v>429</v>
      </c>
    </row>
    <row r="2085" spans="1:6" ht="15.75" x14ac:dyDescent="0.25">
      <c r="A2085" s="58">
        <v>4</v>
      </c>
      <c r="B2085" s="58">
        <v>19467</v>
      </c>
      <c r="C2085" s="49" t="s">
        <v>1162</v>
      </c>
      <c r="D2085" s="49" t="s">
        <v>4995</v>
      </c>
      <c r="E2085" s="45">
        <v>205.14190035094654</v>
      </c>
      <c r="F2085" s="50">
        <v>430</v>
      </c>
    </row>
    <row r="2086" spans="1:6" ht="31.5" x14ac:dyDescent="0.25">
      <c r="A2086" s="58">
        <v>4</v>
      </c>
      <c r="B2086" s="58">
        <v>9302</v>
      </c>
      <c r="C2086" s="49" t="s">
        <v>1370</v>
      </c>
      <c r="D2086" s="49" t="s">
        <v>1433</v>
      </c>
      <c r="E2086" s="45">
        <v>205.1327818640512</v>
      </c>
      <c r="F2086" s="50">
        <v>431</v>
      </c>
    </row>
    <row r="2087" spans="1:6" ht="15.75" x14ac:dyDescent="0.25">
      <c r="A2087" s="58">
        <v>4</v>
      </c>
      <c r="B2087" s="58">
        <v>19468</v>
      </c>
      <c r="C2087" s="49" t="s">
        <v>1162</v>
      </c>
      <c r="D2087" s="49" t="s">
        <v>4995</v>
      </c>
      <c r="E2087" s="45">
        <v>205.1293122213313</v>
      </c>
      <c r="F2087" s="50">
        <v>432</v>
      </c>
    </row>
    <row r="2088" spans="1:6" ht="31.5" x14ac:dyDescent="0.25">
      <c r="A2088" s="58">
        <v>4</v>
      </c>
      <c r="B2088" s="58">
        <v>9304</v>
      </c>
      <c r="C2088" s="49" t="s">
        <v>1370</v>
      </c>
      <c r="D2088" s="49" t="s">
        <v>1433</v>
      </c>
      <c r="E2088" s="45">
        <v>205.11930464546279</v>
      </c>
      <c r="F2088" s="50">
        <v>433</v>
      </c>
    </row>
    <row r="2089" spans="1:6" ht="31.5" x14ac:dyDescent="0.25">
      <c r="A2089" s="58">
        <v>4</v>
      </c>
      <c r="B2089" s="58">
        <v>9306</v>
      </c>
      <c r="C2089" s="49" t="s">
        <v>1370</v>
      </c>
      <c r="D2089" s="49" t="s">
        <v>1433</v>
      </c>
      <c r="E2089" s="45">
        <v>205.09841829591653</v>
      </c>
      <c r="F2089" s="50">
        <v>434</v>
      </c>
    </row>
    <row r="2090" spans="1:6" ht="31.5" x14ac:dyDescent="0.25">
      <c r="A2090" s="58">
        <v>4</v>
      </c>
      <c r="B2090" s="58">
        <v>9308</v>
      </c>
      <c r="C2090" s="49" t="s">
        <v>1370</v>
      </c>
      <c r="D2090" s="49" t="s">
        <v>1433</v>
      </c>
      <c r="E2090" s="45">
        <v>205.09841829591653</v>
      </c>
      <c r="F2090" s="50">
        <v>434</v>
      </c>
    </row>
    <row r="2091" spans="1:6" ht="31.5" x14ac:dyDescent="0.25">
      <c r="A2091" s="58">
        <v>4</v>
      </c>
      <c r="B2091" s="58">
        <v>9303</v>
      </c>
      <c r="C2091" s="49" t="s">
        <v>1370</v>
      </c>
      <c r="D2091" s="49" t="s">
        <v>1433</v>
      </c>
      <c r="E2091" s="45">
        <v>205.09534524847857</v>
      </c>
      <c r="F2091" s="50">
        <v>436</v>
      </c>
    </row>
    <row r="2092" spans="1:6" ht="31.5" x14ac:dyDescent="0.25">
      <c r="A2092" s="58">
        <v>4</v>
      </c>
      <c r="B2092" s="58">
        <v>9309</v>
      </c>
      <c r="C2092" s="49" t="s">
        <v>1370</v>
      </c>
      <c r="D2092" s="49" t="s">
        <v>1433</v>
      </c>
      <c r="E2092" s="45">
        <v>205.09534524847857</v>
      </c>
      <c r="F2092" s="50">
        <v>436</v>
      </c>
    </row>
    <row r="2093" spans="1:6" ht="15.75" x14ac:dyDescent="0.25">
      <c r="A2093" s="58">
        <v>4</v>
      </c>
      <c r="B2093" s="58">
        <v>24211</v>
      </c>
      <c r="C2093" s="49" t="s">
        <v>1162</v>
      </c>
      <c r="D2093" s="49" t="s">
        <v>1435</v>
      </c>
      <c r="E2093" s="45">
        <v>205.03999132490566</v>
      </c>
      <c r="F2093" s="50">
        <v>438</v>
      </c>
    </row>
    <row r="2094" spans="1:6" ht="31.5" x14ac:dyDescent="0.25">
      <c r="A2094" s="58">
        <v>4</v>
      </c>
      <c r="B2094" s="58">
        <v>3129</v>
      </c>
      <c r="C2094" s="49" t="s">
        <v>1351</v>
      </c>
      <c r="D2094" s="49" t="s">
        <v>1436</v>
      </c>
      <c r="E2094" s="45">
        <v>204.98730958440987</v>
      </c>
      <c r="F2094" s="50">
        <v>439</v>
      </c>
    </row>
    <row r="2095" spans="1:6" ht="15.75" x14ac:dyDescent="0.25">
      <c r="A2095" s="58">
        <v>4</v>
      </c>
      <c r="B2095" s="58">
        <v>23035</v>
      </c>
      <c r="C2095" s="49" t="s">
        <v>1162</v>
      </c>
      <c r="D2095" s="49" t="s">
        <v>5041</v>
      </c>
      <c r="E2095" s="45">
        <v>204.97562110621317</v>
      </c>
      <c r="F2095" s="50">
        <v>440</v>
      </c>
    </row>
    <row r="2096" spans="1:6" ht="15.75" x14ac:dyDescent="0.25">
      <c r="A2096" s="58">
        <v>4</v>
      </c>
      <c r="B2096" s="58">
        <v>2402</v>
      </c>
      <c r="C2096" s="49" t="s">
        <v>1301</v>
      </c>
      <c r="D2096" s="49" t="s">
        <v>1438</v>
      </c>
      <c r="E2096" s="45">
        <v>204.93084765421759</v>
      </c>
      <c r="F2096" s="50">
        <v>441</v>
      </c>
    </row>
    <row r="2097" spans="1:6" ht="15.75" x14ac:dyDescent="0.25">
      <c r="A2097" s="58">
        <v>4</v>
      </c>
      <c r="B2097" s="58">
        <v>23036</v>
      </c>
      <c r="C2097" s="49" t="s">
        <v>1162</v>
      </c>
      <c r="D2097" s="49" t="s">
        <v>5041</v>
      </c>
      <c r="E2097" s="45">
        <v>204.91265114476457</v>
      </c>
      <c r="F2097" s="50">
        <v>442</v>
      </c>
    </row>
    <row r="2098" spans="1:6" ht="15.75" x14ac:dyDescent="0.25">
      <c r="A2098" s="58">
        <v>4</v>
      </c>
      <c r="B2098" s="58">
        <v>2401</v>
      </c>
      <c r="C2098" s="49" t="s">
        <v>1301</v>
      </c>
      <c r="D2098" s="49" t="s">
        <v>1438</v>
      </c>
      <c r="E2098" s="45">
        <v>204.88847108965697</v>
      </c>
      <c r="F2098" s="50">
        <v>443</v>
      </c>
    </row>
    <row r="2099" spans="1:6" ht="15.75" x14ac:dyDescent="0.25">
      <c r="A2099" s="58">
        <v>4</v>
      </c>
      <c r="B2099" s="58">
        <v>4405</v>
      </c>
      <c r="C2099" s="49" t="s">
        <v>1275</v>
      </c>
      <c r="D2099" s="49" t="s">
        <v>4398</v>
      </c>
      <c r="E2099" s="45">
        <v>204.83266366524253</v>
      </c>
      <c r="F2099" s="50">
        <v>444</v>
      </c>
    </row>
    <row r="2100" spans="1:6" ht="15.75" x14ac:dyDescent="0.25">
      <c r="A2100" s="58">
        <v>4</v>
      </c>
      <c r="B2100" s="58">
        <v>4406</v>
      </c>
      <c r="C2100" s="49" t="s">
        <v>1275</v>
      </c>
      <c r="D2100" s="49" t="s">
        <v>4398</v>
      </c>
      <c r="E2100" s="45">
        <v>204.82892753550507</v>
      </c>
      <c r="F2100" s="50">
        <v>445</v>
      </c>
    </row>
    <row r="2101" spans="1:6" ht="15.75" x14ac:dyDescent="0.25">
      <c r="A2101" s="58">
        <v>4</v>
      </c>
      <c r="B2101" s="58">
        <v>11470</v>
      </c>
      <c r="C2101" s="49" t="s">
        <v>1301</v>
      </c>
      <c r="D2101" s="49" t="s">
        <v>1440</v>
      </c>
      <c r="E2101" s="45">
        <v>204.53168128895226</v>
      </c>
      <c r="F2101" s="50">
        <v>446</v>
      </c>
    </row>
    <row r="2102" spans="1:6" ht="15.75" x14ac:dyDescent="0.25">
      <c r="A2102" s="58">
        <v>4</v>
      </c>
      <c r="B2102" s="58">
        <v>2607</v>
      </c>
      <c r="C2102" s="49" t="s">
        <v>1441</v>
      </c>
      <c r="D2102" s="49" t="s">
        <v>5042</v>
      </c>
      <c r="E2102" s="45">
        <v>204.50005810292168</v>
      </c>
      <c r="F2102" s="50">
        <v>447</v>
      </c>
    </row>
    <row r="2103" spans="1:6" ht="15.75" x14ac:dyDescent="0.25">
      <c r="A2103" s="58">
        <v>4</v>
      </c>
      <c r="B2103" s="58">
        <v>26044</v>
      </c>
      <c r="C2103" s="49" t="s">
        <v>1185</v>
      </c>
      <c r="D2103" s="49" t="s">
        <v>4933</v>
      </c>
      <c r="E2103" s="45">
        <v>204.42612987094196</v>
      </c>
      <c r="F2103" s="50">
        <v>448</v>
      </c>
    </row>
    <row r="2104" spans="1:6" ht="15.75" x14ac:dyDescent="0.25">
      <c r="A2104" s="58">
        <v>4</v>
      </c>
      <c r="B2104" s="58">
        <v>210</v>
      </c>
      <c r="C2104" s="49" t="s">
        <v>1162</v>
      </c>
      <c r="D2104" s="49" t="s">
        <v>1443</v>
      </c>
      <c r="E2104" s="45">
        <v>204.3110983203365</v>
      </c>
      <c r="F2104" s="50">
        <v>449</v>
      </c>
    </row>
    <row r="2105" spans="1:6" ht="15.75" x14ac:dyDescent="0.25">
      <c r="A2105" s="58">
        <v>4</v>
      </c>
      <c r="B2105" s="58">
        <v>209</v>
      </c>
      <c r="C2105" s="49" t="s">
        <v>1162</v>
      </c>
      <c r="D2105" s="49" t="s">
        <v>1443</v>
      </c>
      <c r="E2105" s="45">
        <v>204.30380063351814</v>
      </c>
      <c r="F2105" s="50">
        <v>450</v>
      </c>
    </row>
    <row r="2106" spans="1:6" ht="15.75" x14ac:dyDescent="0.25">
      <c r="A2106" s="58">
        <v>4</v>
      </c>
      <c r="B2106" s="58">
        <v>12172</v>
      </c>
      <c r="C2106" s="49" t="s">
        <v>1162</v>
      </c>
      <c r="D2106" s="49" t="s">
        <v>1444</v>
      </c>
      <c r="E2106" s="45">
        <v>204.19447093509976</v>
      </c>
      <c r="F2106" s="50">
        <v>451</v>
      </c>
    </row>
    <row r="2107" spans="1:6" ht="15.75" x14ac:dyDescent="0.25">
      <c r="A2107" s="58">
        <v>4</v>
      </c>
      <c r="B2107" s="58">
        <v>12173</v>
      </c>
      <c r="C2107" s="49" t="s">
        <v>1162</v>
      </c>
      <c r="D2107" s="49" t="s">
        <v>1444</v>
      </c>
      <c r="E2107" s="45">
        <v>204.17844114300985</v>
      </c>
      <c r="F2107" s="50">
        <v>452</v>
      </c>
    </row>
    <row r="2108" spans="1:6" ht="15.75" x14ac:dyDescent="0.25">
      <c r="A2108" s="58">
        <v>4</v>
      </c>
      <c r="B2108" s="58">
        <v>24101</v>
      </c>
      <c r="C2108" s="49" t="s">
        <v>1445</v>
      </c>
      <c r="D2108" s="49" t="s">
        <v>4399</v>
      </c>
      <c r="E2108" s="45">
        <v>204.17081883009985</v>
      </c>
      <c r="F2108" s="50">
        <v>453</v>
      </c>
    </row>
    <row r="2109" spans="1:6" ht="15.75" x14ac:dyDescent="0.25">
      <c r="A2109" s="58">
        <v>4</v>
      </c>
      <c r="B2109" s="58">
        <v>12174</v>
      </c>
      <c r="C2109" s="49" t="s">
        <v>1162</v>
      </c>
      <c r="D2109" s="49" t="s">
        <v>1444</v>
      </c>
      <c r="E2109" s="45">
        <v>203.94773692409248</v>
      </c>
      <c r="F2109" s="50">
        <v>454</v>
      </c>
    </row>
    <row r="2110" spans="1:6" ht="15.75" x14ac:dyDescent="0.25">
      <c r="A2110" s="58">
        <v>4</v>
      </c>
      <c r="B2110" s="58">
        <v>18338</v>
      </c>
      <c r="C2110" s="49" t="s">
        <v>1185</v>
      </c>
      <c r="D2110" s="49" t="s">
        <v>1447</v>
      </c>
      <c r="E2110" s="45">
        <v>203.94688835888653</v>
      </c>
      <c r="F2110" s="50">
        <v>455</v>
      </c>
    </row>
    <row r="2111" spans="1:6" ht="15.75" x14ac:dyDescent="0.25">
      <c r="A2111" s="58">
        <v>4</v>
      </c>
      <c r="B2111" s="58">
        <v>20373</v>
      </c>
      <c r="C2111" s="49" t="s">
        <v>1170</v>
      </c>
      <c r="D2111" s="49" t="s">
        <v>1448</v>
      </c>
      <c r="E2111" s="45">
        <v>203.92116630131116</v>
      </c>
      <c r="F2111" s="50">
        <v>456</v>
      </c>
    </row>
    <row r="2112" spans="1:6" ht="15.75" x14ac:dyDescent="0.25">
      <c r="A2112" s="58">
        <v>4</v>
      </c>
      <c r="B2112" s="58">
        <v>20372</v>
      </c>
      <c r="C2112" s="49" t="s">
        <v>1170</v>
      </c>
      <c r="D2112" s="49" t="s">
        <v>1448</v>
      </c>
      <c r="E2112" s="45">
        <v>203.85165429262838</v>
      </c>
      <c r="F2112" s="50">
        <v>457</v>
      </c>
    </row>
    <row r="2113" spans="1:6" ht="15.75" x14ac:dyDescent="0.25">
      <c r="A2113" s="58">
        <v>4</v>
      </c>
      <c r="B2113" s="58">
        <v>13171</v>
      </c>
      <c r="C2113" s="49" t="s">
        <v>1301</v>
      </c>
      <c r="D2113" s="49" t="s">
        <v>4955</v>
      </c>
      <c r="E2113" s="45">
        <v>203.84781353690855</v>
      </c>
      <c r="F2113" s="50">
        <v>458</v>
      </c>
    </row>
    <row r="2114" spans="1:6" ht="15.75" x14ac:dyDescent="0.25">
      <c r="A2114" s="58">
        <v>4</v>
      </c>
      <c r="B2114" s="58">
        <v>10358</v>
      </c>
      <c r="C2114" s="49" t="s">
        <v>1351</v>
      </c>
      <c r="D2114" s="49" t="s">
        <v>1449</v>
      </c>
      <c r="E2114" s="45">
        <v>203.8077211576481</v>
      </c>
      <c r="F2114" s="50">
        <v>459</v>
      </c>
    </row>
    <row r="2115" spans="1:6" ht="15.75" x14ac:dyDescent="0.25">
      <c r="A2115" s="58">
        <v>4</v>
      </c>
      <c r="B2115" s="58">
        <v>13576</v>
      </c>
      <c r="C2115" s="49" t="s">
        <v>1351</v>
      </c>
      <c r="D2115" s="49" t="s">
        <v>1450</v>
      </c>
      <c r="E2115" s="45">
        <v>203.7937184093399</v>
      </c>
      <c r="F2115" s="50">
        <v>460</v>
      </c>
    </row>
    <row r="2116" spans="1:6" ht="15.75" x14ac:dyDescent="0.25">
      <c r="A2116" s="58">
        <v>4</v>
      </c>
      <c r="B2116" s="58">
        <v>6262</v>
      </c>
      <c r="C2116" s="49" t="s">
        <v>1173</v>
      </c>
      <c r="D2116" s="49" t="s">
        <v>5043</v>
      </c>
      <c r="E2116" s="45">
        <v>203.74715753558911</v>
      </c>
      <c r="F2116" s="50">
        <v>461</v>
      </c>
    </row>
    <row r="2117" spans="1:6" ht="15.75" x14ac:dyDescent="0.25">
      <c r="A2117" s="58">
        <v>4</v>
      </c>
      <c r="B2117" s="58">
        <v>13573</v>
      </c>
      <c r="C2117" s="49" t="s">
        <v>1351</v>
      </c>
      <c r="D2117" s="49" t="s">
        <v>1450</v>
      </c>
      <c r="E2117" s="45">
        <v>203.73913313861246</v>
      </c>
      <c r="F2117" s="50">
        <v>462</v>
      </c>
    </row>
    <row r="2118" spans="1:6" ht="15.75" x14ac:dyDescent="0.25">
      <c r="A2118" s="58">
        <v>4</v>
      </c>
      <c r="B2118" s="58">
        <v>6259</v>
      </c>
      <c r="C2118" s="49" t="s">
        <v>1173</v>
      </c>
      <c r="D2118" s="49" t="s">
        <v>5043</v>
      </c>
      <c r="E2118" s="45">
        <v>203.72586275724521</v>
      </c>
      <c r="F2118" s="50">
        <v>463</v>
      </c>
    </row>
    <row r="2119" spans="1:6" ht="15.75" x14ac:dyDescent="0.25">
      <c r="A2119" s="58">
        <v>4</v>
      </c>
      <c r="B2119" s="58">
        <v>4676</v>
      </c>
      <c r="C2119" s="49" t="s">
        <v>1173</v>
      </c>
      <c r="D2119" s="49" t="s">
        <v>5044</v>
      </c>
      <c r="E2119" s="45">
        <v>203.70849949885329</v>
      </c>
      <c r="F2119" s="50">
        <v>464</v>
      </c>
    </row>
    <row r="2120" spans="1:6" ht="15.75" x14ac:dyDescent="0.25">
      <c r="A2120" s="58">
        <v>4</v>
      </c>
      <c r="B2120" s="58">
        <v>8882</v>
      </c>
      <c r="C2120" s="49" t="s">
        <v>1173</v>
      </c>
      <c r="D2120" s="49" t="s">
        <v>4400</v>
      </c>
      <c r="E2120" s="45">
        <v>203.70726160849043</v>
      </c>
      <c r="F2120" s="50">
        <v>465</v>
      </c>
    </row>
    <row r="2121" spans="1:6" ht="15.75" x14ac:dyDescent="0.25">
      <c r="A2121" s="58">
        <v>4</v>
      </c>
      <c r="B2121" s="58">
        <v>4671</v>
      </c>
      <c r="C2121" s="49" t="s">
        <v>1173</v>
      </c>
      <c r="D2121" s="49" t="s">
        <v>5044</v>
      </c>
      <c r="E2121" s="45">
        <v>203.69387714969196</v>
      </c>
      <c r="F2121" s="50">
        <v>466</v>
      </c>
    </row>
    <row r="2122" spans="1:6" ht="15.75" x14ac:dyDescent="0.25">
      <c r="A2122" s="58">
        <v>4</v>
      </c>
      <c r="B2122" s="58">
        <v>4675</v>
      </c>
      <c r="C2122" s="49" t="s">
        <v>1173</v>
      </c>
      <c r="D2122" s="49" t="s">
        <v>5044</v>
      </c>
      <c r="E2122" s="45">
        <v>203.68839557485919</v>
      </c>
      <c r="F2122" s="50">
        <v>467</v>
      </c>
    </row>
    <row r="2123" spans="1:6" ht="15.75" x14ac:dyDescent="0.25">
      <c r="A2123" s="58">
        <v>4</v>
      </c>
      <c r="B2123" s="58">
        <v>22172</v>
      </c>
      <c r="C2123" s="49" t="s">
        <v>1384</v>
      </c>
      <c r="D2123" s="49" t="s">
        <v>5045</v>
      </c>
      <c r="E2123" s="45">
        <v>203.67163545370821</v>
      </c>
      <c r="F2123" s="50">
        <v>468</v>
      </c>
    </row>
    <row r="2124" spans="1:6" ht="15.75" x14ac:dyDescent="0.25">
      <c r="A2124" s="58">
        <v>4</v>
      </c>
      <c r="B2124" s="58">
        <v>24716</v>
      </c>
      <c r="C2124" s="49" t="s">
        <v>1170</v>
      </c>
      <c r="D2124" s="49" t="s">
        <v>5046</v>
      </c>
      <c r="E2124" s="45">
        <v>203.66255131042212</v>
      </c>
      <c r="F2124" s="50">
        <v>469</v>
      </c>
    </row>
    <row r="2125" spans="1:6" ht="15.75" x14ac:dyDescent="0.25">
      <c r="A2125" s="58">
        <v>4</v>
      </c>
      <c r="B2125" s="58">
        <v>9531</v>
      </c>
      <c r="C2125" s="49" t="s">
        <v>1349</v>
      </c>
      <c r="D2125" s="49" t="s">
        <v>4401</v>
      </c>
      <c r="E2125" s="45">
        <v>203.53497299056247</v>
      </c>
      <c r="F2125" s="50">
        <v>470</v>
      </c>
    </row>
    <row r="2126" spans="1:6" ht="15.75" x14ac:dyDescent="0.25">
      <c r="A2126" s="58">
        <v>4</v>
      </c>
      <c r="B2126" s="58">
        <v>26023</v>
      </c>
      <c r="C2126" s="49" t="s">
        <v>1185</v>
      </c>
      <c r="D2126" s="49" t="s">
        <v>5047</v>
      </c>
      <c r="E2126" s="45">
        <v>203.41927283113762</v>
      </c>
      <c r="F2126" s="50">
        <v>471</v>
      </c>
    </row>
    <row r="2127" spans="1:6" ht="15.75" x14ac:dyDescent="0.25">
      <c r="A2127" s="58">
        <v>4</v>
      </c>
      <c r="B2127" s="58">
        <v>26029</v>
      </c>
      <c r="C2127" s="49" t="s">
        <v>1185</v>
      </c>
      <c r="D2127" s="49" t="s">
        <v>5048</v>
      </c>
      <c r="E2127" s="45">
        <v>203.41470973024121</v>
      </c>
      <c r="F2127" s="50">
        <v>472</v>
      </c>
    </row>
    <row r="2128" spans="1:6" ht="15.75" x14ac:dyDescent="0.25">
      <c r="A2128" s="58">
        <v>4</v>
      </c>
      <c r="B2128" s="58">
        <v>9532</v>
      </c>
      <c r="C2128" s="49" t="s">
        <v>1349</v>
      </c>
      <c r="D2128" s="49" t="s">
        <v>4402</v>
      </c>
      <c r="E2128" s="45">
        <v>203.41372988789277</v>
      </c>
      <c r="F2128" s="50">
        <v>473</v>
      </c>
    </row>
    <row r="2129" spans="1:6" ht="15.75" x14ac:dyDescent="0.25">
      <c r="A2129" s="58">
        <v>4</v>
      </c>
      <c r="B2129" s="58">
        <v>16712</v>
      </c>
      <c r="C2129" s="49" t="s">
        <v>1349</v>
      </c>
      <c r="D2129" s="49" t="s">
        <v>5049</v>
      </c>
      <c r="E2129" s="45">
        <v>203.37061687888223</v>
      </c>
      <c r="F2129" s="50">
        <v>474</v>
      </c>
    </row>
    <row r="2130" spans="1:6" ht="15.75" x14ac:dyDescent="0.25">
      <c r="A2130" s="58">
        <v>4</v>
      </c>
      <c r="B2130" s="58">
        <v>17673</v>
      </c>
      <c r="C2130" s="49" t="s">
        <v>1349</v>
      </c>
      <c r="D2130" s="49" t="s">
        <v>5050</v>
      </c>
      <c r="E2130" s="45">
        <v>203.37061687888223</v>
      </c>
      <c r="F2130" s="50">
        <v>474</v>
      </c>
    </row>
    <row r="2131" spans="1:6" ht="15.75" x14ac:dyDescent="0.25">
      <c r="A2131" s="58">
        <v>4</v>
      </c>
      <c r="B2131" s="58">
        <v>17706</v>
      </c>
      <c r="C2131" s="49" t="s">
        <v>1349</v>
      </c>
      <c r="D2131" s="49" t="s">
        <v>1462</v>
      </c>
      <c r="E2131" s="45">
        <v>203.37061687888223</v>
      </c>
      <c r="F2131" s="50">
        <v>474</v>
      </c>
    </row>
    <row r="2132" spans="1:6" ht="15.75" x14ac:dyDescent="0.25">
      <c r="A2132" s="58">
        <v>4</v>
      </c>
      <c r="B2132" s="58">
        <v>17707</v>
      </c>
      <c r="C2132" s="49" t="s">
        <v>1349</v>
      </c>
      <c r="D2132" s="49" t="s">
        <v>1462</v>
      </c>
      <c r="E2132" s="45">
        <v>203.37061687888223</v>
      </c>
      <c r="F2132" s="50">
        <v>474</v>
      </c>
    </row>
    <row r="2133" spans="1:6" ht="15.75" x14ac:dyDescent="0.25">
      <c r="A2133" s="58">
        <v>4</v>
      </c>
      <c r="B2133" s="58">
        <v>22579</v>
      </c>
      <c r="C2133" s="49" t="s">
        <v>1349</v>
      </c>
      <c r="D2133" s="49" t="s">
        <v>5051</v>
      </c>
      <c r="E2133" s="45">
        <v>203.37061687888223</v>
      </c>
      <c r="F2133" s="50">
        <v>474</v>
      </c>
    </row>
    <row r="2134" spans="1:6" ht="15.75" x14ac:dyDescent="0.25">
      <c r="A2134" s="58">
        <v>4</v>
      </c>
      <c r="B2134" s="58">
        <v>16711</v>
      </c>
      <c r="C2134" s="49" t="s">
        <v>1349</v>
      </c>
      <c r="D2134" s="49" t="s">
        <v>5049</v>
      </c>
      <c r="E2134" s="45">
        <v>203.36981963273328</v>
      </c>
      <c r="F2134" s="50">
        <v>479</v>
      </c>
    </row>
    <row r="2135" spans="1:6" ht="15.75" x14ac:dyDescent="0.25">
      <c r="A2135" s="58">
        <v>4</v>
      </c>
      <c r="B2135" s="58">
        <v>22809</v>
      </c>
      <c r="C2135" s="49" t="s">
        <v>1349</v>
      </c>
      <c r="D2135" s="49" t="s">
        <v>5052</v>
      </c>
      <c r="E2135" s="45">
        <v>203.36981963273328</v>
      </c>
      <c r="F2135" s="50">
        <v>479</v>
      </c>
    </row>
    <row r="2136" spans="1:6" ht="15.75" x14ac:dyDescent="0.25">
      <c r="A2136" s="58">
        <v>4</v>
      </c>
      <c r="B2136" s="58">
        <v>22810</v>
      </c>
      <c r="C2136" s="49" t="s">
        <v>1349</v>
      </c>
      <c r="D2136" s="49" t="s">
        <v>5052</v>
      </c>
      <c r="E2136" s="45">
        <v>203.36981963273328</v>
      </c>
      <c r="F2136" s="50">
        <v>479</v>
      </c>
    </row>
    <row r="2137" spans="1:6" ht="15.75" x14ac:dyDescent="0.25">
      <c r="A2137" s="58">
        <v>4</v>
      </c>
      <c r="B2137" s="58">
        <v>21026</v>
      </c>
      <c r="C2137" s="49" t="s">
        <v>1351</v>
      </c>
      <c r="D2137" s="49" t="s">
        <v>4403</v>
      </c>
      <c r="E2137" s="45">
        <v>202.7517498148045</v>
      </c>
      <c r="F2137" s="50">
        <v>482</v>
      </c>
    </row>
    <row r="2138" spans="1:6" ht="15.75" x14ac:dyDescent="0.25">
      <c r="A2138" s="58">
        <v>4</v>
      </c>
      <c r="B2138" s="58">
        <v>21032</v>
      </c>
      <c r="C2138" s="49" t="s">
        <v>1351</v>
      </c>
      <c r="D2138" s="49" t="s">
        <v>4403</v>
      </c>
      <c r="E2138" s="45">
        <v>202.71328208071364</v>
      </c>
      <c r="F2138" s="50">
        <v>483</v>
      </c>
    </row>
    <row r="2139" spans="1:6" ht="15.75" x14ac:dyDescent="0.25">
      <c r="A2139" s="58">
        <v>4</v>
      </c>
      <c r="B2139" s="58">
        <v>24240</v>
      </c>
      <c r="C2139" s="49" t="s">
        <v>1384</v>
      </c>
      <c r="D2139" s="49" t="s">
        <v>5053</v>
      </c>
      <c r="E2139" s="45">
        <v>202.70210788166153</v>
      </c>
      <c r="F2139" s="50">
        <v>484</v>
      </c>
    </row>
    <row r="2140" spans="1:6" ht="15.75" x14ac:dyDescent="0.25">
      <c r="A2140" s="58">
        <v>4</v>
      </c>
      <c r="B2140" s="58">
        <v>21029</v>
      </c>
      <c r="C2140" s="49" t="s">
        <v>1351</v>
      </c>
      <c r="D2140" s="49" t="s">
        <v>4403</v>
      </c>
      <c r="E2140" s="45">
        <v>202.68408518175758</v>
      </c>
      <c r="F2140" s="50">
        <v>485</v>
      </c>
    </row>
    <row r="2141" spans="1:6" ht="15.75" x14ac:dyDescent="0.25">
      <c r="A2141" s="58">
        <v>4</v>
      </c>
      <c r="B2141" s="58">
        <v>24241</v>
      </c>
      <c r="C2141" s="49" t="s">
        <v>1384</v>
      </c>
      <c r="D2141" s="49" t="s">
        <v>5053</v>
      </c>
      <c r="E2141" s="45">
        <v>202.67164086888801</v>
      </c>
      <c r="F2141" s="50">
        <v>486</v>
      </c>
    </row>
    <row r="2142" spans="1:6" ht="15.75" x14ac:dyDescent="0.25">
      <c r="A2142" s="58">
        <v>4</v>
      </c>
      <c r="B2142" s="58">
        <v>3293</v>
      </c>
      <c r="C2142" s="49" t="s">
        <v>1162</v>
      </c>
      <c r="D2142" s="49" t="s">
        <v>4934</v>
      </c>
      <c r="E2142" s="45">
        <v>202.66981744098445</v>
      </c>
      <c r="F2142" s="50">
        <v>487</v>
      </c>
    </row>
    <row r="2143" spans="1:6" ht="15.75" x14ac:dyDescent="0.25">
      <c r="A2143" s="58">
        <v>4</v>
      </c>
      <c r="B2143" s="58">
        <v>23735</v>
      </c>
      <c r="C2143" s="49" t="s">
        <v>1427</v>
      </c>
      <c r="D2143" s="49" t="s">
        <v>5054</v>
      </c>
      <c r="E2143" s="45">
        <v>202.57733779955032</v>
      </c>
      <c r="F2143" s="50">
        <v>488</v>
      </c>
    </row>
    <row r="2144" spans="1:6" ht="15.75" x14ac:dyDescent="0.25">
      <c r="A2144" s="58">
        <v>4</v>
      </c>
      <c r="B2144" s="58">
        <v>20192</v>
      </c>
      <c r="C2144" s="49" t="s">
        <v>1441</v>
      </c>
      <c r="D2144" s="49" t="s">
        <v>5055</v>
      </c>
      <c r="E2144" s="45">
        <v>202.25007195435632</v>
      </c>
      <c r="F2144" s="50">
        <v>489</v>
      </c>
    </row>
    <row r="2145" spans="1:6" ht="15.75" x14ac:dyDescent="0.25">
      <c r="A2145" s="58">
        <v>4</v>
      </c>
      <c r="B2145" s="58">
        <v>20191</v>
      </c>
      <c r="C2145" s="49" t="s">
        <v>1441</v>
      </c>
      <c r="D2145" s="49" t="s">
        <v>5055</v>
      </c>
      <c r="E2145" s="45">
        <v>202.24757189357956</v>
      </c>
      <c r="F2145" s="50">
        <v>490</v>
      </c>
    </row>
    <row r="2146" spans="1:6" ht="15.75" x14ac:dyDescent="0.25">
      <c r="A2146" s="58">
        <v>4</v>
      </c>
      <c r="B2146" s="58">
        <v>14107</v>
      </c>
      <c r="C2146" s="49" t="s">
        <v>1445</v>
      </c>
      <c r="D2146" s="49" t="s">
        <v>4404</v>
      </c>
      <c r="E2146" s="45">
        <v>202.10464651005591</v>
      </c>
      <c r="F2146" s="50">
        <v>491</v>
      </c>
    </row>
    <row r="2147" spans="1:6" ht="15.75" x14ac:dyDescent="0.25">
      <c r="A2147" s="58">
        <v>4</v>
      </c>
      <c r="B2147" s="58">
        <v>8402</v>
      </c>
      <c r="C2147" s="49" t="s">
        <v>1445</v>
      </c>
      <c r="D2147" s="49" t="s">
        <v>4405</v>
      </c>
      <c r="E2147" s="45">
        <v>202.09087140627966</v>
      </c>
      <c r="F2147" s="50">
        <v>492</v>
      </c>
    </row>
    <row r="2148" spans="1:6" ht="15.75" x14ac:dyDescent="0.25">
      <c r="A2148" s="58">
        <v>4</v>
      </c>
      <c r="B2148" s="58">
        <v>8412</v>
      </c>
      <c r="C2148" s="49" t="s">
        <v>1445</v>
      </c>
      <c r="D2148" s="49" t="s">
        <v>4405</v>
      </c>
      <c r="E2148" s="45">
        <v>202.06838106716287</v>
      </c>
      <c r="F2148" s="50">
        <v>493</v>
      </c>
    </row>
    <row r="2149" spans="1:6" ht="31.5" x14ac:dyDescent="0.25">
      <c r="A2149" s="58">
        <v>4</v>
      </c>
      <c r="B2149" s="58">
        <v>21101</v>
      </c>
      <c r="C2149" s="49" t="s">
        <v>1340</v>
      </c>
      <c r="D2149" s="49" t="s">
        <v>5056</v>
      </c>
      <c r="E2149" s="45">
        <v>202.04536706242314</v>
      </c>
      <c r="F2149" s="50">
        <v>494</v>
      </c>
    </row>
    <row r="2150" spans="1:6" ht="15.75" x14ac:dyDescent="0.25">
      <c r="A2150" s="58">
        <v>4</v>
      </c>
      <c r="B2150" s="58">
        <v>8198</v>
      </c>
      <c r="C2150" s="49" t="s">
        <v>1384</v>
      </c>
      <c r="D2150" s="49" t="s">
        <v>5057</v>
      </c>
      <c r="E2150" s="45">
        <v>202.01423479391141</v>
      </c>
      <c r="F2150" s="50">
        <v>495</v>
      </c>
    </row>
    <row r="2151" spans="1:6" ht="31.5" x14ac:dyDescent="0.25">
      <c r="A2151" s="58">
        <v>4</v>
      </c>
      <c r="B2151" s="58">
        <v>13502</v>
      </c>
      <c r="C2151" s="49" t="s">
        <v>1212</v>
      </c>
      <c r="D2151" s="49" t="s">
        <v>4406</v>
      </c>
      <c r="E2151" s="45">
        <v>201.99869482512432</v>
      </c>
      <c r="F2151" s="50">
        <v>496</v>
      </c>
    </row>
    <row r="2152" spans="1:6" ht="15.75" x14ac:dyDescent="0.25">
      <c r="A2152" s="58">
        <v>4</v>
      </c>
      <c r="B2152" s="58">
        <v>8400</v>
      </c>
      <c r="C2152" s="49" t="s">
        <v>1445</v>
      </c>
      <c r="D2152" s="49" t="s">
        <v>4405</v>
      </c>
      <c r="E2152" s="45">
        <v>201.98237672252156</v>
      </c>
      <c r="F2152" s="50">
        <v>497</v>
      </c>
    </row>
    <row r="2153" spans="1:6" ht="15.75" x14ac:dyDescent="0.25">
      <c r="A2153" s="58">
        <v>4</v>
      </c>
      <c r="B2153" s="58">
        <v>21804</v>
      </c>
      <c r="C2153" s="49" t="s">
        <v>1173</v>
      </c>
      <c r="D2153" s="49" t="s">
        <v>5058</v>
      </c>
      <c r="E2153" s="45">
        <v>201.84761274930273</v>
      </c>
      <c r="F2153" s="50">
        <v>498</v>
      </c>
    </row>
    <row r="2154" spans="1:6" ht="15.75" x14ac:dyDescent="0.25">
      <c r="A2154" s="58">
        <v>4</v>
      </c>
      <c r="B2154" s="58">
        <v>21805</v>
      </c>
      <c r="C2154" s="49" t="s">
        <v>1173</v>
      </c>
      <c r="D2154" s="49" t="s">
        <v>5058</v>
      </c>
      <c r="E2154" s="45">
        <v>201.82040643562021</v>
      </c>
      <c r="F2154" s="50">
        <v>499</v>
      </c>
    </row>
    <row r="2155" spans="1:6" ht="31.5" x14ac:dyDescent="0.25">
      <c r="A2155" s="58">
        <v>4</v>
      </c>
      <c r="B2155" s="58">
        <v>21479</v>
      </c>
      <c r="C2155" s="49" t="s">
        <v>1173</v>
      </c>
      <c r="D2155" s="49" t="s">
        <v>5059</v>
      </c>
      <c r="E2155" s="45">
        <v>201.81391803983951</v>
      </c>
      <c r="F2155" s="50">
        <v>500</v>
      </c>
    </row>
    <row r="2156" spans="1:6" ht="31.5" x14ac:dyDescent="0.25">
      <c r="A2156" s="58">
        <v>4</v>
      </c>
      <c r="B2156" s="58">
        <v>21478</v>
      </c>
      <c r="C2156" s="49" t="s">
        <v>1173</v>
      </c>
      <c r="D2156" s="49" t="s">
        <v>5059</v>
      </c>
      <c r="E2156" s="45">
        <v>201.80510932125844</v>
      </c>
      <c r="F2156" s="50">
        <v>501</v>
      </c>
    </row>
    <row r="2157" spans="1:6" ht="15.75" x14ac:dyDescent="0.25">
      <c r="A2157" s="58">
        <v>4</v>
      </c>
      <c r="B2157" s="58">
        <v>11810</v>
      </c>
      <c r="C2157" s="49" t="s">
        <v>1417</v>
      </c>
      <c r="D2157" s="49" t="s">
        <v>1476</v>
      </c>
      <c r="E2157" s="45">
        <v>201.78441449133618</v>
      </c>
      <c r="F2157" s="50">
        <v>502</v>
      </c>
    </row>
    <row r="2158" spans="1:6" ht="15.75" x14ac:dyDescent="0.25">
      <c r="A2158" s="58">
        <v>4</v>
      </c>
      <c r="B2158" s="58">
        <v>23480</v>
      </c>
      <c r="C2158" s="49" t="s">
        <v>1173</v>
      </c>
      <c r="D2158" s="49" t="s">
        <v>5060</v>
      </c>
      <c r="E2158" s="45">
        <v>201.75566110034245</v>
      </c>
      <c r="F2158" s="50">
        <v>503</v>
      </c>
    </row>
    <row r="2159" spans="1:6" ht="15.75" x14ac:dyDescent="0.25">
      <c r="A2159" s="58">
        <v>4</v>
      </c>
      <c r="B2159" s="58">
        <v>1225</v>
      </c>
      <c r="C2159" s="49" t="s">
        <v>1187</v>
      </c>
      <c r="D2159" s="49" t="s">
        <v>1478</v>
      </c>
      <c r="E2159" s="45">
        <v>201.68802372091778</v>
      </c>
      <c r="F2159" s="50">
        <v>504</v>
      </c>
    </row>
    <row r="2160" spans="1:6" ht="15.75" x14ac:dyDescent="0.25">
      <c r="A2160" s="58">
        <v>4</v>
      </c>
      <c r="B2160" s="58">
        <v>11569</v>
      </c>
      <c r="C2160" s="49" t="s">
        <v>1173</v>
      </c>
      <c r="D2160" s="49" t="s">
        <v>5061</v>
      </c>
      <c r="E2160" s="45">
        <v>201.6582313053523</v>
      </c>
      <c r="F2160" s="50">
        <v>505</v>
      </c>
    </row>
    <row r="2161" spans="1:6" ht="15.75" x14ac:dyDescent="0.25">
      <c r="A2161" s="58">
        <v>4</v>
      </c>
      <c r="B2161" s="58">
        <v>11570</v>
      </c>
      <c r="C2161" s="49" t="s">
        <v>1173</v>
      </c>
      <c r="D2161" s="49" t="s">
        <v>5061</v>
      </c>
      <c r="E2161" s="45">
        <v>201.64936405024676</v>
      </c>
      <c r="F2161" s="50">
        <v>506</v>
      </c>
    </row>
    <row r="2162" spans="1:6" ht="15.75" x14ac:dyDescent="0.25">
      <c r="A2162" s="58">
        <v>4</v>
      </c>
      <c r="B2162" s="58">
        <v>17284</v>
      </c>
      <c r="C2162" s="49" t="s">
        <v>1162</v>
      </c>
      <c r="D2162" s="49" t="s">
        <v>5062</v>
      </c>
      <c r="E2162" s="45">
        <v>201.59693073968137</v>
      </c>
      <c r="F2162" s="50">
        <v>507</v>
      </c>
    </row>
    <row r="2163" spans="1:6" ht="15.75" x14ac:dyDescent="0.25">
      <c r="A2163" s="58">
        <v>4</v>
      </c>
      <c r="B2163" s="58">
        <v>5545</v>
      </c>
      <c r="C2163" s="49" t="s">
        <v>1481</v>
      </c>
      <c r="D2163" s="49" t="s">
        <v>5063</v>
      </c>
      <c r="E2163" s="45">
        <v>201.57025292953733</v>
      </c>
      <c r="F2163" s="50">
        <v>508</v>
      </c>
    </row>
    <row r="2164" spans="1:6" ht="15.75" x14ac:dyDescent="0.25">
      <c r="A2164" s="58">
        <v>4</v>
      </c>
      <c r="B2164" s="58">
        <v>5544</v>
      </c>
      <c r="C2164" s="49" t="s">
        <v>1481</v>
      </c>
      <c r="D2164" s="49" t="s">
        <v>5063</v>
      </c>
      <c r="E2164" s="45">
        <v>201.5679906197123</v>
      </c>
      <c r="F2164" s="50">
        <v>509</v>
      </c>
    </row>
    <row r="2165" spans="1:6" ht="15.75" x14ac:dyDescent="0.25">
      <c r="A2165" s="58">
        <v>4</v>
      </c>
      <c r="B2165" s="58">
        <v>9491</v>
      </c>
      <c r="C2165" s="49" t="s">
        <v>1173</v>
      </c>
      <c r="D2165" s="49" t="s">
        <v>5064</v>
      </c>
      <c r="E2165" s="45">
        <v>201.56509667659037</v>
      </c>
      <c r="F2165" s="50">
        <v>510</v>
      </c>
    </row>
    <row r="2166" spans="1:6" ht="15.75" x14ac:dyDescent="0.25">
      <c r="A2166" s="58">
        <v>4</v>
      </c>
      <c r="B2166" s="58">
        <v>16748</v>
      </c>
      <c r="C2166" s="49" t="s">
        <v>1484</v>
      </c>
      <c r="D2166" s="49" t="s">
        <v>5065</v>
      </c>
      <c r="E2166" s="45">
        <v>201.40638500582043</v>
      </c>
      <c r="F2166" s="50">
        <v>511</v>
      </c>
    </row>
    <row r="2167" spans="1:6" ht="31.5" x14ac:dyDescent="0.25">
      <c r="A2167" s="58">
        <v>4</v>
      </c>
      <c r="B2167" s="58">
        <v>21007</v>
      </c>
      <c r="C2167" s="49" t="s">
        <v>1417</v>
      </c>
      <c r="D2167" s="49" t="s">
        <v>5066</v>
      </c>
      <c r="E2167" s="45">
        <v>201.37729528444333</v>
      </c>
      <c r="F2167" s="50">
        <v>512</v>
      </c>
    </row>
    <row r="2168" spans="1:6" ht="31.5" x14ac:dyDescent="0.25">
      <c r="A2168" s="58">
        <v>4</v>
      </c>
      <c r="B2168" s="58">
        <v>10925</v>
      </c>
      <c r="C2168" s="49" t="s">
        <v>1417</v>
      </c>
      <c r="D2168" s="49" t="s">
        <v>5067</v>
      </c>
      <c r="E2168" s="45">
        <v>201.36278143057814</v>
      </c>
      <c r="F2168" s="50">
        <v>513</v>
      </c>
    </row>
    <row r="2169" spans="1:6" ht="31.5" x14ac:dyDescent="0.25">
      <c r="A2169" s="58">
        <v>4</v>
      </c>
      <c r="B2169" s="58">
        <v>10926</v>
      </c>
      <c r="C2169" s="49" t="s">
        <v>1417</v>
      </c>
      <c r="D2169" s="49" t="s">
        <v>5067</v>
      </c>
      <c r="E2169" s="45">
        <v>201.34888313506863</v>
      </c>
      <c r="F2169" s="50">
        <v>514</v>
      </c>
    </row>
    <row r="2170" spans="1:6" ht="15.75" x14ac:dyDescent="0.25">
      <c r="A2170" s="58">
        <v>4</v>
      </c>
      <c r="B2170" s="58">
        <v>17285</v>
      </c>
      <c r="C2170" s="49" t="s">
        <v>1162</v>
      </c>
      <c r="D2170" s="49" t="s">
        <v>5062</v>
      </c>
      <c r="E2170" s="45">
        <v>201.33899279734152</v>
      </c>
      <c r="F2170" s="50">
        <v>515</v>
      </c>
    </row>
    <row r="2171" spans="1:6" ht="15.75" x14ac:dyDescent="0.25">
      <c r="A2171" s="58">
        <v>4</v>
      </c>
      <c r="B2171" s="58">
        <v>17530</v>
      </c>
      <c r="C2171" s="49" t="s">
        <v>1349</v>
      </c>
      <c r="D2171" s="49" t="s">
        <v>5068</v>
      </c>
      <c r="E2171" s="45">
        <v>201.30693431379271</v>
      </c>
      <c r="F2171" s="50">
        <v>516</v>
      </c>
    </row>
    <row r="2172" spans="1:6" ht="15.75" x14ac:dyDescent="0.25">
      <c r="A2172" s="58">
        <v>4</v>
      </c>
      <c r="B2172" s="58">
        <v>18870</v>
      </c>
      <c r="C2172" s="49" t="s">
        <v>1351</v>
      </c>
      <c r="D2172" s="49" t="s">
        <v>1489</v>
      </c>
      <c r="E2172" s="45">
        <v>201.26107780767202</v>
      </c>
      <c r="F2172" s="50">
        <v>517</v>
      </c>
    </row>
    <row r="2173" spans="1:6" ht="15.75" x14ac:dyDescent="0.25">
      <c r="A2173" s="58">
        <v>4</v>
      </c>
      <c r="B2173" s="58">
        <v>13360</v>
      </c>
      <c r="C2173" s="49" t="s">
        <v>1484</v>
      </c>
      <c r="D2173" s="49" t="s">
        <v>5069</v>
      </c>
      <c r="E2173" s="45">
        <v>201.2130995115923</v>
      </c>
      <c r="F2173" s="50">
        <v>518</v>
      </c>
    </row>
    <row r="2174" spans="1:6" ht="15.75" x14ac:dyDescent="0.25">
      <c r="A2174" s="58">
        <v>4</v>
      </c>
      <c r="B2174" s="58">
        <v>7889</v>
      </c>
      <c r="C2174" s="49" t="s">
        <v>1182</v>
      </c>
      <c r="D2174" s="49" t="s">
        <v>1357</v>
      </c>
      <c r="E2174" s="45">
        <v>201.17709943646605</v>
      </c>
      <c r="F2174" s="50">
        <v>519</v>
      </c>
    </row>
    <row r="2175" spans="1:6" ht="15.75" x14ac:dyDescent="0.25">
      <c r="A2175" s="58">
        <v>4</v>
      </c>
      <c r="B2175" s="58">
        <v>1338</v>
      </c>
      <c r="C2175" s="49" t="s">
        <v>1484</v>
      </c>
      <c r="D2175" s="49" t="s">
        <v>5070</v>
      </c>
      <c r="E2175" s="45">
        <v>201.10959443158279</v>
      </c>
      <c r="F2175" s="50">
        <v>520</v>
      </c>
    </row>
    <row r="2176" spans="1:6" ht="15.75" x14ac:dyDescent="0.25">
      <c r="A2176" s="58">
        <v>4</v>
      </c>
      <c r="B2176" s="58">
        <v>10769</v>
      </c>
      <c r="C2176" s="49" t="s">
        <v>1349</v>
      </c>
      <c r="D2176" s="49" t="s">
        <v>1492</v>
      </c>
      <c r="E2176" s="45">
        <v>200.99295169773848</v>
      </c>
      <c r="F2176" s="50">
        <v>521</v>
      </c>
    </row>
    <row r="2177" spans="1:6" ht="15.75" x14ac:dyDescent="0.25">
      <c r="A2177" s="58">
        <v>4</v>
      </c>
      <c r="B2177" s="58">
        <v>18215</v>
      </c>
      <c r="C2177" s="49" t="s">
        <v>1349</v>
      </c>
      <c r="D2177" s="49" t="s">
        <v>5071</v>
      </c>
      <c r="E2177" s="45">
        <v>200.98590217811292</v>
      </c>
      <c r="F2177" s="50">
        <v>522</v>
      </c>
    </row>
    <row r="2178" spans="1:6" ht="15.75" x14ac:dyDescent="0.25">
      <c r="A2178" s="58">
        <v>4</v>
      </c>
      <c r="B2178" s="58">
        <v>10148</v>
      </c>
      <c r="C2178" s="49" t="s">
        <v>1494</v>
      </c>
      <c r="D2178" s="49" t="s">
        <v>4407</v>
      </c>
      <c r="E2178" s="45">
        <v>200.96615293017632</v>
      </c>
      <c r="F2178" s="50">
        <v>523</v>
      </c>
    </row>
    <row r="2179" spans="1:6" ht="15.75" x14ac:dyDescent="0.25">
      <c r="A2179" s="58">
        <v>4</v>
      </c>
      <c r="B2179" s="58">
        <v>24052</v>
      </c>
      <c r="C2179" s="49" t="s">
        <v>1349</v>
      </c>
      <c r="D2179" s="49" t="s">
        <v>5072</v>
      </c>
      <c r="E2179" s="45">
        <v>200.93626445131383</v>
      </c>
      <c r="F2179" s="50">
        <v>524</v>
      </c>
    </row>
    <row r="2180" spans="1:6" ht="15.75" x14ac:dyDescent="0.25">
      <c r="A2180" s="58">
        <v>4</v>
      </c>
      <c r="B2180" s="58">
        <v>18214</v>
      </c>
      <c r="C2180" s="49" t="s">
        <v>1349</v>
      </c>
      <c r="D2180" s="49" t="s">
        <v>5071</v>
      </c>
      <c r="E2180" s="45">
        <v>200.89866725451935</v>
      </c>
      <c r="F2180" s="50">
        <v>525</v>
      </c>
    </row>
    <row r="2181" spans="1:6" ht="15.75" x14ac:dyDescent="0.25">
      <c r="A2181" s="58">
        <v>4</v>
      </c>
      <c r="B2181" s="58">
        <v>21028</v>
      </c>
      <c r="C2181" s="49" t="s">
        <v>1351</v>
      </c>
      <c r="D2181" s="49" t="s">
        <v>4403</v>
      </c>
      <c r="E2181" s="45">
        <v>200.88344066959027</v>
      </c>
      <c r="F2181" s="50">
        <v>526</v>
      </c>
    </row>
    <row r="2182" spans="1:6" ht="15.75" x14ac:dyDescent="0.25">
      <c r="A2182" s="58">
        <v>4</v>
      </c>
      <c r="B2182" s="58">
        <v>26155</v>
      </c>
      <c r="C2182" s="49" t="s">
        <v>1401</v>
      </c>
      <c r="D2182" s="49" t="s">
        <v>5073</v>
      </c>
      <c r="E2182" s="45">
        <v>200.74903278107547</v>
      </c>
      <c r="F2182" s="50">
        <v>527</v>
      </c>
    </row>
    <row r="2183" spans="1:6" ht="15.75" x14ac:dyDescent="0.25">
      <c r="A2183" s="58">
        <v>4</v>
      </c>
      <c r="B2183" s="58">
        <v>18335</v>
      </c>
      <c r="C2183" s="49" t="s">
        <v>1349</v>
      </c>
      <c r="D2183" s="49" t="s">
        <v>1498</v>
      </c>
      <c r="E2183" s="45">
        <v>200.58369687888731</v>
      </c>
      <c r="F2183" s="50">
        <v>528</v>
      </c>
    </row>
    <row r="2184" spans="1:6" ht="31.5" x14ac:dyDescent="0.25">
      <c r="A2184" s="58">
        <v>4</v>
      </c>
      <c r="B2184" s="58">
        <v>11861</v>
      </c>
      <c r="C2184" s="49" t="s">
        <v>1351</v>
      </c>
      <c r="D2184" s="49" t="s">
        <v>4408</v>
      </c>
      <c r="E2184" s="45">
        <v>200.47736902442287</v>
      </c>
      <c r="F2184" s="50">
        <v>529</v>
      </c>
    </row>
    <row r="2185" spans="1:6" ht="15.75" x14ac:dyDescent="0.25">
      <c r="A2185" s="58">
        <v>4</v>
      </c>
      <c r="B2185" s="58">
        <v>2071</v>
      </c>
      <c r="C2185" s="49" t="s">
        <v>1500</v>
      </c>
      <c r="D2185" s="49" t="s">
        <v>5074</v>
      </c>
      <c r="E2185" s="45">
        <v>200.40951717374901</v>
      </c>
      <c r="F2185" s="50">
        <v>530</v>
      </c>
    </row>
    <row r="2186" spans="1:6" ht="15.75" x14ac:dyDescent="0.25">
      <c r="A2186" s="58">
        <v>4</v>
      </c>
      <c r="B2186" s="58">
        <v>2069</v>
      </c>
      <c r="C2186" s="49" t="s">
        <v>1500</v>
      </c>
      <c r="D2186" s="49" t="s">
        <v>5074</v>
      </c>
      <c r="E2186" s="45">
        <v>200.40770625598617</v>
      </c>
      <c r="F2186" s="50">
        <v>531</v>
      </c>
    </row>
    <row r="2187" spans="1:6" ht="15.75" x14ac:dyDescent="0.25">
      <c r="A2187" s="58">
        <v>4</v>
      </c>
      <c r="B2187" s="58">
        <v>18835</v>
      </c>
      <c r="C2187" s="49" t="s">
        <v>1351</v>
      </c>
      <c r="D2187" s="49" t="s">
        <v>1502</v>
      </c>
      <c r="E2187" s="45">
        <v>200.40113474134691</v>
      </c>
      <c r="F2187" s="50">
        <v>532</v>
      </c>
    </row>
    <row r="2188" spans="1:6" ht="31.5" x14ac:dyDescent="0.25">
      <c r="A2188" s="58">
        <v>4</v>
      </c>
      <c r="B2188" s="58">
        <v>11857</v>
      </c>
      <c r="C2188" s="49" t="s">
        <v>1351</v>
      </c>
      <c r="D2188" s="49" t="s">
        <v>4408</v>
      </c>
      <c r="E2188" s="45">
        <v>200.39079654998366</v>
      </c>
      <c r="F2188" s="50">
        <v>533</v>
      </c>
    </row>
    <row r="2189" spans="1:6" ht="15.75" x14ac:dyDescent="0.25">
      <c r="A2189" s="58">
        <v>4</v>
      </c>
      <c r="B2189" s="58">
        <v>22624</v>
      </c>
      <c r="C2189" s="49" t="s">
        <v>1349</v>
      </c>
      <c r="D2189" s="49" t="s">
        <v>5075</v>
      </c>
      <c r="E2189" s="45">
        <v>200.23609194193472</v>
      </c>
      <c r="F2189" s="50">
        <v>534</v>
      </c>
    </row>
    <row r="2190" spans="1:6" ht="15.75" x14ac:dyDescent="0.25">
      <c r="A2190" s="58">
        <v>4</v>
      </c>
      <c r="B2190" s="58">
        <v>1446</v>
      </c>
      <c r="C2190" s="49" t="s">
        <v>1445</v>
      </c>
      <c r="D2190" s="49" t="s">
        <v>4409</v>
      </c>
      <c r="E2190" s="45">
        <v>200.20902638081796</v>
      </c>
      <c r="F2190" s="50">
        <v>535</v>
      </c>
    </row>
    <row r="2191" spans="1:6" ht="15.75" x14ac:dyDescent="0.25">
      <c r="A2191" s="58">
        <v>4</v>
      </c>
      <c r="B2191" s="58">
        <v>12964</v>
      </c>
      <c r="C2191" s="49" t="s">
        <v>1351</v>
      </c>
      <c r="D2191" s="49" t="s">
        <v>1505</v>
      </c>
      <c r="E2191" s="45">
        <v>200.07379603577959</v>
      </c>
      <c r="F2191" s="50">
        <v>536</v>
      </c>
    </row>
    <row r="2192" spans="1:6" ht="15.75" x14ac:dyDescent="0.25">
      <c r="A2192" s="58">
        <v>4</v>
      </c>
      <c r="B2192" s="58">
        <v>25373</v>
      </c>
      <c r="C2192" s="49" t="s">
        <v>1441</v>
      </c>
      <c r="D2192" s="49" t="s">
        <v>5076</v>
      </c>
      <c r="E2192" s="45">
        <v>200.06922484508524</v>
      </c>
      <c r="F2192" s="50">
        <v>537</v>
      </c>
    </row>
    <row r="2193" spans="1:6" ht="15.75" x14ac:dyDescent="0.25">
      <c r="A2193" s="58">
        <v>4</v>
      </c>
      <c r="B2193" s="58">
        <v>25374</v>
      </c>
      <c r="C2193" s="49" t="s">
        <v>1441</v>
      </c>
      <c r="D2193" s="49" t="s">
        <v>5076</v>
      </c>
      <c r="E2193" s="45">
        <v>200.05501753637185</v>
      </c>
      <c r="F2193" s="50">
        <v>538</v>
      </c>
    </row>
    <row r="2194" spans="1:6" ht="15.75" x14ac:dyDescent="0.25">
      <c r="A2194" s="58">
        <v>4</v>
      </c>
      <c r="B2194" s="58">
        <v>8836</v>
      </c>
      <c r="C2194" s="49" t="s">
        <v>1441</v>
      </c>
      <c r="D2194" s="49" t="s">
        <v>5077</v>
      </c>
      <c r="E2194" s="45">
        <v>200.0266395459694</v>
      </c>
      <c r="F2194" s="50">
        <v>539</v>
      </c>
    </row>
    <row r="2195" spans="1:6" ht="15.75" x14ac:dyDescent="0.25">
      <c r="A2195" s="58">
        <v>4</v>
      </c>
      <c r="B2195" s="58">
        <v>20507</v>
      </c>
      <c r="C2195" s="49" t="s">
        <v>1441</v>
      </c>
      <c r="D2195" s="49" t="s">
        <v>5078</v>
      </c>
      <c r="E2195" s="45">
        <v>200.02152070690687</v>
      </c>
      <c r="F2195" s="50">
        <v>540</v>
      </c>
    </row>
    <row r="2196" spans="1:6" ht="15.75" x14ac:dyDescent="0.25">
      <c r="A2196" s="58">
        <v>4</v>
      </c>
      <c r="B2196" s="58">
        <v>14962</v>
      </c>
      <c r="C2196" s="49" t="s">
        <v>1441</v>
      </c>
      <c r="D2196" s="49" t="s">
        <v>5079</v>
      </c>
      <c r="E2196" s="45">
        <v>200.01810169729578</v>
      </c>
      <c r="F2196" s="50">
        <v>541</v>
      </c>
    </row>
    <row r="2197" spans="1:6" ht="15.75" x14ac:dyDescent="0.25">
      <c r="A2197" s="58">
        <v>4</v>
      </c>
      <c r="B2197" s="58">
        <v>14991</v>
      </c>
      <c r="C2197" s="49" t="s">
        <v>1441</v>
      </c>
      <c r="D2197" s="49" t="s">
        <v>5080</v>
      </c>
      <c r="E2197" s="45">
        <v>199.99833089309894</v>
      </c>
      <c r="F2197" s="50">
        <v>542</v>
      </c>
    </row>
    <row r="2198" spans="1:6" ht="15.75" x14ac:dyDescent="0.25">
      <c r="A2198" s="58">
        <v>4</v>
      </c>
      <c r="B2198" s="58">
        <v>24439</v>
      </c>
      <c r="C2198" s="49" t="s">
        <v>1170</v>
      </c>
      <c r="D2198" s="49" t="s">
        <v>5081</v>
      </c>
      <c r="E2198" s="45">
        <v>199.94174449186323</v>
      </c>
      <c r="F2198" s="50">
        <v>543</v>
      </c>
    </row>
    <row r="2199" spans="1:6" ht="31.5" x14ac:dyDescent="0.25">
      <c r="A2199" s="58">
        <v>4</v>
      </c>
      <c r="B2199" s="58">
        <v>21568</v>
      </c>
      <c r="C2199" s="49" t="s">
        <v>1500</v>
      </c>
      <c r="D2199" s="49" t="s">
        <v>4410</v>
      </c>
      <c r="E2199" s="45">
        <v>199.92902062914271</v>
      </c>
      <c r="F2199" s="50">
        <v>544</v>
      </c>
    </row>
    <row r="2200" spans="1:6" ht="15.75" x14ac:dyDescent="0.25">
      <c r="A2200" s="58">
        <v>4</v>
      </c>
      <c r="B2200" s="58">
        <v>2085</v>
      </c>
      <c r="C2200" s="49" t="s">
        <v>1231</v>
      </c>
      <c r="D2200" s="49" t="s">
        <v>4411</v>
      </c>
      <c r="E2200" s="45">
        <v>199.92801990692266</v>
      </c>
      <c r="F2200" s="50">
        <v>545</v>
      </c>
    </row>
    <row r="2201" spans="1:6" ht="15.75" x14ac:dyDescent="0.25">
      <c r="A2201" s="58">
        <v>4</v>
      </c>
      <c r="B2201" s="58">
        <v>21336</v>
      </c>
      <c r="C2201" s="49" t="s">
        <v>1162</v>
      </c>
      <c r="D2201" s="49" t="s">
        <v>4976</v>
      </c>
      <c r="E2201" s="45">
        <v>199.90478188901338</v>
      </c>
      <c r="F2201" s="50">
        <v>546</v>
      </c>
    </row>
    <row r="2202" spans="1:6" ht="15.75" x14ac:dyDescent="0.25">
      <c r="A2202" s="58">
        <v>4</v>
      </c>
      <c r="B2202" s="58">
        <v>42</v>
      </c>
      <c r="C2202" s="49" t="s">
        <v>1275</v>
      </c>
      <c r="D2202" s="49" t="s">
        <v>4386</v>
      </c>
      <c r="E2202" s="45">
        <v>199.90405549863669</v>
      </c>
      <c r="F2202" s="50">
        <v>547</v>
      </c>
    </row>
    <row r="2203" spans="1:6" ht="15.75" x14ac:dyDescent="0.25">
      <c r="A2203" s="58">
        <v>4</v>
      </c>
      <c r="B2203" s="58">
        <v>2084</v>
      </c>
      <c r="C2203" s="49" t="s">
        <v>1231</v>
      </c>
      <c r="D2203" s="49" t="s">
        <v>4412</v>
      </c>
      <c r="E2203" s="45">
        <v>199.79874934460702</v>
      </c>
      <c r="F2203" s="50">
        <v>548</v>
      </c>
    </row>
    <row r="2204" spans="1:6" ht="15.75" x14ac:dyDescent="0.25">
      <c r="A2204" s="58">
        <v>4</v>
      </c>
      <c r="B2204" s="58">
        <v>21337</v>
      </c>
      <c r="C2204" s="49" t="s">
        <v>1162</v>
      </c>
      <c r="D2204" s="49" t="s">
        <v>4976</v>
      </c>
      <c r="E2204" s="45">
        <v>199.77999506892328</v>
      </c>
      <c r="F2204" s="50">
        <v>549</v>
      </c>
    </row>
    <row r="2205" spans="1:6" ht="15.75" x14ac:dyDescent="0.25">
      <c r="A2205" s="58">
        <v>4</v>
      </c>
      <c r="B2205" s="58">
        <v>18663</v>
      </c>
      <c r="C2205" s="49" t="s">
        <v>1170</v>
      </c>
      <c r="D2205" s="49" t="s">
        <v>5082</v>
      </c>
      <c r="E2205" s="45">
        <v>199.73908468647198</v>
      </c>
      <c r="F2205" s="50">
        <v>550</v>
      </c>
    </row>
    <row r="2206" spans="1:6" ht="15.75" x14ac:dyDescent="0.25">
      <c r="A2206" s="58">
        <v>4</v>
      </c>
      <c r="B2206" s="58">
        <v>11696</v>
      </c>
      <c r="C2206" s="49" t="s">
        <v>1168</v>
      </c>
      <c r="D2206" s="49" t="s">
        <v>4940</v>
      </c>
      <c r="E2206" s="45">
        <v>199.73693405622436</v>
      </c>
      <c r="F2206" s="50">
        <v>551</v>
      </c>
    </row>
    <row r="2207" spans="1:6" ht="15.75" x14ac:dyDescent="0.25">
      <c r="A2207" s="58">
        <v>4</v>
      </c>
      <c r="B2207" s="58">
        <v>21338</v>
      </c>
      <c r="C2207" s="49" t="s">
        <v>1162</v>
      </c>
      <c r="D2207" s="49" t="s">
        <v>4976</v>
      </c>
      <c r="E2207" s="45">
        <v>199.73632179384248</v>
      </c>
      <c r="F2207" s="50">
        <v>552</v>
      </c>
    </row>
    <row r="2208" spans="1:6" ht="15.75" x14ac:dyDescent="0.25">
      <c r="A2208" s="58">
        <v>4</v>
      </c>
      <c r="B2208" s="58">
        <v>18662</v>
      </c>
      <c r="C2208" s="49" t="s">
        <v>1170</v>
      </c>
      <c r="D2208" s="49" t="s">
        <v>5082</v>
      </c>
      <c r="E2208" s="45">
        <v>199.73208658233531</v>
      </c>
      <c r="F2208" s="50">
        <v>553</v>
      </c>
    </row>
    <row r="2209" spans="1:6" ht="15.75" x14ac:dyDescent="0.25">
      <c r="A2209" s="58">
        <v>4</v>
      </c>
      <c r="B2209" s="58">
        <v>18664</v>
      </c>
      <c r="C2209" s="49" t="s">
        <v>1170</v>
      </c>
      <c r="D2209" s="49" t="s">
        <v>5082</v>
      </c>
      <c r="E2209" s="45">
        <v>199.72669724731338</v>
      </c>
      <c r="F2209" s="50">
        <v>554</v>
      </c>
    </row>
    <row r="2210" spans="1:6" ht="31.5" x14ac:dyDescent="0.25">
      <c r="A2210" s="58">
        <v>4</v>
      </c>
      <c r="B2210" s="58">
        <v>7617</v>
      </c>
      <c r="C2210" s="49" t="s">
        <v>1349</v>
      </c>
      <c r="D2210" s="49" t="s">
        <v>5083</v>
      </c>
      <c r="E2210" s="45">
        <v>199.64370762463355</v>
      </c>
      <c r="F2210" s="50">
        <v>555</v>
      </c>
    </row>
    <row r="2211" spans="1:6" ht="15.75" x14ac:dyDescent="0.25">
      <c r="A2211" s="58">
        <v>4</v>
      </c>
      <c r="B2211" s="58">
        <v>6760</v>
      </c>
      <c r="C2211" s="49" t="s">
        <v>1517</v>
      </c>
      <c r="D2211" s="49" t="s">
        <v>5084</v>
      </c>
      <c r="E2211" s="45">
        <v>199.5871479101107</v>
      </c>
      <c r="F2211" s="50">
        <v>556</v>
      </c>
    </row>
    <row r="2212" spans="1:6" ht="15.75" x14ac:dyDescent="0.25">
      <c r="A2212" s="58">
        <v>4</v>
      </c>
      <c r="B2212" s="58">
        <v>6759</v>
      </c>
      <c r="C2212" s="49" t="s">
        <v>1517</v>
      </c>
      <c r="D2212" s="49" t="s">
        <v>5084</v>
      </c>
      <c r="E2212" s="45">
        <v>199.58329854801855</v>
      </c>
      <c r="F2212" s="50">
        <v>557</v>
      </c>
    </row>
    <row r="2213" spans="1:6" ht="15.75" x14ac:dyDescent="0.25">
      <c r="A2213" s="58">
        <v>4</v>
      </c>
      <c r="B2213" s="58">
        <v>21344</v>
      </c>
      <c r="C2213" s="49" t="s">
        <v>1162</v>
      </c>
      <c r="D2213" s="49" t="s">
        <v>4976</v>
      </c>
      <c r="E2213" s="45">
        <v>199.56900360340225</v>
      </c>
      <c r="F2213" s="50">
        <v>558</v>
      </c>
    </row>
    <row r="2214" spans="1:6" ht="15.75" x14ac:dyDescent="0.25">
      <c r="A2214" s="58">
        <v>4</v>
      </c>
      <c r="B2214" s="58">
        <v>4288</v>
      </c>
      <c r="C2214" s="49" t="s">
        <v>1162</v>
      </c>
      <c r="D2214" s="49" t="s">
        <v>4974</v>
      </c>
      <c r="E2214" s="45">
        <v>199.55490369794933</v>
      </c>
      <c r="F2214" s="50">
        <v>559</v>
      </c>
    </row>
    <row r="2215" spans="1:6" ht="15.75" x14ac:dyDescent="0.25">
      <c r="A2215" s="58">
        <v>4</v>
      </c>
      <c r="B2215" s="58">
        <v>21340</v>
      </c>
      <c r="C2215" s="49" t="s">
        <v>1162</v>
      </c>
      <c r="D2215" s="49" t="s">
        <v>4976</v>
      </c>
      <c r="E2215" s="45">
        <v>199.52587604157242</v>
      </c>
      <c r="F2215" s="50">
        <v>560</v>
      </c>
    </row>
    <row r="2216" spans="1:6" ht="15.75" x14ac:dyDescent="0.25">
      <c r="A2216" s="58">
        <v>4</v>
      </c>
      <c r="B2216" s="58">
        <v>2462</v>
      </c>
      <c r="C2216" s="49" t="s">
        <v>1500</v>
      </c>
      <c r="D2216" s="49" t="s">
        <v>5085</v>
      </c>
      <c r="E2216" s="45">
        <v>199.50981011118378</v>
      </c>
      <c r="F2216" s="50">
        <v>561</v>
      </c>
    </row>
    <row r="2217" spans="1:6" ht="15.75" x14ac:dyDescent="0.25">
      <c r="A2217" s="58">
        <v>4</v>
      </c>
      <c r="B2217" s="58">
        <v>21343</v>
      </c>
      <c r="C2217" s="49" t="s">
        <v>1162</v>
      </c>
      <c r="D2217" s="49" t="s">
        <v>4976</v>
      </c>
      <c r="E2217" s="45">
        <v>199.50314675919461</v>
      </c>
      <c r="F2217" s="50">
        <v>562</v>
      </c>
    </row>
    <row r="2218" spans="1:6" ht="15.75" x14ac:dyDescent="0.25">
      <c r="A2218" s="58">
        <v>4</v>
      </c>
      <c r="B2218" s="58">
        <v>1546</v>
      </c>
      <c r="C2218" s="49" t="s">
        <v>1308</v>
      </c>
      <c r="D2218" s="49" t="s">
        <v>5086</v>
      </c>
      <c r="E2218" s="45">
        <v>199.43067717390093</v>
      </c>
      <c r="F2218" s="50">
        <v>563</v>
      </c>
    </row>
    <row r="2219" spans="1:6" ht="15.75" x14ac:dyDescent="0.25">
      <c r="A2219" s="58">
        <v>4</v>
      </c>
      <c r="B2219" s="58">
        <v>17614</v>
      </c>
      <c r="C2219" s="49" t="s">
        <v>1349</v>
      </c>
      <c r="D2219" s="49" t="s">
        <v>5087</v>
      </c>
      <c r="E2219" s="45">
        <v>199.41557985654853</v>
      </c>
      <c r="F2219" s="50">
        <v>564</v>
      </c>
    </row>
    <row r="2220" spans="1:6" ht="15.75" x14ac:dyDescent="0.25">
      <c r="A2220" s="58">
        <v>4</v>
      </c>
      <c r="B2220" s="58">
        <v>17966</v>
      </c>
      <c r="C2220" s="49" t="s">
        <v>1351</v>
      </c>
      <c r="D2220" s="49" t="s">
        <v>1522</v>
      </c>
      <c r="E2220" s="45">
        <v>199.34477003750717</v>
      </c>
      <c r="F2220" s="50">
        <v>565</v>
      </c>
    </row>
    <row r="2221" spans="1:6" ht="15.75" x14ac:dyDescent="0.25">
      <c r="A2221" s="58">
        <v>4</v>
      </c>
      <c r="B2221" s="58">
        <v>22836</v>
      </c>
      <c r="C2221" s="49" t="s">
        <v>1351</v>
      </c>
      <c r="D2221" s="49" t="s">
        <v>1523</v>
      </c>
      <c r="E2221" s="45">
        <v>199.29874367618422</v>
      </c>
      <c r="F2221" s="50">
        <v>566</v>
      </c>
    </row>
    <row r="2222" spans="1:6" ht="15.75" x14ac:dyDescent="0.25">
      <c r="A2222" s="58">
        <v>4</v>
      </c>
      <c r="B2222" s="58">
        <v>25235</v>
      </c>
      <c r="C2222" s="49" t="s">
        <v>1500</v>
      </c>
      <c r="D2222" s="49" t="s">
        <v>5088</v>
      </c>
      <c r="E2222" s="45">
        <v>199.29425402974672</v>
      </c>
      <c r="F2222" s="50">
        <v>567</v>
      </c>
    </row>
    <row r="2223" spans="1:6" ht="15.75" x14ac:dyDescent="0.25">
      <c r="A2223" s="58">
        <v>4</v>
      </c>
      <c r="B2223" s="58">
        <v>22837</v>
      </c>
      <c r="C2223" s="49" t="s">
        <v>1351</v>
      </c>
      <c r="D2223" s="49" t="s">
        <v>1523</v>
      </c>
      <c r="E2223" s="45">
        <v>199.28176311596434</v>
      </c>
      <c r="F2223" s="50">
        <v>568</v>
      </c>
    </row>
    <row r="2224" spans="1:6" ht="15.75" x14ac:dyDescent="0.25">
      <c r="A2224" s="58">
        <v>4</v>
      </c>
      <c r="B2224" s="58">
        <v>25234</v>
      </c>
      <c r="C2224" s="49" t="s">
        <v>1500</v>
      </c>
      <c r="D2224" s="49" t="s">
        <v>5088</v>
      </c>
      <c r="E2224" s="45">
        <v>199.24555419276072</v>
      </c>
      <c r="F2224" s="50">
        <v>569</v>
      </c>
    </row>
    <row r="2225" spans="1:6" ht="15.75" x14ac:dyDescent="0.25">
      <c r="A2225" s="58">
        <v>4</v>
      </c>
      <c r="B2225" s="58">
        <v>17616</v>
      </c>
      <c r="C2225" s="49" t="s">
        <v>1349</v>
      </c>
      <c r="D2225" s="49" t="s">
        <v>5087</v>
      </c>
      <c r="E2225" s="45">
        <v>199.23014774884786</v>
      </c>
      <c r="F2225" s="50">
        <v>570</v>
      </c>
    </row>
    <row r="2226" spans="1:6" ht="15.75" x14ac:dyDescent="0.25">
      <c r="A2226" s="58">
        <v>4</v>
      </c>
      <c r="B2226" s="58">
        <v>1556</v>
      </c>
      <c r="C2226" s="49" t="s">
        <v>1301</v>
      </c>
      <c r="D2226" s="49" t="s">
        <v>1525</v>
      </c>
      <c r="E2226" s="45">
        <v>199.22763041294795</v>
      </c>
      <c r="F2226" s="50">
        <v>571</v>
      </c>
    </row>
    <row r="2227" spans="1:6" ht="15.75" x14ac:dyDescent="0.25">
      <c r="A2227" s="58">
        <v>4</v>
      </c>
      <c r="B2227" s="58">
        <v>7597</v>
      </c>
      <c r="C2227" s="49" t="s">
        <v>1494</v>
      </c>
      <c r="D2227" s="49" t="s">
        <v>4413</v>
      </c>
      <c r="E2227" s="45">
        <v>199.2157509252259</v>
      </c>
      <c r="F2227" s="50">
        <v>572</v>
      </c>
    </row>
    <row r="2228" spans="1:6" ht="15.75" x14ac:dyDescent="0.25">
      <c r="A2228" s="58">
        <v>4</v>
      </c>
      <c r="B2228" s="58">
        <v>7596</v>
      </c>
      <c r="C2228" s="49" t="s">
        <v>1494</v>
      </c>
      <c r="D2228" s="49" t="s">
        <v>4413</v>
      </c>
      <c r="E2228" s="45">
        <v>199.19129276671163</v>
      </c>
      <c r="F2228" s="50">
        <v>573</v>
      </c>
    </row>
    <row r="2229" spans="1:6" ht="15.75" x14ac:dyDescent="0.25">
      <c r="A2229" s="58">
        <v>4</v>
      </c>
      <c r="B2229" s="58">
        <v>1559</v>
      </c>
      <c r="C2229" s="49" t="s">
        <v>1301</v>
      </c>
      <c r="D2229" s="49" t="s">
        <v>1525</v>
      </c>
      <c r="E2229" s="45">
        <v>199.17926406336974</v>
      </c>
      <c r="F2229" s="50">
        <v>574</v>
      </c>
    </row>
    <row r="2230" spans="1:6" ht="15.75" x14ac:dyDescent="0.25">
      <c r="A2230" s="58">
        <v>4</v>
      </c>
      <c r="B2230" s="58">
        <v>17615</v>
      </c>
      <c r="C2230" s="49" t="s">
        <v>1349</v>
      </c>
      <c r="D2230" s="49" t="s">
        <v>5087</v>
      </c>
      <c r="E2230" s="45">
        <v>199.12983393858283</v>
      </c>
      <c r="F2230" s="50">
        <v>575</v>
      </c>
    </row>
    <row r="2231" spans="1:6" ht="15.75" x14ac:dyDescent="0.25">
      <c r="A2231" s="58">
        <v>4</v>
      </c>
      <c r="B2231" s="58">
        <v>15695</v>
      </c>
      <c r="C2231" s="49" t="s">
        <v>1500</v>
      </c>
      <c r="D2231" s="49" t="s">
        <v>4414</v>
      </c>
      <c r="E2231" s="45">
        <v>199.10126332199087</v>
      </c>
      <c r="F2231" s="50">
        <v>576</v>
      </c>
    </row>
    <row r="2232" spans="1:6" ht="15.75" x14ac:dyDescent="0.25">
      <c r="A2232" s="58">
        <v>4</v>
      </c>
      <c r="B2232" s="58">
        <v>9582</v>
      </c>
      <c r="C2232" s="49" t="s">
        <v>1173</v>
      </c>
      <c r="D2232" s="49" t="s">
        <v>5089</v>
      </c>
      <c r="E2232" s="45">
        <v>198.97896264952232</v>
      </c>
      <c r="F2232" s="50">
        <v>577</v>
      </c>
    </row>
    <row r="2233" spans="1:6" ht="15.75" x14ac:dyDescent="0.25">
      <c r="A2233" s="58">
        <v>4</v>
      </c>
      <c r="B2233" s="58">
        <v>9583</v>
      </c>
      <c r="C2233" s="49" t="s">
        <v>1173</v>
      </c>
      <c r="D2233" s="49" t="s">
        <v>5089</v>
      </c>
      <c r="E2233" s="45">
        <v>198.97845600015378</v>
      </c>
      <c r="F2233" s="50">
        <v>578</v>
      </c>
    </row>
    <row r="2234" spans="1:6" ht="31.5" x14ac:dyDescent="0.25">
      <c r="A2234" s="58">
        <v>4</v>
      </c>
      <c r="B2234" s="58">
        <v>26116</v>
      </c>
      <c r="C2234" s="49" t="s">
        <v>1185</v>
      </c>
      <c r="D2234" s="49" t="s">
        <v>1253</v>
      </c>
      <c r="E2234" s="45">
        <v>198.83986963502028</v>
      </c>
      <c r="F2234" s="50">
        <v>579</v>
      </c>
    </row>
    <row r="2235" spans="1:6" ht="31.5" x14ac:dyDescent="0.25">
      <c r="A2235" s="58">
        <v>4</v>
      </c>
      <c r="B2235" s="58">
        <v>26114</v>
      </c>
      <c r="C2235" s="49" t="s">
        <v>1185</v>
      </c>
      <c r="D2235" s="49" t="s">
        <v>1253</v>
      </c>
      <c r="E2235" s="45">
        <v>198.77442142227707</v>
      </c>
      <c r="F2235" s="50">
        <v>580</v>
      </c>
    </row>
    <row r="2236" spans="1:6" ht="15.75" x14ac:dyDescent="0.25">
      <c r="A2236" s="58">
        <v>4</v>
      </c>
      <c r="B2236" s="58">
        <v>18655</v>
      </c>
      <c r="C2236" s="49" t="s">
        <v>1494</v>
      </c>
      <c r="D2236" s="49" t="s">
        <v>4415</v>
      </c>
      <c r="E2236" s="45">
        <v>198.63120168512779</v>
      </c>
      <c r="F2236" s="50">
        <v>581</v>
      </c>
    </row>
    <row r="2237" spans="1:6" ht="15.75" x14ac:dyDescent="0.25">
      <c r="A2237" s="58">
        <v>4</v>
      </c>
      <c r="B2237" s="58">
        <v>5023</v>
      </c>
      <c r="C2237" s="49" t="s">
        <v>1441</v>
      </c>
      <c r="D2237" s="49" t="s">
        <v>5090</v>
      </c>
      <c r="E2237" s="45">
        <v>198.62753207332986</v>
      </c>
      <c r="F2237" s="50">
        <v>582</v>
      </c>
    </row>
    <row r="2238" spans="1:6" ht="15.75" x14ac:dyDescent="0.25">
      <c r="A2238" s="58">
        <v>4</v>
      </c>
      <c r="B2238" s="58">
        <v>18657</v>
      </c>
      <c r="C2238" s="49" t="s">
        <v>1494</v>
      </c>
      <c r="D2238" s="49" t="s">
        <v>4415</v>
      </c>
      <c r="E2238" s="45">
        <v>198.58663589496075</v>
      </c>
      <c r="F2238" s="50">
        <v>583</v>
      </c>
    </row>
    <row r="2239" spans="1:6" ht="15.75" x14ac:dyDescent="0.25">
      <c r="A2239" s="58">
        <v>4</v>
      </c>
      <c r="B2239" s="58">
        <v>11787</v>
      </c>
      <c r="C2239" s="49" t="s">
        <v>1301</v>
      </c>
      <c r="D2239" s="49" t="s">
        <v>1333</v>
      </c>
      <c r="E2239" s="45">
        <v>198.56244780370349</v>
      </c>
      <c r="F2239" s="50">
        <v>584</v>
      </c>
    </row>
    <row r="2240" spans="1:6" ht="15.75" x14ac:dyDescent="0.25">
      <c r="A2240" s="58">
        <v>4</v>
      </c>
      <c r="B2240" s="58">
        <v>18656</v>
      </c>
      <c r="C2240" s="49" t="s">
        <v>1494</v>
      </c>
      <c r="D2240" s="49" t="s">
        <v>4415</v>
      </c>
      <c r="E2240" s="45">
        <v>198.54904510496391</v>
      </c>
      <c r="F2240" s="50">
        <v>585</v>
      </c>
    </row>
    <row r="2241" spans="1:6" ht="15.75" x14ac:dyDescent="0.25">
      <c r="A2241" s="58">
        <v>4</v>
      </c>
      <c r="B2241" s="58">
        <v>18652</v>
      </c>
      <c r="C2241" s="49" t="s">
        <v>1494</v>
      </c>
      <c r="D2241" s="49" t="s">
        <v>4415</v>
      </c>
      <c r="E2241" s="45">
        <v>198.51384300889904</v>
      </c>
      <c r="F2241" s="50">
        <v>586</v>
      </c>
    </row>
    <row r="2242" spans="1:6" ht="15.75" x14ac:dyDescent="0.25">
      <c r="A2242" s="58">
        <v>4</v>
      </c>
      <c r="B2242" s="58">
        <v>11792</v>
      </c>
      <c r="C2242" s="49" t="s">
        <v>1301</v>
      </c>
      <c r="D2242" s="49" t="s">
        <v>1333</v>
      </c>
      <c r="E2242" s="45">
        <v>198.42140889277266</v>
      </c>
      <c r="F2242" s="50">
        <v>587</v>
      </c>
    </row>
    <row r="2243" spans="1:6" ht="15.75" x14ac:dyDescent="0.25">
      <c r="A2243" s="58">
        <v>4</v>
      </c>
      <c r="B2243" s="58">
        <v>4637</v>
      </c>
      <c r="C2243" s="49" t="s">
        <v>1349</v>
      </c>
      <c r="D2243" s="49" t="s">
        <v>5091</v>
      </c>
      <c r="E2243" s="45">
        <v>198.39148778161632</v>
      </c>
      <c r="F2243" s="50">
        <v>588</v>
      </c>
    </row>
    <row r="2244" spans="1:6" ht="15.75" x14ac:dyDescent="0.25">
      <c r="A2244" s="58">
        <v>4</v>
      </c>
      <c r="B2244" s="58">
        <v>16445</v>
      </c>
      <c r="C2244" s="49" t="s">
        <v>1308</v>
      </c>
      <c r="D2244" s="49" t="s">
        <v>5092</v>
      </c>
      <c r="E2244" s="45">
        <v>198.31520607323381</v>
      </c>
      <c r="F2244" s="50">
        <v>589</v>
      </c>
    </row>
    <row r="2245" spans="1:6" ht="15.75" x14ac:dyDescent="0.25">
      <c r="A2245" s="58">
        <v>4</v>
      </c>
      <c r="B2245" s="58">
        <v>13571</v>
      </c>
      <c r="C2245" s="49" t="s">
        <v>1351</v>
      </c>
      <c r="D2245" s="49" t="s">
        <v>1450</v>
      </c>
      <c r="E2245" s="45">
        <v>198.0682758955212</v>
      </c>
      <c r="F2245" s="50">
        <v>590</v>
      </c>
    </row>
    <row r="2246" spans="1:6" ht="15.75" x14ac:dyDescent="0.25">
      <c r="A2246" s="58">
        <v>4</v>
      </c>
      <c r="B2246" s="58">
        <v>12813</v>
      </c>
      <c r="C2246" s="49" t="s">
        <v>1162</v>
      </c>
      <c r="D2246" s="49" t="s">
        <v>5093</v>
      </c>
      <c r="E2246" s="45">
        <v>198.04738026561009</v>
      </c>
      <c r="F2246" s="50">
        <v>591</v>
      </c>
    </row>
    <row r="2247" spans="1:6" ht="15.75" x14ac:dyDescent="0.25">
      <c r="A2247" s="58">
        <v>4</v>
      </c>
      <c r="B2247" s="58">
        <v>3715</v>
      </c>
      <c r="C2247" s="49" t="s">
        <v>1349</v>
      </c>
      <c r="D2247" s="49" t="s">
        <v>5094</v>
      </c>
      <c r="E2247" s="45">
        <v>198.0134861047531</v>
      </c>
      <c r="F2247" s="50">
        <v>592</v>
      </c>
    </row>
    <row r="2248" spans="1:6" ht="31.5" x14ac:dyDescent="0.25">
      <c r="A2248" s="58">
        <v>4</v>
      </c>
      <c r="B2248" s="58">
        <v>17216</v>
      </c>
      <c r="C2248" s="49" t="s">
        <v>1500</v>
      </c>
      <c r="D2248" s="49" t="s">
        <v>5095</v>
      </c>
      <c r="E2248" s="45">
        <v>197.88685211429618</v>
      </c>
      <c r="F2248" s="50">
        <v>593</v>
      </c>
    </row>
    <row r="2249" spans="1:6" ht="31.5" x14ac:dyDescent="0.25">
      <c r="A2249" s="58">
        <v>4</v>
      </c>
      <c r="B2249" s="58">
        <v>17215</v>
      </c>
      <c r="C2249" s="49" t="s">
        <v>1500</v>
      </c>
      <c r="D2249" s="49" t="s">
        <v>5095</v>
      </c>
      <c r="E2249" s="45">
        <v>197.87493693476196</v>
      </c>
      <c r="F2249" s="50">
        <v>594</v>
      </c>
    </row>
    <row r="2250" spans="1:6" ht="31.5" x14ac:dyDescent="0.25">
      <c r="A2250" s="58">
        <v>4</v>
      </c>
      <c r="B2250" s="58">
        <v>17221</v>
      </c>
      <c r="C2250" s="49" t="s">
        <v>1500</v>
      </c>
      <c r="D2250" s="49" t="s">
        <v>5095</v>
      </c>
      <c r="E2250" s="45">
        <v>197.85858968718622</v>
      </c>
      <c r="F2250" s="50">
        <v>595</v>
      </c>
    </row>
    <row r="2251" spans="1:6" ht="31.5" x14ac:dyDescent="0.25">
      <c r="A2251" s="58">
        <v>4</v>
      </c>
      <c r="B2251" s="58">
        <v>17222</v>
      </c>
      <c r="C2251" s="49" t="s">
        <v>1500</v>
      </c>
      <c r="D2251" s="49" t="s">
        <v>5095</v>
      </c>
      <c r="E2251" s="45">
        <v>197.85125103864539</v>
      </c>
      <c r="F2251" s="50">
        <v>596</v>
      </c>
    </row>
    <row r="2252" spans="1:6" ht="31.5" x14ac:dyDescent="0.25">
      <c r="A2252" s="58">
        <v>4</v>
      </c>
      <c r="B2252" s="58">
        <v>17218</v>
      </c>
      <c r="C2252" s="49" t="s">
        <v>1500</v>
      </c>
      <c r="D2252" s="49" t="s">
        <v>5095</v>
      </c>
      <c r="E2252" s="45">
        <v>197.83857185285692</v>
      </c>
      <c r="F2252" s="50">
        <v>597</v>
      </c>
    </row>
    <row r="2253" spans="1:6" ht="31.5" x14ac:dyDescent="0.25">
      <c r="A2253" s="58">
        <v>4</v>
      </c>
      <c r="B2253" s="58">
        <v>17217</v>
      </c>
      <c r="C2253" s="49" t="s">
        <v>1500</v>
      </c>
      <c r="D2253" s="49" t="s">
        <v>5095</v>
      </c>
      <c r="E2253" s="45">
        <v>197.83818700876381</v>
      </c>
      <c r="F2253" s="50">
        <v>598</v>
      </c>
    </row>
    <row r="2254" spans="1:6" ht="15.75" x14ac:dyDescent="0.25">
      <c r="A2254" s="58">
        <v>4</v>
      </c>
      <c r="B2254" s="58">
        <v>12831</v>
      </c>
      <c r="C2254" s="49" t="s">
        <v>1349</v>
      </c>
      <c r="D2254" s="49" t="s">
        <v>4986</v>
      </c>
      <c r="E2254" s="45">
        <v>197.83088434907</v>
      </c>
      <c r="F2254" s="50">
        <v>599</v>
      </c>
    </row>
    <row r="2255" spans="1:6" ht="15.75" x14ac:dyDescent="0.25">
      <c r="A2255" s="58">
        <v>4</v>
      </c>
      <c r="B2255" s="58">
        <v>19938</v>
      </c>
      <c r="C2255" s="49" t="s">
        <v>1202</v>
      </c>
      <c r="D2255" s="49" t="s">
        <v>5096</v>
      </c>
      <c r="E2255" s="45">
        <v>197.81784741282621</v>
      </c>
      <c r="F2255" s="50">
        <v>600</v>
      </c>
    </row>
    <row r="2256" spans="1:6" ht="31.5" x14ac:dyDescent="0.25">
      <c r="A2256" s="58">
        <v>4</v>
      </c>
      <c r="B2256" s="58">
        <v>17220</v>
      </c>
      <c r="C2256" s="49" t="s">
        <v>1500</v>
      </c>
      <c r="D2256" s="49" t="s">
        <v>5095</v>
      </c>
      <c r="E2256" s="45">
        <v>197.81612201846224</v>
      </c>
      <c r="F2256" s="50">
        <v>601</v>
      </c>
    </row>
    <row r="2257" spans="1:6" ht="15.75" x14ac:dyDescent="0.25">
      <c r="A2257" s="58">
        <v>4</v>
      </c>
      <c r="B2257" s="58">
        <v>8282</v>
      </c>
      <c r="C2257" s="49" t="s">
        <v>1162</v>
      </c>
      <c r="D2257" s="49" t="s">
        <v>1300</v>
      </c>
      <c r="E2257" s="45">
        <v>197.73379337097433</v>
      </c>
      <c r="F2257" s="50">
        <v>602</v>
      </c>
    </row>
    <row r="2258" spans="1:6" ht="15.75" x14ac:dyDescent="0.25">
      <c r="A2258" s="58">
        <v>4</v>
      </c>
      <c r="B2258" s="58">
        <v>18507</v>
      </c>
      <c r="C2258" s="49" t="s">
        <v>1170</v>
      </c>
      <c r="D2258" s="49" t="s">
        <v>5035</v>
      </c>
      <c r="E2258" s="45">
        <v>197.71597161805664</v>
      </c>
      <c r="F2258" s="50">
        <v>603</v>
      </c>
    </row>
    <row r="2259" spans="1:6" ht="15.75" x14ac:dyDescent="0.25">
      <c r="A2259" s="58">
        <v>4</v>
      </c>
      <c r="B2259" s="58">
        <v>12832</v>
      </c>
      <c r="C2259" s="49" t="s">
        <v>1349</v>
      </c>
      <c r="D2259" s="49" t="s">
        <v>4986</v>
      </c>
      <c r="E2259" s="45">
        <v>197.67286444388924</v>
      </c>
      <c r="F2259" s="50">
        <v>604</v>
      </c>
    </row>
    <row r="2260" spans="1:6" ht="31.5" x14ac:dyDescent="0.25">
      <c r="A2260" s="58">
        <v>4</v>
      </c>
      <c r="B2260" s="58">
        <v>17219</v>
      </c>
      <c r="C2260" s="49" t="s">
        <v>1500</v>
      </c>
      <c r="D2260" s="49" t="s">
        <v>5095</v>
      </c>
      <c r="E2260" s="45">
        <v>197.62116345890175</v>
      </c>
      <c r="F2260" s="50">
        <v>605</v>
      </c>
    </row>
    <row r="2261" spans="1:6" ht="15.75" x14ac:dyDescent="0.25">
      <c r="A2261" s="58">
        <v>4</v>
      </c>
      <c r="B2261" s="58">
        <v>13355</v>
      </c>
      <c r="C2261" s="49" t="s">
        <v>1162</v>
      </c>
      <c r="D2261" s="49" t="s">
        <v>1416</v>
      </c>
      <c r="E2261" s="45">
        <v>197.60862022024054</v>
      </c>
      <c r="F2261" s="50">
        <v>606</v>
      </c>
    </row>
    <row r="2262" spans="1:6" ht="15.75" x14ac:dyDescent="0.25">
      <c r="A2262" s="58">
        <v>4</v>
      </c>
      <c r="B2262" s="58">
        <v>13307</v>
      </c>
      <c r="C2262" s="49" t="s">
        <v>1441</v>
      </c>
      <c r="D2262" s="49" t="s">
        <v>5097</v>
      </c>
      <c r="E2262" s="45">
        <v>197.60142343544848</v>
      </c>
      <c r="F2262" s="50">
        <v>607</v>
      </c>
    </row>
    <row r="2263" spans="1:6" ht="15.75" x14ac:dyDescent="0.25">
      <c r="A2263" s="58">
        <v>4</v>
      </c>
      <c r="B2263" s="58">
        <v>14690</v>
      </c>
      <c r="C2263" s="49" t="s">
        <v>1212</v>
      </c>
      <c r="D2263" s="49" t="s">
        <v>4379</v>
      </c>
      <c r="E2263" s="45">
        <v>197.44732253908467</v>
      </c>
      <c r="F2263" s="50">
        <v>608</v>
      </c>
    </row>
    <row r="2264" spans="1:6" ht="15.75" x14ac:dyDescent="0.25">
      <c r="A2264" s="58">
        <v>4</v>
      </c>
      <c r="B2264" s="58">
        <v>19939</v>
      </c>
      <c r="C2264" s="49" t="s">
        <v>1202</v>
      </c>
      <c r="D2264" s="49" t="s">
        <v>5096</v>
      </c>
      <c r="E2264" s="45">
        <v>197.30502690000571</v>
      </c>
      <c r="F2264" s="50">
        <v>609</v>
      </c>
    </row>
    <row r="2265" spans="1:6" ht="15.75" x14ac:dyDescent="0.25">
      <c r="A2265" s="58">
        <v>4</v>
      </c>
      <c r="B2265" s="58">
        <v>19610</v>
      </c>
      <c r="C2265" s="49" t="s">
        <v>1202</v>
      </c>
      <c r="D2265" s="49" t="s">
        <v>1538</v>
      </c>
      <c r="E2265" s="45">
        <v>197.30195750643261</v>
      </c>
      <c r="F2265" s="50">
        <v>610</v>
      </c>
    </row>
    <row r="2266" spans="1:6" ht="15.75" x14ac:dyDescent="0.25">
      <c r="A2266" s="58">
        <v>4</v>
      </c>
      <c r="B2266" s="58">
        <v>23972</v>
      </c>
      <c r="C2266" s="49" t="s">
        <v>1349</v>
      </c>
      <c r="D2266" s="49" t="s">
        <v>4416</v>
      </c>
      <c r="E2266" s="45">
        <v>197.17331174901904</v>
      </c>
      <c r="F2266" s="50">
        <v>611</v>
      </c>
    </row>
    <row r="2267" spans="1:6" ht="15.75" x14ac:dyDescent="0.25">
      <c r="A2267" s="58">
        <v>4</v>
      </c>
      <c r="B2267" s="58">
        <v>12109</v>
      </c>
      <c r="C2267" s="49" t="s">
        <v>1349</v>
      </c>
      <c r="D2267" s="49" t="s">
        <v>5098</v>
      </c>
      <c r="E2267" s="45">
        <v>197.0946115467255</v>
      </c>
      <c r="F2267" s="50">
        <v>612</v>
      </c>
    </row>
    <row r="2268" spans="1:6" ht="15.75" x14ac:dyDescent="0.25">
      <c r="A2268" s="58">
        <v>4</v>
      </c>
      <c r="B2268" s="58">
        <v>25656</v>
      </c>
      <c r="C2268" s="49" t="s">
        <v>1202</v>
      </c>
      <c r="D2268" s="49" t="s">
        <v>1541</v>
      </c>
      <c r="E2268" s="45">
        <v>197.07473037902372</v>
      </c>
      <c r="F2268" s="50">
        <v>613</v>
      </c>
    </row>
    <row r="2269" spans="1:6" ht="15.75" x14ac:dyDescent="0.25">
      <c r="A2269" s="58">
        <v>4</v>
      </c>
      <c r="B2269" s="58">
        <v>23973</v>
      </c>
      <c r="C2269" s="49" t="s">
        <v>1349</v>
      </c>
      <c r="D2269" s="49" t="s">
        <v>4416</v>
      </c>
      <c r="E2269" s="45">
        <v>197.05094961563827</v>
      </c>
      <c r="F2269" s="50">
        <v>614</v>
      </c>
    </row>
    <row r="2270" spans="1:6" ht="15.75" x14ac:dyDescent="0.25">
      <c r="A2270" s="58">
        <v>4</v>
      </c>
      <c r="B2270" s="58">
        <v>19160</v>
      </c>
      <c r="C2270" s="49" t="s">
        <v>1441</v>
      </c>
      <c r="D2270" s="49" t="s">
        <v>5099</v>
      </c>
      <c r="E2270" s="45">
        <v>196.98301088348421</v>
      </c>
      <c r="F2270" s="50">
        <v>615</v>
      </c>
    </row>
    <row r="2271" spans="1:6" ht="15.75" x14ac:dyDescent="0.25">
      <c r="A2271" s="58">
        <v>4</v>
      </c>
      <c r="B2271" s="58">
        <v>16120</v>
      </c>
      <c r="C2271" s="49" t="s">
        <v>1170</v>
      </c>
      <c r="D2271" s="49" t="s">
        <v>5100</v>
      </c>
      <c r="E2271" s="45">
        <v>196.97372001392191</v>
      </c>
      <c r="F2271" s="50">
        <v>616</v>
      </c>
    </row>
    <row r="2272" spans="1:6" ht="15.75" x14ac:dyDescent="0.25">
      <c r="A2272" s="58">
        <v>4</v>
      </c>
      <c r="B2272" s="58">
        <v>16121</v>
      </c>
      <c r="C2272" s="49" t="s">
        <v>1170</v>
      </c>
      <c r="D2272" s="49" t="s">
        <v>5100</v>
      </c>
      <c r="E2272" s="45">
        <v>196.97300702985129</v>
      </c>
      <c r="F2272" s="50">
        <v>617</v>
      </c>
    </row>
    <row r="2273" spans="1:6" ht="15.75" x14ac:dyDescent="0.25">
      <c r="A2273" s="58">
        <v>4</v>
      </c>
      <c r="B2273" s="58">
        <v>19159</v>
      </c>
      <c r="C2273" s="49" t="s">
        <v>1441</v>
      </c>
      <c r="D2273" s="49" t="s">
        <v>5099</v>
      </c>
      <c r="E2273" s="45">
        <v>196.92298961839788</v>
      </c>
      <c r="F2273" s="50">
        <v>618</v>
      </c>
    </row>
    <row r="2274" spans="1:6" ht="15.75" x14ac:dyDescent="0.25">
      <c r="A2274" s="58">
        <v>4</v>
      </c>
      <c r="B2274" s="58">
        <v>19263</v>
      </c>
      <c r="C2274" s="49" t="s">
        <v>1441</v>
      </c>
      <c r="D2274" s="49" t="s">
        <v>5101</v>
      </c>
      <c r="E2274" s="45">
        <v>196.8285598090967</v>
      </c>
      <c r="F2274" s="50">
        <v>619</v>
      </c>
    </row>
    <row r="2275" spans="1:6" ht="15.75" x14ac:dyDescent="0.25">
      <c r="A2275" s="58">
        <v>4</v>
      </c>
      <c r="B2275" s="58">
        <v>10672</v>
      </c>
      <c r="C2275" s="49" t="s">
        <v>1349</v>
      </c>
      <c r="D2275" s="49" t="s">
        <v>5102</v>
      </c>
      <c r="E2275" s="45">
        <v>196.79912748335272</v>
      </c>
      <c r="F2275" s="50">
        <v>620</v>
      </c>
    </row>
    <row r="2276" spans="1:6" ht="15.75" x14ac:dyDescent="0.25">
      <c r="A2276" s="58">
        <v>4</v>
      </c>
      <c r="B2276" s="58">
        <v>19609</v>
      </c>
      <c r="C2276" s="49" t="s">
        <v>1202</v>
      </c>
      <c r="D2276" s="49" t="s">
        <v>1538</v>
      </c>
      <c r="E2276" s="45">
        <v>196.78913699361212</v>
      </c>
      <c r="F2276" s="50">
        <v>621</v>
      </c>
    </row>
    <row r="2277" spans="1:6" ht="15.75" x14ac:dyDescent="0.25">
      <c r="A2277" s="58">
        <v>4</v>
      </c>
      <c r="B2277" s="58">
        <v>16690</v>
      </c>
      <c r="C2277" s="49" t="s">
        <v>1441</v>
      </c>
      <c r="D2277" s="49" t="s">
        <v>5103</v>
      </c>
      <c r="E2277" s="45">
        <v>196.7838551341375</v>
      </c>
      <c r="F2277" s="50">
        <v>622</v>
      </c>
    </row>
    <row r="2278" spans="1:6" ht="15.75" x14ac:dyDescent="0.25">
      <c r="A2278" s="58">
        <v>4</v>
      </c>
      <c r="B2278" s="58">
        <v>1840</v>
      </c>
      <c r="C2278" s="49" t="s">
        <v>1349</v>
      </c>
      <c r="D2278" s="49" t="s">
        <v>4417</v>
      </c>
      <c r="E2278" s="45">
        <v>196.62771226012967</v>
      </c>
      <c r="F2278" s="50">
        <v>623</v>
      </c>
    </row>
    <row r="2279" spans="1:6" ht="15.75" x14ac:dyDescent="0.25">
      <c r="A2279" s="58">
        <v>4</v>
      </c>
      <c r="B2279" s="58">
        <v>16837</v>
      </c>
      <c r="C2279" s="49" t="s">
        <v>1177</v>
      </c>
      <c r="D2279" s="49" t="s">
        <v>4998</v>
      </c>
      <c r="E2279" s="45">
        <v>196.58755693364097</v>
      </c>
      <c r="F2279" s="50">
        <v>624</v>
      </c>
    </row>
    <row r="2280" spans="1:6" ht="15.75" x14ac:dyDescent="0.25">
      <c r="A2280" s="58">
        <v>4</v>
      </c>
      <c r="B2280" s="58">
        <v>472</v>
      </c>
      <c r="C2280" s="49" t="s">
        <v>1349</v>
      </c>
      <c r="D2280" s="49" t="s">
        <v>5104</v>
      </c>
      <c r="E2280" s="45">
        <v>196.57634913467825</v>
      </c>
      <c r="F2280" s="50">
        <v>625</v>
      </c>
    </row>
    <row r="2281" spans="1:6" ht="31.5" x14ac:dyDescent="0.25">
      <c r="A2281" s="58">
        <v>4</v>
      </c>
      <c r="B2281" s="58">
        <v>13821</v>
      </c>
      <c r="C2281" s="49" t="s">
        <v>1445</v>
      </c>
      <c r="D2281" s="49" t="s">
        <v>4418</v>
      </c>
      <c r="E2281" s="45">
        <v>196.55392670103288</v>
      </c>
      <c r="F2281" s="50">
        <v>626</v>
      </c>
    </row>
    <row r="2282" spans="1:6" ht="15.75" x14ac:dyDescent="0.25">
      <c r="A2282" s="58">
        <v>4</v>
      </c>
      <c r="B2282" s="58">
        <v>1841</v>
      </c>
      <c r="C2282" s="49" t="s">
        <v>1349</v>
      </c>
      <c r="D2282" s="49" t="s">
        <v>4417</v>
      </c>
      <c r="E2282" s="45">
        <v>196.544338898419</v>
      </c>
      <c r="F2282" s="50">
        <v>627</v>
      </c>
    </row>
    <row r="2283" spans="1:6" ht="15.75" x14ac:dyDescent="0.25">
      <c r="A2283" s="58">
        <v>4</v>
      </c>
      <c r="B2283" s="58">
        <v>25973</v>
      </c>
      <c r="C2283" s="49" t="s">
        <v>1185</v>
      </c>
      <c r="D2283" s="49" t="s">
        <v>5105</v>
      </c>
      <c r="E2283" s="45">
        <v>196.52797105376732</v>
      </c>
      <c r="F2283" s="50">
        <v>628</v>
      </c>
    </row>
    <row r="2284" spans="1:6" ht="15.75" x14ac:dyDescent="0.25">
      <c r="A2284" s="58">
        <v>4</v>
      </c>
      <c r="B2284" s="58">
        <v>4221</v>
      </c>
      <c r="C2284" s="49" t="s">
        <v>1202</v>
      </c>
      <c r="D2284" s="49" t="s">
        <v>5106</v>
      </c>
      <c r="E2284" s="45">
        <v>196.48947411390424</v>
      </c>
      <c r="F2284" s="50">
        <v>629</v>
      </c>
    </row>
    <row r="2285" spans="1:6" ht="15.75" x14ac:dyDescent="0.25">
      <c r="A2285" s="58">
        <v>4</v>
      </c>
      <c r="B2285" s="58">
        <v>2636</v>
      </c>
      <c r="C2285" s="49" t="s">
        <v>1308</v>
      </c>
      <c r="D2285" s="49" t="s">
        <v>5107</v>
      </c>
      <c r="E2285" s="45">
        <v>196.46720359438893</v>
      </c>
      <c r="F2285" s="50">
        <v>630</v>
      </c>
    </row>
    <row r="2286" spans="1:6" ht="15.75" x14ac:dyDescent="0.25">
      <c r="A2286" s="58">
        <v>4</v>
      </c>
      <c r="B2286" s="58">
        <v>4222</v>
      </c>
      <c r="C2286" s="49" t="s">
        <v>1202</v>
      </c>
      <c r="D2286" s="49" t="s">
        <v>5106</v>
      </c>
      <c r="E2286" s="45">
        <v>196.45857092465781</v>
      </c>
      <c r="F2286" s="50">
        <v>631</v>
      </c>
    </row>
    <row r="2287" spans="1:6" ht="15.75" x14ac:dyDescent="0.25">
      <c r="A2287" s="58">
        <v>4</v>
      </c>
      <c r="B2287" s="58">
        <v>13998</v>
      </c>
      <c r="C2287" s="49" t="s">
        <v>1177</v>
      </c>
      <c r="D2287" s="49" t="s">
        <v>4999</v>
      </c>
      <c r="E2287" s="45">
        <v>196.44052167190191</v>
      </c>
      <c r="F2287" s="50">
        <v>632</v>
      </c>
    </row>
    <row r="2288" spans="1:6" ht="31.5" x14ac:dyDescent="0.25">
      <c r="A2288" s="58">
        <v>4</v>
      </c>
      <c r="B2288" s="58">
        <v>6578</v>
      </c>
      <c r="C2288" s="49" t="s">
        <v>1349</v>
      </c>
      <c r="D2288" s="49" t="s">
        <v>4419</v>
      </c>
      <c r="E2288" s="45">
        <v>196.42611821820557</v>
      </c>
      <c r="F2288" s="50">
        <v>633</v>
      </c>
    </row>
    <row r="2289" spans="1:6" ht="31.5" x14ac:dyDescent="0.25">
      <c r="A2289" s="58">
        <v>4</v>
      </c>
      <c r="B2289" s="58">
        <v>6577</v>
      </c>
      <c r="C2289" s="49" t="s">
        <v>1349</v>
      </c>
      <c r="D2289" s="49" t="s">
        <v>4419</v>
      </c>
      <c r="E2289" s="45">
        <v>196.41083983615729</v>
      </c>
      <c r="F2289" s="50">
        <v>634</v>
      </c>
    </row>
    <row r="2290" spans="1:6" ht="15.75" x14ac:dyDescent="0.25">
      <c r="A2290" s="58">
        <v>4</v>
      </c>
      <c r="B2290" s="58">
        <v>1954</v>
      </c>
      <c r="C2290" s="49" t="s">
        <v>1349</v>
      </c>
      <c r="D2290" s="49" t="s">
        <v>5108</v>
      </c>
      <c r="E2290" s="45">
        <v>196.35631163699503</v>
      </c>
      <c r="F2290" s="50">
        <v>635</v>
      </c>
    </row>
    <row r="2291" spans="1:6" ht="15.75" x14ac:dyDescent="0.25">
      <c r="A2291" s="58">
        <v>4</v>
      </c>
      <c r="B2291" s="58">
        <v>25974</v>
      </c>
      <c r="C2291" s="49" t="s">
        <v>1185</v>
      </c>
      <c r="D2291" s="49" t="s">
        <v>5105</v>
      </c>
      <c r="E2291" s="45">
        <v>196.31765644381386</v>
      </c>
      <c r="F2291" s="50">
        <v>636</v>
      </c>
    </row>
    <row r="2292" spans="1:6" ht="15.75" x14ac:dyDescent="0.25">
      <c r="A2292" s="58">
        <v>4</v>
      </c>
      <c r="B2292" s="58">
        <v>20211</v>
      </c>
      <c r="C2292" s="49" t="s">
        <v>1445</v>
      </c>
      <c r="D2292" s="49" t="s">
        <v>4420</v>
      </c>
      <c r="E2292" s="45">
        <v>196.28326974252616</v>
      </c>
      <c r="F2292" s="50">
        <v>637</v>
      </c>
    </row>
    <row r="2293" spans="1:6" ht="15.75" x14ac:dyDescent="0.25">
      <c r="A2293" s="58">
        <v>4</v>
      </c>
      <c r="B2293" s="58">
        <v>23990</v>
      </c>
      <c r="C2293" s="49" t="s">
        <v>1349</v>
      </c>
      <c r="D2293" s="49" t="s">
        <v>5109</v>
      </c>
      <c r="E2293" s="45">
        <v>196.2535482719679</v>
      </c>
      <c r="F2293" s="50">
        <v>638</v>
      </c>
    </row>
    <row r="2294" spans="1:6" ht="15.75" x14ac:dyDescent="0.25">
      <c r="A2294" s="58">
        <v>4</v>
      </c>
      <c r="B2294" s="58">
        <v>18563</v>
      </c>
      <c r="C2294" s="49" t="s">
        <v>1349</v>
      </c>
      <c r="D2294" s="49" t="s">
        <v>5110</v>
      </c>
      <c r="E2294" s="45">
        <v>196.24341207829895</v>
      </c>
      <c r="F2294" s="50">
        <v>639</v>
      </c>
    </row>
    <row r="2295" spans="1:6" ht="15.75" x14ac:dyDescent="0.25">
      <c r="A2295" s="58">
        <v>4</v>
      </c>
      <c r="B2295" s="58">
        <v>8996</v>
      </c>
      <c r="C2295" s="49" t="s">
        <v>1349</v>
      </c>
      <c r="D2295" s="49" t="s">
        <v>5111</v>
      </c>
      <c r="E2295" s="45">
        <v>196.23009745899719</v>
      </c>
      <c r="F2295" s="50">
        <v>640</v>
      </c>
    </row>
    <row r="2296" spans="1:6" ht="15.75" x14ac:dyDescent="0.25">
      <c r="A2296" s="58">
        <v>4</v>
      </c>
      <c r="B2296" s="58">
        <v>24011</v>
      </c>
      <c r="C2296" s="49" t="s">
        <v>1349</v>
      </c>
      <c r="D2296" s="49" t="s">
        <v>5112</v>
      </c>
      <c r="E2296" s="45">
        <v>196.21861377766217</v>
      </c>
      <c r="F2296" s="50">
        <v>641</v>
      </c>
    </row>
    <row r="2297" spans="1:6" ht="15.75" x14ac:dyDescent="0.25">
      <c r="A2297" s="58">
        <v>4</v>
      </c>
      <c r="B2297" s="58">
        <v>24010</v>
      </c>
      <c r="C2297" s="49" t="s">
        <v>1349</v>
      </c>
      <c r="D2297" s="49" t="s">
        <v>5112</v>
      </c>
      <c r="E2297" s="45">
        <v>196.21821712294064</v>
      </c>
      <c r="F2297" s="50">
        <v>642</v>
      </c>
    </row>
    <row r="2298" spans="1:6" ht="15.75" x14ac:dyDescent="0.25">
      <c r="A2298" s="58">
        <v>4</v>
      </c>
      <c r="B2298" s="58">
        <v>1817</v>
      </c>
      <c r="C2298" s="49" t="s">
        <v>1349</v>
      </c>
      <c r="D2298" s="49" t="s">
        <v>4421</v>
      </c>
      <c r="E2298" s="45">
        <v>196.21232299340664</v>
      </c>
      <c r="F2298" s="50">
        <v>643</v>
      </c>
    </row>
    <row r="2299" spans="1:6" ht="15.75" x14ac:dyDescent="0.25">
      <c r="A2299" s="58">
        <v>4</v>
      </c>
      <c r="B2299" s="58">
        <v>23992</v>
      </c>
      <c r="C2299" s="49" t="s">
        <v>1349</v>
      </c>
      <c r="D2299" s="49" t="s">
        <v>5109</v>
      </c>
      <c r="E2299" s="45">
        <v>196.18371552709465</v>
      </c>
      <c r="F2299" s="50">
        <v>644</v>
      </c>
    </row>
    <row r="2300" spans="1:6" ht="15.75" x14ac:dyDescent="0.25">
      <c r="A2300" s="58">
        <v>4</v>
      </c>
      <c r="B2300" s="58">
        <v>13166</v>
      </c>
      <c r="C2300" s="49" t="s">
        <v>1561</v>
      </c>
      <c r="D2300" s="49" t="s">
        <v>5113</v>
      </c>
      <c r="E2300" s="45">
        <v>196.18205328718207</v>
      </c>
      <c r="F2300" s="50">
        <v>645</v>
      </c>
    </row>
    <row r="2301" spans="1:6" ht="15.75" x14ac:dyDescent="0.25">
      <c r="A2301" s="58">
        <v>4</v>
      </c>
      <c r="B2301" s="58">
        <v>23991</v>
      </c>
      <c r="C2301" s="49" t="s">
        <v>1349</v>
      </c>
      <c r="D2301" s="49" t="s">
        <v>5109</v>
      </c>
      <c r="E2301" s="45">
        <v>196.15666538860455</v>
      </c>
      <c r="F2301" s="50">
        <v>646</v>
      </c>
    </row>
    <row r="2302" spans="1:6" ht="15.75" x14ac:dyDescent="0.25">
      <c r="A2302" s="58">
        <v>4</v>
      </c>
      <c r="B2302" s="58">
        <v>10373</v>
      </c>
      <c r="C2302" s="49" t="s">
        <v>1349</v>
      </c>
      <c r="D2302" s="49" t="s">
        <v>5114</v>
      </c>
      <c r="E2302" s="45">
        <v>195.98538143348824</v>
      </c>
      <c r="F2302" s="50">
        <v>647</v>
      </c>
    </row>
    <row r="2303" spans="1:6" ht="15.75" x14ac:dyDescent="0.25">
      <c r="A2303" s="58">
        <v>4</v>
      </c>
      <c r="B2303" s="58">
        <v>14404</v>
      </c>
      <c r="C2303" s="49" t="s">
        <v>1162</v>
      </c>
      <c r="D2303" s="49" t="s">
        <v>5115</v>
      </c>
      <c r="E2303" s="45">
        <v>195.93475385719077</v>
      </c>
      <c r="F2303" s="50">
        <v>648</v>
      </c>
    </row>
    <row r="2304" spans="1:6" ht="15.75" x14ac:dyDescent="0.25">
      <c r="A2304" s="58">
        <v>4</v>
      </c>
      <c r="B2304" s="58">
        <v>10374</v>
      </c>
      <c r="C2304" s="49" t="s">
        <v>1349</v>
      </c>
      <c r="D2304" s="49" t="s">
        <v>5114</v>
      </c>
      <c r="E2304" s="45">
        <v>195.93262551670443</v>
      </c>
      <c r="F2304" s="50">
        <v>649</v>
      </c>
    </row>
    <row r="2305" spans="1:6" ht="15.75" x14ac:dyDescent="0.25">
      <c r="A2305" s="58">
        <v>4</v>
      </c>
      <c r="B2305" s="58">
        <v>26444</v>
      </c>
      <c r="C2305" s="49" t="s">
        <v>1306</v>
      </c>
      <c r="D2305" s="49" t="s">
        <v>5116</v>
      </c>
      <c r="E2305" s="45">
        <v>195.9037149834013</v>
      </c>
      <c r="F2305" s="50">
        <v>650</v>
      </c>
    </row>
    <row r="2306" spans="1:6" ht="15.75" x14ac:dyDescent="0.25">
      <c r="A2306" s="58">
        <v>4</v>
      </c>
      <c r="B2306" s="58">
        <v>26443</v>
      </c>
      <c r="C2306" s="49" t="s">
        <v>1306</v>
      </c>
      <c r="D2306" s="49" t="s">
        <v>5117</v>
      </c>
      <c r="E2306" s="45">
        <v>195.89555377725645</v>
      </c>
      <c r="F2306" s="50">
        <v>651</v>
      </c>
    </row>
    <row r="2307" spans="1:6" ht="15.75" x14ac:dyDescent="0.25">
      <c r="A2307" s="58">
        <v>4</v>
      </c>
      <c r="B2307" s="58">
        <v>26442</v>
      </c>
      <c r="C2307" s="49" t="s">
        <v>1306</v>
      </c>
      <c r="D2307" s="49" t="s">
        <v>5117</v>
      </c>
      <c r="E2307" s="45">
        <v>195.89416394070079</v>
      </c>
      <c r="F2307" s="50">
        <v>652</v>
      </c>
    </row>
    <row r="2308" spans="1:6" ht="15.75" x14ac:dyDescent="0.25">
      <c r="A2308" s="58">
        <v>4</v>
      </c>
      <c r="B2308" s="58">
        <v>23142</v>
      </c>
      <c r="C2308" s="49" t="s">
        <v>1349</v>
      </c>
      <c r="D2308" s="49" t="s">
        <v>5118</v>
      </c>
      <c r="E2308" s="45">
        <v>195.870336354161</v>
      </c>
      <c r="F2308" s="50">
        <v>653</v>
      </c>
    </row>
    <row r="2309" spans="1:6" ht="15.75" x14ac:dyDescent="0.25">
      <c r="A2309" s="58">
        <v>4</v>
      </c>
      <c r="B2309" s="58">
        <v>23143</v>
      </c>
      <c r="C2309" s="49" t="s">
        <v>1349</v>
      </c>
      <c r="D2309" s="49" t="s">
        <v>5118</v>
      </c>
      <c r="E2309" s="45">
        <v>195.870336354161</v>
      </c>
      <c r="F2309" s="50">
        <v>653</v>
      </c>
    </row>
    <row r="2310" spans="1:6" ht="15.75" x14ac:dyDescent="0.25">
      <c r="A2310" s="58">
        <v>4</v>
      </c>
      <c r="B2310" s="58">
        <v>25605</v>
      </c>
      <c r="C2310" s="49" t="s">
        <v>1349</v>
      </c>
      <c r="D2310" s="49" t="s">
        <v>5119</v>
      </c>
      <c r="E2310" s="45">
        <v>195.71421507947758</v>
      </c>
      <c r="F2310" s="50">
        <v>655</v>
      </c>
    </row>
    <row r="2311" spans="1:6" ht="15.75" x14ac:dyDescent="0.25">
      <c r="A2311" s="58">
        <v>4</v>
      </c>
      <c r="B2311" s="58">
        <v>23088</v>
      </c>
      <c r="C2311" s="49" t="s">
        <v>1351</v>
      </c>
      <c r="D2311" s="49" t="s">
        <v>1569</v>
      </c>
      <c r="E2311" s="45">
        <v>195.65978898124223</v>
      </c>
      <c r="F2311" s="50">
        <v>656</v>
      </c>
    </row>
    <row r="2312" spans="1:6" ht="15.75" x14ac:dyDescent="0.25">
      <c r="A2312" s="58">
        <v>4</v>
      </c>
      <c r="B2312" s="58">
        <v>12368</v>
      </c>
      <c r="C2312" s="49" t="s">
        <v>1349</v>
      </c>
      <c r="D2312" s="49" t="s">
        <v>5120</v>
      </c>
      <c r="E2312" s="45">
        <v>195.44930319603162</v>
      </c>
      <c r="F2312" s="50">
        <v>657</v>
      </c>
    </row>
    <row r="2313" spans="1:6" ht="15.75" x14ac:dyDescent="0.25">
      <c r="A2313" s="58">
        <v>4</v>
      </c>
      <c r="B2313" s="58">
        <v>12369</v>
      </c>
      <c r="C2313" s="49" t="s">
        <v>1349</v>
      </c>
      <c r="D2313" s="49" t="s">
        <v>5120</v>
      </c>
      <c r="E2313" s="45">
        <v>195.34305189559899</v>
      </c>
      <c r="F2313" s="50">
        <v>658</v>
      </c>
    </row>
    <row r="2314" spans="1:6" ht="15.75" x14ac:dyDescent="0.25">
      <c r="A2314" s="58">
        <v>4</v>
      </c>
      <c r="B2314" s="58">
        <v>2116</v>
      </c>
      <c r="C2314" s="49" t="s">
        <v>1384</v>
      </c>
      <c r="D2314" s="49" t="s">
        <v>5121</v>
      </c>
      <c r="E2314" s="45">
        <v>195.14926768470059</v>
      </c>
      <c r="F2314" s="50">
        <v>659</v>
      </c>
    </row>
    <row r="2315" spans="1:6" ht="31.5" x14ac:dyDescent="0.25">
      <c r="A2315" s="58">
        <v>4</v>
      </c>
      <c r="B2315" s="58">
        <v>21000</v>
      </c>
      <c r="C2315" s="49" t="s">
        <v>1173</v>
      </c>
      <c r="D2315" s="49" t="s">
        <v>4393</v>
      </c>
      <c r="E2315" s="45">
        <v>195.06712401330111</v>
      </c>
      <c r="F2315" s="50">
        <v>660</v>
      </c>
    </row>
    <row r="2316" spans="1:6" ht="15.75" x14ac:dyDescent="0.25">
      <c r="A2316" s="58">
        <v>4</v>
      </c>
      <c r="B2316" s="58">
        <v>22199</v>
      </c>
      <c r="C2316" s="49" t="s">
        <v>1349</v>
      </c>
      <c r="D2316" s="49" t="s">
        <v>5122</v>
      </c>
      <c r="E2316" s="45">
        <v>195.06004733870606</v>
      </c>
      <c r="F2316" s="50">
        <v>661</v>
      </c>
    </row>
    <row r="2317" spans="1:6" ht="31.5" x14ac:dyDescent="0.25">
      <c r="A2317" s="58">
        <v>4</v>
      </c>
      <c r="B2317" s="58">
        <v>13861</v>
      </c>
      <c r="C2317" s="49" t="s">
        <v>1173</v>
      </c>
      <c r="D2317" s="49" t="s">
        <v>4394</v>
      </c>
      <c r="E2317" s="45">
        <v>195.05219341160048</v>
      </c>
      <c r="F2317" s="50">
        <v>662</v>
      </c>
    </row>
    <row r="2318" spans="1:6" ht="15.75" x14ac:dyDescent="0.25">
      <c r="A2318" s="58">
        <v>4</v>
      </c>
      <c r="B2318" s="58">
        <v>6970</v>
      </c>
      <c r="C2318" s="49" t="s">
        <v>1351</v>
      </c>
      <c r="D2318" s="49" t="s">
        <v>1573</v>
      </c>
      <c r="E2318" s="45">
        <v>194.99961989869962</v>
      </c>
      <c r="F2318" s="50">
        <v>663</v>
      </c>
    </row>
    <row r="2319" spans="1:6" ht="15.75" x14ac:dyDescent="0.25">
      <c r="A2319" s="58">
        <v>4</v>
      </c>
      <c r="B2319" s="58">
        <v>6967</v>
      </c>
      <c r="C2319" s="49" t="s">
        <v>1351</v>
      </c>
      <c r="D2319" s="49" t="s">
        <v>1573</v>
      </c>
      <c r="E2319" s="45">
        <v>194.98786325833601</v>
      </c>
      <c r="F2319" s="50">
        <v>664</v>
      </c>
    </row>
    <row r="2320" spans="1:6" ht="15.75" x14ac:dyDescent="0.25">
      <c r="A2320" s="58">
        <v>4</v>
      </c>
      <c r="B2320" s="58">
        <v>22200</v>
      </c>
      <c r="C2320" s="49" t="s">
        <v>1349</v>
      </c>
      <c r="D2320" s="49" t="s">
        <v>5122</v>
      </c>
      <c r="E2320" s="45">
        <v>194.97088735734911</v>
      </c>
      <c r="F2320" s="50">
        <v>665</v>
      </c>
    </row>
    <row r="2321" spans="1:6" ht="15.75" x14ac:dyDescent="0.25">
      <c r="A2321" s="58">
        <v>4</v>
      </c>
      <c r="B2321" s="58">
        <v>26827</v>
      </c>
      <c r="C2321" s="49" t="s">
        <v>1574</v>
      </c>
      <c r="D2321" s="49" t="s">
        <v>1575</v>
      </c>
      <c r="E2321" s="45">
        <v>194.95482299829277</v>
      </c>
      <c r="F2321" s="50">
        <v>666</v>
      </c>
    </row>
    <row r="2322" spans="1:6" ht="15.75" x14ac:dyDescent="0.25">
      <c r="A2322" s="58">
        <v>4</v>
      </c>
      <c r="B2322" s="58">
        <v>7827</v>
      </c>
      <c r="C2322" s="49" t="s">
        <v>1441</v>
      </c>
      <c r="D2322" s="49" t="s">
        <v>5123</v>
      </c>
      <c r="E2322" s="45">
        <v>194.89441952571434</v>
      </c>
      <c r="F2322" s="50">
        <v>667</v>
      </c>
    </row>
    <row r="2323" spans="1:6" ht="15.75" x14ac:dyDescent="0.25">
      <c r="A2323" s="58">
        <v>4</v>
      </c>
      <c r="B2323" s="58">
        <v>26065</v>
      </c>
      <c r="C2323" s="49" t="s">
        <v>1185</v>
      </c>
      <c r="D2323" s="49" t="s">
        <v>5124</v>
      </c>
      <c r="E2323" s="45">
        <v>194.89201438843401</v>
      </c>
      <c r="F2323" s="50">
        <v>668</v>
      </c>
    </row>
    <row r="2324" spans="1:6" ht="15.75" x14ac:dyDescent="0.25">
      <c r="A2324" s="58">
        <v>4</v>
      </c>
      <c r="B2324" s="58">
        <v>4184</v>
      </c>
      <c r="C2324" s="49" t="s">
        <v>1349</v>
      </c>
      <c r="D2324" s="49" t="s">
        <v>5125</v>
      </c>
      <c r="E2324" s="45">
        <v>194.84562194225765</v>
      </c>
      <c r="F2324" s="50">
        <v>669</v>
      </c>
    </row>
    <row r="2325" spans="1:6" ht="15.75" x14ac:dyDescent="0.25">
      <c r="A2325" s="58">
        <v>4</v>
      </c>
      <c r="B2325" s="58">
        <v>8706</v>
      </c>
      <c r="C2325" s="49" t="s">
        <v>1349</v>
      </c>
      <c r="D2325" s="49" t="s">
        <v>1579</v>
      </c>
      <c r="E2325" s="45">
        <v>194.84188398207277</v>
      </c>
      <c r="F2325" s="50">
        <v>670</v>
      </c>
    </row>
    <row r="2326" spans="1:6" ht="15.75" x14ac:dyDescent="0.25">
      <c r="A2326" s="58">
        <v>4</v>
      </c>
      <c r="B2326" s="58">
        <v>23705</v>
      </c>
      <c r="C2326" s="49" t="s">
        <v>1349</v>
      </c>
      <c r="D2326" s="49" t="s">
        <v>1580</v>
      </c>
      <c r="E2326" s="45">
        <v>194.83721142955204</v>
      </c>
      <c r="F2326" s="50">
        <v>671</v>
      </c>
    </row>
    <row r="2327" spans="1:6" ht="15.75" x14ac:dyDescent="0.25">
      <c r="A2327" s="58">
        <v>4</v>
      </c>
      <c r="B2327" s="58">
        <v>9954</v>
      </c>
      <c r="C2327" s="49" t="s">
        <v>1441</v>
      </c>
      <c r="D2327" s="49" t="s">
        <v>5126</v>
      </c>
      <c r="E2327" s="45">
        <v>194.83630078995188</v>
      </c>
      <c r="F2327" s="50">
        <v>672</v>
      </c>
    </row>
    <row r="2328" spans="1:6" ht="15.75" x14ac:dyDescent="0.25">
      <c r="A2328" s="58">
        <v>4</v>
      </c>
      <c r="B2328" s="58">
        <v>10676</v>
      </c>
      <c r="C2328" s="49" t="s">
        <v>1349</v>
      </c>
      <c r="D2328" s="49" t="s">
        <v>5127</v>
      </c>
      <c r="E2328" s="45">
        <v>194.83498973507463</v>
      </c>
      <c r="F2328" s="50">
        <v>673</v>
      </c>
    </row>
    <row r="2329" spans="1:6" ht="15.75" x14ac:dyDescent="0.25">
      <c r="A2329" s="58">
        <v>4</v>
      </c>
      <c r="B2329" s="58">
        <v>9953</v>
      </c>
      <c r="C2329" s="49" t="s">
        <v>1441</v>
      </c>
      <c r="D2329" s="49" t="s">
        <v>5126</v>
      </c>
      <c r="E2329" s="45">
        <v>194.82863958651336</v>
      </c>
      <c r="F2329" s="50">
        <v>674</v>
      </c>
    </row>
    <row r="2330" spans="1:6" ht="31.5" x14ac:dyDescent="0.25">
      <c r="A2330" s="58">
        <v>4</v>
      </c>
      <c r="B2330" s="58">
        <v>14636</v>
      </c>
      <c r="C2330" s="49" t="s">
        <v>1441</v>
      </c>
      <c r="D2330" s="49" t="s">
        <v>5128</v>
      </c>
      <c r="E2330" s="45">
        <v>194.78678063716569</v>
      </c>
      <c r="F2330" s="50">
        <v>675</v>
      </c>
    </row>
    <row r="2331" spans="1:6" ht="15.75" x14ac:dyDescent="0.25">
      <c r="A2331" s="58">
        <v>4</v>
      </c>
      <c r="B2331" s="58">
        <v>3305</v>
      </c>
      <c r="C2331" s="49" t="s">
        <v>1441</v>
      </c>
      <c r="D2331" s="49" t="s">
        <v>5129</v>
      </c>
      <c r="E2331" s="45">
        <v>194.78215488932497</v>
      </c>
      <c r="F2331" s="50">
        <v>676</v>
      </c>
    </row>
    <row r="2332" spans="1:6" ht="15.75" x14ac:dyDescent="0.25">
      <c r="A2332" s="58">
        <v>4</v>
      </c>
      <c r="B2332" s="58">
        <v>3306</v>
      </c>
      <c r="C2332" s="49" t="s">
        <v>1441</v>
      </c>
      <c r="D2332" s="49" t="s">
        <v>5129</v>
      </c>
      <c r="E2332" s="45">
        <v>194.77588167474477</v>
      </c>
      <c r="F2332" s="50">
        <v>677</v>
      </c>
    </row>
    <row r="2333" spans="1:6" ht="31.5" x14ac:dyDescent="0.25">
      <c r="A2333" s="58">
        <v>4</v>
      </c>
      <c r="B2333" s="58">
        <v>14635</v>
      </c>
      <c r="C2333" s="49" t="s">
        <v>1441</v>
      </c>
      <c r="D2333" s="49" t="s">
        <v>5128</v>
      </c>
      <c r="E2333" s="45">
        <v>194.76160401098522</v>
      </c>
      <c r="F2333" s="50">
        <v>678</v>
      </c>
    </row>
    <row r="2334" spans="1:6" ht="15.75" x14ac:dyDescent="0.25">
      <c r="A2334" s="58">
        <v>4</v>
      </c>
      <c r="B2334" s="58">
        <v>15563</v>
      </c>
      <c r="C2334" s="49" t="s">
        <v>1202</v>
      </c>
      <c r="D2334" s="49" t="s">
        <v>1585</v>
      </c>
      <c r="E2334" s="45">
        <v>194.75556872739054</v>
      </c>
      <c r="F2334" s="50">
        <v>679</v>
      </c>
    </row>
    <row r="2335" spans="1:6" ht="15.75" x14ac:dyDescent="0.25">
      <c r="A2335" s="58">
        <v>4</v>
      </c>
      <c r="B2335" s="58">
        <v>15562</v>
      </c>
      <c r="C2335" s="49" t="s">
        <v>1202</v>
      </c>
      <c r="D2335" s="49" t="s">
        <v>1585</v>
      </c>
      <c r="E2335" s="45">
        <v>194.7417587072041</v>
      </c>
      <c r="F2335" s="50">
        <v>680</v>
      </c>
    </row>
    <row r="2336" spans="1:6" ht="15.75" x14ac:dyDescent="0.25">
      <c r="A2336" s="58">
        <v>4</v>
      </c>
      <c r="B2336" s="58">
        <v>24089</v>
      </c>
      <c r="C2336" s="49" t="s">
        <v>1586</v>
      </c>
      <c r="D2336" s="49" t="s">
        <v>5130</v>
      </c>
      <c r="E2336" s="45">
        <v>194.73942031350251</v>
      </c>
      <c r="F2336" s="50">
        <v>681</v>
      </c>
    </row>
    <row r="2337" spans="1:6" ht="15.75" x14ac:dyDescent="0.25">
      <c r="A2337" s="58">
        <v>4</v>
      </c>
      <c r="B2337" s="58">
        <v>24090</v>
      </c>
      <c r="C2337" s="49" t="s">
        <v>1586</v>
      </c>
      <c r="D2337" s="49" t="s">
        <v>5130</v>
      </c>
      <c r="E2337" s="45">
        <v>194.73942031350251</v>
      </c>
      <c r="F2337" s="50">
        <v>681</v>
      </c>
    </row>
    <row r="2338" spans="1:6" ht="15.75" x14ac:dyDescent="0.25">
      <c r="A2338" s="58">
        <v>4</v>
      </c>
      <c r="B2338" s="58">
        <v>24093</v>
      </c>
      <c r="C2338" s="49" t="s">
        <v>1586</v>
      </c>
      <c r="D2338" s="49" t="s">
        <v>5130</v>
      </c>
      <c r="E2338" s="45">
        <v>194.73942031350251</v>
      </c>
      <c r="F2338" s="50">
        <v>681</v>
      </c>
    </row>
    <row r="2339" spans="1:6" ht="15.75" x14ac:dyDescent="0.25">
      <c r="A2339" s="58">
        <v>4</v>
      </c>
      <c r="B2339" s="58">
        <v>16117</v>
      </c>
      <c r="C2339" s="49" t="s">
        <v>1170</v>
      </c>
      <c r="D2339" s="49" t="s">
        <v>5131</v>
      </c>
      <c r="E2339" s="45">
        <v>194.7380023720001</v>
      </c>
      <c r="F2339" s="50">
        <v>684</v>
      </c>
    </row>
    <row r="2340" spans="1:6" ht="15.75" x14ac:dyDescent="0.25">
      <c r="A2340" s="58">
        <v>4</v>
      </c>
      <c r="B2340" s="58">
        <v>16118</v>
      </c>
      <c r="C2340" s="49" t="s">
        <v>1170</v>
      </c>
      <c r="D2340" s="49" t="s">
        <v>5131</v>
      </c>
      <c r="E2340" s="45">
        <v>194.73497800656918</v>
      </c>
      <c r="F2340" s="50">
        <v>685</v>
      </c>
    </row>
    <row r="2341" spans="1:6" ht="15.75" x14ac:dyDescent="0.25">
      <c r="A2341" s="58">
        <v>4</v>
      </c>
      <c r="B2341" s="58">
        <v>13071</v>
      </c>
      <c r="C2341" s="49" t="s">
        <v>1185</v>
      </c>
      <c r="D2341" s="49" t="s">
        <v>5132</v>
      </c>
      <c r="E2341" s="45">
        <v>194.72503153214822</v>
      </c>
      <c r="F2341" s="50">
        <v>686</v>
      </c>
    </row>
    <row r="2342" spans="1:6" ht="15.75" x14ac:dyDescent="0.25">
      <c r="A2342" s="58">
        <v>4</v>
      </c>
      <c r="B2342" s="58">
        <v>634</v>
      </c>
      <c r="C2342" s="49" t="s">
        <v>1399</v>
      </c>
      <c r="D2342" s="49" t="s">
        <v>5133</v>
      </c>
      <c r="E2342" s="45">
        <v>194.6839050090376</v>
      </c>
      <c r="F2342" s="50">
        <v>687</v>
      </c>
    </row>
    <row r="2343" spans="1:6" ht="31.5" x14ac:dyDescent="0.25">
      <c r="A2343" s="58">
        <v>4</v>
      </c>
      <c r="B2343" s="58">
        <v>11280</v>
      </c>
      <c r="C2343" s="49" t="s">
        <v>1349</v>
      </c>
      <c r="D2343" s="49" t="s">
        <v>5134</v>
      </c>
      <c r="E2343" s="45">
        <v>194.63915523135546</v>
      </c>
      <c r="F2343" s="50">
        <v>688</v>
      </c>
    </row>
    <row r="2344" spans="1:6" ht="15.75" x14ac:dyDescent="0.25">
      <c r="A2344" s="58">
        <v>4</v>
      </c>
      <c r="B2344" s="58">
        <v>637</v>
      </c>
      <c r="C2344" s="49" t="s">
        <v>1399</v>
      </c>
      <c r="D2344" s="49" t="s">
        <v>5133</v>
      </c>
      <c r="E2344" s="45">
        <v>194.61623279355896</v>
      </c>
      <c r="F2344" s="50">
        <v>689</v>
      </c>
    </row>
    <row r="2345" spans="1:6" ht="31.5" x14ac:dyDescent="0.25">
      <c r="A2345" s="58">
        <v>4</v>
      </c>
      <c r="B2345" s="58">
        <v>11279</v>
      </c>
      <c r="C2345" s="49" t="s">
        <v>1349</v>
      </c>
      <c r="D2345" s="49" t="s">
        <v>5134</v>
      </c>
      <c r="E2345" s="45">
        <v>194.53770838791905</v>
      </c>
      <c r="F2345" s="50">
        <v>690</v>
      </c>
    </row>
    <row r="2346" spans="1:6" ht="15.75" x14ac:dyDescent="0.25">
      <c r="A2346" s="58">
        <v>4</v>
      </c>
      <c r="B2346" s="58">
        <v>12378</v>
      </c>
      <c r="C2346" s="49" t="s">
        <v>1349</v>
      </c>
      <c r="D2346" s="49" t="s">
        <v>5135</v>
      </c>
      <c r="E2346" s="45">
        <v>194.3221692222541</v>
      </c>
      <c r="F2346" s="50">
        <v>691</v>
      </c>
    </row>
    <row r="2347" spans="1:6" ht="15.75" x14ac:dyDescent="0.25">
      <c r="A2347" s="58">
        <v>4</v>
      </c>
      <c r="B2347" s="58">
        <v>12379</v>
      </c>
      <c r="C2347" s="49" t="s">
        <v>1349</v>
      </c>
      <c r="D2347" s="49" t="s">
        <v>5135</v>
      </c>
      <c r="E2347" s="45">
        <v>194.3221692222541</v>
      </c>
      <c r="F2347" s="50">
        <v>691</v>
      </c>
    </row>
    <row r="2348" spans="1:6" ht="15.75" x14ac:dyDescent="0.25">
      <c r="A2348" s="58">
        <v>4</v>
      </c>
      <c r="B2348" s="58">
        <v>25249</v>
      </c>
      <c r="C2348" s="49" t="s">
        <v>1349</v>
      </c>
      <c r="D2348" s="49" t="s">
        <v>5136</v>
      </c>
      <c r="E2348" s="45">
        <v>194.3221692222541</v>
      </c>
      <c r="F2348" s="50">
        <v>691</v>
      </c>
    </row>
    <row r="2349" spans="1:6" ht="15.75" x14ac:dyDescent="0.25">
      <c r="A2349" s="58">
        <v>4</v>
      </c>
      <c r="B2349" s="58">
        <v>23284</v>
      </c>
      <c r="C2349" s="49" t="s">
        <v>1349</v>
      </c>
      <c r="D2349" s="49" t="s">
        <v>5137</v>
      </c>
      <c r="E2349" s="45">
        <v>194.16718420727136</v>
      </c>
      <c r="F2349" s="50">
        <v>694</v>
      </c>
    </row>
    <row r="2350" spans="1:6" ht="15.75" x14ac:dyDescent="0.25">
      <c r="A2350" s="58">
        <v>4</v>
      </c>
      <c r="B2350" s="58">
        <v>17593</v>
      </c>
      <c r="C2350" s="49" t="s">
        <v>1349</v>
      </c>
      <c r="D2350" s="49" t="s">
        <v>5138</v>
      </c>
      <c r="E2350" s="45">
        <v>194.14769358113031</v>
      </c>
      <c r="F2350" s="50">
        <v>695</v>
      </c>
    </row>
    <row r="2351" spans="1:6" ht="15.75" x14ac:dyDescent="0.25">
      <c r="A2351" s="58">
        <v>4</v>
      </c>
      <c r="B2351" s="58">
        <v>23285</v>
      </c>
      <c r="C2351" s="49" t="s">
        <v>1349</v>
      </c>
      <c r="D2351" s="49" t="s">
        <v>5137</v>
      </c>
      <c r="E2351" s="45">
        <v>194.13283156678753</v>
      </c>
      <c r="F2351" s="50">
        <v>696</v>
      </c>
    </row>
    <row r="2352" spans="1:6" ht="15.75" x14ac:dyDescent="0.25">
      <c r="A2352" s="58">
        <v>4</v>
      </c>
      <c r="B2352" s="58">
        <v>25490</v>
      </c>
      <c r="C2352" s="49" t="s">
        <v>1349</v>
      </c>
      <c r="D2352" s="49" t="s">
        <v>5139</v>
      </c>
      <c r="E2352" s="45">
        <v>194.09736248478964</v>
      </c>
      <c r="F2352" s="50">
        <v>697</v>
      </c>
    </row>
    <row r="2353" spans="1:6" ht="15.75" x14ac:dyDescent="0.25">
      <c r="A2353" s="58">
        <v>4</v>
      </c>
      <c r="B2353" s="58">
        <v>1953</v>
      </c>
      <c r="C2353" s="49" t="s">
        <v>1349</v>
      </c>
      <c r="D2353" s="49" t="s">
        <v>5108</v>
      </c>
      <c r="E2353" s="45">
        <v>194.09567111857157</v>
      </c>
      <c r="F2353" s="50">
        <v>698</v>
      </c>
    </row>
    <row r="2354" spans="1:6" ht="15.75" x14ac:dyDescent="0.25">
      <c r="A2354" s="58">
        <v>4</v>
      </c>
      <c r="B2354" s="58">
        <v>15646</v>
      </c>
      <c r="C2354" s="49" t="s">
        <v>1349</v>
      </c>
      <c r="D2354" s="49" t="s">
        <v>5140</v>
      </c>
      <c r="E2354" s="45">
        <v>194.09531852283891</v>
      </c>
      <c r="F2354" s="50">
        <v>699</v>
      </c>
    </row>
    <row r="2355" spans="1:6" ht="15.75" x14ac:dyDescent="0.25">
      <c r="A2355" s="58">
        <v>4</v>
      </c>
      <c r="B2355" s="58">
        <v>15647</v>
      </c>
      <c r="C2355" s="49" t="s">
        <v>1349</v>
      </c>
      <c r="D2355" s="49" t="s">
        <v>5140</v>
      </c>
      <c r="E2355" s="45">
        <v>194.09531852283891</v>
      </c>
      <c r="F2355" s="50">
        <v>699</v>
      </c>
    </row>
    <row r="2356" spans="1:6" ht="15.75" x14ac:dyDescent="0.25">
      <c r="A2356" s="58">
        <v>4</v>
      </c>
      <c r="B2356" s="58">
        <v>25491</v>
      </c>
      <c r="C2356" s="49" t="s">
        <v>1349</v>
      </c>
      <c r="D2356" s="49" t="s">
        <v>5139</v>
      </c>
      <c r="E2356" s="45">
        <v>194.07853532627769</v>
      </c>
      <c r="F2356" s="50">
        <v>701</v>
      </c>
    </row>
    <row r="2357" spans="1:6" ht="15.75" x14ac:dyDescent="0.25">
      <c r="A2357" s="58">
        <v>4</v>
      </c>
      <c r="B2357" s="58">
        <v>23500</v>
      </c>
      <c r="C2357" s="49" t="s">
        <v>1349</v>
      </c>
      <c r="D2357" s="49" t="s">
        <v>5141</v>
      </c>
      <c r="E2357" s="45">
        <v>194.04106857287758</v>
      </c>
      <c r="F2357" s="50">
        <v>702</v>
      </c>
    </row>
    <row r="2358" spans="1:6" ht="15.75" x14ac:dyDescent="0.25">
      <c r="A2358" s="58">
        <v>4</v>
      </c>
      <c r="B2358" s="58">
        <v>23501</v>
      </c>
      <c r="C2358" s="49" t="s">
        <v>1349</v>
      </c>
      <c r="D2358" s="49" t="s">
        <v>5141</v>
      </c>
      <c r="E2358" s="45">
        <v>194.03515998735679</v>
      </c>
      <c r="F2358" s="50">
        <v>703</v>
      </c>
    </row>
    <row r="2359" spans="1:6" ht="15.75" x14ac:dyDescent="0.25">
      <c r="A2359" s="58">
        <v>4</v>
      </c>
      <c r="B2359" s="58">
        <v>2247</v>
      </c>
      <c r="C2359" s="49" t="s">
        <v>1301</v>
      </c>
      <c r="D2359" s="49" t="s">
        <v>5142</v>
      </c>
      <c r="E2359" s="45">
        <v>193.99554690233066</v>
      </c>
      <c r="F2359" s="50">
        <v>704</v>
      </c>
    </row>
    <row r="2360" spans="1:6" ht="15.75" x14ac:dyDescent="0.25">
      <c r="A2360" s="58">
        <v>4</v>
      </c>
      <c r="B2360" s="58">
        <v>11898</v>
      </c>
      <c r="C2360" s="49" t="s">
        <v>1162</v>
      </c>
      <c r="D2360" s="49" t="s">
        <v>5143</v>
      </c>
      <c r="E2360" s="45">
        <v>193.99205630875963</v>
      </c>
      <c r="F2360" s="50">
        <v>705</v>
      </c>
    </row>
    <row r="2361" spans="1:6" ht="15.75" x14ac:dyDescent="0.25">
      <c r="A2361" s="58">
        <v>4</v>
      </c>
      <c r="B2361" s="58">
        <v>26416</v>
      </c>
      <c r="C2361" s="49" t="s">
        <v>1306</v>
      </c>
      <c r="D2361" s="49" t="s">
        <v>5144</v>
      </c>
      <c r="E2361" s="45">
        <v>193.78226191079889</v>
      </c>
      <c r="F2361" s="50">
        <v>706</v>
      </c>
    </row>
    <row r="2362" spans="1:6" ht="15.75" x14ac:dyDescent="0.25">
      <c r="A2362" s="58">
        <v>4</v>
      </c>
      <c r="B2362" s="58">
        <v>1593</v>
      </c>
      <c r="C2362" s="49" t="s">
        <v>1212</v>
      </c>
      <c r="D2362" s="49" t="s">
        <v>4385</v>
      </c>
      <c r="E2362" s="45">
        <v>193.73291932471633</v>
      </c>
      <c r="F2362" s="50">
        <v>707</v>
      </c>
    </row>
    <row r="2363" spans="1:6" ht="15.75" x14ac:dyDescent="0.25">
      <c r="A2363" s="58">
        <v>4</v>
      </c>
      <c r="B2363" s="58">
        <v>26415</v>
      </c>
      <c r="C2363" s="49" t="s">
        <v>1306</v>
      </c>
      <c r="D2363" s="49" t="s">
        <v>5144</v>
      </c>
      <c r="E2363" s="45">
        <v>193.73099328396549</v>
      </c>
      <c r="F2363" s="50">
        <v>708</v>
      </c>
    </row>
    <row r="2364" spans="1:6" ht="15.75" x14ac:dyDescent="0.25">
      <c r="A2364" s="58">
        <v>4</v>
      </c>
      <c r="B2364" s="58">
        <v>26410</v>
      </c>
      <c r="C2364" s="49" t="s">
        <v>1306</v>
      </c>
      <c r="D2364" s="49" t="s">
        <v>5145</v>
      </c>
      <c r="E2364" s="45">
        <v>193.68819567134199</v>
      </c>
      <c r="F2364" s="50">
        <v>709</v>
      </c>
    </row>
    <row r="2365" spans="1:6" ht="15.75" x14ac:dyDescent="0.25">
      <c r="A2365" s="58">
        <v>4</v>
      </c>
      <c r="B2365" s="58">
        <v>26412</v>
      </c>
      <c r="C2365" s="49" t="s">
        <v>1306</v>
      </c>
      <c r="D2365" s="49" t="s">
        <v>5145</v>
      </c>
      <c r="E2365" s="45">
        <v>193.68417702817058</v>
      </c>
      <c r="F2365" s="50">
        <v>710</v>
      </c>
    </row>
    <row r="2366" spans="1:6" ht="15.75" x14ac:dyDescent="0.25">
      <c r="A2366" s="58">
        <v>4</v>
      </c>
      <c r="B2366" s="58">
        <v>11399</v>
      </c>
      <c r="C2366" s="49" t="s">
        <v>1384</v>
      </c>
      <c r="D2366" s="49" t="s">
        <v>5146</v>
      </c>
      <c r="E2366" s="45">
        <v>193.58235674562556</v>
      </c>
      <c r="F2366" s="50">
        <v>711</v>
      </c>
    </row>
    <row r="2367" spans="1:6" ht="15.75" x14ac:dyDescent="0.25">
      <c r="A2367" s="58">
        <v>4</v>
      </c>
      <c r="B2367" s="58">
        <v>11400</v>
      </c>
      <c r="C2367" s="49" t="s">
        <v>1384</v>
      </c>
      <c r="D2367" s="49" t="s">
        <v>5146</v>
      </c>
      <c r="E2367" s="45">
        <v>193.58235674562556</v>
      </c>
      <c r="F2367" s="50">
        <v>711</v>
      </c>
    </row>
    <row r="2368" spans="1:6" ht="15.75" x14ac:dyDescent="0.25">
      <c r="A2368" s="58">
        <v>4</v>
      </c>
      <c r="B2368" s="58">
        <v>2344</v>
      </c>
      <c r="C2368" s="49" t="s">
        <v>1441</v>
      </c>
      <c r="D2368" s="49" t="s">
        <v>5147</v>
      </c>
      <c r="E2368" s="45">
        <v>193.5545411824836</v>
      </c>
      <c r="F2368" s="50">
        <v>713</v>
      </c>
    </row>
    <row r="2369" spans="1:6" ht="15.75" x14ac:dyDescent="0.25">
      <c r="A2369" s="58">
        <v>4</v>
      </c>
      <c r="B2369" s="58">
        <v>26476</v>
      </c>
      <c r="C2369" s="49" t="s">
        <v>1306</v>
      </c>
      <c r="D2369" s="49" t="s">
        <v>5148</v>
      </c>
      <c r="E2369" s="45">
        <v>193.53668804405254</v>
      </c>
      <c r="F2369" s="50">
        <v>714</v>
      </c>
    </row>
    <row r="2370" spans="1:6" ht="15.75" x14ac:dyDescent="0.25">
      <c r="A2370" s="58">
        <v>4</v>
      </c>
      <c r="B2370" s="58">
        <v>20319</v>
      </c>
      <c r="C2370" s="49" t="s">
        <v>1606</v>
      </c>
      <c r="D2370" s="49" t="s">
        <v>5149</v>
      </c>
      <c r="E2370" s="45">
        <v>193.51927259504779</v>
      </c>
      <c r="F2370" s="50">
        <v>715</v>
      </c>
    </row>
    <row r="2371" spans="1:6" ht="15.75" x14ac:dyDescent="0.25">
      <c r="A2371" s="58">
        <v>4</v>
      </c>
      <c r="B2371" s="58">
        <v>26477</v>
      </c>
      <c r="C2371" s="49" t="s">
        <v>1306</v>
      </c>
      <c r="D2371" s="49" t="s">
        <v>5148</v>
      </c>
      <c r="E2371" s="45">
        <v>193.51731047929076</v>
      </c>
      <c r="F2371" s="50">
        <v>716</v>
      </c>
    </row>
    <row r="2372" spans="1:6" ht="15.75" x14ac:dyDescent="0.25">
      <c r="A2372" s="58">
        <v>4</v>
      </c>
      <c r="B2372" s="58">
        <v>13296</v>
      </c>
      <c r="C2372" s="49" t="s">
        <v>1162</v>
      </c>
      <c r="D2372" s="49" t="s">
        <v>4957</v>
      </c>
      <c r="E2372" s="45">
        <v>193.49749690157773</v>
      </c>
      <c r="F2372" s="50">
        <v>717</v>
      </c>
    </row>
    <row r="2373" spans="1:6" ht="15.75" x14ac:dyDescent="0.25">
      <c r="A2373" s="58">
        <v>4</v>
      </c>
      <c r="B2373" s="58">
        <v>26481</v>
      </c>
      <c r="C2373" s="49" t="s">
        <v>1306</v>
      </c>
      <c r="D2373" s="49" t="s">
        <v>5150</v>
      </c>
      <c r="E2373" s="45">
        <v>193.49491616475336</v>
      </c>
      <c r="F2373" s="50">
        <v>718</v>
      </c>
    </row>
    <row r="2374" spans="1:6" ht="15.75" x14ac:dyDescent="0.25">
      <c r="A2374" s="58">
        <v>4</v>
      </c>
      <c r="B2374" s="58">
        <v>2343</v>
      </c>
      <c r="C2374" s="49" t="s">
        <v>1441</v>
      </c>
      <c r="D2374" s="49" t="s">
        <v>5147</v>
      </c>
      <c r="E2374" s="45">
        <v>193.49391923023228</v>
      </c>
      <c r="F2374" s="50">
        <v>719</v>
      </c>
    </row>
    <row r="2375" spans="1:6" ht="15.75" x14ac:dyDescent="0.25">
      <c r="A2375" s="58">
        <v>4</v>
      </c>
      <c r="B2375" s="58">
        <v>26475</v>
      </c>
      <c r="C2375" s="49" t="s">
        <v>1306</v>
      </c>
      <c r="D2375" s="49" t="s">
        <v>5151</v>
      </c>
      <c r="E2375" s="45">
        <v>193.43332738293429</v>
      </c>
      <c r="F2375" s="50">
        <v>720</v>
      </c>
    </row>
    <row r="2376" spans="1:6" ht="15.75" x14ac:dyDescent="0.25">
      <c r="A2376" s="58">
        <v>4</v>
      </c>
      <c r="B2376" s="58">
        <v>13293</v>
      </c>
      <c r="C2376" s="49" t="s">
        <v>1162</v>
      </c>
      <c r="D2376" s="49" t="s">
        <v>4957</v>
      </c>
      <c r="E2376" s="45">
        <v>193.43112634668728</v>
      </c>
      <c r="F2376" s="50">
        <v>721</v>
      </c>
    </row>
    <row r="2377" spans="1:6" ht="15.75" x14ac:dyDescent="0.25">
      <c r="A2377" s="58">
        <v>4</v>
      </c>
      <c r="B2377" s="58">
        <v>10551</v>
      </c>
      <c r="C2377" s="49" t="s">
        <v>1182</v>
      </c>
      <c r="D2377" s="49" t="s">
        <v>1610</v>
      </c>
      <c r="E2377" s="45">
        <v>193.30017127375265</v>
      </c>
      <c r="F2377" s="50">
        <v>722</v>
      </c>
    </row>
    <row r="2378" spans="1:6" ht="15.75" x14ac:dyDescent="0.25">
      <c r="A2378" s="58">
        <v>4</v>
      </c>
      <c r="B2378" s="58">
        <v>3462</v>
      </c>
      <c r="C2378" s="49" t="s">
        <v>1349</v>
      </c>
      <c r="D2378" s="49" t="s">
        <v>5152</v>
      </c>
      <c r="E2378" s="45">
        <v>193.21368239807475</v>
      </c>
      <c r="F2378" s="50">
        <v>723</v>
      </c>
    </row>
    <row r="2379" spans="1:6" ht="15.75" x14ac:dyDescent="0.25">
      <c r="A2379" s="58">
        <v>4</v>
      </c>
      <c r="B2379" s="58">
        <v>3461</v>
      </c>
      <c r="C2379" s="49" t="s">
        <v>1349</v>
      </c>
      <c r="D2379" s="49" t="s">
        <v>5152</v>
      </c>
      <c r="E2379" s="45">
        <v>193.2132754842583</v>
      </c>
      <c r="F2379" s="50">
        <v>724</v>
      </c>
    </row>
    <row r="2380" spans="1:6" ht="15.75" x14ac:dyDescent="0.25">
      <c r="A2380" s="58">
        <v>4</v>
      </c>
      <c r="B2380" s="58">
        <v>26419</v>
      </c>
      <c r="C2380" s="49" t="s">
        <v>1306</v>
      </c>
      <c r="D2380" s="49" t="s">
        <v>5153</v>
      </c>
      <c r="E2380" s="45">
        <v>193.20002413921</v>
      </c>
      <c r="F2380" s="50">
        <v>725</v>
      </c>
    </row>
    <row r="2381" spans="1:6" ht="15.75" x14ac:dyDescent="0.25">
      <c r="A2381" s="58">
        <v>4</v>
      </c>
      <c r="B2381" s="58">
        <v>7354</v>
      </c>
      <c r="C2381" s="49" t="s">
        <v>1301</v>
      </c>
      <c r="D2381" s="49" t="s">
        <v>5154</v>
      </c>
      <c r="E2381" s="45">
        <v>193.14251273197314</v>
      </c>
      <c r="F2381" s="50">
        <v>726</v>
      </c>
    </row>
    <row r="2382" spans="1:6" ht="15.75" x14ac:dyDescent="0.25">
      <c r="A2382" s="58">
        <v>4</v>
      </c>
      <c r="B2382" s="58">
        <v>12537</v>
      </c>
      <c r="C2382" s="49" t="s">
        <v>1614</v>
      </c>
      <c r="D2382" s="49" t="s">
        <v>4422</v>
      </c>
      <c r="E2382" s="45">
        <v>193.00782510741985</v>
      </c>
      <c r="F2382" s="50">
        <v>727</v>
      </c>
    </row>
    <row r="2383" spans="1:6" ht="15.75" x14ac:dyDescent="0.25">
      <c r="A2383" s="58">
        <v>4</v>
      </c>
      <c r="B2383" s="58">
        <v>26820</v>
      </c>
      <c r="C2383" s="49" t="s">
        <v>1614</v>
      </c>
      <c r="D2383" s="49" t="s">
        <v>4423</v>
      </c>
      <c r="E2383" s="45">
        <v>192.99681713910752</v>
      </c>
      <c r="F2383" s="50">
        <v>728</v>
      </c>
    </row>
    <row r="2384" spans="1:6" ht="15.75" x14ac:dyDescent="0.25">
      <c r="A2384" s="58">
        <v>4</v>
      </c>
      <c r="B2384" s="58">
        <v>4077</v>
      </c>
      <c r="C2384" s="49" t="s">
        <v>1441</v>
      </c>
      <c r="D2384" s="49" t="s">
        <v>5155</v>
      </c>
      <c r="E2384" s="45">
        <v>192.76060983913055</v>
      </c>
      <c r="F2384" s="50">
        <v>729</v>
      </c>
    </row>
    <row r="2385" spans="1:6" ht="15.75" x14ac:dyDescent="0.25">
      <c r="A2385" s="58">
        <v>4</v>
      </c>
      <c r="B2385" s="58">
        <v>26471</v>
      </c>
      <c r="C2385" s="49" t="s">
        <v>1306</v>
      </c>
      <c r="D2385" s="49" t="s">
        <v>5156</v>
      </c>
      <c r="E2385" s="45">
        <v>192.75782150163656</v>
      </c>
      <c r="F2385" s="50">
        <v>730</v>
      </c>
    </row>
    <row r="2386" spans="1:6" ht="15.75" x14ac:dyDescent="0.25">
      <c r="A2386" s="58">
        <v>4</v>
      </c>
      <c r="B2386" s="58">
        <v>26470</v>
      </c>
      <c r="C2386" s="49" t="s">
        <v>1306</v>
      </c>
      <c r="D2386" s="49" t="s">
        <v>5156</v>
      </c>
      <c r="E2386" s="45">
        <v>192.74443269723918</v>
      </c>
      <c r="F2386" s="50">
        <v>731</v>
      </c>
    </row>
    <row r="2387" spans="1:6" ht="15.75" x14ac:dyDescent="0.25">
      <c r="A2387" s="58">
        <v>4</v>
      </c>
      <c r="B2387" s="58">
        <v>9357</v>
      </c>
      <c r="C2387" s="49" t="s">
        <v>1606</v>
      </c>
      <c r="D2387" s="49" t="s">
        <v>5157</v>
      </c>
      <c r="E2387" s="45">
        <v>192.70250103191827</v>
      </c>
      <c r="F2387" s="50">
        <v>732</v>
      </c>
    </row>
    <row r="2388" spans="1:6" ht="15.75" x14ac:dyDescent="0.25">
      <c r="A2388" s="58">
        <v>4</v>
      </c>
      <c r="B2388" s="58">
        <v>26406</v>
      </c>
      <c r="C2388" s="49" t="s">
        <v>1306</v>
      </c>
      <c r="D2388" s="49" t="s">
        <v>5158</v>
      </c>
      <c r="E2388" s="45">
        <v>192.6058344371215</v>
      </c>
      <c r="F2388" s="50">
        <v>733</v>
      </c>
    </row>
    <row r="2389" spans="1:6" ht="15.75" x14ac:dyDescent="0.25">
      <c r="A2389" s="58">
        <v>4</v>
      </c>
      <c r="B2389" s="58">
        <v>26448</v>
      </c>
      <c r="C2389" s="49" t="s">
        <v>1306</v>
      </c>
      <c r="D2389" s="49" t="s">
        <v>5116</v>
      </c>
      <c r="E2389" s="45">
        <v>192.59038188538844</v>
      </c>
      <c r="F2389" s="50">
        <v>734</v>
      </c>
    </row>
    <row r="2390" spans="1:6" ht="15.75" x14ac:dyDescent="0.25">
      <c r="A2390" s="58">
        <v>4</v>
      </c>
      <c r="B2390" s="58">
        <v>26449</v>
      </c>
      <c r="C2390" s="49" t="s">
        <v>1306</v>
      </c>
      <c r="D2390" s="49" t="s">
        <v>5116</v>
      </c>
      <c r="E2390" s="45">
        <v>192.58407972886835</v>
      </c>
      <c r="F2390" s="50">
        <v>735</v>
      </c>
    </row>
    <row r="2391" spans="1:6" ht="15.75" x14ac:dyDescent="0.25">
      <c r="A2391" s="58">
        <v>4</v>
      </c>
      <c r="B2391" s="58">
        <v>26403</v>
      </c>
      <c r="C2391" s="49" t="s">
        <v>1306</v>
      </c>
      <c r="D2391" s="49" t="s">
        <v>5159</v>
      </c>
      <c r="E2391" s="45">
        <v>192.58074626776315</v>
      </c>
      <c r="F2391" s="50">
        <v>736</v>
      </c>
    </row>
    <row r="2392" spans="1:6" ht="15.75" x14ac:dyDescent="0.25">
      <c r="A2392" s="58">
        <v>4</v>
      </c>
      <c r="B2392" s="58">
        <v>11483</v>
      </c>
      <c r="C2392" s="49" t="s">
        <v>1351</v>
      </c>
      <c r="D2392" s="49" t="s">
        <v>1622</v>
      </c>
      <c r="E2392" s="45">
        <v>192.56431928562782</v>
      </c>
      <c r="F2392" s="50">
        <v>737</v>
      </c>
    </row>
    <row r="2393" spans="1:6" ht="15.75" x14ac:dyDescent="0.25">
      <c r="A2393" s="58">
        <v>4</v>
      </c>
      <c r="B2393" s="58">
        <v>26402</v>
      </c>
      <c r="C2393" s="49" t="s">
        <v>1306</v>
      </c>
      <c r="D2393" s="49" t="s">
        <v>5159</v>
      </c>
      <c r="E2393" s="45">
        <v>192.55135595063811</v>
      </c>
      <c r="F2393" s="50">
        <v>738</v>
      </c>
    </row>
    <row r="2394" spans="1:6" ht="15.75" x14ac:dyDescent="0.25">
      <c r="A2394" s="58">
        <v>4</v>
      </c>
      <c r="B2394" s="58">
        <v>16753</v>
      </c>
      <c r="C2394" s="49" t="s">
        <v>1351</v>
      </c>
      <c r="D2394" s="49" t="s">
        <v>1623</v>
      </c>
      <c r="E2394" s="45">
        <v>192.55091070673322</v>
      </c>
      <c r="F2394" s="50">
        <v>739</v>
      </c>
    </row>
    <row r="2395" spans="1:6" ht="15.75" x14ac:dyDescent="0.25">
      <c r="A2395" s="58">
        <v>4</v>
      </c>
      <c r="B2395" s="58">
        <v>16756</v>
      </c>
      <c r="C2395" s="49" t="s">
        <v>1351</v>
      </c>
      <c r="D2395" s="49" t="s">
        <v>1624</v>
      </c>
      <c r="E2395" s="45">
        <v>192.53440589054776</v>
      </c>
      <c r="F2395" s="50">
        <v>740</v>
      </c>
    </row>
    <row r="2396" spans="1:6" ht="15.75" x14ac:dyDescent="0.25">
      <c r="A2396" s="58">
        <v>4</v>
      </c>
      <c r="B2396" s="58">
        <v>20696</v>
      </c>
      <c r="C2396" s="49" t="s">
        <v>1351</v>
      </c>
      <c r="D2396" s="49" t="s">
        <v>1625</v>
      </c>
      <c r="E2396" s="45">
        <v>192.47121692707356</v>
      </c>
      <c r="F2396" s="50">
        <v>741</v>
      </c>
    </row>
    <row r="2397" spans="1:6" ht="15.75" x14ac:dyDescent="0.25">
      <c r="A2397" s="58">
        <v>4</v>
      </c>
      <c r="B2397" s="58">
        <v>20698</v>
      </c>
      <c r="C2397" s="49" t="s">
        <v>1351</v>
      </c>
      <c r="D2397" s="49" t="s">
        <v>1625</v>
      </c>
      <c r="E2397" s="45">
        <v>192.47121692707356</v>
      </c>
      <c r="F2397" s="50">
        <v>741</v>
      </c>
    </row>
    <row r="2398" spans="1:6" ht="15.75" x14ac:dyDescent="0.25">
      <c r="A2398" s="58">
        <v>4</v>
      </c>
      <c r="B2398" s="58">
        <v>4161</v>
      </c>
      <c r="C2398" s="49" t="s">
        <v>1351</v>
      </c>
      <c r="D2398" s="49" t="s">
        <v>1626</v>
      </c>
      <c r="E2398" s="45">
        <v>192.46946680672141</v>
      </c>
      <c r="F2398" s="50">
        <v>743</v>
      </c>
    </row>
    <row r="2399" spans="1:6" ht="15.75" x14ac:dyDescent="0.25">
      <c r="A2399" s="58">
        <v>4</v>
      </c>
      <c r="B2399" s="58">
        <v>4163</v>
      </c>
      <c r="C2399" s="49" t="s">
        <v>1351</v>
      </c>
      <c r="D2399" s="49" t="s">
        <v>1626</v>
      </c>
      <c r="E2399" s="45">
        <v>192.46946680672141</v>
      </c>
      <c r="F2399" s="50">
        <v>743</v>
      </c>
    </row>
    <row r="2400" spans="1:6" ht="15.75" x14ac:dyDescent="0.25">
      <c r="A2400" s="58">
        <v>4</v>
      </c>
      <c r="B2400" s="58">
        <v>25419</v>
      </c>
      <c r="C2400" s="49" t="s">
        <v>1351</v>
      </c>
      <c r="D2400" s="49" t="s">
        <v>1627</v>
      </c>
      <c r="E2400" s="45">
        <v>192.46803065348132</v>
      </c>
      <c r="F2400" s="50">
        <v>745</v>
      </c>
    </row>
    <row r="2401" spans="1:6" ht="15.75" x14ac:dyDescent="0.25">
      <c r="A2401" s="58">
        <v>4</v>
      </c>
      <c r="B2401" s="58">
        <v>25417</v>
      </c>
      <c r="C2401" s="49" t="s">
        <v>1351</v>
      </c>
      <c r="D2401" s="49" t="s">
        <v>1627</v>
      </c>
      <c r="E2401" s="45">
        <v>192.46487344280953</v>
      </c>
      <c r="F2401" s="50">
        <v>746</v>
      </c>
    </row>
    <row r="2402" spans="1:6" ht="15.75" x14ac:dyDescent="0.25">
      <c r="A2402" s="58">
        <v>4</v>
      </c>
      <c r="B2402" s="58">
        <v>2870</v>
      </c>
      <c r="C2402" s="49" t="s">
        <v>1399</v>
      </c>
      <c r="D2402" s="49" t="s">
        <v>5160</v>
      </c>
      <c r="E2402" s="45">
        <v>192.44825069013191</v>
      </c>
      <c r="F2402" s="50">
        <v>747</v>
      </c>
    </row>
    <row r="2403" spans="1:6" ht="15.75" x14ac:dyDescent="0.25">
      <c r="A2403" s="58">
        <v>4</v>
      </c>
      <c r="B2403" s="58">
        <v>16907</v>
      </c>
      <c r="C2403" s="49" t="s">
        <v>1441</v>
      </c>
      <c r="D2403" s="49" t="s">
        <v>5161</v>
      </c>
      <c r="E2403" s="45">
        <v>192.39723550565182</v>
      </c>
      <c r="F2403" s="50">
        <v>748</v>
      </c>
    </row>
    <row r="2404" spans="1:6" ht="15.75" x14ac:dyDescent="0.25">
      <c r="A2404" s="58">
        <v>4</v>
      </c>
      <c r="B2404" s="58">
        <v>16908</v>
      </c>
      <c r="C2404" s="49" t="s">
        <v>1441</v>
      </c>
      <c r="D2404" s="49" t="s">
        <v>5161</v>
      </c>
      <c r="E2404" s="45">
        <v>192.36836643491961</v>
      </c>
      <c r="F2404" s="50">
        <v>749</v>
      </c>
    </row>
    <row r="2405" spans="1:6" ht="15.75" x14ac:dyDescent="0.25">
      <c r="A2405" s="58">
        <v>4</v>
      </c>
      <c r="B2405" s="58">
        <v>6588</v>
      </c>
      <c r="C2405" s="49" t="s">
        <v>1399</v>
      </c>
      <c r="D2405" s="49" t="s">
        <v>5162</v>
      </c>
      <c r="E2405" s="45">
        <v>192.26830032757775</v>
      </c>
      <c r="F2405" s="50">
        <v>750</v>
      </c>
    </row>
    <row r="2406" spans="1:6" ht="15.75" x14ac:dyDescent="0.25">
      <c r="A2406" s="58">
        <v>4</v>
      </c>
      <c r="B2406" s="58">
        <v>26398</v>
      </c>
      <c r="C2406" s="49" t="s">
        <v>1306</v>
      </c>
      <c r="D2406" s="49" t="s">
        <v>4424</v>
      </c>
      <c r="E2406" s="45">
        <v>192.26679361779497</v>
      </c>
      <c r="F2406" s="50">
        <v>751</v>
      </c>
    </row>
    <row r="2407" spans="1:6" ht="15.75" x14ac:dyDescent="0.25">
      <c r="A2407" s="58">
        <v>4</v>
      </c>
      <c r="B2407" s="58">
        <v>26394</v>
      </c>
      <c r="C2407" s="49" t="s">
        <v>1306</v>
      </c>
      <c r="D2407" s="49" t="s">
        <v>5163</v>
      </c>
      <c r="E2407" s="45">
        <v>192.01516573166992</v>
      </c>
      <c r="F2407" s="50">
        <v>752</v>
      </c>
    </row>
    <row r="2408" spans="1:6" ht="15.75" x14ac:dyDescent="0.25">
      <c r="A2408" s="58">
        <v>4</v>
      </c>
      <c r="B2408" s="58">
        <v>20185</v>
      </c>
      <c r="C2408" s="49" t="s">
        <v>1173</v>
      </c>
      <c r="D2408" s="49" t="s">
        <v>5164</v>
      </c>
      <c r="E2408" s="45">
        <v>191.99381570857804</v>
      </c>
      <c r="F2408" s="50">
        <v>753</v>
      </c>
    </row>
    <row r="2409" spans="1:6" ht="15.75" x14ac:dyDescent="0.25">
      <c r="A2409" s="58">
        <v>4</v>
      </c>
      <c r="B2409" s="58">
        <v>20186</v>
      </c>
      <c r="C2409" s="49" t="s">
        <v>1173</v>
      </c>
      <c r="D2409" s="49" t="s">
        <v>5164</v>
      </c>
      <c r="E2409" s="45">
        <v>191.99328325462781</v>
      </c>
      <c r="F2409" s="50">
        <v>754</v>
      </c>
    </row>
    <row r="2410" spans="1:6" ht="15.75" x14ac:dyDescent="0.25">
      <c r="A2410" s="58">
        <v>4</v>
      </c>
      <c r="B2410" s="58">
        <v>26395</v>
      </c>
      <c r="C2410" s="49" t="s">
        <v>1306</v>
      </c>
      <c r="D2410" s="49" t="s">
        <v>5163</v>
      </c>
      <c r="E2410" s="45">
        <v>191.91945861329648</v>
      </c>
      <c r="F2410" s="50">
        <v>755</v>
      </c>
    </row>
    <row r="2411" spans="1:6" ht="15.75" x14ac:dyDescent="0.25">
      <c r="A2411" s="58">
        <v>4</v>
      </c>
      <c r="B2411" s="58">
        <v>19174</v>
      </c>
      <c r="C2411" s="49" t="s">
        <v>1494</v>
      </c>
      <c r="D2411" s="49" t="s">
        <v>1634</v>
      </c>
      <c r="E2411" s="45">
        <v>191.88704930697273</v>
      </c>
      <c r="F2411" s="50">
        <v>756</v>
      </c>
    </row>
    <row r="2412" spans="1:6" ht="15.75" x14ac:dyDescent="0.25">
      <c r="A2412" s="58">
        <v>4</v>
      </c>
      <c r="B2412" s="58">
        <v>9046</v>
      </c>
      <c r="C2412" s="49" t="s">
        <v>1170</v>
      </c>
      <c r="D2412" s="49" t="s">
        <v>1635</v>
      </c>
      <c r="E2412" s="45">
        <v>191.88464947928219</v>
      </c>
      <c r="F2412" s="50">
        <v>757</v>
      </c>
    </row>
    <row r="2413" spans="1:6" ht="31.5" x14ac:dyDescent="0.25">
      <c r="A2413" s="58">
        <v>4</v>
      </c>
      <c r="B2413" s="58">
        <v>20952</v>
      </c>
      <c r="C2413" s="49" t="s">
        <v>1170</v>
      </c>
      <c r="D2413" s="49" t="s">
        <v>1636</v>
      </c>
      <c r="E2413" s="45">
        <v>191.88464947928219</v>
      </c>
      <c r="F2413" s="50">
        <v>757</v>
      </c>
    </row>
    <row r="2414" spans="1:6" ht="15.75" x14ac:dyDescent="0.25">
      <c r="A2414" s="58">
        <v>4</v>
      </c>
      <c r="B2414" s="58">
        <v>9047</v>
      </c>
      <c r="C2414" s="49" t="s">
        <v>1170</v>
      </c>
      <c r="D2414" s="49" t="s">
        <v>1635</v>
      </c>
      <c r="E2414" s="45">
        <v>191.88450677399692</v>
      </c>
      <c r="F2414" s="50">
        <v>759</v>
      </c>
    </row>
    <row r="2415" spans="1:6" ht="15.75" x14ac:dyDescent="0.25">
      <c r="A2415" s="58">
        <v>4</v>
      </c>
      <c r="B2415" s="58">
        <v>19173</v>
      </c>
      <c r="C2415" s="49" t="s">
        <v>1494</v>
      </c>
      <c r="D2415" s="49" t="s">
        <v>1634</v>
      </c>
      <c r="E2415" s="45">
        <v>191.86912542750594</v>
      </c>
      <c r="F2415" s="50">
        <v>760</v>
      </c>
    </row>
    <row r="2416" spans="1:6" ht="31.5" x14ac:dyDescent="0.25">
      <c r="A2416" s="58">
        <v>4</v>
      </c>
      <c r="B2416" s="58">
        <v>19066</v>
      </c>
      <c r="C2416" s="49" t="s">
        <v>1500</v>
      </c>
      <c r="D2416" s="49" t="s">
        <v>5165</v>
      </c>
      <c r="E2416" s="45">
        <v>191.7842131019909</v>
      </c>
      <c r="F2416" s="50">
        <v>761</v>
      </c>
    </row>
    <row r="2417" spans="1:6" ht="31.5" x14ac:dyDescent="0.25">
      <c r="A2417" s="58">
        <v>4</v>
      </c>
      <c r="B2417" s="58">
        <v>19065</v>
      </c>
      <c r="C2417" s="49" t="s">
        <v>1500</v>
      </c>
      <c r="D2417" s="49" t="s">
        <v>5165</v>
      </c>
      <c r="E2417" s="45">
        <v>191.77504306533109</v>
      </c>
      <c r="F2417" s="50">
        <v>762</v>
      </c>
    </row>
    <row r="2418" spans="1:6" ht="15.75" x14ac:dyDescent="0.25">
      <c r="A2418" s="58">
        <v>4</v>
      </c>
      <c r="B2418" s="58">
        <v>9286</v>
      </c>
      <c r="C2418" s="49" t="s">
        <v>1168</v>
      </c>
      <c r="D2418" s="49" t="s">
        <v>4963</v>
      </c>
      <c r="E2418" s="45">
        <v>191.7745810730712</v>
      </c>
      <c r="F2418" s="50">
        <v>763</v>
      </c>
    </row>
    <row r="2419" spans="1:6" ht="31.5" x14ac:dyDescent="0.25">
      <c r="A2419" s="58">
        <v>4</v>
      </c>
      <c r="B2419" s="58">
        <v>19068</v>
      </c>
      <c r="C2419" s="49" t="s">
        <v>1500</v>
      </c>
      <c r="D2419" s="49" t="s">
        <v>5165</v>
      </c>
      <c r="E2419" s="45">
        <v>191.77298079838187</v>
      </c>
      <c r="F2419" s="50">
        <v>764</v>
      </c>
    </row>
    <row r="2420" spans="1:6" ht="31.5" x14ac:dyDescent="0.25">
      <c r="A2420" s="58">
        <v>4</v>
      </c>
      <c r="B2420" s="58">
        <v>19067</v>
      </c>
      <c r="C2420" s="49" t="s">
        <v>1500</v>
      </c>
      <c r="D2420" s="49" t="s">
        <v>5165</v>
      </c>
      <c r="E2420" s="45">
        <v>191.74776551158666</v>
      </c>
      <c r="F2420" s="50">
        <v>765</v>
      </c>
    </row>
    <row r="2421" spans="1:6" ht="31.5" x14ac:dyDescent="0.25">
      <c r="A2421" s="58">
        <v>4</v>
      </c>
      <c r="B2421" s="58">
        <v>19072</v>
      </c>
      <c r="C2421" s="49" t="s">
        <v>1500</v>
      </c>
      <c r="D2421" s="49" t="s">
        <v>5165</v>
      </c>
      <c r="E2421" s="45">
        <v>191.73467566874922</v>
      </c>
      <c r="F2421" s="50">
        <v>766</v>
      </c>
    </row>
    <row r="2422" spans="1:6" ht="31.5" x14ac:dyDescent="0.25">
      <c r="A2422" s="58">
        <v>4</v>
      </c>
      <c r="B2422" s="58">
        <v>19069</v>
      </c>
      <c r="C2422" s="49" t="s">
        <v>1500</v>
      </c>
      <c r="D2422" s="49" t="s">
        <v>5165</v>
      </c>
      <c r="E2422" s="45">
        <v>191.73074530346724</v>
      </c>
      <c r="F2422" s="50">
        <v>767</v>
      </c>
    </row>
    <row r="2423" spans="1:6" ht="15.75" x14ac:dyDescent="0.25">
      <c r="A2423" s="58">
        <v>4</v>
      </c>
      <c r="B2423" s="58">
        <v>26426</v>
      </c>
      <c r="C2423" s="49" t="s">
        <v>1306</v>
      </c>
      <c r="D2423" s="49" t="s">
        <v>5166</v>
      </c>
      <c r="E2423" s="45">
        <v>191.72976171518025</v>
      </c>
      <c r="F2423" s="50">
        <v>768</v>
      </c>
    </row>
    <row r="2424" spans="1:6" ht="31.5" x14ac:dyDescent="0.25">
      <c r="A2424" s="58">
        <v>4</v>
      </c>
      <c r="B2424" s="58">
        <v>19070</v>
      </c>
      <c r="C2424" s="49" t="s">
        <v>1500</v>
      </c>
      <c r="D2424" s="49" t="s">
        <v>5165</v>
      </c>
      <c r="E2424" s="45">
        <v>191.70008359503325</v>
      </c>
      <c r="F2424" s="50">
        <v>769</v>
      </c>
    </row>
    <row r="2425" spans="1:6" ht="15.75" x14ac:dyDescent="0.25">
      <c r="A2425" s="58">
        <v>4</v>
      </c>
      <c r="B2425" s="58">
        <v>11643</v>
      </c>
      <c r="C2425" s="49" t="s">
        <v>1384</v>
      </c>
      <c r="D2425" s="49" t="s">
        <v>5167</v>
      </c>
      <c r="E2425" s="45">
        <v>191.61919426835175</v>
      </c>
      <c r="F2425" s="50">
        <v>770</v>
      </c>
    </row>
    <row r="2426" spans="1:6" ht="31.5" x14ac:dyDescent="0.25">
      <c r="A2426" s="58">
        <v>4</v>
      </c>
      <c r="B2426" s="58">
        <v>19071</v>
      </c>
      <c r="C2426" s="49" t="s">
        <v>1500</v>
      </c>
      <c r="D2426" s="49" t="s">
        <v>5165</v>
      </c>
      <c r="E2426" s="45">
        <v>191.60177799653508</v>
      </c>
      <c r="F2426" s="50">
        <v>771</v>
      </c>
    </row>
    <row r="2427" spans="1:6" ht="15.75" x14ac:dyDescent="0.25">
      <c r="A2427" s="58">
        <v>4</v>
      </c>
      <c r="B2427" s="58">
        <v>26428</v>
      </c>
      <c r="C2427" s="49" t="s">
        <v>1306</v>
      </c>
      <c r="D2427" s="49" t="s">
        <v>5166</v>
      </c>
      <c r="E2427" s="45">
        <v>191.59711412757864</v>
      </c>
      <c r="F2427" s="50">
        <v>772</v>
      </c>
    </row>
    <row r="2428" spans="1:6" ht="15.75" x14ac:dyDescent="0.25">
      <c r="A2428" s="58">
        <v>4</v>
      </c>
      <c r="B2428" s="58">
        <v>10147</v>
      </c>
      <c r="C2428" s="49" t="s">
        <v>1384</v>
      </c>
      <c r="D2428" s="49" t="s">
        <v>5168</v>
      </c>
      <c r="E2428" s="45">
        <v>191.52954523428656</v>
      </c>
      <c r="F2428" s="50">
        <v>773</v>
      </c>
    </row>
    <row r="2429" spans="1:6" ht="15.75" x14ac:dyDescent="0.25">
      <c r="A2429" s="58">
        <v>4</v>
      </c>
      <c r="B2429" s="58">
        <v>10146</v>
      </c>
      <c r="C2429" s="49" t="s">
        <v>1384</v>
      </c>
      <c r="D2429" s="49" t="s">
        <v>5168</v>
      </c>
      <c r="E2429" s="45">
        <v>191.52817811422679</v>
      </c>
      <c r="F2429" s="50">
        <v>774</v>
      </c>
    </row>
    <row r="2430" spans="1:6" ht="15.75" x14ac:dyDescent="0.25">
      <c r="A2430" s="58">
        <v>4</v>
      </c>
      <c r="B2430" s="58">
        <v>26427</v>
      </c>
      <c r="C2430" s="49" t="s">
        <v>1306</v>
      </c>
      <c r="D2430" s="49" t="s">
        <v>5166</v>
      </c>
      <c r="E2430" s="45">
        <v>191.50968424334471</v>
      </c>
      <c r="F2430" s="50">
        <v>775</v>
      </c>
    </row>
    <row r="2431" spans="1:6" ht="31.5" x14ac:dyDescent="0.25">
      <c r="A2431" s="58">
        <v>4</v>
      </c>
      <c r="B2431" s="58">
        <v>11381</v>
      </c>
      <c r="C2431" s="49" t="s">
        <v>1586</v>
      </c>
      <c r="D2431" s="49" t="s">
        <v>4425</v>
      </c>
      <c r="E2431" s="45">
        <v>191.40608698016919</v>
      </c>
      <c r="F2431" s="50">
        <v>776</v>
      </c>
    </row>
    <row r="2432" spans="1:6" ht="31.5" x14ac:dyDescent="0.25">
      <c r="A2432" s="58">
        <v>4</v>
      </c>
      <c r="B2432" s="58">
        <v>11382</v>
      </c>
      <c r="C2432" s="49" t="s">
        <v>1586</v>
      </c>
      <c r="D2432" s="49" t="s">
        <v>4425</v>
      </c>
      <c r="E2432" s="45">
        <v>191.40608698016919</v>
      </c>
      <c r="F2432" s="50">
        <v>776</v>
      </c>
    </row>
    <row r="2433" spans="1:6" ht="31.5" x14ac:dyDescent="0.25">
      <c r="A2433" s="58">
        <v>4</v>
      </c>
      <c r="B2433" s="58">
        <v>16334</v>
      </c>
      <c r="C2433" s="49" t="s">
        <v>1586</v>
      </c>
      <c r="D2433" s="49" t="s">
        <v>4426</v>
      </c>
      <c r="E2433" s="45">
        <v>191.28255903713054</v>
      </c>
      <c r="F2433" s="50">
        <v>778</v>
      </c>
    </row>
    <row r="2434" spans="1:6" ht="31.5" x14ac:dyDescent="0.25">
      <c r="A2434" s="58">
        <v>4</v>
      </c>
      <c r="B2434" s="58">
        <v>16335</v>
      </c>
      <c r="C2434" s="49" t="s">
        <v>1586</v>
      </c>
      <c r="D2434" s="49" t="s">
        <v>4426</v>
      </c>
      <c r="E2434" s="45">
        <v>191.28255903713054</v>
      </c>
      <c r="F2434" s="50">
        <v>778</v>
      </c>
    </row>
    <row r="2435" spans="1:6" ht="15.75" x14ac:dyDescent="0.25">
      <c r="A2435" s="58">
        <v>4</v>
      </c>
      <c r="B2435" s="58">
        <v>22769</v>
      </c>
      <c r="C2435" s="49" t="s">
        <v>1202</v>
      </c>
      <c r="D2435" s="49" t="s">
        <v>4427</v>
      </c>
      <c r="E2435" s="45">
        <v>191.2767671660981</v>
      </c>
      <c r="F2435" s="50">
        <v>780</v>
      </c>
    </row>
    <row r="2436" spans="1:6" ht="15.75" x14ac:dyDescent="0.25">
      <c r="A2436" s="58">
        <v>4</v>
      </c>
      <c r="B2436" s="58">
        <v>26430</v>
      </c>
      <c r="C2436" s="49" t="s">
        <v>1306</v>
      </c>
      <c r="D2436" s="49" t="s">
        <v>5169</v>
      </c>
      <c r="E2436" s="45">
        <v>191.26611597080992</v>
      </c>
      <c r="F2436" s="50">
        <v>781</v>
      </c>
    </row>
    <row r="2437" spans="1:6" ht="15.75" x14ac:dyDescent="0.25">
      <c r="A2437" s="58">
        <v>4</v>
      </c>
      <c r="B2437" s="58">
        <v>20714</v>
      </c>
      <c r="C2437" s="49" t="s">
        <v>1586</v>
      </c>
      <c r="D2437" s="49" t="s">
        <v>5170</v>
      </c>
      <c r="E2437" s="45">
        <v>191.26232639043261</v>
      </c>
      <c r="F2437" s="50">
        <v>782</v>
      </c>
    </row>
    <row r="2438" spans="1:6" ht="15.75" x14ac:dyDescent="0.25">
      <c r="A2438" s="58">
        <v>4</v>
      </c>
      <c r="B2438" s="58">
        <v>22211</v>
      </c>
      <c r="C2438" s="49" t="s">
        <v>1586</v>
      </c>
      <c r="D2438" s="49" t="s">
        <v>4428</v>
      </c>
      <c r="E2438" s="45">
        <v>191.26232639043261</v>
      </c>
      <c r="F2438" s="50">
        <v>782</v>
      </c>
    </row>
    <row r="2439" spans="1:6" ht="15.75" x14ac:dyDescent="0.25">
      <c r="A2439" s="58">
        <v>4</v>
      </c>
      <c r="B2439" s="58">
        <v>4065</v>
      </c>
      <c r="C2439" s="49" t="s">
        <v>1586</v>
      </c>
      <c r="D2439" s="49" t="s">
        <v>5171</v>
      </c>
      <c r="E2439" s="45">
        <v>191.07954677770667</v>
      </c>
      <c r="F2439" s="50">
        <v>784</v>
      </c>
    </row>
    <row r="2440" spans="1:6" ht="15.75" x14ac:dyDescent="0.25">
      <c r="A2440" s="58">
        <v>4</v>
      </c>
      <c r="B2440" s="58">
        <v>26433</v>
      </c>
      <c r="C2440" s="49" t="s">
        <v>1306</v>
      </c>
      <c r="D2440" s="49" t="s">
        <v>5172</v>
      </c>
      <c r="E2440" s="45">
        <v>191.0368689705092</v>
      </c>
      <c r="F2440" s="50">
        <v>785</v>
      </c>
    </row>
    <row r="2441" spans="1:6" ht="15.75" x14ac:dyDescent="0.25">
      <c r="A2441" s="58">
        <v>4</v>
      </c>
      <c r="B2441" s="58">
        <v>26432</v>
      </c>
      <c r="C2441" s="49" t="s">
        <v>1306</v>
      </c>
      <c r="D2441" s="49" t="s">
        <v>5172</v>
      </c>
      <c r="E2441" s="45">
        <v>191.01174539069547</v>
      </c>
      <c r="F2441" s="50">
        <v>786</v>
      </c>
    </row>
    <row r="2442" spans="1:6" ht="15.75" x14ac:dyDescent="0.25">
      <c r="A2442" s="58">
        <v>4</v>
      </c>
      <c r="B2442" s="58">
        <v>21192</v>
      </c>
      <c r="C2442" s="49" t="s">
        <v>1441</v>
      </c>
      <c r="D2442" s="49" t="s">
        <v>5173</v>
      </c>
      <c r="E2442" s="45">
        <v>190.98264133872789</v>
      </c>
      <c r="F2442" s="50">
        <v>787</v>
      </c>
    </row>
    <row r="2443" spans="1:6" ht="15.75" x14ac:dyDescent="0.25">
      <c r="A2443" s="58">
        <v>4</v>
      </c>
      <c r="B2443" s="58">
        <v>9815</v>
      </c>
      <c r="C2443" s="49" t="s">
        <v>1481</v>
      </c>
      <c r="D2443" s="49" t="s">
        <v>5174</v>
      </c>
      <c r="E2443" s="45">
        <v>190.81187765387264</v>
      </c>
      <c r="F2443" s="50">
        <v>788</v>
      </c>
    </row>
    <row r="2444" spans="1:6" ht="15.75" x14ac:dyDescent="0.25">
      <c r="A2444" s="58">
        <v>4</v>
      </c>
      <c r="B2444" s="58">
        <v>9813</v>
      </c>
      <c r="C2444" s="49" t="s">
        <v>1481</v>
      </c>
      <c r="D2444" s="49" t="s">
        <v>5174</v>
      </c>
      <c r="E2444" s="45">
        <v>190.8110640433847</v>
      </c>
      <c r="F2444" s="50">
        <v>789</v>
      </c>
    </row>
    <row r="2445" spans="1:6" ht="15.75" x14ac:dyDescent="0.25">
      <c r="A2445" s="58">
        <v>4</v>
      </c>
      <c r="B2445" s="58">
        <v>9816</v>
      </c>
      <c r="C2445" s="49" t="s">
        <v>1481</v>
      </c>
      <c r="D2445" s="49" t="s">
        <v>5174</v>
      </c>
      <c r="E2445" s="45">
        <v>190.81041613078625</v>
      </c>
      <c r="F2445" s="50">
        <v>790</v>
      </c>
    </row>
    <row r="2446" spans="1:6" ht="15.75" x14ac:dyDescent="0.25">
      <c r="A2446" s="58">
        <v>4</v>
      </c>
      <c r="B2446" s="58">
        <v>9814</v>
      </c>
      <c r="C2446" s="49" t="s">
        <v>1481</v>
      </c>
      <c r="D2446" s="49" t="s">
        <v>5174</v>
      </c>
      <c r="E2446" s="45">
        <v>190.80978875855186</v>
      </c>
      <c r="F2446" s="50">
        <v>791</v>
      </c>
    </row>
    <row r="2447" spans="1:6" ht="15.75" x14ac:dyDescent="0.25">
      <c r="A2447" s="58">
        <v>4</v>
      </c>
      <c r="B2447" s="58">
        <v>16566</v>
      </c>
      <c r="C2447" s="49" t="s">
        <v>1173</v>
      </c>
      <c r="D2447" s="49" t="s">
        <v>5175</v>
      </c>
      <c r="E2447" s="45">
        <v>190.79494520546118</v>
      </c>
      <c r="F2447" s="50">
        <v>792</v>
      </c>
    </row>
    <row r="2448" spans="1:6" ht="15.75" x14ac:dyDescent="0.25">
      <c r="A2448" s="58">
        <v>4</v>
      </c>
      <c r="B2448" s="58">
        <v>26441</v>
      </c>
      <c r="C2448" s="49" t="s">
        <v>1306</v>
      </c>
      <c r="D2448" s="49" t="s">
        <v>5176</v>
      </c>
      <c r="E2448" s="45">
        <v>190.73574469533128</v>
      </c>
      <c r="F2448" s="50">
        <v>793</v>
      </c>
    </row>
    <row r="2449" spans="1:6" ht="15.75" x14ac:dyDescent="0.25">
      <c r="A2449" s="58">
        <v>4</v>
      </c>
      <c r="B2449" s="58">
        <v>26440</v>
      </c>
      <c r="C2449" s="49" t="s">
        <v>1306</v>
      </c>
      <c r="D2449" s="49" t="s">
        <v>5176</v>
      </c>
      <c r="E2449" s="45">
        <v>190.71153705159682</v>
      </c>
      <c r="F2449" s="50">
        <v>794</v>
      </c>
    </row>
    <row r="2450" spans="1:6" ht="31.5" x14ac:dyDescent="0.25">
      <c r="A2450" s="58">
        <v>4</v>
      </c>
      <c r="B2450" s="58">
        <v>21180</v>
      </c>
      <c r="C2450" s="49" t="s">
        <v>1173</v>
      </c>
      <c r="D2450" s="49" t="s">
        <v>5177</v>
      </c>
      <c r="E2450" s="45">
        <v>190.64689952712558</v>
      </c>
      <c r="F2450" s="50">
        <v>795</v>
      </c>
    </row>
    <row r="2451" spans="1:6" ht="15.75" x14ac:dyDescent="0.25">
      <c r="A2451" s="58">
        <v>4</v>
      </c>
      <c r="B2451" s="58">
        <v>2736</v>
      </c>
      <c r="C2451" s="49" t="s">
        <v>1173</v>
      </c>
      <c r="D2451" s="49" t="s">
        <v>5178</v>
      </c>
      <c r="E2451" s="45">
        <v>190.53652539773307</v>
      </c>
      <c r="F2451" s="50">
        <v>796</v>
      </c>
    </row>
    <row r="2452" spans="1:6" ht="15.75" x14ac:dyDescent="0.25">
      <c r="A2452" s="58">
        <v>4</v>
      </c>
      <c r="B2452" s="58">
        <v>10948</v>
      </c>
      <c r="C2452" s="49" t="s">
        <v>1655</v>
      </c>
      <c r="D2452" s="49" t="s">
        <v>1656</v>
      </c>
      <c r="E2452" s="45">
        <v>190.50124843045998</v>
      </c>
      <c r="F2452" s="50">
        <v>797</v>
      </c>
    </row>
    <row r="2453" spans="1:6" ht="15.75" x14ac:dyDescent="0.25">
      <c r="A2453" s="58">
        <v>4</v>
      </c>
      <c r="B2453" s="58">
        <v>10946</v>
      </c>
      <c r="C2453" s="49" t="s">
        <v>1655</v>
      </c>
      <c r="D2453" s="49" t="s">
        <v>1656</v>
      </c>
      <c r="E2453" s="45">
        <v>190.50091410084676</v>
      </c>
      <c r="F2453" s="50">
        <v>798</v>
      </c>
    </row>
    <row r="2454" spans="1:6" ht="15.75" x14ac:dyDescent="0.25">
      <c r="A2454" s="58">
        <v>4</v>
      </c>
      <c r="B2454" s="58">
        <v>10947</v>
      </c>
      <c r="C2454" s="49" t="s">
        <v>1655</v>
      </c>
      <c r="D2454" s="49" t="s">
        <v>1656</v>
      </c>
      <c r="E2454" s="45">
        <v>190.50091410084676</v>
      </c>
      <c r="F2454" s="50">
        <v>798</v>
      </c>
    </row>
    <row r="2455" spans="1:6" ht="15.75" x14ac:dyDescent="0.25">
      <c r="A2455" s="58">
        <v>4</v>
      </c>
      <c r="B2455" s="58">
        <v>2737</v>
      </c>
      <c r="C2455" s="49" t="s">
        <v>1173</v>
      </c>
      <c r="D2455" s="49" t="s">
        <v>5178</v>
      </c>
      <c r="E2455" s="45">
        <v>190.48320613378192</v>
      </c>
      <c r="F2455" s="50">
        <v>800</v>
      </c>
    </row>
    <row r="2456" spans="1:6" ht="15.75" x14ac:dyDescent="0.25">
      <c r="A2456" s="58">
        <v>4</v>
      </c>
      <c r="B2456" s="58">
        <v>21199</v>
      </c>
      <c r="C2456" s="49" t="s">
        <v>1655</v>
      </c>
      <c r="D2456" s="49" t="s">
        <v>1657</v>
      </c>
      <c r="E2456" s="45">
        <v>190.41050637236816</v>
      </c>
      <c r="F2456" s="50">
        <v>801</v>
      </c>
    </row>
    <row r="2457" spans="1:6" ht="15.75" x14ac:dyDescent="0.25">
      <c r="A2457" s="58">
        <v>4</v>
      </c>
      <c r="B2457" s="58">
        <v>21201</v>
      </c>
      <c r="C2457" s="49" t="s">
        <v>1655</v>
      </c>
      <c r="D2457" s="49" t="s">
        <v>1657</v>
      </c>
      <c r="E2457" s="45">
        <v>190.41050637236816</v>
      </c>
      <c r="F2457" s="50">
        <v>801</v>
      </c>
    </row>
    <row r="2458" spans="1:6" ht="15.75" x14ac:dyDescent="0.25">
      <c r="A2458" s="58">
        <v>4</v>
      </c>
      <c r="B2458" s="58">
        <v>11176</v>
      </c>
      <c r="C2458" s="49" t="s">
        <v>1658</v>
      </c>
      <c r="D2458" s="49" t="s">
        <v>1659</v>
      </c>
      <c r="E2458" s="45">
        <v>190.37782566361707</v>
      </c>
      <c r="F2458" s="50">
        <v>803</v>
      </c>
    </row>
    <row r="2459" spans="1:6" ht="15.75" x14ac:dyDescent="0.25">
      <c r="A2459" s="58">
        <v>4</v>
      </c>
      <c r="B2459" s="58">
        <v>9289</v>
      </c>
      <c r="C2459" s="49" t="s">
        <v>1574</v>
      </c>
      <c r="D2459" s="49" t="s">
        <v>4429</v>
      </c>
      <c r="E2459" s="45">
        <v>190.28205217652422</v>
      </c>
      <c r="F2459" s="50">
        <v>804</v>
      </c>
    </row>
    <row r="2460" spans="1:6" ht="15.75" x14ac:dyDescent="0.25">
      <c r="A2460" s="58">
        <v>4</v>
      </c>
      <c r="B2460" s="58">
        <v>8373</v>
      </c>
      <c r="C2460" s="49" t="s">
        <v>1658</v>
      </c>
      <c r="D2460" s="49" t="s">
        <v>1661</v>
      </c>
      <c r="E2460" s="45">
        <v>190.26308264188563</v>
      </c>
      <c r="F2460" s="50">
        <v>805</v>
      </c>
    </row>
    <row r="2461" spans="1:6" ht="15.75" x14ac:dyDescent="0.25">
      <c r="A2461" s="58">
        <v>4</v>
      </c>
      <c r="B2461" s="58">
        <v>11174</v>
      </c>
      <c r="C2461" s="49" t="s">
        <v>1658</v>
      </c>
      <c r="D2461" s="49" t="s">
        <v>1659</v>
      </c>
      <c r="E2461" s="45">
        <v>190.23690751280571</v>
      </c>
      <c r="F2461" s="50">
        <v>806</v>
      </c>
    </row>
    <row r="2462" spans="1:6" ht="15.75" x14ac:dyDescent="0.25">
      <c r="A2462" s="58">
        <v>4</v>
      </c>
      <c r="B2462" s="58">
        <v>21678</v>
      </c>
      <c r="C2462" s="49" t="s">
        <v>1384</v>
      </c>
      <c r="D2462" s="49" t="s">
        <v>5179</v>
      </c>
      <c r="E2462" s="45">
        <v>190.22057959438393</v>
      </c>
      <c r="F2462" s="50">
        <v>807</v>
      </c>
    </row>
    <row r="2463" spans="1:6" ht="15.75" x14ac:dyDescent="0.25">
      <c r="A2463" s="58">
        <v>4</v>
      </c>
      <c r="B2463" s="58">
        <v>2390</v>
      </c>
      <c r="C2463" s="49" t="s">
        <v>1349</v>
      </c>
      <c r="D2463" s="49" t="s">
        <v>5180</v>
      </c>
      <c r="E2463" s="45">
        <v>190.20784042923347</v>
      </c>
      <c r="F2463" s="50">
        <v>808</v>
      </c>
    </row>
    <row r="2464" spans="1:6" ht="15.75" x14ac:dyDescent="0.25">
      <c r="A2464" s="58">
        <v>4</v>
      </c>
      <c r="B2464" s="58">
        <v>2389</v>
      </c>
      <c r="C2464" s="49" t="s">
        <v>1349</v>
      </c>
      <c r="D2464" s="49" t="s">
        <v>5180</v>
      </c>
      <c r="E2464" s="45">
        <v>190.20734525708261</v>
      </c>
      <c r="F2464" s="50">
        <v>809</v>
      </c>
    </row>
    <row r="2465" spans="1:6" ht="15.75" x14ac:dyDescent="0.25">
      <c r="A2465" s="58">
        <v>4</v>
      </c>
      <c r="B2465" s="58">
        <v>10385</v>
      </c>
      <c r="C2465" s="49" t="s">
        <v>1349</v>
      </c>
      <c r="D2465" s="49" t="s">
        <v>5181</v>
      </c>
      <c r="E2465" s="45">
        <v>190.20693913228442</v>
      </c>
      <c r="F2465" s="50">
        <v>810</v>
      </c>
    </row>
    <row r="2466" spans="1:6" ht="15.75" x14ac:dyDescent="0.25">
      <c r="A2466" s="58">
        <v>4</v>
      </c>
      <c r="B2466" s="58">
        <v>5937</v>
      </c>
      <c r="C2466" s="49" t="s">
        <v>1658</v>
      </c>
      <c r="D2466" s="49" t="s">
        <v>1665</v>
      </c>
      <c r="E2466" s="45">
        <v>190.18492332072813</v>
      </c>
      <c r="F2466" s="50">
        <v>811</v>
      </c>
    </row>
    <row r="2467" spans="1:6" ht="15.75" x14ac:dyDescent="0.25">
      <c r="A2467" s="58">
        <v>4</v>
      </c>
      <c r="B2467" s="58">
        <v>12544</v>
      </c>
      <c r="C2467" s="49" t="s">
        <v>1384</v>
      </c>
      <c r="D2467" s="49" t="s">
        <v>5182</v>
      </c>
      <c r="E2467" s="45">
        <v>190.18269785193547</v>
      </c>
      <c r="F2467" s="50">
        <v>812</v>
      </c>
    </row>
    <row r="2468" spans="1:6" ht="15.75" x14ac:dyDescent="0.25">
      <c r="A2468" s="58">
        <v>4</v>
      </c>
      <c r="B2468" s="58">
        <v>13241</v>
      </c>
      <c r="C2468" s="49" t="s">
        <v>1586</v>
      </c>
      <c r="D2468" s="49" t="s">
        <v>4430</v>
      </c>
      <c r="E2468" s="45">
        <v>190.17895952972111</v>
      </c>
      <c r="F2468" s="50">
        <v>813</v>
      </c>
    </row>
    <row r="2469" spans="1:6" ht="15.75" x14ac:dyDescent="0.25">
      <c r="A2469" s="58">
        <v>4</v>
      </c>
      <c r="B2469" s="58">
        <v>7249</v>
      </c>
      <c r="C2469" s="49" t="s">
        <v>1384</v>
      </c>
      <c r="D2469" s="49" t="s">
        <v>5183</v>
      </c>
      <c r="E2469" s="45">
        <v>190.17470315094914</v>
      </c>
      <c r="F2469" s="50">
        <v>814</v>
      </c>
    </row>
    <row r="2470" spans="1:6" ht="15.75" x14ac:dyDescent="0.25">
      <c r="A2470" s="58">
        <v>4</v>
      </c>
      <c r="B2470" s="58">
        <v>1629</v>
      </c>
      <c r="C2470" s="49" t="s">
        <v>1349</v>
      </c>
      <c r="D2470" s="49" t="s">
        <v>4431</v>
      </c>
      <c r="E2470" s="45">
        <v>190.1653092866994</v>
      </c>
      <c r="F2470" s="50">
        <v>815</v>
      </c>
    </row>
    <row r="2471" spans="1:6" ht="15.75" x14ac:dyDescent="0.25">
      <c r="A2471" s="58">
        <v>4</v>
      </c>
      <c r="B2471" s="58">
        <v>1630</v>
      </c>
      <c r="C2471" s="49" t="s">
        <v>1349</v>
      </c>
      <c r="D2471" s="49" t="s">
        <v>4432</v>
      </c>
      <c r="E2471" s="45">
        <v>190.1653092866994</v>
      </c>
      <c r="F2471" s="50">
        <v>815</v>
      </c>
    </row>
    <row r="2472" spans="1:6" ht="15.75" x14ac:dyDescent="0.25">
      <c r="A2472" s="58">
        <v>4</v>
      </c>
      <c r="B2472" s="58">
        <v>10191</v>
      </c>
      <c r="C2472" s="49" t="s">
        <v>1384</v>
      </c>
      <c r="D2472" s="49" t="s">
        <v>5184</v>
      </c>
      <c r="E2472" s="45">
        <v>190.07078367110108</v>
      </c>
      <c r="F2472" s="50">
        <v>817</v>
      </c>
    </row>
    <row r="2473" spans="1:6" ht="15.75" x14ac:dyDescent="0.25">
      <c r="A2473" s="58">
        <v>4</v>
      </c>
      <c r="B2473" s="58">
        <v>10190</v>
      </c>
      <c r="C2473" s="49" t="s">
        <v>1384</v>
      </c>
      <c r="D2473" s="49" t="s">
        <v>5184</v>
      </c>
      <c r="E2473" s="45">
        <v>190.04667142713367</v>
      </c>
      <c r="F2473" s="50">
        <v>818</v>
      </c>
    </row>
    <row r="2474" spans="1:6" ht="15.75" x14ac:dyDescent="0.25">
      <c r="A2474" s="58">
        <v>4</v>
      </c>
      <c r="B2474" s="58">
        <v>13462</v>
      </c>
      <c r="C2474" s="49" t="s">
        <v>1173</v>
      </c>
      <c r="D2474" s="49" t="s">
        <v>5185</v>
      </c>
      <c r="E2474" s="45">
        <v>189.98350907214154</v>
      </c>
      <c r="F2474" s="50">
        <v>819</v>
      </c>
    </row>
    <row r="2475" spans="1:6" ht="15.75" x14ac:dyDescent="0.25">
      <c r="A2475" s="58">
        <v>4</v>
      </c>
      <c r="B2475" s="58">
        <v>11672</v>
      </c>
      <c r="C2475" s="49" t="s">
        <v>1340</v>
      </c>
      <c r="D2475" s="49" t="s">
        <v>5186</v>
      </c>
      <c r="E2475" s="45">
        <v>189.95831152890074</v>
      </c>
      <c r="F2475" s="50">
        <v>820</v>
      </c>
    </row>
    <row r="2476" spans="1:6" ht="31.5" x14ac:dyDescent="0.25">
      <c r="A2476" s="58">
        <v>4</v>
      </c>
      <c r="B2476" s="58">
        <v>1389</v>
      </c>
      <c r="C2476" s="49" t="s">
        <v>1359</v>
      </c>
      <c r="D2476" s="49" t="s">
        <v>5187</v>
      </c>
      <c r="E2476" s="45">
        <v>189.95018821644013</v>
      </c>
      <c r="F2476" s="50">
        <v>821</v>
      </c>
    </row>
    <row r="2477" spans="1:6" ht="15.75" x14ac:dyDescent="0.25">
      <c r="A2477" s="58">
        <v>4</v>
      </c>
      <c r="B2477" s="58">
        <v>16457</v>
      </c>
      <c r="C2477" s="49" t="s">
        <v>1384</v>
      </c>
      <c r="D2477" s="49" t="s">
        <v>5188</v>
      </c>
      <c r="E2477" s="45">
        <v>189.93382865168741</v>
      </c>
      <c r="F2477" s="50">
        <v>822</v>
      </c>
    </row>
    <row r="2478" spans="1:6" ht="15.75" x14ac:dyDescent="0.25">
      <c r="A2478" s="58">
        <v>4</v>
      </c>
      <c r="B2478" s="58">
        <v>9360</v>
      </c>
      <c r="C2478" s="49" t="s">
        <v>1162</v>
      </c>
      <c r="D2478" s="49" t="s">
        <v>1318</v>
      </c>
      <c r="E2478" s="45">
        <v>189.91579673530225</v>
      </c>
      <c r="F2478" s="50">
        <v>823</v>
      </c>
    </row>
    <row r="2479" spans="1:6" ht="15.75" x14ac:dyDescent="0.25">
      <c r="A2479" s="58">
        <v>4</v>
      </c>
      <c r="B2479" s="58">
        <v>9276</v>
      </c>
      <c r="C2479" s="49" t="s">
        <v>1349</v>
      </c>
      <c r="D2479" s="49" t="s">
        <v>5189</v>
      </c>
      <c r="E2479" s="45">
        <v>189.91371822893458</v>
      </c>
      <c r="F2479" s="50">
        <v>824</v>
      </c>
    </row>
    <row r="2480" spans="1:6" ht="15.75" x14ac:dyDescent="0.25">
      <c r="A2480" s="58">
        <v>4</v>
      </c>
      <c r="B2480" s="58">
        <v>6680</v>
      </c>
      <c r="C2480" s="49" t="s">
        <v>1427</v>
      </c>
      <c r="D2480" s="49" t="s">
        <v>4433</v>
      </c>
      <c r="E2480" s="45">
        <v>189.91354004435439</v>
      </c>
      <c r="F2480" s="50">
        <v>825</v>
      </c>
    </row>
    <row r="2481" spans="1:6" ht="15.75" x14ac:dyDescent="0.25">
      <c r="A2481" s="58">
        <v>4</v>
      </c>
      <c r="B2481" s="58">
        <v>5744</v>
      </c>
      <c r="C2481" s="49" t="s">
        <v>1427</v>
      </c>
      <c r="D2481" s="49" t="s">
        <v>4434</v>
      </c>
      <c r="E2481" s="45">
        <v>189.81502089065839</v>
      </c>
      <c r="F2481" s="50">
        <v>826</v>
      </c>
    </row>
    <row r="2482" spans="1:6" ht="15.75" x14ac:dyDescent="0.25">
      <c r="A2482" s="58">
        <v>4</v>
      </c>
      <c r="B2482" s="58">
        <v>13680</v>
      </c>
      <c r="C2482" s="49" t="s">
        <v>1384</v>
      </c>
      <c r="D2482" s="49" t="s">
        <v>5190</v>
      </c>
      <c r="E2482" s="45">
        <v>189.50837632580496</v>
      </c>
      <c r="F2482" s="50">
        <v>827</v>
      </c>
    </row>
    <row r="2483" spans="1:6" ht="15.75" x14ac:dyDescent="0.25">
      <c r="A2483" s="58">
        <v>4</v>
      </c>
      <c r="B2483" s="58">
        <v>3022</v>
      </c>
      <c r="C2483" s="49" t="s">
        <v>1202</v>
      </c>
      <c r="D2483" s="49" t="s">
        <v>1680</v>
      </c>
      <c r="E2483" s="45">
        <v>189.4958308474186</v>
      </c>
      <c r="F2483" s="50">
        <v>828</v>
      </c>
    </row>
    <row r="2484" spans="1:6" ht="15.75" x14ac:dyDescent="0.25">
      <c r="A2484" s="58">
        <v>4</v>
      </c>
      <c r="B2484" s="58">
        <v>12910</v>
      </c>
      <c r="C2484" s="49" t="s">
        <v>1384</v>
      </c>
      <c r="D2484" s="49" t="s">
        <v>5191</v>
      </c>
      <c r="E2484" s="45">
        <v>189.43117467822503</v>
      </c>
      <c r="F2484" s="50">
        <v>829</v>
      </c>
    </row>
    <row r="2485" spans="1:6" ht="15.75" x14ac:dyDescent="0.25">
      <c r="A2485" s="58">
        <v>4</v>
      </c>
      <c r="B2485" s="58">
        <v>12909</v>
      </c>
      <c r="C2485" s="49" t="s">
        <v>1384</v>
      </c>
      <c r="D2485" s="49" t="s">
        <v>5191</v>
      </c>
      <c r="E2485" s="45">
        <v>189.42919408659034</v>
      </c>
      <c r="F2485" s="50">
        <v>830</v>
      </c>
    </row>
    <row r="2486" spans="1:6" ht="15.75" x14ac:dyDescent="0.25">
      <c r="A2486" s="58">
        <v>4</v>
      </c>
      <c r="B2486" s="58">
        <v>5949</v>
      </c>
      <c r="C2486" s="49" t="s">
        <v>1427</v>
      </c>
      <c r="D2486" s="49" t="s">
        <v>4435</v>
      </c>
      <c r="E2486" s="45">
        <v>189.39210235876871</v>
      </c>
      <c r="F2486" s="50">
        <v>831</v>
      </c>
    </row>
    <row r="2487" spans="1:6" ht="15.75" x14ac:dyDescent="0.25">
      <c r="A2487" s="58">
        <v>4</v>
      </c>
      <c r="B2487" s="58">
        <v>14868</v>
      </c>
      <c r="C2487" s="49" t="s">
        <v>1231</v>
      </c>
      <c r="D2487" s="49" t="s">
        <v>5192</v>
      </c>
      <c r="E2487" s="45">
        <v>189.39071674690399</v>
      </c>
      <c r="F2487" s="50">
        <v>832</v>
      </c>
    </row>
    <row r="2488" spans="1:6" ht="15.75" x14ac:dyDescent="0.25">
      <c r="A2488" s="58">
        <v>4</v>
      </c>
      <c r="B2488" s="58">
        <v>11870</v>
      </c>
      <c r="C2488" s="49" t="s">
        <v>1182</v>
      </c>
      <c r="D2488" s="49" t="s">
        <v>4952</v>
      </c>
      <c r="E2488" s="45">
        <v>189.35797466500222</v>
      </c>
      <c r="F2488" s="50">
        <v>833</v>
      </c>
    </row>
    <row r="2489" spans="1:6" ht="15.75" x14ac:dyDescent="0.25">
      <c r="A2489" s="58">
        <v>4</v>
      </c>
      <c r="B2489" s="58">
        <v>7886</v>
      </c>
      <c r="C2489" s="49" t="s">
        <v>1182</v>
      </c>
      <c r="D2489" s="49" t="s">
        <v>1357</v>
      </c>
      <c r="E2489" s="45">
        <v>189.23438148227822</v>
      </c>
      <c r="F2489" s="50">
        <v>834</v>
      </c>
    </row>
    <row r="2490" spans="1:6" ht="31.5" x14ac:dyDescent="0.25">
      <c r="A2490" s="58">
        <v>4</v>
      </c>
      <c r="B2490" s="58">
        <v>18415</v>
      </c>
      <c r="C2490" s="49" t="s">
        <v>1517</v>
      </c>
      <c r="D2490" s="49" t="s">
        <v>5193</v>
      </c>
      <c r="E2490" s="45">
        <v>189.23128783074645</v>
      </c>
      <c r="F2490" s="50">
        <v>835</v>
      </c>
    </row>
    <row r="2491" spans="1:6" ht="15.75" x14ac:dyDescent="0.25">
      <c r="A2491" s="58">
        <v>4</v>
      </c>
      <c r="B2491" s="58">
        <v>23109</v>
      </c>
      <c r="C2491" s="49" t="s">
        <v>1500</v>
      </c>
      <c r="D2491" s="49" t="s">
        <v>1685</v>
      </c>
      <c r="E2491" s="45">
        <v>189.22546856354415</v>
      </c>
      <c r="F2491" s="50">
        <v>836</v>
      </c>
    </row>
    <row r="2492" spans="1:6" ht="31.5" x14ac:dyDescent="0.25">
      <c r="A2492" s="58">
        <v>4</v>
      </c>
      <c r="B2492" s="58">
        <v>15954</v>
      </c>
      <c r="C2492" s="49" t="s">
        <v>1170</v>
      </c>
      <c r="D2492" s="49" t="s">
        <v>1686</v>
      </c>
      <c r="E2492" s="45">
        <v>189.22142762690618</v>
      </c>
      <c r="F2492" s="50">
        <v>837</v>
      </c>
    </row>
    <row r="2493" spans="1:6" ht="31.5" x14ac:dyDescent="0.25">
      <c r="A2493" s="58">
        <v>4</v>
      </c>
      <c r="B2493" s="58">
        <v>15955</v>
      </c>
      <c r="C2493" s="49" t="s">
        <v>1170</v>
      </c>
      <c r="D2493" s="49" t="s">
        <v>1686</v>
      </c>
      <c r="E2493" s="45">
        <v>189.22142762690618</v>
      </c>
      <c r="F2493" s="50">
        <v>837</v>
      </c>
    </row>
    <row r="2494" spans="1:6" ht="15.75" x14ac:dyDescent="0.25">
      <c r="A2494" s="58">
        <v>4</v>
      </c>
      <c r="B2494" s="58">
        <v>21011</v>
      </c>
      <c r="C2494" s="49" t="s">
        <v>1202</v>
      </c>
      <c r="D2494" s="49" t="s">
        <v>1687</v>
      </c>
      <c r="E2494" s="45">
        <v>189.21210500821692</v>
      </c>
      <c r="F2494" s="50">
        <v>839</v>
      </c>
    </row>
    <row r="2495" spans="1:6" ht="15.75" x14ac:dyDescent="0.25">
      <c r="A2495" s="58">
        <v>4</v>
      </c>
      <c r="B2495" s="58">
        <v>21012</v>
      </c>
      <c r="C2495" s="49" t="s">
        <v>1202</v>
      </c>
      <c r="D2495" s="49" t="s">
        <v>1687</v>
      </c>
      <c r="E2495" s="45">
        <v>189.21210500821692</v>
      </c>
      <c r="F2495" s="50">
        <v>839</v>
      </c>
    </row>
    <row r="2496" spans="1:6" ht="15.75" x14ac:dyDescent="0.25">
      <c r="A2496" s="58">
        <v>4</v>
      </c>
      <c r="B2496" s="58">
        <v>12670</v>
      </c>
      <c r="C2496" s="49" t="s">
        <v>1351</v>
      </c>
      <c r="D2496" s="49" t="s">
        <v>1688</v>
      </c>
      <c r="E2496" s="45">
        <v>189.09871402655298</v>
      </c>
      <c r="F2496" s="50">
        <v>841</v>
      </c>
    </row>
    <row r="2497" spans="1:6" ht="15.75" x14ac:dyDescent="0.25">
      <c r="A2497" s="58">
        <v>4</v>
      </c>
      <c r="B2497" s="58">
        <v>12672</v>
      </c>
      <c r="C2497" s="49" t="s">
        <v>1351</v>
      </c>
      <c r="D2497" s="49" t="s">
        <v>1688</v>
      </c>
      <c r="E2497" s="45">
        <v>189.07502835905103</v>
      </c>
      <c r="F2497" s="50">
        <v>842</v>
      </c>
    </row>
    <row r="2498" spans="1:6" ht="15.75" x14ac:dyDescent="0.25">
      <c r="A2498" s="58">
        <v>4</v>
      </c>
      <c r="B2498" s="58">
        <v>12674</v>
      </c>
      <c r="C2498" s="49" t="s">
        <v>1351</v>
      </c>
      <c r="D2498" s="49" t="s">
        <v>1688</v>
      </c>
      <c r="E2498" s="45">
        <v>189.0568101261089</v>
      </c>
      <c r="F2498" s="50">
        <v>843</v>
      </c>
    </row>
    <row r="2499" spans="1:6" ht="31.5" x14ac:dyDescent="0.25">
      <c r="A2499" s="58">
        <v>4</v>
      </c>
      <c r="B2499" s="58">
        <v>18416</v>
      </c>
      <c r="C2499" s="49" t="s">
        <v>1517</v>
      </c>
      <c r="D2499" s="49" t="s">
        <v>5193</v>
      </c>
      <c r="E2499" s="45">
        <v>189.02594957952493</v>
      </c>
      <c r="F2499" s="50">
        <v>844</v>
      </c>
    </row>
    <row r="2500" spans="1:6" ht="15.75" x14ac:dyDescent="0.25">
      <c r="A2500" s="58">
        <v>4</v>
      </c>
      <c r="B2500" s="58">
        <v>3021</v>
      </c>
      <c r="C2500" s="49" t="s">
        <v>1202</v>
      </c>
      <c r="D2500" s="49" t="s">
        <v>1680</v>
      </c>
      <c r="E2500" s="45">
        <v>188.99658547781436</v>
      </c>
      <c r="F2500" s="50">
        <v>845</v>
      </c>
    </row>
    <row r="2501" spans="1:6" ht="15.75" x14ac:dyDescent="0.25">
      <c r="A2501" s="58">
        <v>4</v>
      </c>
      <c r="B2501" s="58">
        <v>9555</v>
      </c>
      <c r="C2501" s="49" t="s">
        <v>1168</v>
      </c>
      <c r="D2501" s="49" t="s">
        <v>5194</v>
      </c>
      <c r="E2501" s="45">
        <v>188.96219581162822</v>
      </c>
      <c r="F2501" s="50">
        <v>846</v>
      </c>
    </row>
    <row r="2502" spans="1:6" ht="15.75" x14ac:dyDescent="0.25">
      <c r="A2502" s="58">
        <v>4</v>
      </c>
      <c r="B2502" s="58">
        <v>7757</v>
      </c>
      <c r="C2502" s="49" t="s">
        <v>1351</v>
      </c>
      <c r="D2502" s="49" t="s">
        <v>1690</v>
      </c>
      <c r="E2502" s="45">
        <v>188.92144449406049</v>
      </c>
      <c r="F2502" s="50">
        <v>847</v>
      </c>
    </row>
    <row r="2503" spans="1:6" ht="15.75" x14ac:dyDescent="0.25">
      <c r="A2503" s="58">
        <v>4</v>
      </c>
      <c r="B2503" s="58">
        <v>7759</v>
      </c>
      <c r="C2503" s="49" t="s">
        <v>1351</v>
      </c>
      <c r="D2503" s="49" t="s">
        <v>1690</v>
      </c>
      <c r="E2503" s="45">
        <v>188.89129513867508</v>
      </c>
      <c r="F2503" s="50">
        <v>848</v>
      </c>
    </row>
    <row r="2504" spans="1:6" ht="15.75" x14ac:dyDescent="0.25">
      <c r="A2504" s="58">
        <v>4</v>
      </c>
      <c r="B2504" s="58">
        <v>5046</v>
      </c>
      <c r="C2504" s="49" t="s">
        <v>1351</v>
      </c>
      <c r="D2504" s="49" t="s">
        <v>1691</v>
      </c>
      <c r="E2504" s="45">
        <v>188.72585324619885</v>
      </c>
      <c r="F2504" s="50">
        <v>849</v>
      </c>
    </row>
    <row r="2505" spans="1:6" ht="31.5" x14ac:dyDescent="0.25">
      <c r="A2505" s="58">
        <v>4</v>
      </c>
      <c r="B2505" s="58">
        <v>612</v>
      </c>
      <c r="C2505" s="49" t="s">
        <v>1351</v>
      </c>
      <c r="D2505" s="49" t="s">
        <v>1692</v>
      </c>
      <c r="E2505" s="45">
        <v>188.72550496978496</v>
      </c>
      <c r="F2505" s="50">
        <v>850</v>
      </c>
    </row>
    <row r="2506" spans="1:6" ht="31.5" x14ac:dyDescent="0.25">
      <c r="A2506" s="58">
        <v>4</v>
      </c>
      <c r="B2506" s="58">
        <v>611</v>
      </c>
      <c r="C2506" s="49" t="s">
        <v>1351</v>
      </c>
      <c r="D2506" s="49" t="s">
        <v>1693</v>
      </c>
      <c r="E2506" s="45">
        <v>188.723845669681</v>
      </c>
      <c r="F2506" s="50">
        <v>851</v>
      </c>
    </row>
    <row r="2507" spans="1:6" ht="15.75" x14ac:dyDescent="0.25">
      <c r="A2507" s="58">
        <v>4</v>
      </c>
      <c r="B2507" s="58">
        <v>5047</v>
      </c>
      <c r="C2507" s="49" t="s">
        <v>1351</v>
      </c>
      <c r="D2507" s="49" t="s">
        <v>1694</v>
      </c>
      <c r="E2507" s="45">
        <v>188.72277549978071</v>
      </c>
      <c r="F2507" s="50">
        <v>852</v>
      </c>
    </row>
    <row r="2508" spans="1:6" ht="31.5" x14ac:dyDescent="0.25">
      <c r="A2508" s="58">
        <v>4</v>
      </c>
      <c r="B2508" s="58">
        <v>16100</v>
      </c>
      <c r="C2508" s="49" t="s">
        <v>1301</v>
      </c>
      <c r="D2508" s="49" t="s">
        <v>4436</v>
      </c>
      <c r="E2508" s="45">
        <v>188.57203539341052</v>
      </c>
      <c r="F2508" s="50">
        <v>853</v>
      </c>
    </row>
    <row r="2509" spans="1:6" ht="15.75" x14ac:dyDescent="0.25">
      <c r="A2509" s="58">
        <v>4</v>
      </c>
      <c r="B2509" s="58">
        <v>8514</v>
      </c>
      <c r="C2509" s="49" t="s">
        <v>1162</v>
      </c>
      <c r="D2509" s="49" t="s">
        <v>5195</v>
      </c>
      <c r="E2509" s="45">
        <v>188.55699393195209</v>
      </c>
      <c r="F2509" s="50">
        <v>854</v>
      </c>
    </row>
    <row r="2510" spans="1:6" ht="15.75" x14ac:dyDescent="0.25">
      <c r="A2510" s="58">
        <v>4</v>
      </c>
      <c r="B2510" s="58">
        <v>19961</v>
      </c>
      <c r="C2510" s="49" t="s">
        <v>1445</v>
      </c>
      <c r="D2510" s="49" t="s">
        <v>4437</v>
      </c>
      <c r="E2510" s="45">
        <v>188.55059850369986</v>
      </c>
      <c r="F2510" s="50">
        <v>855</v>
      </c>
    </row>
    <row r="2511" spans="1:6" ht="31.5" x14ac:dyDescent="0.25">
      <c r="A2511" s="58">
        <v>4</v>
      </c>
      <c r="B2511" s="58">
        <v>13311</v>
      </c>
      <c r="C2511" s="49" t="s">
        <v>1359</v>
      </c>
      <c r="D2511" s="49" t="s">
        <v>5196</v>
      </c>
      <c r="E2511" s="45">
        <v>188.52343943191735</v>
      </c>
      <c r="F2511" s="50">
        <v>856</v>
      </c>
    </row>
    <row r="2512" spans="1:6" ht="31.5" x14ac:dyDescent="0.25">
      <c r="A2512" s="58">
        <v>4</v>
      </c>
      <c r="B2512" s="58">
        <v>13309</v>
      </c>
      <c r="C2512" s="49" t="s">
        <v>1359</v>
      </c>
      <c r="D2512" s="49" t="s">
        <v>5196</v>
      </c>
      <c r="E2512" s="45">
        <v>188.50918239930911</v>
      </c>
      <c r="F2512" s="50">
        <v>857</v>
      </c>
    </row>
    <row r="2513" spans="1:6" ht="15.75" x14ac:dyDescent="0.25">
      <c r="A2513" s="58">
        <v>4</v>
      </c>
      <c r="B2513" s="58">
        <v>18239</v>
      </c>
      <c r="C2513" s="49" t="s">
        <v>1173</v>
      </c>
      <c r="D2513" s="49" t="s">
        <v>4438</v>
      </c>
      <c r="E2513" s="45">
        <v>188.43026149148298</v>
      </c>
      <c r="F2513" s="50">
        <v>858</v>
      </c>
    </row>
    <row r="2514" spans="1:6" ht="15.75" x14ac:dyDescent="0.25">
      <c r="A2514" s="58">
        <v>4</v>
      </c>
      <c r="B2514" s="58">
        <v>18240</v>
      </c>
      <c r="C2514" s="49" t="s">
        <v>1173</v>
      </c>
      <c r="D2514" s="49" t="s">
        <v>4439</v>
      </c>
      <c r="E2514" s="45">
        <v>188.41693666880474</v>
      </c>
      <c r="F2514" s="50">
        <v>859</v>
      </c>
    </row>
    <row r="2515" spans="1:6" ht="15.75" x14ac:dyDescent="0.25">
      <c r="A2515" s="58">
        <v>4</v>
      </c>
      <c r="B2515" s="58">
        <v>2449</v>
      </c>
      <c r="C2515" s="49" t="s">
        <v>1231</v>
      </c>
      <c r="D2515" s="49" t="s">
        <v>5197</v>
      </c>
      <c r="E2515" s="45">
        <v>188.39585923948621</v>
      </c>
      <c r="F2515" s="50">
        <v>860</v>
      </c>
    </row>
    <row r="2516" spans="1:6" ht="15.75" x14ac:dyDescent="0.25">
      <c r="A2516" s="58">
        <v>4</v>
      </c>
      <c r="B2516" s="58">
        <v>5269</v>
      </c>
      <c r="C2516" s="49" t="s">
        <v>1173</v>
      </c>
      <c r="D2516" s="49" t="s">
        <v>5198</v>
      </c>
      <c r="E2516" s="45">
        <v>188.39408590639161</v>
      </c>
      <c r="F2516" s="50">
        <v>861</v>
      </c>
    </row>
    <row r="2517" spans="1:6" ht="15.75" x14ac:dyDescent="0.25">
      <c r="A2517" s="58">
        <v>4</v>
      </c>
      <c r="B2517" s="58">
        <v>22228</v>
      </c>
      <c r="C2517" s="49" t="s">
        <v>1173</v>
      </c>
      <c r="D2517" s="49" t="s">
        <v>4440</v>
      </c>
      <c r="E2517" s="45">
        <v>188.30634317397462</v>
      </c>
      <c r="F2517" s="50">
        <v>862</v>
      </c>
    </row>
    <row r="2518" spans="1:6" ht="15.75" x14ac:dyDescent="0.25">
      <c r="A2518" s="58">
        <v>4</v>
      </c>
      <c r="B2518" s="58">
        <v>9556</v>
      </c>
      <c r="C2518" s="49" t="s">
        <v>1494</v>
      </c>
      <c r="D2518" s="49" t="s">
        <v>5199</v>
      </c>
      <c r="E2518" s="45">
        <v>188.25663351629106</v>
      </c>
      <c r="F2518" s="50">
        <v>863</v>
      </c>
    </row>
    <row r="2519" spans="1:6" ht="15.75" x14ac:dyDescent="0.25">
      <c r="A2519" s="58">
        <v>4</v>
      </c>
      <c r="B2519" s="58">
        <v>22553</v>
      </c>
      <c r="C2519" s="49" t="s">
        <v>1340</v>
      </c>
      <c r="D2519" s="49" t="s">
        <v>5200</v>
      </c>
      <c r="E2519" s="45">
        <v>188.25365500863475</v>
      </c>
      <c r="F2519" s="50">
        <v>864</v>
      </c>
    </row>
    <row r="2520" spans="1:6" ht="15.75" x14ac:dyDescent="0.25">
      <c r="A2520" s="58">
        <v>4</v>
      </c>
      <c r="B2520" s="58">
        <v>10949</v>
      </c>
      <c r="C2520" s="49" t="s">
        <v>1655</v>
      </c>
      <c r="D2520" s="49" t="s">
        <v>1656</v>
      </c>
      <c r="E2520" s="45">
        <v>188.25096073577694</v>
      </c>
      <c r="F2520" s="50">
        <v>865</v>
      </c>
    </row>
    <row r="2521" spans="1:6" ht="15.75" x14ac:dyDescent="0.25">
      <c r="A2521" s="58">
        <v>4</v>
      </c>
      <c r="B2521" s="58">
        <v>26480</v>
      </c>
      <c r="C2521" s="49" t="s">
        <v>1306</v>
      </c>
      <c r="D2521" s="49" t="s">
        <v>5150</v>
      </c>
      <c r="E2521" s="45">
        <v>188.24491616475336</v>
      </c>
      <c r="F2521" s="50">
        <v>866</v>
      </c>
    </row>
    <row r="2522" spans="1:6" ht="15.75" x14ac:dyDescent="0.25">
      <c r="A2522" s="58">
        <v>4</v>
      </c>
      <c r="B2522" s="58">
        <v>14248</v>
      </c>
      <c r="C2522" s="49" t="s">
        <v>1706</v>
      </c>
      <c r="D2522" s="49" t="s">
        <v>1707</v>
      </c>
      <c r="E2522" s="45">
        <v>188.21223806910882</v>
      </c>
      <c r="F2522" s="50">
        <v>867</v>
      </c>
    </row>
    <row r="2523" spans="1:6" ht="15.75" x14ac:dyDescent="0.25">
      <c r="A2523" s="58">
        <v>4</v>
      </c>
      <c r="B2523" s="58">
        <v>14249</v>
      </c>
      <c r="C2523" s="49" t="s">
        <v>1706</v>
      </c>
      <c r="D2523" s="49" t="s">
        <v>1707</v>
      </c>
      <c r="E2523" s="45">
        <v>188.21223806910882</v>
      </c>
      <c r="F2523" s="50">
        <v>867</v>
      </c>
    </row>
    <row r="2524" spans="1:6" ht="15.75" x14ac:dyDescent="0.25">
      <c r="A2524" s="58">
        <v>4</v>
      </c>
      <c r="B2524" s="58">
        <v>21200</v>
      </c>
      <c r="C2524" s="49" t="s">
        <v>1655</v>
      </c>
      <c r="D2524" s="49" t="s">
        <v>1657</v>
      </c>
      <c r="E2524" s="45">
        <v>188.16050637236816</v>
      </c>
      <c r="F2524" s="50">
        <v>869</v>
      </c>
    </row>
    <row r="2525" spans="1:6" ht="15.75" x14ac:dyDescent="0.25">
      <c r="A2525" s="58">
        <v>4</v>
      </c>
      <c r="B2525" s="58">
        <v>21202</v>
      </c>
      <c r="C2525" s="49" t="s">
        <v>1655</v>
      </c>
      <c r="D2525" s="49" t="s">
        <v>1657</v>
      </c>
      <c r="E2525" s="45">
        <v>188.16050637236816</v>
      </c>
      <c r="F2525" s="50">
        <v>869</v>
      </c>
    </row>
    <row r="2526" spans="1:6" ht="15.75" x14ac:dyDescent="0.25">
      <c r="A2526" s="58">
        <v>4</v>
      </c>
      <c r="B2526" s="58">
        <v>9557</v>
      </c>
      <c r="C2526" s="49" t="s">
        <v>1494</v>
      </c>
      <c r="D2526" s="49" t="s">
        <v>5199</v>
      </c>
      <c r="E2526" s="45">
        <v>188.15474899785929</v>
      </c>
      <c r="F2526" s="50">
        <v>871</v>
      </c>
    </row>
    <row r="2527" spans="1:6" ht="15.75" x14ac:dyDescent="0.25">
      <c r="A2527" s="58">
        <v>4</v>
      </c>
      <c r="B2527" s="58">
        <v>26838</v>
      </c>
      <c r="C2527" s="49" t="s">
        <v>1165</v>
      </c>
      <c r="D2527" s="49" t="s">
        <v>1362</v>
      </c>
      <c r="E2527" s="45">
        <v>188.03443697907912</v>
      </c>
      <c r="F2527" s="50">
        <v>872</v>
      </c>
    </row>
    <row r="2528" spans="1:6" ht="15.75" x14ac:dyDescent="0.25">
      <c r="A2528" s="58">
        <v>4</v>
      </c>
      <c r="B2528" s="58">
        <v>18648</v>
      </c>
      <c r="C2528" s="49" t="s">
        <v>1586</v>
      </c>
      <c r="D2528" s="49" t="s">
        <v>5201</v>
      </c>
      <c r="E2528" s="45">
        <v>187.92899305709923</v>
      </c>
      <c r="F2528" s="50">
        <v>873</v>
      </c>
    </row>
    <row r="2529" spans="1:6" ht="15.75" x14ac:dyDescent="0.25">
      <c r="A2529" s="58">
        <v>4</v>
      </c>
      <c r="B2529" s="58">
        <v>18853</v>
      </c>
      <c r="C2529" s="49" t="s">
        <v>1586</v>
      </c>
      <c r="D2529" s="49" t="s">
        <v>5202</v>
      </c>
      <c r="E2529" s="45">
        <v>187.89505860475546</v>
      </c>
      <c r="F2529" s="50">
        <v>874</v>
      </c>
    </row>
    <row r="2530" spans="1:6" ht="15.75" x14ac:dyDescent="0.25">
      <c r="A2530" s="58">
        <v>4</v>
      </c>
      <c r="B2530" s="58">
        <v>18854</v>
      </c>
      <c r="C2530" s="49" t="s">
        <v>1586</v>
      </c>
      <c r="D2530" s="49" t="s">
        <v>5202</v>
      </c>
      <c r="E2530" s="45">
        <v>187.89505860475546</v>
      </c>
      <c r="F2530" s="50">
        <v>874</v>
      </c>
    </row>
    <row r="2531" spans="1:6" ht="15.75" x14ac:dyDescent="0.25">
      <c r="A2531" s="58">
        <v>4</v>
      </c>
      <c r="B2531" s="58">
        <v>7053</v>
      </c>
      <c r="C2531" s="49" t="s">
        <v>1586</v>
      </c>
      <c r="D2531" s="49" t="s">
        <v>5203</v>
      </c>
      <c r="E2531" s="45">
        <v>187.89302152332007</v>
      </c>
      <c r="F2531" s="50">
        <v>876</v>
      </c>
    </row>
    <row r="2532" spans="1:6" ht="15.75" x14ac:dyDescent="0.25">
      <c r="A2532" s="58">
        <v>4</v>
      </c>
      <c r="B2532" s="58">
        <v>7055</v>
      </c>
      <c r="C2532" s="49" t="s">
        <v>1586</v>
      </c>
      <c r="D2532" s="49" t="s">
        <v>5203</v>
      </c>
      <c r="E2532" s="45">
        <v>187.89302152332007</v>
      </c>
      <c r="F2532" s="50">
        <v>876</v>
      </c>
    </row>
    <row r="2533" spans="1:6" ht="15.75" x14ac:dyDescent="0.25">
      <c r="A2533" s="58">
        <v>4</v>
      </c>
      <c r="B2533" s="58">
        <v>10962</v>
      </c>
      <c r="C2533" s="49" t="s">
        <v>1349</v>
      </c>
      <c r="D2533" s="49" t="s">
        <v>5204</v>
      </c>
      <c r="E2533" s="45">
        <v>187.86614259230345</v>
      </c>
      <c r="F2533" s="50">
        <v>878</v>
      </c>
    </row>
    <row r="2534" spans="1:6" ht="15.75" x14ac:dyDescent="0.25">
      <c r="A2534" s="58">
        <v>4</v>
      </c>
      <c r="B2534" s="58">
        <v>18242</v>
      </c>
      <c r="C2534" s="49" t="s">
        <v>1712</v>
      </c>
      <c r="D2534" s="49" t="s">
        <v>5205</v>
      </c>
      <c r="E2534" s="45">
        <v>187.8365690326805</v>
      </c>
      <c r="F2534" s="50">
        <v>879</v>
      </c>
    </row>
    <row r="2535" spans="1:6" ht="15.75" x14ac:dyDescent="0.25">
      <c r="A2535" s="58">
        <v>4</v>
      </c>
      <c r="B2535" s="58">
        <v>10960</v>
      </c>
      <c r="C2535" s="49" t="s">
        <v>1349</v>
      </c>
      <c r="D2535" s="49" t="s">
        <v>5204</v>
      </c>
      <c r="E2535" s="45">
        <v>187.81078741690374</v>
      </c>
      <c r="F2535" s="50">
        <v>880</v>
      </c>
    </row>
    <row r="2536" spans="1:6" ht="15.75" x14ac:dyDescent="0.25">
      <c r="A2536" s="58">
        <v>4</v>
      </c>
      <c r="B2536" s="58">
        <v>4020</v>
      </c>
      <c r="C2536" s="49" t="s">
        <v>1712</v>
      </c>
      <c r="D2536" s="49" t="s">
        <v>5206</v>
      </c>
      <c r="E2536" s="45">
        <v>187.80525460227202</v>
      </c>
      <c r="F2536" s="50">
        <v>881</v>
      </c>
    </row>
    <row r="2537" spans="1:6" ht="15.75" x14ac:dyDescent="0.25">
      <c r="A2537" s="58">
        <v>4</v>
      </c>
      <c r="B2537" s="58">
        <v>13522</v>
      </c>
      <c r="C2537" s="49" t="s">
        <v>1712</v>
      </c>
      <c r="D2537" s="49" t="s">
        <v>5207</v>
      </c>
      <c r="E2537" s="45">
        <v>187.8043068735702</v>
      </c>
      <c r="F2537" s="50">
        <v>882</v>
      </c>
    </row>
    <row r="2538" spans="1:6" ht="15.75" x14ac:dyDescent="0.25">
      <c r="A2538" s="58">
        <v>4</v>
      </c>
      <c r="B2538" s="58">
        <v>13523</v>
      </c>
      <c r="C2538" s="49" t="s">
        <v>1712</v>
      </c>
      <c r="D2538" s="49" t="s">
        <v>5207</v>
      </c>
      <c r="E2538" s="45">
        <v>187.80405212735369</v>
      </c>
      <c r="F2538" s="50">
        <v>883</v>
      </c>
    </row>
    <row r="2539" spans="1:6" ht="15.75" x14ac:dyDescent="0.25">
      <c r="A2539" s="58">
        <v>4</v>
      </c>
      <c r="B2539" s="58">
        <v>18293</v>
      </c>
      <c r="C2539" s="49" t="s">
        <v>1712</v>
      </c>
      <c r="D2539" s="49" t="s">
        <v>5208</v>
      </c>
      <c r="E2539" s="45">
        <v>187.80397089679525</v>
      </c>
      <c r="F2539" s="50">
        <v>884</v>
      </c>
    </row>
    <row r="2540" spans="1:6" ht="15.75" x14ac:dyDescent="0.25">
      <c r="A2540" s="58">
        <v>4</v>
      </c>
      <c r="B2540" s="58">
        <v>18107</v>
      </c>
      <c r="C2540" s="49" t="s">
        <v>1712</v>
      </c>
      <c r="D2540" s="49" t="s">
        <v>5209</v>
      </c>
      <c r="E2540" s="45">
        <v>187.80379280907366</v>
      </c>
      <c r="F2540" s="50">
        <v>885</v>
      </c>
    </row>
    <row r="2541" spans="1:6" ht="15.75" x14ac:dyDescent="0.25">
      <c r="A2541" s="58">
        <v>4</v>
      </c>
      <c r="B2541" s="58">
        <v>18292</v>
      </c>
      <c r="C2541" s="49" t="s">
        <v>1712</v>
      </c>
      <c r="D2541" s="49" t="s">
        <v>5208</v>
      </c>
      <c r="E2541" s="45">
        <v>187.80368554541042</v>
      </c>
      <c r="F2541" s="50">
        <v>886</v>
      </c>
    </row>
    <row r="2542" spans="1:6" ht="15.75" x14ac:dyDescent="0.25">
      <c r="A2542" s="58">
        <v>4</v>
      </c>
      <c r="B2542" s="58">
        <v>10963</v>
      </c>
      <c r="C2542" s="49" t="s">
        <v>1349</v>
      </c>
      <c r="D2542" s="49" t="s">
        <v>5204</v>
      </c>
      <c r="E2542" s="45">
        <v>187.80177772327684</v>
      </c>
      <c r="F2542" s="50">
        <v>887</v>
      </c>
    </row>
    <row r="2543" spans="1:6" ht="15.75" x14ac:dyDescent="0.25">
      <c r="A2543" s="58">
        <v>4</v>
      </c>
      <c r="B2543" s="58">
        <v>10961</v>
      </c>
      <c r="C2543" s="49" t="s">
        <v>1349</v>
      </c>
      <c r="D2543" s="49" t="s">
        <v>5204</v>
      </c>
      <c r="E2543" s="45">
        <v>187.74131775410564</v>
      </c>
      <c r="F2543" s="50">
        <v>888</v>
      </c>
    </row>
    <row r="2544" spans="1:6" ht="15.75" x14ac:dyDescent="0.25">
      <c r="A2544" s="58">
        <v>4</v>
      </c>
      <c r="B2544" s="58">
        <v>22554</v>
      </c>
      <c r="C2544" s="49" t="s">
        <v>1340</v>
      </c>
      <c r="D2544" s="49" t="s">
        <v>5200</v>
      </c>
      <c r="E2544" s="45">
        <v>187.66818209784878</v>
      </c>
      <c r="F2544" s="50">
        <v>889</v>
      </c>
    </row>
    <row r="2545" spans="1:6" ht="15.75" x14ac:dyDescent="0.25">
      <c r="A2545" s="58">
        <v>4</v>
      </c>
      <c r="B2545" s="58">
        <v>17447</v>
      </c>
      <c r="C2545" s="49" t="s">
        <v>1185</v>
      </c>
      <c r="D2545" s="49" t="s">
        <v>4993</v>
      </c>
      <c r="E2545" s="45">
        <v>187.47016697285375</v>
      </c>
      <c r="F2545" s="50">
        <v>890</v>
      </c>
    </row>
    <row r="2546" spans="1:6" ht="15.75" x14ac:dyDescent="0.25">
      <c r="A2546" s="58">
        <v>4</v>
      </c>
      <c r="B2546" s="58">
        <v>7464</v>
      </c>
      <c r="C2546" s="49" t="s">
        <v>1370</v>
      </c>
      <c r="D2546" s="49" t="s">
        <v>1371</v>
      </c>
      <c r="E2546" s="45">
        <v>187.3982494396744</v>
      </c>
      <c r="F2546" s="50">
        <v>891</v>
      </c>
    </row>
    <row r="2547" spans="1:6" ht="15.75" x14ac:dyDescent="0.25">
      <c r="A2547" s="58">
        <v>4</v>
      </c>
      <c r="B2547" s="58">
        <v>1772</v>
      </c>
      <c r="C2547" s="49" t="s">
        <v>1340</v>
      </c>
      <c r="D2547" s="49" t="s">
        <v>5200</v>
      </c>
      <c r="E2547" s="45">
        <v>187.37191214117229</v>
      </c>
      <c r="F2547" s="50">
        <v>892</v>
      </c>
    </row>
    <row r="2548" spans="1:6" ht="15.75" x14ac:dyDescent="0.25">
      <c r="A2548" s="58">
        <v>4</v>
      </c>
      <c r="B2548" s="58">
        <v>8495</v>
      </c>
      <c r="C2548" s="49" t="s">
        <v>1384</v>
      </c>
      <c r="D2548" s="49" t="s">
        <v>5071</v>
      </c>
      <c r="E2548" s="45">
        <v>187.16417723189809</v>
      </c>
      <c r="F2548" s="50">
        <v>893</v>
      </c>
    </row>
    <row r="2549" spans="1:6" ht="15.75" x14ac:dyDescent="0.25">
      <c r="A2549" s="58">
        <v>4</v>
      </c>
      <c r="B2549" s="58">
        <v>8494</v>
      </c>
      <c r="C2549" s="49" t="s">
        <v>1384</v>
      </c>
      <c r="D2549" s="49" t="s">
        <v>5071</v>
      </c>
      <c r="E2549" s="45">
        <v>187.16278105349119</v>
      </c>
      <c r="F2549" s="50">
        <v>894</v>
      </c>
    </row>
    <row r="2550" spans="1:6" ht="15.75" x14ac:dyDescent="0.25">
      <c r="A2550" s="58">
        <v>4</v>
      </c>
      <c r="B2550" s="58">
        <v>10039</v>
      </c>
      <c r="C2550" s="49" t="s">
        <v>1185</v>
      </c>
      <c r="D2550" s="49" t="s">
        <v>4984</v>
      </c>
      <c r="E2550" s="45">
        <v>187.05123176122356</v>
      </c>
      <c r="F2550" s="50">
        <v>895</v>
      </c>
    </row>
    <row r="2551" spans="1:6" ht="15.75" x14ac:dyDescent="0.25">
      <c r="A2551" s="58">
        <v>4</v>
      </c>
      <c r="B2551" s="58">
        <v>21988</v>
      </c>
      <c r="C2551" s="49" t="s">
        <v>1170</v>
      </c>
      <c r="D2551" s="49" t="s">
        <v>1718</v>
      </c>
      <c r="E2551" s="45">
        <v>187.03531401684353</v>
      </c>
      <c r="F2551" s="50">
        <v>896</v>
      </c>
    </row>
    <row r="2552" spans="1:6" ht="31.5" x14ac:dyDescent="0.25">
      <c r="A2552" s="58">
        <v>4</v>
      </c>
      <c r="B2552" s="58">
        <v>10912</v>
      </c>
      <c r="C2552" s="49" t="s">
        <v>1359</v>
      </c>
      <c r="D2552" s="49" t="s">
        <v>5210</v>
      </c>
      <c r="E2552" s="45">
        <v>187.01000319740677</v>
      </c>
      <c r="F2552" s="50">
        <v>897</v>
      </c>
    </row>
    <row r="2553" spans="1:6" ht="31.5" x14ac:dyDescent="0.25">
      <c r="A2553" s="58">
        <v>4</v>
      </c>
      <c r="B2553" s="58">
        <v>19457</v>
      </c>
      <c r="C2553" s="49" t="s">
        <v>1359</v>
      </c>
      <c r="D2553" s="49" t="s">
        <v>5211</v>
      </c>
      <c r="E2553" s="45">
        <v>187.01000319740677</v>
      </c>
      <c r="F2553" s="50">
        <v>897</v>
      </c>
    </row>
    <row r="2554" spans="1:6" ht="31.5" x14ac:dyDescent="0.25">
      <c r="A2554" s="58">
        <v>4</v>
      </c>
      <c r="B2554" s="58">
        <v>13503</v>
      </c>
      <c r="C2554" s="49" t="s">
        <v>1212</v>
      </c>
      <c r="D2554" s="49" t="s">
        <v>4406</v>
      </c>
      <c r="E2554" s="45">
        <v>186.99869482512432</v>
      </c>
      <c r="F2554" s="50">
        <v>899</v>
      </c>
    </row>
    <row r="2555" spans="1:6" ht="15.75" x14ac:dyDescent="0.25">
      <c r="A2555" s="58">
        <v>4</v>
      </c>
      <c r="B2555" s="58">
        <v>1774</v>
      </c>
      <c r="C2555" s="49" t="s">
        <v>1340</v>
      </c>
      <c r="D2555" s="49" t="s">
        <v>5200</v>
      </c>
      <c r="E2555" s="45">
        <v>186.98241773232766</v>
      </c>
      <c r="F2555" s="50">
        <v>900</v>
      </c>
    </row>
    <row r="2556" spans="1:6" ht="15.75" x14ac:dyDescent="0.25">
      <c r="A2556" s="58">
        <v>4</v>
      </c>
      <c r="B2556" s="58">
        <v>26572</v>
      </c>
      <c r="C2556" s="49" t="s">
        <v>1721</v>
      </c>
      <c r="D2556" s="49" t="s">
        <v>5212</v>
      </c>
      <c r="E2556" s="45">
        <v>186.96955548422821</v>
      </c>
      <c r="F2556" s="50">
        <v>901</v>
      </c>
    </row>
    <row r="2557" spans="1:6" ht="15.75" x14ac:dyDescent="0.25">
      <c r="A2557" s="58">
        <v>4</v>
      </c>
      <c r="B2557" s="58">
        <v>4019</v>
      </c>
      <c r="C2557" s="49" t="s">
        <v>1712</v>
      </c>
      <c r="D2557" s="49" t="s">
        <v>5206</v>
      </c>
      <c r="E2557" s="45">
        <v>186.8242199628572</v>
      </c>
      <c r="F2557" s="50">
        <v>902</v>
      </c>
    </row>
    <row r="2558" spans="1:6" ht="15.75" x14ac:dyDescent="0.25">
      <c r="A2558" s="58">
        <v>4</v>
      </c>
      <c r="B2558" s="58">
        <v>11351</v>
      </c>
      <c r="C2558" s="49" t="s">
        <v>1723</v>
      </c>
      <c r="D2558" s="49" t="s">
        <v>5213</v>
      </c>
      <c r="E2558" s="45">
        <v>186.76697828268007</v>
      </c>
      <c r="F2558" s="50">
        <v>903</v>
      </c>
    </row>
    <row r="2559" spans="1:6" ht="15.75" x14ac:dyDescent="0.25">
      <c r="A2559" s="58">
        <v>4</v>
      </c>
      <c r="B2559" s="58">
        <v>19108</v>
      </c>
      <c r="C2559" s="49" t="s">
        <v>1301</v>
      </c>
      <c r="D2559" s="49" t="s">
        <v>5214</v>
      </c>
      <c r="E2559" s="45">
        <v>186.70429906595643</v>
      </c>
      <c r="F2559" s="50">
        <v>904</v>
      </c>
    </row>
    <row r="2560" spans="1:6" ht="15.75" x14ac:dyDescent="0.25">
      <c r="A2560" s="58">
        <v>4</v>
      </c>
      <c r="B2560" s="58">
        <v>1773</v>
      </c>
      <c r="C2560" s="49" t="s">
        <v>1340</v>
      </c>
      <c r="D2560" s="49" t="s">
        <v>5200</v>
      </c>
      <c r="E2560" s="45">
        <v>186.64553971526266</v>
      </c>
      <c r="F2560" s="50">
        <v>905</v>
      </c>
    </row>
    <row r="2561" spans="1:6" ht="15.75" x14ac:dyDescent="0.25">
      <c r="A2561" s="58">
        <v>4</v>
      </c>
      <c r="B2561" s="58">
        <v>20670</v>
      </c>
      <c r="C2561" s="49" t="s">
        <v>1427</v>
      </c>
      <c r="D2561" s="49" t="s">
        <v>5215</v>
      </c>
      <c r="E2561" s="45">
        <v>186.4815642396257</v>
      </c>
      <c r="F2561" s="50">
        <v>906</v>
      </c>
    </row>
    <row r="2562" spans="1:6" ht="15.75" x14ac:dyDescent="0.25">
      <c r="A2562" s="58">
        <v>4</v>
      </c>
      <c r="B2562" s="58">
        <v>23723</v>
      </c>
      <c r="C2562" s="49" t="s">
        <v>1308</v>
      </c>
      <c r="D2562" s="49" t="s">
        <v>5216</v>
      </c>
      <c r="E2562" s="45">
        <v>186.43884558884764</v>
      </c>
      <c r="F2562" s="50">
        <v>907</v>
      </c>
    </row>
    <row r="2563" spans="1:6" ht="15.75" x14ac:dyDescent="0.25">
      <c r="A2563" s="58">
        <v>4</v>
      </c>
      <c r="B2563" s="58">
        <v>7461</v>
      </c>
      <c r="C2563" s="49" t="s">
        <v>1370</v>
      </c>
      <c r="D2563" s="49" t="s">
        <v>1371</v>
      </c>
      <c r="E2563" s="45">
        <v>186.42734902311568</v>
      </c>
      <c r="F2563" s="50">
        <v>908</v>
      </c>
    </row>
    <row r="2564" spans="1:6" ht="15.75" x14ac:dyDescent="0.25">
      <c r="A2564" s="58">
        <v>4</v>
      </c>
      <c r="B2564" s="58">
        <v>17600</v>
      </c>
      <c r="C2564" s="49" t="s">
        <v>1351</v>
      </c>
      <c r="D2564" s="49" t="s">
        <v>1728</v>
      </c>
      <c r="E2564" s="45">
        <v>186.36169035092442</v>
      </c>
      <c r="F2564" s="50">
        <v>909</v>
      </c>
    </row>
    <row r="2565" spans="1:6" ht="15.75" x14ac:dyDescent="0.25">
      <c r="A2565" s="58">
        <v>4</v>
      </c>
      <c r="B2565" s="58">
        <v>17601</v>
      </c>
      <c r="C2565" s="49" t="s">
        <v>1351</v>
      </c>
      <c r="D2565" s="49" t="s">
        <v>1728</v>
      </c>
      <c r="E2565" s="45">
        <v>186.36169035092442</v>
      </c>
      <c r="F2565" s="50">
        <v>909</v>
      </c>
    </row>
    <row r="2566" spans="1:6" ht="15.75" x14ac:dyDescent="0.25">
      <c r="A2566" s="58">
        <v>4</v>
      </c>
      <c r="B2566" s="58">
        <v>26824</v>
      </c>
      <c r="C2566" s="49" t="s">
        <v>1614</v>
      </c>
      <c r="D2566" s="49" t="s">
        <v>4441</v>
      </c>
      <c r="E2566" s="45">
        <v>186.22135518944222</v>
      </c>
      <c r="F2566" s="50">
        <v>911</v>
      </c>
    </row>
    <row r="2567" spans="1:6" ht="15.75" x14ac:dyDescent="0.25">
      <c r="A2567" s="58">
        <v>4</v>
      </c>
      <c r="B2567" s="58">
        <v>26825</v>
      </c>
      <c r="C2567" s="49" t="s">
        <v>1614</v>
      </c>
      <c r="D2567" s="49" t="s">
        <v>4441</v>
      </c>
      <c r="E2567" s="45">
        <v>186.21660115783021</v>
      </c>
      <c r="F2567" s="50">
        <v>912</v>
      </c>
    </row>
    <row r="2568" spans="1:6" ht="31.5" x14ac:dyDescent="0.25">
      <c r="A2568" s="58">
        <v>4</v>
      </c>
      <c r="B2568" s="58">
        <v>25012</v>
      </c>
      <c r="C2568" s="49" t="s">
        <v>1614</v>
      </c>
      <c r="D2568" s="49" t="s">
        <v>4442</v>
      </c>
      <c r="E2568" s="45">
        <v>186.19730118573077</v>
      </c>
      <c r="F2568" s="50">
        <v>913</v>
      </c>
    </row>
    <row r="2569" spans="1:6" ht="31.5" x14ac:dyDescent="0.25">
      <c r="A2569" s="58">
        <v>4</v>
      </c>
      <c r="B2569" s="58">
        <v>25013</v>
      </c>
      <c r="C2569" s="49" t="s">
        <v>1614</v>
      </c>
      <c r="D2569" s="49" t="s">
        <v>4442</v>
      </c>
      <c r="E2569" s="45">
        <v>186.19730118573077</v>
      </c>
      <c r="F2569" s="50">
        <v>913</v>
      </c>
    </row>
    <row r="2570" spans="1:6" ht="15.75" x14ac:dyDescent="0.25">
      <c r="A2570" s="58">
        <v>4</v>
      </c>
      <c r="B2570" s="58">
        <v>7443</v>
      </c>
      <c r="C2570" s="49" t="s">
        <v>1445</v>
      </c>
      <c r="D2570" s="49" t="s">
        <v>4443</v>
      </c>
      <c r="E2570" s="45">
        <v>185.91971911890224</v>
      </c>
      <c r="F2570" s="50">
        <v>915</v>
      </c>
    </row>
    <row r="2571" spans="1:6" ht="15.75" x14ac:dyDescent="0.25">
      <c r="A2571" s="58">
        <v>4</v>
      </c>
      <c r="B2571" s="58">
        <v>15716</v>
      </c>
      <c r="C2571" s="49" t="s">
        <v>1732</v>
      </c>
      <c r="D2571" s="49" t="s">
        <v>1733</v>
      </c>
      <c r="E2571" s="45">
        <v>185.90216734243708</v>
      </c>
      <c r="F2571" s="50">
        <v>916</v>
      </c>
    </row>
    <row r="2572" spans="1:6" ht="15.75" x14ac:dyDescent="0.25">
      <c r="A2572" s="58">
        <v>4</v>
      </c>
      <c r="B2572" s="58">
        <v>15718</v>
      </c>
      <c r="C2572" s="49" t="s">
        <v>1732</v>
      </c>
      <c r="D2572" s="49" t="s">
        <v>1733</v>
      </c>
      <c r="E2572" s="45">
        <v>185.90216734243708</v>
      </c>
      <c r="F2572" s="50">
        <v>916</v>
      </c>
    </row>
    <row r="2573" spans="1:6" ht="15.75" x14ac:dyDescent="0.25">
      <c r="A2573" s="58">
        <v>4</v>
      </c>
      <c r="B2573" s="58">
        <v>24993</v>
      </c>
      <c r="C2573" s="49" t="s">
        <v>1732</v>
      </c>
      <c r="D2573" s="49" t="s">
        <v>1734</v>
      </c>
      <c r="E2573" s="45">
        <v>185.90216734243708</v>
      </c>
      <c r="F2573" s="50">
        <v>916</v>
      </c>
    </row>
    <row r="2574" spans="1:6" ht="15.75" x14ac:dyDescent="0.25">
      <c r="A2574" s="58">
        <v>4</v>
      </c>
      <c r="B2574" s="58">
        <v>24995</v>
      </c>
      <c r="C2574" s="49" t="s">
        <v>1732</v>
      </c>
      <c r="D2574" s="49" t="s">
        <v>1734</v>
      </c>
      <c r="E2574" s="45">
        <v>185.90216734243708</v>
      </c>
      <c r="F2574" s="50">
        <v>916</v>
      </c>
    </row>
    <row r="2575" spans="1:6" ht="15.75" x14ac:dyDescent="0.25">
      <c r="A2575" s="58">
        <v>4</v>
      </c>
      <c r="B2575" s="58">
        <v>24996</v>
      </c>
      <c r="C2575" s="49" t="s">
        <v>1732</v>
      </c>
      <c r="D2575" s="49" t="s">
        <v>1734</v>
      </c>
      <c r="E2575" s="45">
        <v>185.90216734243708</v>
      </c>
      <c r="F2575" s="50">
        <v>916</v>
      </c>
    </row>
    <row r="2576" spans="1:6" ht="15.75" x14ac:dyDescent="0.25">
      <c r="A2576" s="58">
        <v>4</v>
      </c>
      <c r="B2576" s="58">
        <v>15719</v>
      </c>
      <c r="C2576" s="49" t="s">
        <v>1732</v>
      </c>
      <c r="D2576" s="49" t="s">
        <v>1733</v>
      </c>
      <c r="E2576" s="45">
        <v>185.89972813662683</v>
      </c>
      <c r="F2576" s="50">
        <v>921</v>
      </c>
    </row>
    <row r="2577" spans="1:6" ht="15.75" x14ac:dyDescent="0.25">
      <c r="A2577" s="58">
        <v>4</v>
      </c>
      <c r="B2577" s="58">
        <v>2522</v>
      </c>
      <c r="C2577" s="49" t="s">
        <v>1484</v>
      </c>
      <c r="D2577" s="49" t="s">
        <v>5217</v>
      </c>
      <c r="E2577" s="45">
        <v>185.85884386677691</v>
      </c>
      <c r="F2577" s="50">
        <v>922</v>
      </c>
    </row>
    <row r="2578" spans="1:6" ht="15.75" x14ac:dyDescent="0.25">
      <c r="A2578" s="58">
        <v>4</v>
      </c>
      <c r="B2578" s="58">
        <v>19048</v>
      </c>
      <c r="C2578" s="49" t="s">
        <v>1736</v>
      </c>
      <c r="D2578" s="49" t="s">
        <v>1737</v>
      </c>
      <c r="E2578" s="45">
        <v>185.81177888964152</v>
      </c>
      <c r="F2578" s="50">
        <v>923</v>
      </c>
    </row>
    <row r="2579" spans="1:6" ht="15.75" x14ac:dyDescent="0.25">
      <c r="A2579" s="58">
        <v>4</v>
      </c>
      <c r="B2579" s="58">
        <v>19051</v>
      </c>
      <c r="C2579" s="49" t="s">
        <v>1736</v>
      </c>
      <c r="D2579" s="49" t="s">
        <v>1737</v>
      </c>
      <c r="E2579" s="45">
        <v>185.81177888964152</v>
      </c>
      <c r="F2579" s="50">
        <v>923</v>
      </c>
    </row>
    <row r="2580" spans="1:6" ht="15.75" x14ac:dyDescent="0.25">
      <c r="A2580" s="58">
        <v>4</v>
      </c>
      <c r="B2580" s="58">
        <v>11735</v>
      </c>
      <c r="C2580" s="49" t="s">
        <v>1173</v>
      </c>
      <c r="D2580" s="49" t="s">
        <v>1738</v>
      </c>
      <c r="E2580" s="45">
        <v>185.71371069986552</v>
      </c>
      <c r="F2580" s="50">
        <v>925</v>
      </c>
    </row>
    <row r="2581" spans="1:6" ht="15.75" x14ac:dyDescent="0.25">
      <c r="A2581" s="58">
        <v>4</v>
      </c>
      <c r="B2581" s="58">
        <v>11734</v>
      </c>
      <c r="C2581" s="49" t="s">
        <v>1173</v>
      </c>
      <c r="D2581" s="49" t="s">
        <v>1738</v>
      </c>
      <c r="E2581" s="45">
        <v>185.71362040988419</v>
      </c>
      <c r="F2581" s="50">
        <v>926</v>
      </c>
    </row>
    <row r="2582" spans="1:6" ht="15.75" x14ac:dyDescent="0.25">
      <c r="A2582" s="58">
        <v>4</v>
      </c>
      <c r="B2582" s="58">
        <v>18520</v>
      </c>
      <c r="C2582" s="49" t="s">
        <v>1231</v>
      </c>
      <c r="D2582" s="49" t="s">
        <v>1739</v>
      </c>
      <c r="E2582" s="45">
        <v>185.63638981913559</v>
      </c>
      <c r="F2582" s="50">
        <v>927</v>
      </c>
    </row>
    <row r="2583" spans="1:6" ht="15.75" x14ac:dyDescent="0.25">
      <c r="A2583" s="58">
        <v>4</v>
      </c>
      <c r="B2583" s="58">
        <v>10441</v>
      </c>
      <c r="C2583" s="49" t="s">
        <v>1308</v>
      </c>
      <c r="D2583" s="49" t="s">
        <v>5218</v>
      </c>
      <c r="E2583" s="45">
        <v>185.58891528860477</v>
      </c>
      <c r="F2583" s="50">
        <v>928</v>
      </c>
    </row>
    <row r="2584" spans="1:6" ht="15.75" x14ac:dyDescent="0.25">
      <c r="A2584" s="58">
        <v>4</v>
      </c>
      <c r="B2584" s="58">
        <v>24599</v>
      </c>
      <c r="C2584" s="49" t="s">
        <v>1340</v>
      </c>
      <c r="D2584" s="49" t="s">
        <v>5219</v>
      </c>
      <c r="E2584" s="45">
        <v>185.49934653999074</v>
      </c>
      <c r="F2584" s="50">
        <v>929</v>
      </c>
    </row>
    <row r="2585" spans="1:6" ht="15.75" x14ac:dyDescent="0.25">
      <c r="A2585" s="58">
        <v>4</v>
      </c>
      <c r="B2585" s="58">
        <v>7561</v>
      </c>
      <c r="C2585" s="49" t="s">
        <v>1323</v>
      </c>
      <c r="D2585" s="49" t="s">
        <v>5220</v>
      </c>
      <c r="E2585" s="45">
        <v>185.382943258371</v>
      </c>
      <c r="F2585" s="50">
        <v>930</v>
      </c>
    </row>
    <row r="2586" spans="1:6" ht="15.75" x14ac:dyDescent="0.25">
      <c r="A2586" s="58">
        <v>4</v>
      </c>
      <c r="B2586" s="58">
        <v>18697</v>
      </c>
      <c r="C2586" s="49" t="s">
        <v>1743</v>
      </c>
      <c r="D2586" s="49" t="s">
        <v>4444</v>
      </c>
      <c r="E2586" s="45">
        <v>185.29273594405049</v>
      </c>
      <c r="F2586" s="50">
        <v>931</v>
      </c>
    </row>
    <row r="2587" spans="1:6" ht="15.75" x14ac:dyDescent="0.25">
      <c r="A2587" s="58">
        <v>4</v>
      </c>
      <c r="B2587" s="58">
        <v>14846</v>
      </c>
      <c r="C2587" s="49" t="s">
        <v>1743</v>
      </c>
      <c r="D2587" s="49" t="s">
        <v>4445</v>
      </c>
      <c r="E2587" s="45">
        <v>185.19489430883851</v>
      </c>
      <c r="F2587" s="50">
        <v>932</v>
      </c>
    </row>
    <row r="2588" spans="1:6" ht="15.75" x14ac:dyDescent="0.25">
      <c r="A2588" s="58">
        <v>4</v>
      </c>
      <c r="B2588" s="58">
        <v>6985</v>
      </c>
      <c r="C2588" s="49" t="s">
        <v>1323</v>
      </c>
      <c r="D2588" s="49" t="s">
        <v>5221</v>
      </c>
      <c r="E2588" s="45">
        <v>185.03316619182198</v>
      </c>
      <c r="F2588" s="50">
        <v>933</v>
      </c>
    </row>
    <row r="2589" spans="1:6" ht="15.75" x14ac:dyDescent="0.25">
      <c r="A2589" s="58">
        <v>4</v>
      </c>
      <c r="B2589" s="58">
        <v>5139</v>
      </c>
      <c r="C2589" s="49" t="s">
        <v>1340</v>
      </c>
      <c r="D2589" s="49" t="s">
        <v>1747</v>
      </c>
      <c r="E2589" s="45">
        <v>184.92035533448686</v>
      </c>
      <c r="F2589" s="50">
        <v>934</v>
      </c>
    </row>
    <row r="2590" spans="1:6" ht="15.75" x14ac:dyDescent="0.25">
      <c r="A2590" s="58">
        <v>4</v>
      </c>
      <c r="B2590" s="58">
        <v>4486</v>
      </c>
      <c r="C2590" s="49" t="s">
        <v>1706</v>
      </c>
      <c r="D2590" s="49" t="s">
        <v>1748</v>
      </c>
      <c r="E2590" s="45">
        <v>184.91325739311242</v>
      </c>
      <c r="F2590" s="50">
        <v>935</v>
      </c>
    </row>
    <row r="2591" spans="1:6" ht="15.75" x14ac:dyDescent="0.25">
      <c r="A2591" s="58">
        <v>4</v>
      </c>
      <c r="B2591" s="58">
        <v>4487</v>
      </c>
      <c r="C2591" s="49" t="s">
        <v>1706</v>
      </c>
      <c r="D2591" s="49" t="s">
        <v>1748</v>
      </c>
      <c r="E2591" s="45">
        <v>184.91325739311242</v>
      </c>
      <c r="F2591" s="50">
        <v>935</v>
      </c>
    </row>
    <row r="2592" spans="1:6" ht="31.5" x14ac:dyDescent="0.25">
      <c r="A2592" s="58">
        <v>4</v>
      </c>
      <c r="B2592" s="58">
        <v>9589</v>
      </c>
      <c r="C2592" s="49" t="s">
        <v>1706</v>
      </c>
      <c r="D2592" s="49" t="s">
        <v>1749</v>
      </c>
      <c r="E2592" s="45">
        <v>184.91325739311242</v>
      </c>
      <c r="F2592" s="50">
        <v>935</v>
      </c>
    </row>
    <row r="2593" spans="1:6" ht="31.5" x14ac:dyDescent="0.25">
      <c r="A2593" s="58">
        <v>4</v>
      </c>
      <c r="B2593" s="58">
        <v>9590</v>
      </c>
      <c r="C2593" s="49" t="s">
        <v>1706</v>
      </c>
      <c r="D2593" s="49" t="s">
        <v>1749</v>
      </c>
      <c r="E2593" s="45">
        <v>184.91325739311242</v>
      </c>
      <c r="F2593" s="50">
        <v>935</v>
      </c>
    </row>
    <row r="2594" spans="1:6" ht="31.5" x14ac:dyDescent="0.25">
      <c r="A2594" s="58">
        <v>4</v>
      </c>
      <c r="B2594" s="58">
        <v>22685</v>
      </c>
      <c r="C2594" s="49" t="s">
        <v>1706</v>
      </c>
      <c r="D2594" s="49" t="s">
        <v>1750</v>
      </c>
      <c r="E2594" s="45">
        <v>184.91325739311242</v>
      </c>
      <c r="F2594" s="50">
        <v>935</v>
      </c>
    </row>
    <row r="2595" spans="1:6" ht="31.5" x14ac:dyDescent="0.25">
      <c r="A2595" s="58">
        <v>4</v>
      </c>
      <c r="B2595" s="58">
        <v>22686</v>
      </c>
      <c r="C2595" s="49" t="s">
        <v>1706</v>
      </c>
      <c r="D2595" s="49" t="s">
        <v>1750</v>
      </c>
      <c r="E2595" s="45">
        <v>184.91325739311242</v>
      </c>
      <c r="F2595" s="50">
        <v>935</v>
      </c>
    </row>
    <row r="2596" spans="1:6" ht="15.75" x14ac:dyDescent="0.25">
      <c r="A2596" s="58">
        <v>4</v>
      </c>
      <c r="B2596" s="58">
        <v>24282</v>
      </c>
      <c r="C2596" s="49" t="s">
        <v>1706</v>
      </c>
      <c r="D2596" s="49" t="s">
        <v>1751</v>
      </c>
      <c r="E2596" s="45">
        <v>184.91325739311242</v>
      </c>
      <c r="F2596" s="50">
        <v>935</v>
      </c>
    </row>
    <row r="2597" spans="1:6" ht="15.75" x14ac:dyDescent="0.25">
      <c r="A2597" s="58">
        <v>4</v>
      </c>
      <c r="B2597" s="58">
        <v>24283</v>
      </c>
      <c r="C2597" s="49" t="s">
        <v>1706</v>
      </c>
      <c r="D2597" s="49" t="s">
        <v>1751</v>
      </c>
      <c r="E2597" s="45">
        <v>184.91325739311242</v>
      </c>
      <c r="F2597" s="50">
        <v>935</v>
      </c>
    </row>
    <row r="2598" spans="1:6" ht="15.75" x14ac:dyDescent="0.25">
      <c r="A2598" s="58">
        <v>4</v>
      </c>
      <c r="B2598" s="58">
        <v>24284</v>
      </c>
      <c r="C2598" s="49" t="s">
        <v>1706</v>
      </c>
      <c r="D2598" s="49" t="s">
        <v>1751</v>
      </c>
      <c r="E2598" s="45">
        <v>184.91325739311242</v>
      </c>
      <c r="F2598" s="50">
        <v>935</v>
      </c>
    </row>
    <row r="2599" spans="1:6" ht="15.75" x14ac:dyDescent="0.25">
      <c r="A2599" s="58">
        <v>4</v>
      </c>
      <c r="B2599" s="58">
        <v>24285</v>
      </c>
      <c r="C2599" s="49" t="s">
        <v>1706</v>
      </c>
      <c r="D2599" s="49" t="s">
        <v>1751</v>
      </c>
      <c r="E2599" s="45">
        <v>184.91325739311242</v>
      </c>
      <c r="F2599" s="50">
        <v>935</v>
      </c>
    </row>
    <row r="2600" spans="1:6" ht="15.75" x14ac:dyDescent="0.25">
      <c r="A2600" s="58">
        <v>4</v>
      </c>
      <c r="B2600" s="58">
        <v>25183</v>
      </c>
      <c r="C2600" s="49" t="s">
        <v>1706</v>
      </c>
      <c r="D2600" s="49" t="s">
        <v>1752</v>
      </c>
      <c r="E2600" s="45">
        <v>184.91325739311242</v>
      </c>
      <c r="F2600" s="50">
        <v>935</v>
      </c>
    </row>
    <row r="2601" spans="1:6" ht="15.75" x14ac:dyDescent="0.25">
      <c r="A2601" s="58">
        <v>4</v>
      </c>
      <c r="B2601" s="58">
        <v>9831</v>
      </c>
      <c r="C2601" s="49" t="s">
        <v>1706</v>
      </c>
      <c r="D2601" s="49" t="s">
        <v>1753</v>
      </c>
      <c r="E2601" s="45">
        <v>184.87890473577548</v>
      </c>
      <c r="F2601" s="50">
        <v>946</v>
      </c>
    </row>
    <row r="2602" spans="1:6" ht="15.75" x14ac:dyDescent="0.25">
      <c r="A2602" s="58">
        <v>4</v>
      </c>
      <c r="B2602" s="58">
        <v>9832</v>
      </c>
      <c r="C2602" s="49" t="s">
        <v>1706</v>
      </c>
      <c r="D2602" s="49" t="s">
        <v>1753</v>
      </c>
      <c r="E2602" s="45">
        <v>184.87890473577548</v>
      </c>
      <c r="F2602" s="50">
        <v>946</v>
      </c>
    </row>
    <row r="2603" spans="1:6" ht="15.75" x14ac:dyDescent="0.25">
      <c r="A2603" s="58">
        <v>4</v>
      </c>
      <c r="B2603" s="58">
        <v>9833</v>
      </c>
      <c r="C2603" s="49" t="s">
        <v>1706</v>
      </c>
      <c r="D2603" s="49" t="s">
        <v>1753</v>
      </c>
      <c r="E2603" s="45">
        <v>184.87890473577548</v>
      </c>
      <c r="F2603" s="50">
        <v>946</v>
      </c>
    </row>
    <row r="2604" spans="1:6" ht="15.75" x14ac:dyDescent="0.25">
      <c r="A2604" s="58">
        <v>4</v>
      </c>
      <c r="B2604" s="58">
        <v>9834</v>
      </c>
      <c r="C2604" s="49" t="s">
        <v>1706</v>
      </c>
      <c r="D2604" s="49" t="s">
        <v>1753</v>
      </c>
      <c r="E2604" s="45">
        <v>184.87890473577548</v>
      </c>
      <c r="F2604" s="50">
        <v>946</v>
      </c>
    </row>
    <row r="2605" spans="1:6" ht="15.75" x14ac:dyDescent="0.25">
      <c r="A2605" s="58">
        <v>4</v>
      </c>
      <c r="B2605" s="58">
        <v>7562</v>
      </c>
      <c r="C2605" s="49" t="s">
        <v>1323</v>
      </c>
      <c r="D2605" s="49" t="s">
        <v>5220</v>
      </c>
      <c r="E2605" s="45">
        <v>184.8572846644274</v>
      </c>
      <c r="F2605" s="50">
        <v>950</v>
      </c>
    </row>
    <row r="2606" spans="1:6" ht="15.75" x14ac:dyDescent="0.25">
      <c r="A2606" s="58">
        <v>4</v>
      </c>
      <c r="B2606" s="58">
        <v>25179</v>
      </c>
      <c r="C2606" s="49" t="s">
        <v>1706</v>
      </c>
      <c r="D2606" s="49" t="s">
        <v>1752</v>
      </c>
      <c r="E2606" s="45">
        <v>184.80195276995784</v>
      </c>
      <c r="F2606" s="50">
        <v>951</v>
      </c>
    </row>
    <row r="2607" spans="1:6" ht="15.75" x14ac:dyDescent="0.25">
      <c r="A2607" s="58">
        <v>4</v>
      </c>
      <c r="B2607" s="58">
        <v>25180</v>
      </c>
      <c r="C2607" s="49" t="s">
        <v>1706</v>
      </c>
      <c r="D2607" s="49" t="s">
        <v>1752</v>
      </c>
      <c r="E2607" s="45">
        <v>184.80195276995784</v>
      </c>
      <c r="F2607" s="50">
        <v>951</v>
      </c>
    </row>
    <row r="2608" spans="1:6" ht="15.75" x14ac:dyDescent="0.25">
      <c r="A2608" s="58">
        <v>4</v>
      </c>
      <c r="B2608" s="58">
        <v>25181</v>
      </c>
      <c r="C2608" s="49" t="s">
        <v>1706</v>
      </c>
      <c r="D2608" s="49" t="s">
        <v>1752</v>
      </c>
      <c r="E2608" s="45">
        <v>184.80195276995784</v>
      </c>
      <c r="F2608" s="50">
        <v>951</v>
      </c>
    </row>
    <row r="2609" spans="1:6" ht="15.75" x14ac:dyDescent="0.25">
      <c r="A2609" s="58">
        <v>4</v>
      </c>
      <c r="B2609" s="58">
        <v>25182</v>
      </c>
      <c r="C2609" s="49" t="s">
        <v>1706</v>
      </c>
      <c r="D2609" s="49" t="s">
        <v>1752</v>
      </c>
      <c r="E2609" s="45">
        <v>184.80195276995784</v>
      </c>
      <c r="F2609" s="50">
        <v>951</v>
      </c>
    </row>
    <row r="2610" spans="1:6" ht="15.75" x14ac:dyDescent="0.25">
      <c r="A2610" s="58">
        <v>4</v>
      </c>
      <c r="B2610" s="58">
        <v>25184</v>
      </c>
      <c r="C2610" s="49" t="s">
        <v>1706</v>
      </c>
      <c r="D2610" s="49" t="s">
        <v>1752</v>
      </c>
      <c r="E2610" s="45">
        <v>184.80195276995784</v>
      </c>
      <c r="F2610" s="50">
        <v>951</v>
      </c>
    </row>
    <row r="2611" spans="1:6" ht="15.75" x14ac:dyDescent="0.25">
      <c r="A2611" s="58">
        <v>4</v>
      </c>
      <c r="B2611" s="58">
        <v>13859</v>
      </c>
      <c r="C2611" s="49" t="s">
        <v>1427</v>
      </c>
      <c r="D2611" s="49" t="s">
        <v>5222</v>
      </c>
      <c r="E2611" s="45">
        <v>184.77742216620217</v>
      </c>
      <c r="F2611" s="50">
        <v>956</v>
      </c>
    </row>
    <row r="2612" spans="1:6" ht="15.75" x14ac:dyDescent="0.25">
      <c r="A2612" s="58">
        <v>4</v>
      </c>
      <c r="B2612" s="58">
        <v>26926</v>
      </c>
      <c r="C2612" s="49" t="s">
        <v>1755</v>
      </c>
      <c r="D2612" s="49" t="s">
        <v>4446</v>
      </c>
      <c r="E2612" s="45">
        <v>184.70570464371144</v>
      </c>
      <c r="F2612" s="50">
        <v>957</v>
      </c>
    </row>
    <row r="2613" spans="1:6" ht="31.5" x14ac:dyDescent="0.25">
      <c r="A2613" s="58">
        <v>4</v>
      </c>
      <c r="B2613" s="58">
        <v>715</v>
      </c>
      <c r="C2613" s="49" t="s">
        <v>1706</v>
      </c>
      <c r="D2613" s="49" t="s">
        <v>5223</v>
      </c>
      <c r="E2613" s="45">
        <v>184.67823777291457</v>
      </c>
      <c r="F2613" s="50">
        <v>958</v>
      </c>
    </row>
    <row r="2614" spans="1:6" ht="31.5" x14ac:dyDescent="0.25">
      <c r="A2614" s="58">
        <v>4</v>
      </c>
      <c r="B2614" s="58">
        <v>3869</v>
      </c>
      <c r="C2614" s="49" t="s">
        <v>1706</v>
      </c>
      <c r="D2614" s="49" t="s">
        <v>5224</v>
      </c>
      <c r="E2614" s="45">
        <v>184.67680052822516</v>
      </c>
      <c r="F2614" s="50">
        <v>959</v>
      </c>
    </row>
    <row r="2615" spans="1:6" ht="31.5" x14ac:dyDescent="0.25">
      <c r="A2615" s="58">
        <v>4</v>
      </c>
      <c r="B2615" s="58">
        <v>3868</v>
      </c>
      <c r="C2615" s="49" t="s">
        <v>1706</v>
      </c>
      <c r="D2615" s="49" t="s">
        <v>5224</v>
      </c>
      <c r="E2615" s="45">
        <v>184.67565656239307</v>
      </c>
      <c r="F2615" s="50">
        <v>960</v>
      </c>
    </row>
    <row r="2616" spans="1:6" ht="31.5" x14ac:dyDescent="0.25">
      <c r="A2616" s="58">
        <v>4</v>
      </c>
      <c r="B2616" s="58">
        <v>716</v>
      </c>
      <c r="C2616" s="49" t="s">
        <v>1706</v>
      </c>
      <c r="D2616" s="49" t="s">
        <v>5223</v>
      </c>
      <c r="E2616" s="45">
        <v>184.67392360695973</v>
      </c>
      <c r="F2616" s="50">
        <v>961</v>
      </c>
    </row>
    <row r="2617" spans="1:6" ht="31.5" x14ac:dyDescent="0.25">
      <c r="A2617" s="58">
        <v>4</v>
      </c>
      <c r="B2617" s="58">
        <v>714</v>
      </c>
      <c r="C2617" s="49" t="s">
        <v>1706</v>
      </c>
      <c r="D2617" s="49" t="s">
        <v>5223</v>
      </c>
      <c r="E2617" s="45">
        <v>184.66064983160919</v>
      </c>
      <c r="F2617" s="50">
        <v>962</v>
      </c>
    </row>
    <row r="2618" spans="1:6" ht="31.5" x14ac:dyDescent="0.25">
      <c r="A2618" s="58">
        <v>4</v>
      </c>
      <c r="B2618" s="58">
        <v>713</v>
      </c>
      <c r="C2618" s="49" t="s">
        <v>1706</v>
      </c>
      <c r="D2618" s="49" t="s">
        <v>5223</v>
      </c>
      <c r="E2618" s="45">
        <v>184.65657174054132</v>
      </c>
      <c r="F2618" s="50">
        <v>963</v>
      </c>
    </row>
    <row r="2619" spans="1:6" ht="31.5" x14ac:dyDescent="0.25">
      <c r="A2619" s="58">
        <v>4</v>
      </c>
      <c r="B2619" s="58">
        <v>3871</v>
      </c>
      <c r="C2619" s="49" t="s">
        <v>1706</v>
      </c>
      <c r="D2619" s="49" t="s">
        <v>5224</v>
      </c>
      <c r="E2619" s="45">
        <v>184.65377049187197</v>
      </c>
      <c r="F2619" s="50">
        <v>964</v>
      </c>
    </row>
    <row r="2620" spans="1:6" ht="31.5" x14ac:dyDescent="0.25">
      <c r="A2620" s="58">
        <v>4</v>
      </c>
      <c r="B2620" s="58">
        <v>3870</v>
      </c>
      <c r="C2620" s="49" t="s">
        <v>1706</v>
      </c>
      <c r="D2620" s="49" t="s">
        <v>5224</v>
      </c>
      <c r="E2620" s="45">
        <v>184.64862958302626</v>
      </c>
      <c r="F2620" s="50">
        <v>965</v>
      </c>
    </row>
    <row r="2621" spans="1:6" ht="15.75" x14ac:dyDescent="0.25">
      <c r="A2621" s="58">
        <v>4</v>
      </c>
      <c r="B2621" s="58">
        <v>8797</v>
      </c>
      <c r="C2621" s="49" t="s">
        <v>1586</v>
      </c>
      <c r="D2621" s="49" t="s">
        <v>5225</v>
      </c>
      <c r="E2621" s="45">
        <v>184.58473544876946</v>
      </c>
      <c r="F2621" s="50">
        <v>966</v>
      </c>
    </row>
    <row r="2622" spans="1:6" ht="15.75" x14ac:dyDescent="0.25">
      <c r="A2622" s="58">
        <v>4</v>
      </c>
      <c r="B2622" s="58">
        <v>23619</v>
      </c>
      <c r="C2622" s="49" t="s">
        <v>1706</v>
      </c>
      <c r="D2622" s="49" t="s">
        <v>1760</v>
      </c>
      <c r="E2622" s="45">
        <v>184.55115509641263</v>
      </c>
      <c r="F2622" s="50">
        <v>967</v>
      </c>
    </row>
    <row r="2623" spans="1:6" ht="15.75" x14ac:dyDescent="0.25">
      <c r="A2623" s="58">
        <v>4</v>
      </c>
      <c r="B2623" s="58">
        <v>23618</v>
      </c>
      <c r="C2623" s="49" t="s">
        <v>1706</v>
      </c>
      <c r="D2623" s="49" t="s">
        <v>1760</v>
      </c>
      <c r="E2623" s="45">
        <v>184.54510587486081</v>
      </c>
      <c r="F2623" s="50">
        <v>968</v>
      </c>
    </row>
    <row r="2624" spans="1:6" ht="15.75" x14ac:dyDescent="0.25">
      <c r="A2624" s="58">
        <v>4</v>
      </c>
      <c r="B2624" s="58">
        <v>1094</v>
      </c>
      <c r="C2624" s="49" t="s">
        <v>1706</v>
      </c>
      <c r="D2624" s="49" t="s">
        <v>1761</v>
      </c>
      <c r="E2624" s="45">
        <v>184.52659160693577</v>
      </c>
      <c r="F2624" s="50">
        <v>969</v>
      </c>
    </row>
    <row r="2625" spans="1:6" ht="15.75" x14ac:dyDescent="0.25">
      <c r="A2625" s="58">
        <v>4</v>
      </c>
      <c r="B2625" s="58">
        <v>1095</v>
      </c>
      <c r="C2625" s="49" t="s">
        <v>1706</v>
      </c>
      <c r="D2625" s="49" t="s">
        <v>1761</v>
      </c>
      <c r="E2625" s="45">
        <v>184.51507336256034</v>
      </c>
      <c r="F2625" s="50">
        <v>970</v>
      </c>
    </row>
    <row r="2626" spans="1:6" ht="15.75" x14ac:dyDescent="0.25">
      <c r="A2626" s="58">
        <v>4</v>
      </c>
      <c r="B2626" s="58">
        <v>1098</v>
      </c>
      <c r="C2626" s="49" t="s">
        <v>1706</v>
      </c>
      <c r="D2626" s="49" t="s">
        <v>1761</v>
      </c>
      <c r="E2626" s="45">
        <v>184.49112084535838</v>
      </c>
      <c r="F2626" s="50">
        <v>971</v>
      </c>
    </row>
    <row r="2627" spans="1:6" ht="15.75" x14ac:dyDescent="0.25">
      <c r="A2627" s="58">
        <v>4</v>
      </c>
      <c r="B2627" s="58">
        <v>1099</v>
      </c>
      <c r="C2627" s="49" t="s">
        <v>1706</v>
      </c>
      <c r="D2627" s="49" t="s">
        <v>1761</v>
      </c>
      <c r="E2627" s="45">
        <v>184.48677044735075</v>
      </c>
      <c r="F2627" s="50">
        <v>972</v>
      </c>
    </row>
    <row r="2628" spans="1:6" ht="15.75" x14ac:dyDescent="0.25">
      <c r="A2628" s="58">
        <v>4</v>
      </c>
      <c r="B2628" s="58">
        <v>1097</v>
      </c>
      <c r="C2628" s="49" t="s">
        <v>1706</v>
      </c>
      <c r="D2628" s="49" t="s">
        <v>1761</v>
      </c>
      <c r="E2628" s="45">
        <v>184.47039901902343</v>
      </c>
      <c r="F2628" s="50">
        <v>973</v>
      </c>
    </row>
    <row r="2629" spans="1:6" ht="15.75" x14ac:dyDescent="0.25">
      <c r="A2629" s="58">
        <v>4</v>
      </c>
      <c r="B2629" s="58">
        <v>1096</v>
      </c>
      <c r="C2629" s="49" t="s">
        <v>1706</v>
      </c>
      <c r="D2629" s="49" t="s">
        <v>1761</v>
      </c>
      <c r="E2629" s="45">
        <v>184.45504272882582</v>
      </c>
      <c r="F2629" s="50">
        <v>974</v>
      </c>
    </row>
    <row r="2630" spans="1:6" ht="15.75" x14ac:dyDescent="0.25">
      <c r="A2630" s="58">
        <v>4</v>
      </c>
      <c r="B2630" s="58">
        <v>6153</v>
      </c>
      <c r="C2630" s="49" t="s">
        <v>1384</v>
      </c>
      <c r="D2630" s="49" t="s">
        <v>5007</v>
      </c>
      <c r="E2630" s="45">
        <v>184.42956847849581</v>
      </c>
      <c r="F2630" s="50">
        <v>975</v>
      </c>
    </row>
    <row r="2631" spans="1:6" ht="15.75" x14ac:dyDescent="0.25">
      <c r="A2631" s="58">
        <v>4</v>
      </c>
      <c r="B2631" s="58">
        <v>8842</v>
      </c>
      <c r="C2631" s="49" t="s">
        <v>1614</v>
      </c>
      <c r="D2631" s="49" t="s">
        <v>1762</v>
      </c>
      <c r="E2631" s="45">
        <v>184.42721226217338</v>
      </c>
      <c r="F2631" s="50">
        <v>976</v>
      </c>
    </row>
    <row r="2632" spans="1:6" ht="31.5" x14ac:dyDescent="0.25">
      <c r="A2632" s="58">
        <v>4</v>
      </c>
      <c r="B2632" s="58">
        <v>3465</v>
      </c>
      <c r="C2632" s="49" t="s">
        <v>1340</v>
      </c>
      <c r="D2632" s="49" t="s">
        <v>4447</v>
      </c>
      <c r="E2632" s="45">
        <v>184.40753482166633</v>
      </c>
      <c r="F2632" s="50">
        <v>977</v>
      </c>
    </row>
    <row r="2633" spans="1:6" ht="31.5" x14ac:dyDescent="0.25">
      <c r="A2633" s="58">
        <v>4</v>
      </c>
      <c r="B2633" s="58">
        <v>3466</v>
      </c>
      <c r="C2633" s="49" t="s">
        <v>1340</v>
      </c>
      <c r="D2633" s="49" t="s">
        <v>4447</v>
      </c>
      <c r="E2633" s="45">
        <v>184.40753482166633</v>
      </c>
      <c r="F2633" s="50">
        <v>977</v>
      </c>
    </row>
    <row r="2634" spans="1:6" ht="15.75" x14ac:dyDescent="0.25">
      <c r="A2634" s="58">
        <v>4</v>
      </c>
      <c r="B2634" s="58">
        <v>7010</v>
      </c>
      <c r="C2634" s="49" t="s">
        <v>1340</v>
      </c>
      <c r="D2634" s="49" t="s">
        <v>5226</v>
      </c>
      <c r="E2634" s="45">
        <v>184.40753482166633</v>
      </c>
      <c r="F2634" s="50">
        <v>977</v>
      </c>
    </row>
    <row r="2635" spans="1:6" ht="15.75" x14ac:dyDescent="0.25">
      <c r="A2635" s="58">
        <v>4</v>
      </c>
      <c r="B2635" s="58">
        <v>21341</v>
      </c>
      <c r="C2635" s="49" t="s">
        <v>1162</v>
      </c>
      <c r="D2635" s="49" t="s">
        <v>4976</v>
      </c>
      <c r="E2635" s="45">
        <v>184.32152641429073</v>
      </c>
      <c r="F2635" s="50">
        <v>980</v>
      </c>
    </row>
    <row r="2636" spans="1:6" ht="15.75" x14ac:dyDescent="0.25">
      <c r="A2636" s="58">
        <v>4</v>
      </c>
      <c r="B2636" s="58">
        <v>15962</v>
      </c>
      <c r="C2636" s="49" t="s">
        <v>1427</v>
      </c>
      <c r="D2636" s="49" t="s">
        <v>4448</v>
      </c>
      <c r="E2636" s="45">
        <v>184.16839110869088</v>
      </c>
      <c r="F2636" s="50">
        <v>981</v>
      </c>
    </row>
    <row r="2637" spans="1:6" ht="15.75" x14ac:dyDescent="0.25">
      <c r="A2637" s="58">
        <v>4</v>
      </c>
      <c r="B2637" s="58">
        <v>18485</v>
      </c>
      <c r="C2637" s="49" t="s">
        <v>1427</v>
      </c>
      <c r="D2637" s="49" t="s">
        <v>4449</v>
      </c>
      <c r="E2637" s="45">
        <v>184.10598968070801</v>
      </c>
      <c r="F2637" s="50">
        <v>982</v>
      </c>
    </row>
    <row r="2638" spans="1:6" ht="15.75" x14ac:dyDescent="0.25">
      <c r="A2638" s="58">
        <v>4</v>
      </c>
      <c r="B2638" s="58">
        <v>18083</v>
      </c>
      <c r="C2638" s="49" t="s">
        <v>1427</v>
      </c>
      <c r="D2638" s="49" t="s">
        <v>5227</v>
      </c>
      <c r="E2638" s="45">
        <v>184.01467009526786</v>
      </c>
      <c r="F2638" s="50">
        <v>983</v>
      </c>
    </row>
    <row r="2639" spans="1:6" ht="15.75" x14ac:dyDescent="0.25">
      <c r="A2639" s="58">
        <v>4</v>
      </c>
      <c r="B2639" s="58">
        <v>18084</v>
      </c>
      <c r="C2639" s="49" t="s">
        <v>1427</v>
      </c>
      <c r="D2639" s="49" t="s">
        <v>5227</v>
      </c>
      <c r="E2639" s="45">
        <v>184.00851923082325</v>
      </c>
      <c r="F2639" s="50">
        <v>984</v>
      </c>
    </row>
    <row r="2640" spans="1:6" ht="15.75" x14ac:dyDescent="0.25">
      <c r="A2640" s="58">
        <v>4</v>
      </c>
      <c r="B2640" s="58">
        <v>22105</v>
      </c>
      <c r="C2640" s="49" t="s">
        <v>1500</v>
      </c>
      <c r="D2640" s="49" t="s">
        <v>5228</v>
      </c>
      <c r="E2640" s="45">
        <v>183.94334561368572</v>
      </c>
      <c r="F2640" s="50">
        <v>985</v>
      </c>
    </row>
    <row r="2641" spans="1:6" ht="31.5" x14ac:dyDescent="0.25">
      <c r="A2641" s="58">
        <v>4</v>
      </c>
      <c r="B2641" s="58">
        <v>17723</v>
      </c>
      <c r="C2641" s="49" t="s">
        <v>1655</v>
      </c>
      <c r="D2641" s="49" t="s">
        <v>1769</v>
      </c>
      <c r="E2641" s="45">
        <v>183.93051987090038</v>
      </c>
      <c r="F2641" s="50">
        <v>986</v>
      </c>
    </row>
    <row r="2642" spans="1:6" ht="31.5" x14ac:dyDescent="0.25">
      <c r="A2642" s="58">
        <v>4</v>
      </c>
      <c r="B2642" s="58">
        <v>17722</v>
      </c>
      <c r="C2642" s="49" t="s">
        <v>1655</v>
      </c>
      <c r="D2642" s="49" t="s">
        <v>1769</v>
      </c>
      <c r="E2642" s="45">
        <v>183.93030050770219</v>
      </c>
      <c r="F2642" s="50">
        <v>987</v>
      </c>
    </row>
    <row r="2643" spans="1:6" ht="31.5" x14ac:dyDescent="0.25">
      <c r="A2643" s="58">
        <v>4</v>
      </c>
      <c r="B2643" s="58">
        <v>17721</v>
      </c>
      <c r="C2643" s="49" t="s">
        <v>1655</v>
      </c>
      <c r="D2643" s="49" t="s">
        <v>1769</v>
      </c>
      <c r="E2643" s="45">
        <v>183.92945495728046</v>
      </c>
      <c r="F2643" s="50">
        <v>988</v>
      </c>
    </row>
    <row r="2644" spans="1:6" ht="31.5" x14ac:dyDescent="0.25">
      <c r="A2644" s="58">
        <v>4</v>
      </c>
      <c r="B2644" s="58">
        <v>17720</v>
      </c>
      <c r="C2644" s="49" t="s">
        <v>1655</v>
      </c>
      <c r="D2644" s="49" t="s">
        <v>1769</v>
      </c>
      <c r="E2644" s="45">
        <v>183.9290456735188</v>
      </c>
      <c r="F2644" s="50">
        <v>989</v>
      </c>
    </row>
    <row r="2645" spans="1:6" ht="31.5" x14ac:dyDescent="0.25">
      <c r="A2645" s="58">
        <v>4</v>
      </c>
      <c r="B2645" s="58">
        <v>23853</v>
      </c>
      <c r="C2645" s="49" t="s">
        <v>1655</v>
      </c>
      <c r="D2645" s="49" t="s">
        <v>1770</v>
      </c>
      <c r="E2645" s="45">
        <v>183.85666915641485</v>
      </c>
      <c r="F2645" s="50">
        <v>990</v>
      </c>
    </row>
    <row r="2646" spans="1:6" ht="31.5" x14ac:dyDescent="0.25">
      <c r="A2646" s="58">
        <v>4</v>
      </c>
      <c r="B2646" s="58">
        <v>23856</v>
      </c>
      <c r="C2646" s="49" t="s">
        <v>1655</v>
      </c>
      <c r="D2646" s="49" t="s">
        <v>1770</v>
      </c>
      <c r="E2646" s="45">
        <v>183.84584527976111</v>
      </c>
      <c r="F2646" s="50">
        <v>991</v>
      </c>
    </row>
    <row r="2647" spans="1:6" ht="31.5" x14ac:dyDescent="0.25">
      <c r="A2647" s="58">
        <v>4</v>
      </c>
      <c r="B2647" s="58">
        <v>4028</v>
      </c>
      <c r="C2647" s="49" t="s">
        <v>1655</v>
      </c>
      <c r="D2647" s="49" t="s">
        <v>1771</v>
      </c>
      <c r="E2647" s="45">
        <v>183.83632136121031</v>
      </c>
      <c r="F2647" s="50">
        <v>992</v>
      </c>
    </row>
    <row r="2648" spans="1:6" ht="31.5" x14ac:dyDescent="0.25">
      <c r="A2648" s="58">
        <v>4</v>
      </c>
      <c r="B2648" s="58">
        <v>4027</v>
      </c>
      <c r="C2648" s="49" t="s">
        <v>1655</v>
      </c>
      <c r="D2648" s="49" t="s">
        <v>1771</v>
      </c>
      <c r="E2648" s="45">
        <v>183.83617396287451</v>
      </c>
      <c r="F2648" s="50">
        <v>993</v>
      </c>
    </row>
    <row r="2649" spans="1:6" ht="15.75" x14ac:dyDescent="0.25">
      <c r="A2649" s="58">
        <v>4</v>
      </c>
      <c r="B2649" s="58">
        <v>5871</v>
      </c>
      <c r="C2649" s="49" t="s">
        <v>1165</v>
      </c>
      <c r="D2649" s="49" t="s">
        <v>5229</v>
      </c>
      <c r="E2649" s="45">
        <v>183.82324171850294</v>
      </c>
      <c r="F2649" s="50">
        <v>994</v>
      </c>
    </row>
    <row r="2650" spans="1:6" ht="31.5" x14ac:dyDescent="0.25">
      <c r="A2650" s="58">
        <v>4</v>
      </c>
      <c r="B2650" s="58">
        <v>4026</v>
      </c>
      <c r="C2650" s="49" t="s">
        <v>1655</v>
      </c>
      <c r="D2650" s="49" t="s">
        <v>1771</v>
      </c>
      <c r="E2650" s="45">
        <v>183.80199339913051</v>
      </c>
      <c r="F2650" s="50">
        <v>995</v>
      </c>
    </row>
    <row r="2651" spans="1:6" ht="31.5" x14ac:dyDescent="0.25">
      <c r="A2651" s="58">
        <v>4</v>
      </c>
      <c r="B2651" s="58">
        <v>4025</v>
      </c>
      <c r="C2651" s="49" t="s">
        <v>1655</v>
      </c>
      <c r="D2651" s="49" t="s">
        <v>1771</v>
      </c>
      <c r="E2651" s="45">
        <v>183.80198828562681</v>
      </c>
      <c r="F2651" s="50">
        <v>996</v>
      </c>
    </row>
    <row r="2652" spans="1:6" ht="15.75" x14ac:dyDescent="0.25">
      <c r="A2652" s="58">
        <v>4</v>
      </c>
      <c r="B2652" s="58">
        <v>5872</v>
      </c>
      <c r="C2652" s="49" t="s">
        <v>1165</v>
      </c>
      <c r="D2652" s="49" t="s">
        <v>5229</v>
      </c>
      <c r="E2652" s="45">
        <v>183.79908214288795</v>
      </c>
      <c r="F2652" s="50">
        <v>997</v>
      </c>
    </row>
    <row r="2653" spans="1:6" ht="15.75" x14ac:dyDescent="0.25">
      <c r="A2653" s="58">
        <v>4</v>
      </c>
      <c r="B2653" s="58">
        <v>21616</v>
      </c>
      <c r="C2653" s="49" t="s">
        <v>1655</v>
      </c>
      <c r="D2653" s="49" t="s">
        <v>5230</v>
      </c>
      <c r="E2653" s="45">
        <v>183.7583315187367</v>
      </c>
      <c r="F2653" s="50">
        <v>998</v>
      </c>
    </row>
    <row r="2654" spans="1:6" ht="15.75" x14ac:dyDescent="0.25">
      <c r="A2654" s="58">
        <v>4</v>
      </c>
      <c r="B2654" s="58">
        <v>21617</v>
      </c>
      <c r="C2654" s="49" t="s">
        <v>1655</v>
      </c>
      <c r="D2654" s="49" t="s">
        <v>5230</v>
      </c>
      <c r="E2654" s="45">
        <v>183.7583315187367</v>
      </c>
      <c r="F2654" s="50">
        <v>998</v>
      </c>
    </row>
    <row r="2655" spans="1:6" ht="15.75" x14ac:dyDescent="0.25">
      <c r="A2655" s="58">
        <v>4</v>
      </c>
      <c r="B2655" s="58">
        <v>21618</v>
      </c>
      <c r="C2655" s="49" t="s">
        <v>1655</v>
      </c>
      <c r="D2655" s="49" t="s">
        <v>5230</v>
      </c>
      <c r="E2655" s="45">
        <v>183.7583315187367</v>
      </c>
      <c r="F2655" s="50">
        <v>998</v>
      </c>
    </row>
    <row r="2656" spans="1:6" ht="15.75" x14ac:dyDescent="0.25">
      <c r="A2656" s="58">
        <v>4</v>
      </c>
      <c r="B2656" s="58">
        <v>21619</v>
      </c>
      <c r="C2656" s="49" t="s">
        <v>1655</v>
      </c>
      <c r="D2656" s="49" t="s">
        <v>5230</v>
      </c>
      <c r="E2656" s="45">
        <v>183.7583315187367</v>
      </c>
      <c r="F2656" s="50">
        <v>998</v>
      </c>
    </row>
    <row r="2657" spans="1:6" ht="15.75" x14ac:dyDescent="0.25">
      <c r="A2657" s="58">
        <v>4</v>
      </c>
      <c r="B2657" s="58">
        <v>22413</v>
      </c>
      <c r="C2657" s="49" t="s">
        <v>1655</v>
      </c>
      <c r="D2657" s="49" t="s">
        <v>5231</v>
      </c>
      <c r="E2657" s="45">
        <v>183.7583315187367</v>
      </c>
      <c r="F2657" s="50">
        <v>998</v>
      </c>
    </row>
    <row r="2658" spans="1:6" ht="15.75" x14ac:dyDescent="0.25">
      <c r="A2658" s="58">
        <v>4</v>
      </c>
      <c r="B2658" s="58">
        <v>22414</v>
      </c>
      <c r="C2658" s="49" t="s">
        <v>1655</v>
      </c>
      <c r="D2658" s="49" t="s">
        <v>5231</v>
      </c>
      <c r="E2658" s="45">
        <v>183.7583315187367</v>
      </c>
      <c r="F2658" s="50">
        <v>998</v>
      </c>
    </row>
    <row r="2659" spans="1:6" ht="15.75" x14ac:dyDescent="0.25">
      <c r="A2659" s="58">
        <v>4</v>
      </c>
      <c r="B2659" s="58">
        <v>10127</v>
      </c>
      <c r="C2659" s="49" t="s">
        <v>1655</v>
      </c>
      <c r="D2659" s="49" t="s">
        <v>5232</v>
      </c>
      <c r="E2659" s="45">
        <v>183.75822415064138</v>
      </c>
      <c r="F2659" s="50">
        <v>1004</v>
      </c>
    </row>
    <row r="2660" spans="1:6" ht="15.75" x14ac:dyDescent="0.25">
      <c r="A2660" s="58">
        <v>4</v>
      </c>
      <c r="B2660" s="58">
        <v>25429</v>
      </c>
      <c r="C2660" s="49" t="s">
        <v>1165</v>
      </c>
      <c r="D2660" s="49" t="s">
        <v>5233</v>
      </c>
      <c r="E2660" s="45">
        <v>183.72605135662317</v>
      </c>
      <c r="F2660" s="50">
        <v>1005</v>
      </c>
    </row>
    <row r="2661" spans="1:6" ht="15.75" x14ac:dyDescent="0.25">
      <c r="A2661" s="58">
        <v>4</v>
      </c>
      <c r="B2661" s="58">
        <v>25430</v>
      </c>
      <c r="C2661" s="49" t="s">
        <v>1165</v>
      </c>
      <c r="D2661" s="49" t="s">
        <v>5233</v>
      </c>
      <c r="E2661" s="45">
        <v>183.71803036066049</v>
      </c>
      <c r="F2661" s="50">
        <v>1006</v>
      </c>
    </row>
    <row r="2662" spans="1:6" ht="15.75" x14ac:dyDescent="0.25">
      <c r="A2662" s="58">
        <v>4</v>
      </c>
      <c r="B2662" s="58">
        <v>11789</v>
      </c>
      <c r="C2662" s="49" t="s">
        <v>1301</v>
      </c>
      <c r="D2662" s="49" t="s">
        <v>1333</v>
      </c>
      <c r="E2662" s="45">
        <v>183.48921179071465</v>
      </c>
      <c r="F2662" s="50">
        <v>1007</v>
      </c>
    </row>
    <row r="2663" spans="1:6" ht="15.75" x14ac:dyDescent="0.25">
      <c r="A2663" s="58">
        <v>4</v>
      </c>
      <c r="B2663" s="58">
        <v>7784</v>
      </c>
      <c r="C2663" s="49" t="s">
        <v>1301</v>
      </c>
      <c r="D2663" s="49" t="s">
        <v>5014</v>
      </c>
      <c r="E2663" s="45">
        <v>183.48594443150535</v>
      </c>
      <c r="F2663" s="50">
        <v>1008</v>
      </c>
    </row>
    <row r="2664" spans="1:6" ht="31.5" x14ac:dyDescent="0.25">
      <c r="A2664" s="58">
        <v>4</v>
      </c>
      <c r="B2664" s="58">
        <v>22656</v>
      </c>
      <c r="C2664" s="49" t="s">
        <v>1394</v>
      </c>
      <c r="D2664" s="49" t="s">
        <v>5016</v>
      </c>
      <c r="E2664" s="45">
        <v>183.22435783168547</v>
      </c>
      <c r="F2664" s="50">
        <v>1009</v>
      </c>
    </row>
    <row r="2665" spans="1:6" ht="15.75" x14ac:dyDescent="0.25">
      <c r="A2665" s="58">
        <v>4</v>
      </c>
      <c r="B2665" s="58">
        <v>19190</v>
      </c>
      <c r="C2665" s="49" t="s">
        <v>1323</v>
      </c>
      <c r="D2665" s="49" t="s">
        <v>5234</v>
      </c>
      <c r="E2665" s="45">
        <v>183.1839959241704</v>
      </c>
      <c r="F2665" s="50">
        <v>1010</v>
      </c>
    </row>
    <row r="2666" spans="1:6" ht="15.75" x14ac:dyDescent="0.25">
      <c r="A2666" s="58">
        <v>4</v>
      </c>
      <c r="B2666" s="58">
        <v>12858</v>
      </c>
      <c r="C2666" s="49" t="s">
        <v>1384</v>
      </c>
      <c r="D2666" s="49" t="s">
        <v>5017</v>
      </c>
      <c r="E2666" s="45">
        <v>183.02320061612531</v>
      </c>
      <c r="F2666" s="50">
        <v>1011</v>
      </c>
    </row>
    <row r="2667" spans="1:6" ht="15.75" x14ac:dyDescent="0.25">
      <c r="A2667" s="58">
        <v>4</v>
      </c>
      <c r="B2667" s="58">
        <v>10485</v>
      </c>
      <c r="C2667" s="49" t="s">
        <v>1165</v>
      </c>
      <c r="D2667" s="49" t="s">
        <v>5020</v>
      </c>
      <c r="E2667" s="45">
        <v>183.02157998477554</v>
      </c>
      <c r="F2667" s="50">
        <v>1012</v>
      </c>
    </row>
    <row r="2668" spans="1:6" ht="15.75" x14ac:dyDescent="0.25">
      <c r="A2668" s="58">
        <v>4</v>
      </c>
      <c r="B2668" s="58">
        <v>7474</v>
      </c>
      <c r="C2668" s="49" t="s">
        <v>1170</v>
      </c>
      <c r="D2668" s="49" t="s">
        <v>4945</v>
      </c>
      <c r="E2668" s="45">
        <v>182.95940257136962</v>
      </c>
      <c r="F2668" s="50">
        <v>1013</v>
      </c>
    </row>
    <row r="2669" spans="1:6" ht="15.75" x14ac:dyDescent="0.25">
      <c r="A2669" s="58">
        <v>4</v>
      </c>
      <c r="B2669" s="58">
        <v>22824</v>
      </c>
      <c r="C2669" s="49" t="s">
        <v>1441</v>
      </c>
      <c r="D2669" s="49" t="s">
        <v>5235</v>
      </c>
      <c r="E2669" s="45">
        <v>182.7042481585656</v>
      </c>
      <c r="F2669" s="50">
        <v>1014</v>
      </c>
    </row>
    <row r="2670" spans="1:6" ht="31.5" x14ac:dyDescent="0.25">
      <c r="A2670" s="58">
        <v>4</v>
      </c>
      <c r="B2670" s="58">
        <v>20933</v>
      </c>
      <c r="C2670" s="49" t="s">
        <v>1351</v>
      </c>
      <c r="D2670" s="49" t="s">
        <v>4391</v>
      </c>
      <c r="E2670" s="45">
        <v>182.51108677386384</v>
      </c>
      <c r="F2670" s="50">
        <v>1015</v>
      </c>
    </row>
    <row r="2671" spans="1:6" ht="15.75" x14ac:dyDescent="0.25">
      <c r="A2671" s="58">
        <v>4</v>
      </c>
      <c r="B2671" s="58">
        <v>7692</v>
      </c>
      <c r="C2671" s="49" t="s">
        <v>1351</v>
      </c>
      <c r="D2671" s="49" t="s">
        <v>1411</v>
      </c>
      <c r="E2671" s="45">
        <v>182.35334812430753</v>
      </c>
      <c r="F2671" s="50">
        <v>1016</v>
      </c>
    </row>
    <row r="2672" spans="1:6" ht="15.75" x14ac:dyDescent="0.25">
      <c r="A2672" s="58">
        <v>4</v>
      </c>
      <c r="B2672" s="58">
        <v>26507</v>
      </c>
      <c r="C2672" s="49" t="s">
        <v>1306</v>
      </c>
      <c r="D2672" s="49" t="s">
        <v>5236</v>
      </c>
      <c r="E2672" s="45">
        <v>182.34495396615438</v>
      </c>
      <c r="F2672" s="50">
        <v>1017</v>
      </c>
    </row>
    <row r="2673" spans="1:6" ht="15.75" x14ac:dyDescent="0.25">
      <c r="A2673" s="58">
        <v>4</v>
      </c>
      <c r="B2673" s="58">
        <v>16432</v>
      </c>
      <c r="C2673" s="49" t="s">
        <v>1658</v>
      </c>
      <c r="D2673" s="49" t="s">
        <v>5237</v>
      </c>
      <c r="E2673" s="45">
        <v>181.97435286207894</v>
      </c>
      <c r="F2673" s="50">
        <v>1018</v>
      </c>
    </row>
    <row r="2674" spans="1:6" ht="15.75" x14ac:dyDescent="0.25">
      <c r="A2674" s="58">
        <v>4</v>
      </c>
      <c r="B2674" s="58">
        <v>23448</v>
      </c>
      <c r="C2674" s="49" t="s">
        <v>1182</v>
      </c>
      <c r="D2674" s="49" t="s">
        <v>1338</v>
      </c>
      <c r="E2674" s="45">
        <v>181.75827470521301</v>
      </c>
      <c r="F2674" s="50">
        <v>1019</v>
      </c>
    </row>
    <row r="2675" spans="1:6" ht="15.75" x14ac:dyDescent="0.25">
      <c r="A2675" s="58">
        <v>4</v>
      </c>
      <c r="B2675" s="58">
        <v>22073</v>
      </c>
      <c r="C2675" s="49" t="s">
        <v>1173</v>
      </c>
      <c r="D2675" s="49" t="s">
        <v>4949</v>
      </c>
      <c r="E2675" s="45">
        <v>181.73693923298478</v>
      </c>
      <c r="F2675" s="50">
        <v>1020</v>
      </c>
    </row>
    <row r="2676" spans="1:6" ht="15.75" x14ac:dyDescent="0.25">
      <c r="A2676" s="58">
        <v>4</v>
      </c>
      <c r="B2676" s="58">
        <v>22359</v>
      </c>
      <c r="C2676" s="49" t="s">
        <v>1182</v>
      </c>
      <c r="D2676" s="49" t="s">
        <v>4965</v>
      </c>
      <c r="E2676" s="45">
        <v>181.73378197877372</v>
      </c>
      <c r="F2676" s="50">
        <v>1021</v>
      </c>
    </row>
    <row r="2677" spans="1:6" ht="15.75" x14ac:dyDescent="0.25">
      <c r="A2677" s="58">
        <v>4</v>
      </c>
      <c r="B2677" s="58">
        <v>8777</v>
      </c>
      <c r="C2677" s="49" t="s">
        <v>1170</v>
      </c>
      <c r="D2677" s="49" t="s">
        <v>5238</v>
      </c>
      <c r="E2677" s="45">
        <v>181.65137009827896</v>
      </c>
      <c r="F2677" s="50">
        <v>1022</v>
      </c>
    </row>
    <row r="2678" spans="1:6" ht="15.75" x14ac:dyDescent="0.25">
      <c r="A2678" s="58">
        <v>4</v>
      </c>
      <c r="B2678" s="58">
        <v>23527</v>
      </c>
      <c r="C2678" s="49" t="s">
        <v>1162</v>
      </c>
      <c r="D2678" s="49" t="s">
        <v>4977</v>
      </c>
      <c r="E2678" s="45">
        <v>181.62783459957612</v>
      </c>
      <c r="F2678" s="50">
        <v>1023</v>
      </c>
    </row>
    <row r="2679" spans="1:6" ht="15.75" x14ac:dyDescent="0.25">
      <c r="A2679" s="58">
        <v>4</v>
      </c>
      <c r="B2679" s="58">
        <v>23313</v>
      </c>
      <c r="C2679" s="49" t="s">
        <v>1231</v>
      </c>
      <c r="D2679" s="49" t="s">
        <v>5031</v>
      </c>
      <c r="E2679" s="45">
        <v>181.55043851710255</v>
      </c>
      <c r="F2679" s="50">
        <v>1024</v>
      </c>
    </row>
    <row r="2680" spans="1:6" ht="15.75" x14ac:dyDescent="0.25">
      <c r="A2680" s="58">
        <v>4</v>
      </c>
      <c r="B2680" s="58">
        <v>20433</v>
      </c>
      <c r="C2680" s="49" t="s">
        <v>1231</v>
      </c>
      <c r="D2680" s="49" t="s">
        <v>5239</v>
      </c>
      <c r="E2680" s="45">
        <v>181.34952229656025</v>
      </c>
      <c r="F2680" s="50">
        <v>1025</v>
      </c>
    </row>
    <row r="2681" spans="1:6" ht="15.75" x14ac:dyDescent="0.25">
      <c r="A2681" s="58">
        <v>4</v>
      </c>
      <c r="B2681" s="58">
        <v>19311</v>
      </c>
      <c r="C2681" s="49" t="s">
        <v>1165</v>
      </c>
      <c r="D2681" s="49" t="s">
        <v>1783</v>
      </c>
      <c r="E2681" s="45">
        <v>181.09947441017118</v>
      </c>
      <c r="F2681" s="50">
        <v>1026</v>
      </c>
    </row>
    <row r="2682" spans="1:6" ht="15.75" x14ac:dyDescent="0.25">
      <c r="A2682" s="58">
        <v>4</v>
      </c>
      <c r="B2682" s="58">
        <v>15038</v>
      </c>
      <c r="C2682" s="49" t="s">
        <v>1427</v>
      </c>
      <c r="D2682" s="49" t="s">
        <v>4450</v>
      </c>
      <c r="E2682" s="45">
        <v>180.99109748682415</v>
      </c>
      <c r="F2682" s="50">
        <v>1027</v>
      </c>
    </row>
    <row r="2683" spans="1:6" ht="31.5" x14ac:dyDescent="0.25">
      <c r="A2683" s="58">
        <v>4</v>
      </c>
      <c r="B2683" s="58">
        <v>23030</v>
      </c>
      <c r="C2683" s="49" t="s">
        <v>1182</v>
      </c>
      <c r="D2683" s="49" t="s">
        <v>1396</v>
      </c>
      <c r="E2683" s="45">
        <v>180.983191392332</v>
      </c>
      <c r="F2683" s="50">
        <v>1028</v>
      </c>
    </row>
    <row r="2684" spans="1:6" ht="15.75" x14ac:dyDescent="0.25">
      <c r="A2684" s="58">
        <v>4</v>
      </c>
      <c r="B2684" s="58">
        <v>17302</v>
      </c>
      <c r="C2684" s="49" t="s">
        <v>1427</v>
      </c>
      <c r="D2684" s="49" t="s">
        <v>5036</v>
      </c>
      <c r="E2684" s="45">
        <v>180.9780537508986</v>
      </c>
      <c r="F2684" s="50">
        <v>1029</v>
      </c>
    </row>
    <row r="2685" spans="1:6" ht="15.75" x14ac:dyDescent="0.25">
      <c r="A2685" s="58">
        <v>4</v>
      </c>
      <c r="B2685" s="58">
        <v>13807</v>
      </c>
      <c r="C2685" s="49" t="s">
        <v>1182</v>
      </c>
      <c r="D2685" s="49" t="s">
        <v>5039</v>
      </c>
      <c r="E2685" s="45">
        <v>180.90405207813123</v>
      </c>
      <c r="F2685" s="50">
        <v>1030</v>
      </c>
    </row>
    <row r="2686" spans="1:6" ht="15.75" x14ac:dyDescent="0.25">
      <c r="A2686" s="58">
        <v>4</v>
      </c>
      <c r="B2686" s="58">
        <v>17889</v>
      </c>
      <c r="C2686" s="49" t="s">
        <v>1351</v>
      </c>
      <c r="D2686" s="49" t="s">
        <v>4451</v>
      </c>
      <c r="E2686" s="45">
        <v>180.80357781896856</v>
      </c>
      <c r="F2686" s="50">
        <v>1031</v>
      </c>
    </row>
    <row r="2687" spans="1:6" ht="15.75" x14ac:dyDescent="0.25">
      <c r="A2687" s="58">
        <v>4</v>
      </c>
      <c r="B2687" s="58">
        <v>6984</v>
      </c>
      <c r="C2687" s="49" t="s">
        <v>1323</v>
      </c>
      <c r="D2687" s="49" t="s">
        <v>5221</v>
      </c>
      <c r="E2687" s="45">
        <v>180.70899716361447</v>
      </c>
      <c r="F2687" s="50">
        <v>1032</v>
      </c>
    </row>
    <row r="2688" spans="1:6" ht="15.75" x14ac:dyDescent="0.25">
      <c r="A2688" s="58">
        <v>4</v>
      </c>
      <c r="B2688" s="58">
        <v>7875</v>
      </c>
      <c r="C2688" s="49" t="s">
        <v>1231</v>
      </c>
      <c r="D2688" s="49" t="s">
        <v>5240</v>
      </c>
      <c r="E2688" s="45">
        <v>180.68938053654324</v>
      </c>
      <c r="F2688" s="50">
        <v>1033</v>
      </c>
    </row>
    <row r="2689" spans="1:6" ht="15.75" x14ac:dyDescent="0.25">
      <c r="A2689" s="58">
        <v>4</v>
      </c>
      <c r="B2689" s="58">
        <v>7876</v>
      </c>
      <c r="C2689" s="49" t="s">
        <v>1231</v>
      </c>
      <c r="D2689" s="49" t="s">
        <v>5240</v>
      </c>
      <c r="E2689" s="45">
        <v>180.66130575367706</v>
      </c>
      <c r="F2689" s="50">
        <v>1034</v>
      </c>
    </row>
    <row r="2690" spans="1:6" ht="15.75" x14ac:dyDescent="0.25">
      <c r="A2690" s="58">
        <v>4</v>
      </c>
      <c r="B2690" s="58">
        <v>7735</v>
      </c>
      <c r="C2690" s="49" t="s">
        <v>1500</v>
      </c>
      <c r="D2690" s="49" t="s">
        <v>5241</v>
      </c>
      <c r="E2690" s="45">
        <v>180.66083216452353</v>
      </c>
      <c r="F2690" s="50">
        <v>1035</v>
      </c>
    </row>
    <row r="2691" spans="1:6" ht="15.75" x14ac:dyDescent="0.25">
      <c r="A2691" s="58">
        <v>4</v>
      </c>
      <c r="B2691" s="58">
        <v>14152</v>
      </c>
      <c r="C2691" s="49" t="s">
        <v>1349</v>
      </c>
      <c r="D2691" s="49" t="s">
        <v>4961</v>
      </c>
      <c r="E2691" s="45">
        <v>180.60482564517309</v>
      </c>
      <c r="F2691" s="50">
        <v>1036</v>
      </c>
    </row>
    <row r="2692" spans="1:6" ht="31.5" x14ac:dyDescent="0.25">
      <c r="A2692" s="58">
        <v>4</v>
      </c>
      <c r="B2692" s="58">
        <v>24229</v>
      </c>
      <c r="C2692" s="49" t="s">
        <v>1170</v>
      </c>
      <c r="D2692" s="49" t="s">
        <v>4929</v>
      </c>
      <c r="E2692" s="45">
        <v>180.57402620587831</v>
      </c>
      <c r="F2692" s="50">
        <v>1037</v>
      </c>
    </row>
    <row r="2693" spans="1:6" ht="15.75" x14ac:dyDescent="0.25">
      <c r="A2693" s="58">
        <v>4</v>
      </c>
      <c r="B2693" s="58">
        <v>23039</v>
      </c>
      <c r="C2693" s="49" t="s">
        <v>1162</v>
      </c>
      <c r="D2693" s="49" t="s">
        <v>5041</v>
      </c>
      <c r="E2693" s="45">
        <v>180.55843086670674</v>
      </c>
      <c r="F2693" s="50">
        <v>1038</v>
      </c>
    </row>
    <row r="2694" spans="1:6" ht="15.75" x14ac:dyDescent="0.25">
      <c r="A2694" s="58">
        <v>4</v>
      </c>
      <c r="B2694" s="58">
        <v>7144</v>
      </c>
      <c r="C2694" s="49" t="s">
        <v>1165</v>
      </c>
      <c r="D2694" s="49" t="s">
        <v>1788</v>
      </c>
      <c r="E2694" s="45">
        <v>180.21650135516083</v>
      </c>
      <c r="F2694" s="50">
        <v>1039</v>
      </c>
    </row>
    <row r="2695" spans="1:6" ht="15.75" x14ac:dyDescent="0.25">
      <c r="A2695" s="58">
        <v>4</v>
      </c>
      <c r="B2695" s="58">
        <v>1250</v>
      </c>
      <c r="C2695" s="49" t="s">
        <v>1170</v>
      </c>
      <c r="D2695" s="49" t="s">
        <v>5040</v>
      </c>
      <c r="E2695" s="45">
        <v>180.17566653405873</v>
      </c>
      <c r="F2695" s="50">
        <v>1040</v>
      </c>
    </row>
    <row r="2696" spans="1:6" ht="15.75" x14ac:dyDescent="0.25">
      <c r="A2696" s="58">
        <v>4</v>
      </c>
      <c r="B2696" s="58">
        <v>19643</v>
      </c>
      <c r="C2696" s="49" t="s">
        <v>1185</v>
      </c>
      <c r="D2696" s="49" t="s">
        <v>5242</v>
      </c>
      <c r="E2696" s="45">
        <v>179.93404905017445</v>
      </c>
      <c r="F2696" s="50">
        <v>1041</v>
      </c>
    </row>
    <row r="2697" spans="1:6" ht="15.75" x14ac:dyDescent="0.25">
      <c r="A2697" s="58">
        <v>4</v>
      </c>
      <c r="B2697" s="58">
        <v>3010</v>
      </c>
      <c r="C2697" s="49" t="s">
        <v>1162</v>
      </c>
      <c r="D2697" s="49" t="s">
        <v>1256</v>
      </c>
      <c r="E2697" s="45">
        <v>179.9195991073141</v>
      </c>
      <c r="F2697" s="50">
        <v>1042</v>
      </c>
    </row>
    <row r="2698" spans="1:6" ht="15.75" x14ac:dyDescent="0.25">
      <c r="A2698" s="58">
        <v>4</v>
      </c>
      <c r="B2698" s="58">
        <v>19109</v>
      </c>
      <c r="C2698" s="49" t="s">
        <v>1301</v>
      </c>
      <c r="D2698" s="49" t="s">
        <v>5214</v>
      </c>
      <c r="E2698" s="45">
        <v>179.79461850231408</v>
      </c>
      <c r="F2698" s="50">
        <v>1043</v>
      </c>
    </row>
    <row r="2699" spans="1:6" ht="15.75" x14ac:dyDescent="0.25">
      <c r="A2699" s="58">
        <v>4</v>
      </c>
      <c r="B2699" s="58">
        <v>23037</v>
      </c>
      <c r="C2699" s="49" t="s">
        <v>1162</v>
      </c>
      <c r="D2699" s="49" t="s">
        <v>5041</v>
      </c>
      <c r="E2699" s="45">
        <v>179.76405189800099</v>
      </c>
      <c r="F2699" s="50">
        <v>1044</v>
      </c>
    </row>
    <row r="2700" spans="1:6" ht="15.75" x14ac:dyDescent="0.25">
      <c r="A2700" s="58">
        <v>4</v>
      </c>
      <c r="B2700" s="58">
        <v>18521</v>
      </c>
      <c r="C2700" s="49" t="s">
        <v>1231</v>
      </c>
      <c r="D2700" s="49" t="s">
        <v>1739</v>
      </c>
      <c r="E2700" s="45">
        <v>179.75641816664026</v>
      </c>
      <c r="F2700" s="50">
        <v>1045</v>
      </c>
    </row>
    <row r="2701" spans="1:6" ht="15.75" x14ac:dyDescent="0.25">
      <c r="A2701" s="58">
        <v>4</v>
      </c>
      <c r="B2701" s="58">
        <v>18517</v>
      </c>
      <c r="C2701" s="49" t="s">
        <v>1231</v>
      </c>
      <c r="D2701" s="49" t="s">
        <v>1739</v>
      </c>
      <c r="E2701" s="45">
        <v>179.73920393938261</v>
      </c>
      <c r="F2701" s="50">
        <v>1046</v>
      </c>
    </row>
    <row r="2702" spans="1:6" ht="15.75" x14ac:dyDescent="0.25">
      <c r="A2702" s="58">
        <v>4</v>
      </c>
      <c r="B2702" s="58">
        <v>15690</v>
      </c>
      <c r="C2702" s="49" t="s">
        <v>1340</v>
      </c>
      <c r="D2702" s="49" t="s">
        <v>5243</v>
      </c>
      <c r="E2702" s="45">
        <v>179.55389627797362</v>
      </c>
      <c r="F2702" s="50">
        <v>1047</v>
      </c>
    </row>
    <row r="2703" spans="1:6" ht="15.75" x14ac:dyDescent="0.25">
      <c r="A2703" s="58">
        <v>4</v>
      </c>
      <c r="B2703" s="58">
        <v>2608</v>
      </c>
      <c r="C2703" s="49" t="s">
        <v>1441</v>
      </c>
      <c r="D2703" s="49" t="s">
        <v>5042</v>
      </c>
      <c r="E2703" s="45">
        <v>179.50065124653008</v>
      </c>
      <c r="F2703" s="50">
        <v>1048</v>
      </c>
    </row>
    <row r="2704" spans="1:6" ht="15.75" x14ac:dyDescent="0.25">
      <c r="A2704" s="58">
        <v>4</v>
      </c>
      <c r="B2704" s="58">
        <v>10710</v>
      </c>
      <c r="C2704" s="49" t="s">
        <v>1417</v>
      </c>
      <c r="D2704" s="49" t="s">
        <v>1791</v>
      </c>
      <c r="E2704" s="45">
        <v>179.41864604826281</v>
      </c>
      <c r="F2704" s="50">
        <v>1049</v>
      </c>
    </row>
    <row r="2705" spans="1:6" ht="15.75" x14ac:dyDescent="0.25">
      <c r="A2705" s="58">
        <v>4</v>
      </c>
      <c r="B2705" s="58">
        <v>18516</v>
      </c>
      <c r="C2705" s="49" t="s">
        <v>1231</v>
      </c>
      <c r="D2705" s="49" t="s">
        <v>1739</v>
      </c>
      <c r="E2705" s="45">
        <v>179.37542651720489</v>
      </c>
      <c r="F2705" s="50">
        <v>1050</v>
      </c>
    </row>
    <row r="2706" spans="1:6" ht="31.5" x14ac:dyDescent="0.25">
      <c r="A2706" s="58">
        <v>4</v>
      </c>
      <c r="B2706" s="58">
        <v>11464</v>
      </c>
      <c r="C2706" s="49" t="s">
        <v>1417</v>
      </c>
      <c r="D2706" s="49" t="s">
        <v>5244</v>
      </c>
      <c r="E2706" s="45">
        <v>179.29562857681682</v>
      </c>
      <c r="F2706" s="50">
        <v>1051</v>
      </c>
    </row>
    <row r="2707" spans="1:6" ht="15.75" x14ac:dyDescent="0.25">
      <c r="A2707" s="58">
        <v>4</v>
      </c>
      <c r="B2707" s="58">
        <v>16375</v>
      </c>
      <c r="C2707" s="49" t="s">
        <v>1231</v>
      </c>
      <c r="D2707" s="49" t="s">
        <v>5245</v>
      </c>
      <c r="E2707" s="45">
        <v>179.22388487983488</v>
      </c>
      <c r="F2707" s="50">
        <v>1052</v>
      </c>
    </row>
    <row r="2708" spans="1:6" ht="15.75" x14ac:dyDescent="0.25">
      <c r="A2708" s="58">
        <v>4</v>
      </c>
      <c r="B2708" s="58">
        <v>12997</v>
      </c>
      <c r="C2708" s="49" t="s">
        <v>1723</v>
      </c>
      <c r="D2708" s="49" t="s">
        <v>5246</v>
      </c>
      <c r="E2708" s="45">
        <v>179.14220745639219</v>
      </c>
      <c r="F2708" s="50">
        <v>1053</v>
      </c>
    </row>
    <row r="2709" spans="1:6" ht="15.75" x14ac:dyDescent="0.25">
      <c r="A2709" s="58">
        <v>4</v>
      </c>
      <c r="B2709" s="58">
        <v>7829</v>
      </c>
      <c r="C2709" s="49" t="s">
        <v>1182</v>
      </c>
      <c r="D2709" s="49" t="s">
        <v>1795</v>
      </c>
      <c r="E2709" s="45">
        <v>179.01768770382608</v>
      </c>
      <c r="F2709" s="50">
        <v>1054</v>
      </c>
    </row>
    <row r="2710" spans="1:6" ht="15.75" x14ac:dyDescent="0.25">
      <c r="A2710" s="58">
        <v>4</v>
      </c>
      <c r="B2710" s="58">
        <v>12998</v>
      </c>
      <c r="C2710" s="49" t="s">
        <v>1723</v>
      </c>
      <c r="D2710" s="49" t="s">
        <v>5246</v>
      </c>
      <c r="E2710" s="45">
        <v>178.89903864387642</v>
      </c>
      <c r="F2710" s="50">
        <v>1055</v>
      </c>
    </row>
    <row r="2711" spans="1:6" ht="15.75" x14ac:dyDescent="0.25">
      <c r="A2711" s="58">
        <v>4</v>
      </c>
      <c r="B2711" s="58">
        <v>13303</v>
      </c>
      <c r="C2711" s="49" t="s">
        <v>1723</v>
      </c>
      <c r="D2711" s="49" t="s">
        <v>5247</v>
      </c>
      <c r="E2711" s="45">
        <v>178.77939332447087</v>
      </c>
      <c r="F2711" s="50">
        <v>1056</v>
      </c>
    </row>
    <row r="2712" spans="1:6" ht="15.75" x14ac:dyDescent="0.25">
      <c r="A2712" s="58">
        <v>4</v>
      </c>
      <c r="B2712" s="58">
        <v>22780</v>
      </c>
      <c r="C2712" s="49" t="s">
        <v>1445</v>
      </c>
      <c r="D2712" s="49" t="s">
        <v>4452</v>
      </c>
      <c r="E2712" s="45">
        <v>178.77854064212946</v>
      </c>
      <c r="F2712" s="50">
        <v>1057</v>
      </c>
    </row>
    <row r="2713" spans="1:6" ht="15.75" x14ac:dyDescent="0.25">
      <c r="A2713" s="58">
        <v>4</v>
      </c>
      <c r="B2713" s="58">
        <v>6261</v>
      </c>
      <c r="C2713" s="49" t="s">
        <v>1173</v>
      </c>
      <c r="D2713" s="49" t="s">
        <v>5043</v>
      </c>
      <c r="E2713" s="45">
        <v>178.7423878003741</v>
      </c>
      <c r="F2713" s="50">
        <v>1058</v>
      </c>
    </row>
    <row r="2714" spans="1:6" ht="15.75" x14ac:dyDescent="0.25">
      <c r="A2714" s="58">
        <v>4</v>
      </c>
      <c r="B2714" s="58">
        <v>18337</v>
      </c>
      <c r="C2714" s="49" t="s">
        <v>1185</v>
      </c>
      <c r="D2714" s="49" t="s">
        <v>1447</v>
      </c>
      <c r="E2714" s="45">
        <v>178.71425398370698</v>
      </c>
      <c r="F2714" s="50">
        <v>1059</v>
      </c>
    </row>
    <row r="2715" spans="1:6" ht="15.75" x14ac:dyDescent="0.25">
      <c r="A2715" s="58">
        <v>4</v>
      </c>
      <c r="B2715" s="58">
        <v>8883</v>
      </c>
      <c r="C2715" s="49" t="s">
        <v>1173</v>
      </c>
      <c r="D2715" s="49" t="s">
        <v>4453</v>
      </c>
      <c r="E2715" s="45">
        <v>178.69600393511629</v>
      </c>
      <c r="F2715" s="50">
        <v>1060</v>
      </c>
    </row>
    <row r="2716" spans="1:6" ht="31.5" x14ac:dyDescent="0.25">
      <c r="A2716" s="58">
        <v>4</v>
      </c>
      <c r="B2716" s="58">
        <v>22218</v>
      </c>
      <c r="C2716" s="49" t="s">
        <v>1202</v>
      </c>
      <c r="D2716" s="49" t="s">
        <v>1799</v>
      </c>
      <c r="E2716" s="45">
        <v>178.57748548649826</v>
      </c>
      <c r="F2716" s="50">
        <v>1061</v>
      </c>
    </row>
    <row r="2717" spans="1:6" ht="15.75" x14ac:dyDescent="0.25">
      <c r="A2717" s="58">
        <v>4</v>
      </c>
      <c r="B2717" s="58">
        <v>13413</v>
      </c>
      <c r="C2717" s="49" t="s">
        <v>1351</v>
      </c>
      <c r="D2717" s="49" t="s">
        <v>4395</v>
      </c>
      <c r="E2717" s="45">
        <v>178.56858562639849</v>
      </c>
      <c r="F2717" s="50">
        <v>1062</v>
      </c>
    </row>
    <row r="2718" spans="1:6" ht="31.5" x14ac:dyDescent="0.25">
      <c r="A2718" s="58">
        <v>4</v>
      </c>
      <c r="B2718" s="58">
        <v>22219</v>
      </c>
      <c r="C2718" s="49" t="s">
        <v>1202</v>
      </c>
      <c r="D2718" s="49" t="s">
        <v>1799</v>
      </c>
      <c r="E2718" s="45">
        <v>178.51724829600002</v>
      </c>
      <c r="F2718" s="50">
        <v>1063</v>
      </c>
    </row>
    <row r="2719" spans="1:6" ht="15.75" x14ac:dyDescent="0.25">
      <c r="A2719" s="58">
        <v>4</v>
      </c>
      <c r="B2719" s="58">
        <v>24350</v>
      </c>
      <c r="C2719" s="49" t="s">
        <v>1445</v>
      </c>
      <c r="D2719" s="49" t="s">
        <v>4454</v>
      </c>
      <c r="E2719" s="45">
        <v>178.50132085611358</v>
      </c>
      <c r="F2719" s="50">
        <v>1064</v>
      </c>
    </row>
    <row r="2720" spans="1:6" ht="15.75" x14ac:dyDescent="0.25">
      <c r="A2720" s="58">
        <v>4</v>
      </c>
      <c r="B2720" s="58">
        <v>1912</v>
      </c>
      <c r="C2720" s="49" t="s">
        <v>1185</v>
      </c>
      <c r="D2720" s="49" t="s">
        <v>1801</v>
      </c>
      <c r="E2720" s="45">
        <v>178.44254613537893</v>
      </c>
      <c r="F2720" s="50">
        <v>1065</v>
      </c>
    </row>
    <row r="2721" spans="1:6" ht="15.75" x14ac:dyDescent="0.25">
      <c r="A2721" s="58">
        <v>4</v>
      </c>
      <c r="B2721" s="58">
        <v>2041</v>
      </c>
      <c r="C2721" s="49" t="s">
        <v>1349</v>
      </c>
      <c r="D2721" s="49" t="s">
        <v>5248</v>
      </c>
      <c r="E2721" s="45">
        <v>178.42848485668634</v>
      </c>
      <c r="F2721" s="50">
        <v>1066</v>
      </c>
    </row>
    <row r="2722" spans="1:6" ht="15.75" x14ac:dyDescent="0.25">
      <c r="A2722" s="58">
        <v>4</v>
      </c>
      <c r="B2722" s="58">
        <v>24349</v>
      </c>
      <c r="C2722" s="49" t="s">
        <v>1445</v>
      </c>
      <c r="D2722" s="49" t="s">
        <v>4454</v>
      </c>
      <c r="E2722" s="45">
        <v>178.42558838419404</v>
      </c>
      <c r="F2722" s="50">
        <v>1067</v>
      </c>
    </row>
    <row r="2723" spans="1:6" ht="15.75" x14ac:dyDescent="0.25">
      <c r="A2723" s="58">
        <v>4</v>
      </c>
      <c r="B2723" s="58">
        <v>26022</v>
      </c>
      <c r="C2723" s="49" t="s">
        <v>1185</v>
      </c>
      <c r="D2723" s="49" t="s">
        <v>5047</v>
      </c>
      <c r="E2723" s="45">
        <v>178.40728831645328</v>
      </c>
      <c r="F2723" s="50">
        <v>1068</v>
      </c>
    </row>
    <row r="2724" spans="1:6" ht="15.75" x14ac:dyDescent="0.25">
      <c r="A2724" s="58">
        <v>4</v>
      </c>
      <c r="B2724" s="58">
        <v>21799</v>
      </c>
      <c r="C2724" s="49" t="s">
        <v>1165</v>
      </c>
      <c r="D2724" s="49" t="s">
        <v>5249</v>
      </c>
      <c r="E2724" s="45">
        <v>178.24191089165802</v>
      </c>
      <c r="F2724" s="50">
        <v>1069</v>
      </c>
    </row>
    <row r="2725" spans="1:6" ht="15.75" x14ac:dyDescent="0.25">
      <c r="A2725" s="58">
        <v>4</v>
      </c>
      <c r="B2725" s="58">
        <v>13419</v>
      </c>
      <c r="C2725" s="49" t="s">
        <v>1351</v>
      </c>
      <c r="D2725" s="49" t="s">
        <v>4395</v>
      </c>
      <c r="E2725" s="45">
        <v>178.1367776335305</v>
      </c>
      <c r="F2725" s="50">
        <v>1070</v>
      </c>
    </row>
    <row r="2726" spans="1:6" ht="15.75" x14ac:dyDescent="0.25">
      <c r="A2726" s="58">
        <v>4</v>
      </c>
      <c r="B2726" s="58">
        <v>13423</v>
      </c>
      <c r="C2726" s="49" t="s">
        <v>1351</v>
      </c>
      <c r="D2726" s="49" t="s">
        <v>4395</v>
      </c>
      <c r="E2726" s="45">
        <v>178.09644971541269</v>
      </c>
      <c r="F2726" s="50">
        <v>1071</v>
      </c>
    </row>
    <row r="2727" spans="1:6" ht="15.75" x14ac:dyDescent="0.25">
      <c r="A2727" s="58">
        <v>4</v>
      </c>
      <c r="B2727" s="58">
        <v>6454</v>
      </c>
      <c r="C2727" s="49" t="s">
        <v>1173</v>
      </c>
      <c r="D2727" s="49" t="s">
        <v>1804</v>
      </c>
      <c r="E2727" s="45">
        <v>177.776726563533</v>
      </c>
      <c r="F2727" s="50">
        <v>1072</v>
      </c>
    </row>
    <row r="2728" spans="1:6" ht="15.75" x14ac:dyDescent="0.25">
      <c r="A2728" s="58">
        <v>4</v>
      </c>
      <c r="B2728" s="58">
        <v>21024</v>
      </c>
      <c r="C2728" s="49" t="s">
        <v>1351</v>
      </c>
      <c r="D2728" s="49" t="s">
        <v>4403</v>
      </c>
      <c r="E2728" s="45">
        <v>177.734594265418</v>
      </c>
      <c r="F2728" s="50">
        <v>1073</v>
      </c>
    </row>
    <row r="2729" spans="1:6" ht="15.75" x14ac:dyDescent="0.25">
      <c r="A2729" s="58">
        <v>4</v>
      </c>
      <c r="B2729" s="58">
        <v>23319</v>
      </c>
      <c r="C2729" s="49" t="s">
        <v>1308</v>
      </c>
      <c r="D2729" s="49" t="s">
        <v>5250</v>
      </c>
      <c r="E2729" s="45">
        <v>177.70298723730659</v>
      </c>
      <c r="F2729" s="50">
        <v>1074</v>
      </c>
    </row>
    <row r="2730" spans="1:6" ht="15.75" x14ac:dyDescent="0.25">
      <c r="A2730" s="58">
        <v>4</v>
      </c>
      <c r="B2730" s="58">
        <v>21800</v>
      </c>
      <c r="C2730" s="49" t="s">
        <v>1165</v>
      </c>
      <c r="D2730" s="49" t="s">
        <v>5249</v>
      </c>
      <c r="E2730" s="45">
        <v>177.67679461856386</v>
      </c>
      <c r="F2730" s="50">
        <v>1075</v>
      </c>
    </row>
    <row r="2731" spans="1:6" ht="15.75" x14ac:dyDescent="0.25">
      <c r="A2731" s="58">
        <v>4</v>
      </c>
      <c r="B2731" s="58">
        <v>24242</v>
      </c>
      <c r="C2731" s="49" t="s">
        <v>1384</v>
      </c>
      <c r="D2731" s="49" t="s">
        <v>5053</v>
      </c>
      <c r="E2731" s="45">
        <v>177.67257528126723</v>
      </c>
      <c r="F2731" s="50">
        <v>1076</v>
      </c>
    </row>
    <row r="2732" spans="1:6" ht="31.5" x14ac:dyDescent="0.25">
      <c r="A2732" s="58">
        <v>4</v>
      </c>
      <c r="B2732" s="58">
        <v>20172</v>
      </c>
      <c r="C2732" s="49" t="s">
        <v>1170</v>
      </c>
      <c r="D2732" s="49" t="s">
        <v>4943</v>
      </c>
      <c r="E2732" s="45">
        <v>177.60755327338771</v>
      </c>
      <c r="F2732" s="50">
        <v>1077</v>
      </c>
    </row>
    <row r="2733" spans="1:6" ht="15.75" x14ac:dyDescent="0.25">
      <c r="A2733" s="58">
        <v>4</v>
      </c>
      <c r="B2733" s="58">
        <v>23733</v>
      </c>
      <c r="C2733" s="49" t="s">
        <v>1427</v>
      </c>
      <c r="D2733" s="49" t="s">
        <v>5054</v>
      </c>
      <c r="E2733" s="45">
        <v>177.52911847524166</v>
      </c>
      <c r="F2733" s="50">
        <v>1078</v>
      </c>
    </row>
    <row r="2734" spans="1:6" ht="15.75" x14ac:dyDescent="0.25">
      <c r="A2734" s="58">
        <v>4</v>
      </c>
      <c r="B2734" s="58">
        <v>5754</v>
      </c>
      <c r="C2734" s="49" t="s">
        <v>1165</v>
      </c>
      <c r="D2734" s="49" t="s">
        <v>5251</v>
      </c>
      <c r="E2734" s="45">
        <v>177.46764297629591</v>
      </c>
      <c r="F2734" s="50">
        <v>1079</v>
      </c>
    </row>
    <row r="2735" spans="1:6" ht="15.75" x14ac:dyDescent="0.25">
      <c r="A2735" s="58">
        <v>4</v>
      </c>
      <c r="B2735" s="58">
        <v>5755</v>
      </c>
      <c r="C2735" s="49" t="s">
        <v>1165</v>
      </c>
      <c r="D2735" s="49" t="s">
        <v>5251</v>
      </c>
      <c r="E2735" s="45">
        <v>177.46764297629591</v>
      </c>
      <c r="F2735" s="50">
        <v>1079</v>
      </c>
    </row>
    <row r="2736" spans="1:6" ht="15.75" x14ac:dyDescent="0.25">
      <c r="A2736" s="58">
        <v>4</v>
      </c>
      <c r="B2736" s="58">
        <v>16078</v>
      </c>
      <c r="C2736" s="49" t="s">
        <v>1165</v>
      </c>
      <c r="D2736" s="49" t="s">
        <v>5252</v>
      </c>
      <c r="E2736" s="45">
        <v>177.41057824500712</v>
      </c>
      <c r="F2736" s="50">
        <v>1081</v>
      </c>
    </row>
    <row r="2737" spans="1:6" ht="15.75" x14ac:dyDescent="0.25">
      <c r="A2737" s="58">
        <v>4</v>
      </c>
      <c r="B2737" s="58">
        <v>16079</v>
      </c>
      <c r="C2737" s="49" t="s">
        <v>1165</v>
      </c>
      <c r="D2737" s="49" t="s">
        <v>5252</v>
      </c>
      <c r="E2737" s="45">
        <v>177.41057824500712</v>
      </c>
      <c r="F2737" s="50">
        <v>1081</v>
      </c>
    </row>
    <row r="2738" spans="1:6" ht="31.5" x14ac:dyDescent="0.25">
      <c r="A2738" s="58">
        <v>4</v>
      </c>
      <c r="B2738" s="58">
        <v>21363</v>
      </c>
      <c r="C2738" s="49" t="s">
        <v>1170</v>
      </c>
      <c r="D2738" s="49" t="s">
        <v>5253</v>
      </c>
      <c r="E2738" s="45">
        <v>177.23121758842419</v>
      </c>
      <c r="F2738" s="50">
        <v>1083</v>
      </c>
    </row>
    <row r="2739" spans="1:6" ht="15.75" x14ac:dyDescent="0.25">
      <c r="A2739" s="58">
        <v>4</v>
      </c>
      <c r="B2739" s="58">
        <v>19092</v>
      </c>
      <c r="C2739" s="49" t="s">
        <v>1231</v>
      </c>
      <c r="D2739" s="49" t="s">
        <v>5254</v>
      </c>
      <c r="E2739" s="45">
        <v>177.17249438337055</v>
      </c>
      <c r="F2739" s="50">
        <v>1084</v>
      </c>
    </row>
    <row r="2740" spans="1:6" ht="15.75" x14ac:dyDescent="0.25">
      <c r="A2740" s="58">
        <v>4</v>
      </c>
      <c r="B2740" s="58">
        <v>7942</v>
      </c>
      <c r="C2740" s="49" t="s">
        <v>1182</v>
      </c>
      <c r="D2740" s="49" t="s">
        <v>5255</v>
      </c>
      <c r="E2740" s="45">
        <v>177.08152737151269</v>
      </c>
      <c r="F2740" s="50">
        <v>1085</v>
      </c>
    </row>
    <row r="2741" spans="1:6" ht="15.75" x14ac:dyDescent="0.25">
      <c r="A2741" s="58">
        <v>4</v>
      </c>
      <c r="B2741" s="58">
        <v>7943</v>
      </c>
      <c r="C2741" s="49" t="s">
        <v>1182</v>
      </c>
      <c r="D2741" s="49" t="s">
        <v>5255</v>
      </c>
      <c r="E2741" s="45">
        <v>177.05361067977569</v>
      </c>
      <c r="F2741" s="50">
        <v>1086</v>
      </c>
    </row>
    <row r="2742" spans="1:6" ht="15.75" x14ac:dyDescent="0.25">
      <c r="A2742" s="58">
        <v>4</v>
      </c>
      <c r="B2742" s="58">
        <v>8409</v>
      </c>
      <c r="C2742" s="49" t="s">
        <v>1445</v>
      </c>
      <c r="D2742" s="49" t="s">
        <v>4405</v>
      </c>
      <c r="E2742" s="45">
        <v>177.02677045500212</v>
      </c>
      <c r="F2742" s="50">
        <v>1087</v>
      </c>
    </row>
    <row r="2743" spans="1:6" ht="15.75" x14ac:dyDescent="0.25">
      <c r="A2743" s="58">
        <v>4</v>
      </c>
      <c r="B2743" s="58">
        <v>8199</v>
      </c>
      <c r="C2743" s="49" t="s">
        <v>1384</v>
      </c>
      <c r="D2743" s="49" t="s">
        <v>5057</v>
      </c>
      <c r="E2743" s="45">
        <v>177.01542170483069</v>
      </c>
      <c r="F2743" s="50">
        <v>1088</v>
      </c>
    </row>
    <row r="2744" spans="1:6" ht="15.75" x14ac:dyDescent="0.25">
      <c r="A2744" s="58">
        <v>4</v>
      </c>
      <c r="B2744" s="58">
        <v>6254</v>
      </c>
      <c r="C2744" s="49" t="s">
        <v>1349</v>
      </c>
      <c r="D2744" s="49" t="s">
        <v>5256</v>
      </c>
      <c r="E2744" s="45">
        <v>177.00838711571544</v>
      </c>
      <c r="F2744" s="50">
        <v>1089</v>
      </c>
    </row>
    <row r="2745" spans="1:6" ht="31.5" x14ac:dyDescent="0.25">
      <c r="A2745" s="58">
        <v>4</v>
      </c>
      <c r="B2745" s="58">
        <v>9364</v>
      </c>
      <c r="C2745" s="49" t="s">
        <v>1182</v>
      </c>
      <c r="D2745" s="49" t="s">
        <v>1812</v>
      </c>
      <c r="E2745" s="45">
        <v>176.92038034754663</v>
      </c>
      <c r="F2745" s="50">
        <v>1090</v>
      </c>
    </row>
    <row r="2746" spans="1:6" ht="15.75" x14ac:dyDescent="0.25">
      <c r="A2746" s="58">
        <v>4</v>
      </c>
      <c r="B2746" s="58">
        <v>1447</v>
      </c>
      <c r="C2746" s="49" t="s">
        <v>1445</v>
      </c>
      <c r="D2746" s="49" t="s">
        <v>4409</v>
      </c>
      <c r="E2746" s="45">
        <v>176.89881980337941</v>
      </c>
      <c r="F2746" s="50">
        <v>1091</v>
      </c>
    </row>
    <row r="2747" spans="1:6" ht="15.75" x14ac:dyDescent="0.25">
      <c r="A2747" s="58">
        <v>4</v>
      </c>
      <c r="B2747" s="58">
        <v>9221</v>
      </c>
      <c r="C2747" s="49" t="s">
        <v>1351</v>
      </c>
      <c r="D2747" s="49" t="s">
        <v>4455</v>
      </c>
      <c r="E2747" s="45">
        <v>176.83791544254473</v>
      </c>
      <c r="F2747" s="50">
        <v>1092</v>
      </c>
    </row>
    <row r="2748" spans="1:6" ht="15.75" x14ac:dyDescent="0.25">
      <c r="A2748" s="58">
        <v>4</v>
      </c>
      <c r="B2748" s="58">
        <v>23481</v>
      </c>
      <c r="C2748" s="49" t="s">
        <v>1173</v>
      </c>
      <c r="D2748" s="49" t="s">
        <v>5060</v>
      </c>
      <c r="E2748" s="45">
        <v>176.83690514960193</v>
      </c>
      <c r="F2748" s="50">
        <v>1093</v>
      </c>
    </row>
    <row r="2749" spans="1:6" ht="15.75" x14ac:dyDescent="0.25">
      <c r="A2749" s="58">
        <v>4</v>
      </c>
      <c r="B2749" s="58">
        <v>7004</v>
      </c>
      <c r="C2749" s="49" t="s">
        <v>1231</v>
      </c>
      <c r="D2749" s="49" t="s">
        <v>5257</v>
      </c>
      <c r="E2749" s="45">
        <v>176.6647625368644</v>
      </c>
      <c r="F2749" s="50">
        <v>1094</v>
      </c>
    </row>
    <row r="2750" spans="1:6" ht="15.75" x14ac:dyDescent="0.25">
      <c r="A2750" s="58">
        <v>4</v>
      </c>
      <c r="B2750" s="58">
        <v>316</v>
      </c>
      <c r="C2750" s="49" t="s">
        <v>1351</v>
      </c>
      <c r="D2750" s="49" t="s">
        <v>1815</v>
      </c>
      <c r="E2750" s="45">
        <v>176.6409025899772</v>
      </c>
      <c r="F2750" s="50">
        <v>1095</v>
      </c>
    </row>
    <row r="2751" spans="1:6" ht="15.75" x14ac:dyDescent="0.25">
      <c r="A2751" s="58">
        <v>4</v>
      </c>
      <c r="B2751" s="58">
        <v>305</v>
      </c>
      <c r="C2751" s="49" t="s">
        <v>1351</v>
      </c>
      <c r="D2751" s="49" t="s">
        <v>1815</v>
      </c>
      <c r="E2751" s="45">
        <v>176.60883122110991</v>
      </c>
      <c r="F2751" s="50">
        <v>1096</v>
      </c>
    </row>
    <row r="2752" spans="1:6" ht="31.5" x14ac:dyDescent="0.25">
      <c r="A2752" s="58">
        <v>4</v>
      </c>
      <c r="B2752" s="58">
        <v>10924</v>
      </c>
      <c r="C2752" s="49" t="s">
        <v>1417</v>
      </c>
      <c r="D2752" s="49" t="s">
        <v>5067</v>
      </c>
      <c r="E2752" s="45">
        <v>176.42096537444002</v>
      </c>
      <c r="F2752" s="50">
        <v>1097</v>
      </c>
    </row>
    <row r="2753" spans="1:6" ht="15.75" x14ac:dyDescent="0.25">
      <c r="A2753" s="58">
        <v>4</v>
      </c>
      <c r="B2753" s="58">
        <v>16083</v>
      </c>
      <c r="C2753" s="49" t="s">
        <v>1162</v>
      </c>
      <c r="D2753" s="49" t="s">
        <v>5258</v>
      </c>
      <c r="E2753" s="45">
        <v>176.41734653883339</v>
      </c>
      <c r="F2753" s="50">
        <v>1098</v>
      </c>
    </row>
    <row r="2754" spans="1:6" ht="31.5" x14ac:dyDescent="0.25">
      <c r="A2754" s="58">
        <v>4</v>
      </c>
      <c r="B2754" s="58">
        <v>10747</v>
      </c>
      <c r="C2754" s="49" t="s">
        <v>1417</v>
      </c>
      <c r="D2754" s="49" t="s">
        <v>5259</v>
      </c>
      <c r="E2754" s="45">
        <v>176.40048274020029</v>
      </c>
      <c r="F2754" s="50">
        <v>1099</v>
      </c>
    </row>
    <row r="2755" spans="1:6" ht="15.75" x14ac:dyDescent="0.25">
      <c r="A2755" s="58">
        <v>4</v>
      </c>
      <c r="B2755" s="58">
        <v>7019</v>
      </c>
      <c r="C2755" s="49" t="s">
        <v>1484</v>
      </c>
      <c r="D2755" s="49" t="s">
        <v>5260</v>
      </c>
      <c r="E2755" s="45">
        <v>176.38276027000299</v>
      </c>
      <c r="F2755" s="50">
        <v>1100</v>
      </c>
    </row>
    <row r="2756" spans="1:6" ht="15.75" x14ac:dyDescent="0.25">
      <c r="A2756" s="58">
        <v>4</v>
      </c>
      <c r="B2756" s="58">
        <v>6310</v>
      </c>
      <c r="C2756" s="49" t="s">
        <v>1351</v>
      </c>
      <c r="D2756" s="49" t="s">
        <v>4456</v>
      </c>
      <c r="E2756" s="45">
        <v>176.33805573819112</v>
      </c>
      <c r="F2756" s="50">
        <v>1101</v>
      </c>
    </row>
    <row r="2757" spans="1:6" ht="15.75" x14ac:dyDescent="0.25">
      <c r="A2757" s="58">
        <v>4</v>
      </c>
      <c r="B2757" s="58">
        <v>18786</v>
      </c>
      <c r="C2757" s="49" t="s">
        <v>1177</v>
      </c>
      <c r="D2757" s="49" t="s">
        <v>5261</v>
      </c>
      <c r="E2757" s="45">
        <v>176.29158300180546</v>
      </c>
      <c r="F2757" s="50">
        <v>1102</v>
      </c>
    </row>
    <row r="2758" spans="1:6" ht="15.75" x14ac:dyDescent="0.25">
      <c r="A2758" s="58">
        <v>4</v>
      </c>
      <c r="B2758" s="58">
        <v>121</v>
      </c>
      <c r="C2758" s="49" t="s">
        <v>1484</v>
      </c>
      <c r="D2758" s="49" t="s">
        <v>5262</v>
      </c>
      <c r="E2758" s="45">
        <v>176.15380328151636</v>
      </c>
      <c r="F2758" s="50">
        <v>1103</v>
      </c>
    </row>
    <row r="2759" spans="1:6" ht="15.75" x14ac:dyDescent="0.25">
      <c r="A2759" s="58">
        <v>4</v>
      </c>
      <c r="B2759" s="58">
        <v>123</v>
      </c>
      <c r="C2759" s="49" t="s">
        <v>1484</v>
      </c>
      <c r="D2759" s="49" t="s">
        <v>5262</v>
      </c>
      <c r="E2759" s="45">
        <v>176.15380328151636</v>
      </c>
      <c r="F2759" s="50">
        <v>1103</v>
      </c>
    </row>
    <row r="2760" spans="1:6" ht="15.75" x14ac:dyDescent="0.25">
      <c r="A2760" s="58">
        <v>4</v>
      </c>
      <c r="B2760" s="58">
        <v>10768</v>
      </c>
      <c r="C2760" s="49" t="s">
        <v>1349</v>
      </c>
      <c r="D2760" s="49" t="s">
        <v>1492</v>
      </c>
      <c r="E2760" s="45">
        <v>175.99444598308961</v>
      </c>
      <c r="F2760" s="50">
        <v>1105</v>
      </c>
    </row>
    <row r="2761" spans="1:6" ht="15.75" x14ac:dyDescent="0.25">
      <c r="A2761" s="58">
        <v>4</v>
      </c>
      <c r="B2761" s="58">
        <v>10767</v>
      </c>
      <c r="C2761" s="49" t="s">
        <v>1349</v>
      </c>
      <c r="D2761" s="49" t="s">
        <v>1492</v>
      </c>
      <c r="E2761" s="45">
        <v>175.99315930231398</v>
      </c>
      <c r="F2761" s="50">
        <v>1106</v>
      </c>
    </row>
    <row r="2762" spans="1:6" ht="15.75" x14ac:dyDescent="0.25">
      <c r="A2762" s="58">
        <v>4</v>
      </c>
      <c r="B2762" s="58">
        <v>43</v>
      </c>
      <c r="C2762" s="49" t="s">
        <v>1275</v>
      </c>
      <c r="D2762" s="49" t="s">
        <v>4386</v>
      </c>
      <c r="E2762" s="45">
        <v>175.98503459891248</v>
      </c>
      <c r="F2762" s="50">
        <v>1107</v>
      </c>
    </row>
    <row r="2763" spans="1:6" ht="15.75" x14ac:dyDescent="0.25">
      <c r="A2763" s="58">
        <v>4</v>
      </c>
      <c r="B2763" s="58">
        <v>10765</v>
      </c>
      <c r="C2763" s="49" t="s">
        <v>1349</v>
      </c>
      <c r="D2763" s="49" t="s">
        <v>1492</v>
      </c>
      <c r="E2763" s="45">
        <v>175.96743477355645</v>
      </c>
      <c r="F2763" s="50">
        <v>1108</v>
      </c>
    </row>
    <row r="2764" spans="1:6" ht="15.75" x14ac:dyDescent="0.25">
      <c r="A2764" s="58">
        <v>4</v>
      </c>
      <c r="B2764" s="58">
        <v>10764</v>
      </c>
      <c r="C2764" s="49" t="s">
        <v>1349</v>
      </c>
      <c r="D2764" s="49" t="s">
        <v>1492</v>
      </c>
      <c r="E2764" s="45">
        <v>175.96670722755655</v>
      </c>
      <c r="F2764" s="50">
        <v>1109</v>
      </c>
    </row>
    <row r="2765" spans="1:6" ht="15.75" x14ac:dyDescent="0.25">
      <c r="A2765" s="58">
        <v>4</v>
      </c>
      <c r="B2765" s="58">
        <v>10766</v>
      </c>
      <c r="C2765" s="49" t="s">
        <v>1349</v>
      </c>
      <c r="D2765" s="49" t="s">
        <v>1492</v>
      </c>
      <c r="E2765" s="45">
        <v>175.9659226121847</v>
      </c>
      <c r="F2765" s="50">
        <v>1110</v>
      </c>
    </row>
    <row r="2766" spans="1:6" ht="15.75" x14ac:dyDescent="0.25">
      <c r="A2766" s="58">
        <v>4</v>
      </c>
      <c r="B2766" s="58">
        <v>41</v>
      </c>
      <c r="C2766" s="49" t="s">
        <v>1275</v>
      </c>
      <c r="D2766" s="49" t="s">
        <v>4386</v>
      </c>
      <c r="E2766" s="45">
        <v>175.92554148483086</v>
      </c>
      <c r="F2766" s="50">
        <v>1111</v>
      </c>
    </row>
    <row r="2767" spans="1:6" ht="15.75" x14ac:dyDescent="0.25">
      <c r="A2767" s="58">
        <v>4</v>
      </c>
      <c r="B2767" s="58">
        <v>18331</v>
      </c>
      <c r="C2767" s="49" t="s">
        <v>1349</v>
      </c>
      <c r="D2767" s="49" t="s">
        <v>1498</v>
      </c>
      <c r="E2767" s="45">
        <v>175.92172923721705</v>
      </c>
      <c r="F2767" s="50">
        <v>1112</v>
      </c>
    </row>
    <row r="2768" spans="1:6" ht="31.5" x14ac:dyDescent="0.25">
      <c r="A2768" s="58">
        <v>4</v>
      </c>
      <c r="B2768" s="58">
        <v>400</v>
      </c>
      <c r="C2768" s="49" t="s">
        <v>1417</v>
      </c>
      <c r="D2768" s="49" t="s">
        <v>5263</v>
      </c>
      <c r="E2768" s="45">
        <v>175.9209494459526</v>
      </c>
      <c r="F2768" s="50">
        <v>1113</v>
      </c>
    </row>
    <row r="2769" spans="1:6" ht="15.75" x14ac:dyDescent="0.25">
      <c r="A2769" s="58">
        <v>4</v>
      </c>
      <c r="B2769" s="58">
        <v>13353</v>
      </c>
      <c r="C2769" s="49" t="s">
        <v>1349</v>
      </c>
      <c r="D2769" s="49" t="s">
        <v>5264</v>
      </c>
      <c r="E2769" s="45">
        <v>175.88180326681038</v>
      </c>
      <c r="F2769" s="50">
        <v>1114</v>
      </c>
    </row>
    <row r="2770" spans="1:6" ht="31.5" x14ac:dyDescent="0.25">
      <c r="A2770" s="58">
        <v>4</v>
      </c>
      <c r="B2770" s="58">
        <v>9366</v>
      </c>
      <c r="C2770" s="49" t="s">
        <v>1182</v>
      </c>
      <c r="D2770" s="49" t="s">
        <v>1812</v>
      </c>
      <c r="E2770" s="45">
        <v>175.6018670221832</v>
      </c>
      <c r="F2770" s="50">
        <v>1115</v>
      </c>
    </row>
    <row r="2771" spans="1:6" ht="15.75" x14ac:dyDescent="0.25">
      <c r="A2771" s="58">
        <v>4</v>
      </c>
      <c r="B2771" s="58">
        <v>17888</v>
      </c>
      <c r="C2771" s="49" t="s">
        <v>1351</v>
      </c>
      <c r="D2771" s="49" t="s">
        <v>4451</v>
      </c>
      <c r="E2771" s="45">
        <v>175.46745370727979</v>
      </c>
      <c r="F2771" s="50">
        <v>1116</v>
      </c>
    </row>
    <row r="2772" spans="1:6" ht="15.75" x14ac:dyDescent="0.25">
      <c r="A2772" s="58">
        <v>4</v>
      </c>
      <c r="B2772" s="58">
        <v>19524</v>
      </c>
      <c r="C2772" s="49" t="s">
        <v>1384</v>
      </c>
      <c r="D2772" s="49" t="s">
        <v>5265</v>
      </c>
      <c r="E2772" s="45">
        <v>175.46030575292571</v>
      </c>
      <c r="F2772" s="50">
        <v>1117</v>
      </c>
    </row>
    <row r="2773" spans="1:6" ht="31.5" x14ac:dyDescent="0.25">
      <c r="A2773" s="58">
        <v>4</v>
      </c>
      <c r="B2773" s="58">
        <v>10748</v>
      </c>
      <c r="C2773" s="49" t="s">
        <v>1417</v>
      </c>
      <c r="D2773" s="49" t="s">
        <v>5259</v>
      </c>
      <c r="E2773" s="45">
        <v>175.43360120692353</v>
      </c>
      <c r="F2773" s="50">
        <v>1118</v>
      </c>
    </row>
    <row r="2774" spans="1:6" ht="15.75" x14ac:dyDescent="0.25">
      <c r="A2774" s="58">
        <v>4</v>
      </c>
      <c r="B2774" s="58">
        <v>18837</v>
      </c>
      <c r="C2774" s="49" t="s">
        <v>1351</v>
      </c>
      <c r="D2774" s="49" t="s">
        <v>1502</v>
      </c>
      <c r="E2774" s="45">
        <v>175.39477720128906</v>
      </c>
      <c r="F2774" s="50">
        <v>1119</v>
      </c>
    </row>
    <row r="2775" spans="1:6" ht="15.75" x14ac:dyDescent="0.25">
      <c r="A2775" s="58">
        <v>4</v>
      </c>
      <c r="B2775" s="58">
        <v>12753</v>
      </c>
      <c r="C2775" s="49" t="s">
        <v>1384</v>
      </c>
      <c r="D2775" s="49" t="s">
        <v>5266</v>
      </c>
      <c r="E2775" s="45">
        <v>175.24304200374146</v>
      </c>
      <c r="F2775" s="50">
        <v>1120</v>
      </c>
    </row>
    <row r="2776" spans="1:6" ht="31.5" x14ac:dyDescent="0.25">
      <c r="A2776" s="58">
        <v>4</v>
      </c>
      <c r="B2776" s="58">
        <v>15315</v>
      </c>
      <c r="C2776" s="49" t="s">
        <v>1417</v>
      </c>
      <c r="D2776" s="49" t="s">
        <v>5267</v>
      </c>
      <c r="E2776" s="45">
        <v>175.22507067619239</v>
      </c>
      <c r="F2776" s="50">
        <v>1121</v>
      </c>
    </row>
    <row r="2777" spans="1:6" ht="31.5" x14ac:dyDescent="0.25">
      <c r="A2777" s="58">
        <v>4</v>
      </c>
      <c r="B2777" s="58">
        <v>15314</v>
      </c>
      <c r="C2777" s="49" t="s">
        <v>1417</v>
      </c>
      <c r="D2777" s="49" t="s">
        <v>5267</v>
      </c>
      <c r="E2777" s="45">
        <v>175.10720406980136</v>
      </c>
      <c r="F2777" s="50">
        <v>1122</v>
      </c>
    </row>
    <row r="2778" spans="1:6" ht="15.75" x14ac:dyDescent="0.25">
      <c r="A2778" s="58">
        <v>4</v>
      </c>
      <c r="B2778" s="58">
        <v>14961</v>
      </c>
      <c r="C2778" s="49" t="s">
        <v>1441</v>
      </c>
      <c r="D2778" s="49" t="s">
        <v>5079</v>
      </c>
      <c r="E2778" s="45">
        <v>175.01223495272112</v>
      </c>
      <c r="F2778" s="50">
        <v>1123</v>
      </c>
    </row>
    <row r="2779" spans="1:6" ht="15.75" x14ac:dyDescent="0.25">
      <c r="A2779" s="58">
        <v>4</v>
      </c>
      <c r="B2779" s="58">
        <v>24438</v>
      </c>
      <c r="C2779" s="49" t="s">
        <v>1170</v>
      </c>
      <c r="D2779" s="49" t="s">
        <v>5081</v>
      </c>
      <c r="E2779" s="45">
        <v>174.95031464302673</v>
      </c>
      <c r="F2779" s="50">
        <v>1124</v>
      </c>
    </row>
    <row r="2780" spans="1:6" ht="15.75" x14ac:dyDescent="0.25">
      <c r="A2780" s="58">
        <v>4</v>
      </c>
      <c r="B2780" s="58">
        <v>763</v>
      </c>
      <c r="C2780" s="49" t="s">
        <v>1427</v>
      </c>
      <c r="D2780" s="49" t="s">
        <v>5268</v>
      </c>
      <c r="E2780" s="45">
        <v>174.87334015244002</v>
      </c>
      <c r="F2780" s="50">
        <v>1125</v>
      </c>
    </row>
    <row r="2781" spans="1:6" ht="15.75" x14ac:dyDescent="0.25">
      <c r="A2781" s="58">
        <v>4</v>
      </c>
      <c r="B2781" s="58">
        <v>3539</v>
      </c>
      <c r="C2781" s="49" t="s">
        <v>1231</v>
      </c>
      <c r="D2781" s="49" t="s">
        <v>5269</v>
      </c>
      <c r="E2781" s="45">
        <v>174.6868794394081</v>
      </c>
      <c r="F2781" s="50">
        <v>1126</v>
      </c>
    </row>
    <row r="2782" spans="1:6" ht="15.75" x14ac:dyDescent="0.25">
      <c r="A2782" s="58">
        <v>4</v>
      </c>
      <c r="B2782" s="58">
        <v>26048</v>
      </c>
      <c r="C2782" s="49" t="s">
        <v>1185</v>
      </c>
      <c r="D2782" s="49" t="s">
        <v>5033</v>
      </c>
      <c r="E2782" s="45">
        <v>174.67103233934222</v>
      </c>
      <c r="F2782" s="50">
        <v>1127</v>
      </c>
    </row>
    <row r="2783" spans="1:6" ht="31.5" x14ac:dyDescent="0.25">
      <c r="A2783" s="58">
        <v>4</v>
      </c>
      <c r="B2783" s="58">
        <v>9367</v>
      </c>
      <c r="C2783" s="49" t="s">
        <v>1182</v>
      </c>
      <c r="D2783" s="49" t="s">
        <v>1812</v>
      </c>
      <c r="E2783" s="45">
        <v>174.67059457751074</v>
      </c>
      <c r="F2783" s="50">
        <v>1128</v>
      </c>
    </row>
    <row r="2784" spans="1:6" ht="15.75" x14ac:dyDescent="0.25">
      <c r="A2784" s="58">
        <v>4</v>
      </c>
      <c r="B2784" s="58">
        <v>7885</v>
      </c>
      <c r="C2784" s="49" t="s">
        <v>1182</v>
      </c>
      <c r="D2784" s="49" t="s">
        <v>1357</v>
      </c>
      <c r="E2784" s="45">
        <v>174.6650504752678</v>
      </c>
      <c r="F2784" s="50">
        <v>1129</v>
      </c>
    </row>
    <row r="2785" spans="1:6" ht="15.75" x14ac:dyDescent="0.25">
      <c r="A2785" s="58">
        <v>4</v>
      </c>
      <c r="B2785" s="58">
        <v>14521</v>
      </c>
      <c r="C2785" s="49" t="s">
        <v>1349</v>
      </c>
      <c r="D2785" s="49" t="s">
        <v>5270</v>
      </c>
      <c r="E2785" s="45">
        <v>174.65285117071301</v>
      </c>
      <c r="F2785" s="50">
        <v>1130</v>
      </c>
    </row>
    <row r="2786" spans="1:6" ht="15.75" x14ac:dyDescent="0.25">
      <c r="A2786" s="58">
        <v>4</v>
      </c>
      <c r="B2786" s="58">
        <v>19924</v>
      </c>
      <c r="C2786" s="49" t="s">
        <v>1349</v>
      </c>
      <c r="D2786" s="49" t="s">
        <v>5271</v>
      </c>
      <c r="E2786" s="45">
        <v>174.62499814990983</v>
      </c>
      <c r="F2786" s="50">
        <v>1131</v>
      </c>
    </row>
    <row r="2787" spans="1:6" ht="15.75" x14ac:dyDescent="0.25">
      <c r="A2787" s="58">
        <v>4</v>
      </c>
      <c r="B2787" s="58">
        <v>21037</v>
      </c>
      <c r="C2787" s="49" t="s">
        <v>1349</v>
      </c>
      <c r="D2787" s="49" t="s">
        <v>5272</v>
      </c>
      <c r="E2787" s="45">
        <v>174.61715467787863</v>
      </c>
      <c r="F2787" s="50">
        <v>1132</v>
      </c>
    </row>
    <row r="2788" spans="1:6" ht="31.5" x14ac:dyDescent="0.25">
      <c r="A2788" s="58">
        <v>4</v>
      </c>
      <c r="B2788" s="58">
        <v>7138</v>
      </c>
      <c r="C2788" s="49" t="s">
        <v>1349</v>
      </c>
      <c r="D2788" s="49" t="s">
        <v>5273</v>
      </c>
      <c r="E2788" s="45">
        <v>174.53771107415176</v>
      </c>
      <c r="F2788" s="50">
        <v>1133</v>
      </c>
    </row>
    <row r="2789" spans="1:6" ht="15.75" x14ac:dyDescent="0.25">
      <c r="A2789" s="58">
        <v>4</v>
      </c>
      <c r="B2789" s="58">
        <v>20629</v>
      </c>
      <c r="C2789" s="49" t="s">
        <v>1574</v>
      </c>
      <c r="D2789" s="49" t="s">
        <v>4457</v>
      </c>
      <c r="E2789" s="45">
        <v>174.47356992694182</v>
      </c>
      <c r="F2789" s="50">
        <v>1134</v>
      </c>
    </row>
    <row r="2790" spans="1:6" ht="15.75" x14ac:dyDescent="0.25">
      <c r="A2790" s="58">
        <v>4</v>
      </c>
      <c r="B2790" s="58">
        <v>18339</v>
      </c>
      <c r="C2790" s="49" t="s">
        <v>1185</v>
      </c>
      <c r="D2790" s="49" t="s">
        <v>1447</v>
      </c>
      <c r="E2790" s="45">
        <v>174.43366540748022</v>
      </c>
      <c r="F2790" s="50">
        <v>1135</v>
      </c>
    </row>
    <row r="2791" spans="1:6" ht="15.75" x14ac:dyDescent="0.25">
      <c r="A2791" s="58">
        <v>4</v>
      </c>
      <c r="B2791" s="58">
        <v>1548</v>
      </c>
      <c r="C2791" s="49" t="s">
        <v>1308</v>
      </c>
      <c r="D2791" s="49" t="s">
        <v>5086</v>
      </c>
      <c r="E2791" s="45">
        <v>174.43102498541407</v>
      </c>
      <c r="F2791" s="50">
        <v>1136</v>
      </c>
    </row>
    <row r="2792" spans="1:6" ht="31.5" x14ac:dyDescent="0.25">
      <c r="A2792" s="58">
        <v>4</v>
      </c>
      <c r="B2792" s="58">
        <v>10660</v>
      </c>
      <c r="C2792" s="49" t="s">
        <v>1165</v>
      </c>
      <c r="D2792" s="49" t="s">
        <v>5274</v>
      </c>
      <c r="E2792" s="45">
        <v>174.21708466001667</v>
      </c>
      <c r="F2792" s="50">
        <v>1137</v>
      </c>
    </row>
    <row r="2793" spans="1:6" ht="15.75" x14ac:dyDescent="0.25">
      <c r="A2793" s="58">
        <v>4</v>
      </c>
      <c r="B2793" s="58">
        <v>11879</v>
      </c>
      <c r="C2793" s="49" t="s">
        <v>1494</v>
      </c>
      <c r="D2793" s="49" t="s">
        <v>4458</v>
      </c>
      <c r="E2793" s="45">
        <v>174.20583238471434</v>
      </c>
      <c r="F2793" s="50">
        <v>1138</v>
      </c>
    </row>
    <row r="2794" spans="1:6" ht="31.5" x14ac:dyDescent="0.25">
      <c r="A2794" s="58">
        <v>4</v>
      </c>
      <c r="B2794" s="58">
        <v>20286</v>
      </c>
      <c r="C2794" s="49" t="s">
        <v>1187</v>
      </c>
      <c r="D2794" s="49" t="s">
        <v>1836</v>
      </c>
      <c r="E2794" s="45">
        <v>174.20488221974603</v>
      </c>
      <c r="F2794" s="50">
        <v>1139</v>
      </c>
    </row>
    <row r="2795" spans="1:6" ht="15.75" x14ac:dyDescent="0.25">
      <c r="A2795" s="58">
        <v>4</v>
      </c>
      <c r="B2795" s="58">
        <v>19998</v>
      </c>
      <c r="C2795" s="49" t="s">
        <v>1231</v>
      </c>
      <c r="D2795" s="49" t="s">
        <v>5275</v>
      </c>
      <c r="E2795" s="45">
        <v>174.20009951285144</v>
      </c>
      <c r="F2795" s="50">
        <v>1140</v>
      </c>
    </row>
    <row r="2796" spans="1:6" ht="15.75" x14ac:dyDescent="0.25">
      <c r="A2796" s="58">
        <v>4</v>
      </c>
      <c r="B2796" s="58">
        <v>14052</v>
      </c>
      <c r="C2796" s="49" t="s">
        <v>1202</v>
      </c>
      <c r="D2796" s="49" t="s">
        <v>1838</v>
      </c>
      <c r="E2796" s="45">
        <v>174.12576604675175</v>
      </c>
      <c r="F2796" s="50">
        <v>1141</v>
      </c>
    </row>
    <row r="2797" spans="1:6" ht="15.75" x14ac:dyDescent="0.25">
      <c r="A2797" s="58">
        <v>4</v>
      </c>
      <c r="B2797" s="58">
        <v>984</v>
      </c>
      <c r="C2797" s="49" t="s">
        <v>1231</v>
      </c>
      <c r="D2797" s="49" t="s">
        <v>5276</v>
      </c>
      <c r="E2797" s="45">
        <v>174.01538734224999</v>
      </c>
      <c r="F2797" s="50">
        <v>1142</v>
      </c>
    </row>
    <row r="2798" spans="1:6" ht="31.5" x14ac:dyDescent="0.25">
      <c r="A2798" s="58">
        <v>4</v>
      </c>
      <c r="B2798" s="58">
        <v>15036</v>
      </c>
      <c r="C2798" s="49" t="s">
        <v>1417</v>
      </c>
      <c r="D2798" s="49" t="s">
        <v>5277</v>
      </c>
      <c r="E2798" s="45">
        <v>173.96511293606724</v>
      </c>
      <c r="F2798" s="50">
        <v>1143</v>
      </c>
    </row>
    <row r="2799" spans="1:6" ht="15.75" x14ac:dyDescent="0.25">
      <c r="A2799" s="58">
        <v>4</v>
      </c>
      <c r="B2799" s="58">
        <v>17313</v>
      </c>
      <c r="C2799" s="49" t="s">
        <v>1561</v>
      </c>
      <c r="D2799" s="49" t="s">
        <v>5278</v>
      </c>
      <c r="E2799" s="45">
        <v>173.95827700855216</v>
      </c>
      <c r="F2799" s="50">
        <v>1144</v>
      </c>
    </row>
    <row r="2800" spans="1:6" ht="15.75" x14ac:dyDescent="0.25">
      <c r="A2800" s="58">
        <v>4</v>
      </c>
      <c r="B2800" s="58">
        <v>25046</v>
      </c>
      <c r="C2800" s="49" t="s">
        <v>1561</v>
      </c>
      <c r="D2800" s="49" t="s">
        <v>5279</v>
      </c>
      <c r="E2800" s="45">
        <v>173.9544168316107</v>
      </c>
      <c r="F2800" s="50">
        <v>1145</v>
      </c>
    </row>
    <row r="2801" spans="1:6" ht="15.75" x14ac:dyDescent="0.25">
      <c r="A2801" s="58">
        <v>4</v>
      </c>
      <c r="B2801" s="58">
        <v>25045</v>
      </c>
      <c r="C2801" s="49" t="s">
        <v>1561</v>
      </c>
      <c r="D2801" s="49" t="s">
        <v>5279</v>
      </c>
      <c r="E2801" s="45">
        <v>173.95294781562635</v>
      </c>
      <c r="F2801" s="50">
        <v>1146</v>
      </c>
    </row>
    <row r="2802" spans="1:6" ht="15.75" x14ac:dyDescent="0.25">
      <c r="A2802" s="58">
        <v>4</v>
      </c>
      <c r="B2802" s="58">
        <v>22803</v>
      </c>
      <c r="C2802" s="49" t="s">
        <v>1441</v>
      </c>
      <c r="D2802" s="49" t="s">
        <v>5280</v>
      </c>
      <c r="E2802" s="45">
        <v>173.92231208255265</v>
      </c>
      <c r="F2802" s="50">
        <v>1147</v>
      </c>
    </row>
    <row r="2803" spans="1:6" ht="15.75" x14ac:dyDescent="0.25">
      <c r="A2803" s="58">
        <v>4</v>
      </c>
      <c r="B2803" s="58">
        <v>347</v>
      </c>
      <c r="C2803" s="49" t="s">
        <v>1494</v>
      </c>
      <c r="D2803" s="49" t="s">
        <v>1844</v>
      </c>
      <c r="E2803" s="45">
        <v>173.91985018495717</v>
      </c>
      <c r="F2803" s="50">
        <v>1148</v>
      </c>
    </row>
    <row r="2804" spans="1:6" ht="31.5" x14ac:dyDescent="0.25">
      <c r="A2804" s="58">
        <v>4</v>
      </c>
      <c r="B2804" s="58">
        <v>16531</v>
      </c>
      <c r="C2804" s="49" t="s">
        <v>1417</v>
      </c>
      <c r="D2804" s="49" t="s">
        <v>5066</v>
      </c>
      <c r="E2804" s="45">
        <v>173.90856981732381</v>
      </c>
      <c r="F2804" s="50">
        <v>1149</v>
      </c>
    </row>
    <row r="2805" spans="1:6" ht="15.75" x14ac:dyDescent="0.25">
      <c r="A2805" s="58">
        <v>4</v>
      </c>
      <c r="B2805" s="58">
        <v>4409</v>
      </c>
      <c r="C2805" s="49" t="s">
        <v>1427</v>
      </c>
      <c r="D2805" s="49" t="s">
        <v>5281</v>
      </c>
      <c r="E2805" s="45">
        <v>173.85328301855054</v>
      </c>
      <c r="F2805" s="50">
        <v>1150</v>
      </c>
    </row>
    <row r="2806" spans="1:6" ht="31.5" x14ac:dyDescent="0.25">
      <c r="A2806" s="58">
        <v>4</v>
      </c>
      <c r="B2806" s="58">
        <v>15037</v>
      </c>
      <c r="C2806" s="49" t="s">
        <v>1417</v>
      </c>
      <c r="D2806" s="49" t="s">
        <v>5277</v>
      </c>
      <c r="E2806" s="45">
        <v>173.83371005364589</v>
      </c>
      <c r="F2806" s="50">
        <v>1151</v>
      </c>
    </row>
    <row r="2807" spans="1:6" ht="15.75" x14ac:dyDescent="0.25">
      <c r="A2807" s="58">
        <v>4</v>
      </c>
      <c r="B2807" s="58">
        <v>4408</v>
      </c>
      <c r="C2807" s="49" t="s">
        <v>1427</v>
      </c>
      <c r="D2807" s="49" t="s">
        <v>5281</v>
      </c>
      <c r="E2807" s="45">
        <v>173.82884523230226</v>
      </c>
      <c r="F2807" s="50">
        <v>1152</v>
      </c>
    </row>
    <row r="2808" spans="1:6" ht="15.75" x14ac:dyDescent="0.25">
      <c r="A2808" s="58">
        <v>4</v>
      </c>
      <c r="B2808" s="58">
        <v>22804</v>
      </c>
      <c r="C2808" s="49" t="s">
        <v>1441</v>
      </c>
      <c r="D2808" s="49" t="s">
        <v>5280</v>
      </c>
      <c r="E2808" s="45">
        <v>173.74611174674041</v>
      </c>
      <c r="F2808" s="50">
        <v>1153</v>
      </c>
    </row>
    <row r="2809" spans="1:6" ht="15.75" x14ac:dyDescent="0.25">
      <c r="A2809" s="58">
        <v>4</v>
      </c>
      <c r="B2809" s="58">
        <v>19689</v>
      </c>
      <c r="C2809" s="49" t="s">
        <v>1846</v>
      </c>
      <c r="D2809" s="49" t="s">
        <v>5282</v>
      </c>
      <c r="E2809" s="45">
        <v>173.65654971621095</v>
      </c>
      <c r="F2809" s="50">
        <v>1154</v>
      </c>
    </row>
    <row r="2810" spans="1:6" ht="15.75" x14ac:dyDescent="0.25">
      <c r="A2810" s="58">
        <v>4</v>
      </c>
      <c r="B2810" s="58">
        <v>5024</v>
      </c>
      <c r="C2810" s="49" t="s">
        <v>1441</v>
      </c>
      <c r="D2810" s="49" t="s">
        <v>5090</v>
      </c>
      <c r="E2810" s="45">
        <v>173.38907815334653</v>
      </c>
      <c r="F2810" s="50">
        <v>1155</v>
      </c>
    </row>
    <row r="2811" spans="1:6" ht="15.75" x14ac:dyDescent="0.25">
      <c r="A2811" s="58">
        <v>4</v>
      </c>
      <c r="B2811" s="58">
        <v>14049</v>
      </c>
      <c r="C2811" s="49" t="s">
        <v>1202</v>
      </c>
      <c r="D2811" s="49" t="s">
        <v>1838</v>
      </c>
      <c r="E2811" s="45">
        <v>173.15295399070237</v>
      </c>
      <c r="F2811" s="50">
        <v>1156</v>
      </c>
    </row>
    <row r="2812" spans="1:6" ht="15.75" x14ac:dyDescent="0.25">
      <c r="A2812" s="58">
        <v>4</v>
      </c>
      <c r="B2812" s="58">
        <v>2520</v>
      </c>
      <c r="C2812" s="49" t="s">
        <v>1399</v>
      </c>
      <c r="D2812" s="49" t="s">
        <v>5283</v>
      </c>
      <c r="E2812" s="45">
        <v>172.95801405885268</v>
      </c>
      <c r="F2812" s="50">
        <v>1157</v>
      </c>
    </row>
    <row r="2813" spans="1:6" ht="31.5" x14ac:dyDescent="0.25">
      <c r="A2813" s="58">
        <v>4</v>
      </c>
      <c r="B2813" s="58">
        <v>11465</v>
      </c>
      <c r="C2813" s="49" t="s">
        <v>1417</v>
      </c>
      <c r="D2813" s="49" t="s">
        <v>5244</v>
      </c>
      <c r="E2813" s="45">
        <v>172.78630756412113</v>
      </c>
      <c r="F2813" s="50">
        <v>1158</v>
      </c>
    </row>
    <row r="2814" spans="1:6" ht="15.75" x14ac:dyDescent="0.25">
      <c r="A2814" s="58">
        <v>4</v>
      </c>
      <c r="B2814" s="58">
        <v>12508</v>
      </c>
      <c r="C2814" s="49" t="s">
        <v>1301</v>
      </c>
      <c r="D2814" s="49" t="s">
        <v>5284</v>
      </c>
      <c r="E2814" s="45">
        <v>172.61907940638682</v>
      </c>
      <c r="F2814" s="50">
        <v>1159</v>
      </c>
    </row>
    <row r="2815" spans="1:6" ht="15.75" x14ac:dyDescent="0.25">
      <c r="A2815" s="58">
        <v>4</v>
      </c>
      <c r="B2815" s="58">
        <v>7774</v>
      </c>
      <c r="C2815" s="49" t="s">
        <v>1349</v>
      </c>
      <c r="D2815" s="49" t="s">
        <v>5285</v>
      </c>
      <c r="E2815" s="45">
        <v>172.5052592682201</v>
      </c>
      <c r="F2815" s="50">
        <v>1160</v>
      </c>
    </row>
    <row r="2816" spans="1:6" ht="31.5" x14ac:dyDescent="0.25">
      <c r="A2816" s="58">
        <v>4</v>
      </c>
      <c r="B2816" s="58">
        <v>13444</v>
      </c>
      <c r="C2816" s="49" t="s">
        <v>1445</v>
      </c>
      <c r="D2816" s="49" t="s">
        <v>1851</v>
      </c>
      <c r="E2816" s="45">
        <v>172.44731203026231</v>
      </c>
      <c r="F2816" s="50">
        <v>1161</v>
      </c>
    </row>
    <row r="2817" spans="1:6" ht="15.75" x14ac:dyDescent="0.25">
      <c r="A2817" s="58">
        <v>4</v>
      </c>
      <c r="B2817" s="58">
        <v>7775</v>
      </c>
      <c r="C2817" s="49" t="s">
        <v>1349</v>
      </c>
      <c r="D2817" s="49" t="s">
        <v>5285</v>
      </c>
      <c r="E2817" s="45">
        <v>172.3934429626994</v>
      </c>
      <c r="F2817" s="50">
        <v>1162</v>
      </c>
    </row>
    <row r="2818" spans="1:6" ht="15.75" x14ac:dyDescent="0.25">
      <c r="A2818" s="58">
        <v>4</v>
      </c>
      <c r="B2818" s="58">
        <v>24441</v>
      </c>
      <c r="C2818" s="49" t="s">
        <v>1574</v>
      </c>
      <c r="D2818" s="49" t="s">
        <v>4459</v>
      </c>
      <c r="E2818" s="45">
        <v>172.27339147647811</v>
      </c>
      <c r="F2818" s="50">
        <v>1163</v>
      </c>
    </row>
    <row r="2819" spans="1:6" ht="31.5" x14ac:dyDescent="0.25">
      <c r="A2819" s="58">
        <v>4</v>
      </c>
      <c r="B2819" s="58">
        <v>13449</v>
      </c>
      <c r="C2819" s="49" t="s">
        <v>1445</v>
      </c>
      <c r="D2819" s="49" t="s">
        <v>1851</v>
      </c>
      <c r="E2819" s="45">
        <v>172.18716213458896</v>
      </c>
      <c r="F2819" s="50">
        <v>1164</v>
      </c>
    </row>
    <row r="2820" spans="1:6" ht="31.5" x14ac:dyDescent="0.25">
      <c r="A2820" s="58">
        <v>4</v>
      </c>
      <c r="B2820" s="58">
        <v>9159</v>
      </c>
      <c r="C2820" s="49" t="s">
        <v>1561</v>
      </c>
      <c r="D2820" s="49" t="s">
        <v>5286</v>
      </c>
      <c r="E2820" s="45">
        <v>172.1737196045861</v>
      </c>
      <c r="F2820" s="50">
        <v>1165</v>
      </c>
    </row>
    <row r="2821" spans="1:6" ht="15.75" x14ac:dyDescent="0.25">
      <c r="A2821" s="58">
        <v>4</v>
      </c>
      <c r="B2821" s="58">
        <v>14704</v>
      </c>
      <c r="C2821" s="49" t="s">
        <v>1561</v>
      </c>
      <c r="D2821" s="49" t="s">
        <v>5287</v>
      </c>
      <c r="E2821" s="45">
        <v>172.17088137295266</v>
      </c>
      <c r="F2821" s="50">
        <v>1166</v>
      </c>
    </row>
    <row r="2822" spans="1:6" ht="15.75" x14ac:dyDescent="0.25">
      <c r="A2822" s="58">
        <v>4</v>
      </c>
      <c r="B2822" s="58">
        <v>9546</v>
      </c>
      <c r="C2822" s="49" t="s">
        <v>1349</v>
      </c>
      <c r="D2822" s="49" t="s">
        <v>5288</v>
      </c>
      <c r="E2822" s="45">
        <v>172.08464617820789</v>
      </c>
      <c r="F2822" s="50">
        <v>1167</v>
      </c>
    </row>
    <row r="2823" spans="1:6" ht="15.75" x14ac:dyDescent="0.25">
      <c r="A2823" s="58">
        <v>4</v>
      </c>
      <c r="B2823" s="58">
        <v>25658</v>
      </c>
      <c r="C2823" s="49" t="s">
        <v>1202</v>
      </c>
      <c r="D2823" s="49" t="s">
        <v>1541</v>
      </c>
      <c r="E2823" s="45">
        <v>172.06793019463501</v>
      </c>
      <c r="F2823" s="50">
        <v>1168</v>
      </c>
    </row>
    <row r="2824" spans="1:6" ht="31.5" x14ac:dyDescent="0.25">
      <c r="A2824" s="58">
        <v>4</v>
      </c>
      <c r="B2824" s="58">
        <v>6927</v>
      </c>
      <c r="C2824" s="49" t="s">
        <v>1162</v>
      </c>
      <c r="D2824" s="49" t="s">
        <v>4460</v>
      </c>
      <c r="E2824" s="45">
        <v>171.94489445040273</v>
      </c>
      <c r="F2824" s="50">
        <v>1169</v>
      </c>
    </row>
    <row r="2825" spans="1:6" ht="31.5" x14ac:dyDescent="0.25">
      <c r="A2825" s="58">
        <v>4</v>
      </c>
      <c r="B2825" s="58">
        <v>13443</v>
      </c>
      <c r="C2825" s="49" t="s">
        <v>1445</v>
      </c>
      <c r="D2825" s="49" t="s">
        <v>1851</v>
      </c>
      <c r="E2825" s="45">
        <v>171.93449151744176</v>
      </c>
      <c r="F2825" s="50">
        <v>1170</v>
      </c>
    </row>
    <row r="2826" spans="1:6" ht="31.5" x14ac:dyDescent="0.25">
      <c r="A2826" s="58">
        <v>4</v>
      </c>
      <c r="B2826" s="58">
        <v>13445</v>
      </c>
      <c r="C2826" s="49" t="s">
        <v>1445</v>
      </c>
      <c r="D2826" s="49" t="s">
        <v>1851</v>
      </c>
      <c r="E2826" s="45">
        <v>171.93449151744176</v>
      </c>
      <c r="F2826" s="50">
        <v>1170</v>
      </c>
    </row>
    <row r="2827" spans="1:6" ht="31.5" x14ac:dyDescent="0.25">
      <c r="A2827" s="58">
        <v>4</v>
      </c>
      <c r="B2827" s="58">
        <v>13446</v>
      </c>
      <c r="C2827" s="49" t="s">
        <v>1445</v>
      </c>
      <c r="D2827" s="49" t="s">
        <v>1851</v>
      </c>
      <c r="E2827" s="45">
        <v>171.93449151744176</v>
      </c>
      <c r="F2827" s="50">
        <v>1170</v>
      </c>
    </row>
    <row r="2828" spans="1:6" ht="31.5" x14ac:dyDescent="0.25">
      <c r="A2828" s="58">
        <v>4</v>
      </c>
      <c r="B2828" s="58">
        <v>13447</v>
      </c>
      <c r="C2828" s="49" t="s">
        <v>1445</v>
      </c>
      <c r="D2828" s="49" t="s">
        <v>1851</v>
      </c>
      <c r="E2828" s="45">
        <v>171.93449151744176</v>
      </c>
      <c r="F2828" s="50">
        <v>1170</v>
      </c>
    </row>
    <row r="2829" spans="1:6" ht="15.75" x14ac:dyDescent="0.25">
      <c r="A2829" s="58">
        <v>4</v>
      </c>
      <c r="B2829" s="58">
        <v>10673</v>
      </c>
      <c r="C2829" s="49" t="s">
        <v>1349</v>
      </c>
      <c r="D2829" s="49" t="s">
        <v>5102</v>
      </c>
      <c r="E2829" s="45">
        <v>171.87119359084059</v>
      </c>
      <c r="F2829" s="50">
        <v>1174</v>
      </c>
    </row>
    <row r="2830" spans="1:6" ht="15.75" x14ac:dyDescent="0.25">
      <c r="A2830" s="58">
        <v>4</v>
      </c>
      <c r="B2830" s="58">
        <v>15295</v>
      </c>
      <c r="C2830" s="49" t="s">
        <v>1308</v>
      </c>
      <c r="D2830" s="49" t="s">
        <v>4997</v>
      </c>
      <c r="E2830" s="45">
        <v>171.6489508215185</v>
      </c>
      <c r="F2830" s="50">
        <v>1175</v>
      </c>
    </row>
    <row r="2831" spans="1:6" ht="31.5" x14ac:dyDescent="0.25">
      <c r="A2831" s="58">
        <v>4</v>
      </c>
      <c r="B2831" s="58">
        <v>6930</v>
      </c>
      <c r="C2831" s="49" t="s">
        <v>1162</v>
      </c>
      <c r="D2831" s="49" t="s">
        <v>4460</v>
      </c>
      <c r="E2831" s="45">
        <v>171.5962459865269</v>
      </c>
      <c r="F2831" s="50">
        <v>1176</v>
      </c>
    </row>
    <row r="2832" spans="1:6" ht="31.5" x14ac:dyDescent="0.25">
      <c r="A2832" s="58">
        <v>4</v>
      </c>
      <c r="B2832" s="58">
        <v>13831</v>
      </c>
      <c r="C2832" s="49" t="s">
        <v>1445</v>
      </c>
      <c r="D2832" s="49" t="s">
        <v>4418</v>
      </c>
      <c r="E2832" s="45">
        <v>171.57254157133514</v>
      </c>
      <c r="F2832" s="50">
        <v>1177</v>
      </c>
    </row>
    <row r="2833" spans="1:6" ht="31.5" x14ac:dyDescent="0.25">
      <c r="A2833" s="58">
        <v>4</v>
      </c>
      <c r="B2833" s="58">
        <v>13822</v>
      </c>
      <c r="C2833" s="49" t="s">
        <v>1445</v>
      </c>
      <c r="D2833" s="49" t="s">
        <v>4418</v>
      </c>
      <c r="E2833" s="45">
        <v>171.55435940218734</v>
      </c>
      <c r="F2833" s="50">
        <v>1178</v>
      </c>
    </row>
    <row r="2834" spans="1:6" ht="15.75" x14ac:dyDescent="0.25">
      <c r="A2834" s="58">
        <v>4</v>
      </c>
      <c r="B2834" s="58">
        <v>17899</v>
      </c>
      <c r="C2834" s="49" t="s">
        <v>1170</v>
      </c>
      <c r="D2834" s="49" t="s">
        <v>5289</v>
      </c>
      <c r="E2834" s="45">
        <v>171.54435962284936</v>
      </c>
      <c r="F2834" s="50">
        <v>1179</v>
      </c>
    </row>
    <row r="2835" spans="1:6" ht="15.75" x14ac:dyDescent="0.25">
      <c r="A2835" s="58">
        <v>4</v>
      </c>
      <c r="B2835" s="58">
        <v>2637</v>
      </c>
      <c r="C2835" s="49" t="s">
        <v>1308</v>
      </c>
      <c r="D2835" s="49" t="s">
        <v>5107</v>
      </c>
      <c r="E2835" s="45">
        <v>171.46723080824529</v>
      </c>
      <c r="F2835" s="50">
        <v>1180</v>
      </c>
    </row>
    <row r="2836" spans="1:6" ht="15.75" x14ac:dyDescent="0.25">
      <c r="A2836" s="58">
        <v>4</v>
      </c>
      <c r="B2836" s="58">
        <v>2647</v>
      </c>
      <c r="C2836" s="49" t="s">
        <v>1308</v>
      </c>
      <c r="D2836" s="49" t="s">
        <v>5290</v>
      </c>
      <c r="E2836" s="45">
        <v>171.41819335410239</v>
      </c>
      <c r="F2836" s="50">
        <v>1181</v>
      </c>
    </row>
    <row r="2837" spans="1:6" ht="15.75" x14ac:dyDescent="0.25">
      <c r="A2837" s="58">
        <v>4</v>
      </c>
      <c r="B2837" s="58">
        <v>8656</v>
      </c>
      <c r="C2837" s="49" t="s">
        <v>1275</v>
      </c>
      <c r="D2837" s="49" t="s">
        <v>4461</v>
      </c>
      <c r="E2837" s="45">
        <v>171.40218963819876</v>
      </c>
      <c r="F2837" s="50">
        <v>1182</v>
      </c>
    </row>
    <row r="2838" spans="1:6" ht="15.75" x14ac:dyDescent="0.25">
      <c r="A2838" s="58">
        <v>4</v>
      </c>
      <c r="B2838" s="58">
        <v>8655</v>
      </c>
      <c r="C2838" s="49" t="s">
        <v>1275</v>
      </c>
      <c r="D2838" s="49" t="s">
        <v>4461</v>
      </c>
      <c r="E2838" s="45">
        <v>171.39949523422078</v>
      </c>
      <c r="F2838" s="50">
        <v>1183</v>
      </c>
    </row>
    <row r="2839" spans="1:6" ht="15.75" x14ac:dyDescent="0.25">
      <c r="A2839" s="58">
        <v>4</v>
      </c>
      <c r="B2839" s="58">
        <v>16791</v>
      </c>
      <c r="C2839" s="49" t="s">
        <v>1349</v>
      </c>
      <c r="D2839" s="49" t="s">
        <v>5291</v>
      </c>
      <c r="E2839" s="45">
        <v>171.20331202045486</v>
      </c>
      <c r="F2839" s="50">
        <v>1184</v>
      </c>
    </row>
    <row r="2840" spans="1:6" ht="15.75" x14ac:dyDescent="0.25">
      <c r="A2840" s="58">
        <v>4</v>
      </c>
      <c r="B2840" s="58">
        <v>20203</v>
      </c>
      <c r="C2840" s="49" t="s">
        <v>1445</v>
      </c>
      <c r="D2840" s="49" t="s">
        <v>4420</v>
      </c>
      <c r="E2840" s="45">
        <v>171.1464618309146</v>
      </c>
      <c r="F2840" s="50">
        <v>1185</v>
      </c>
    </row>
    <row r="2841" spans="1:6" ht="15.75" x14ac:dyDescent="0.25">
      <c r="A2841" s="58">
        <v>4</v>
      </c>
      <c r="B2841" s="58">
        <v>20551</v>
      </c>
      <c r="C2841" s="49" t="s">
        <v>1182</v>
      </c>
      <c r="D2841" s="49" t="s">
        <v>5292</v>
      </c>
      <c r="E2841" s="45">
        <v>171.07775074606167</v>
      </c>
      <c r="F2841" s="50">
        <v>1186</v>
      </c>
    </row>
    <row r="2842" spans="1:6" ht="15.75" x14ac:dyDescent="0.25">
      <c r="A2842" s="58">
        <v>4</v>
      </c>
      <c r="B2842" s="58">
        <v>16789</v>
      </c>
      <c r="C2842" s="49" t="s">
        <v>1349</v>
      </c>
      <c r="D2842" s="49" t="s">
        <v>5291</v>
      </c>
      <c r="E2842" s="45">
        <v>171.07255537485494</v>
      </c>
      <c r="F2842" s="50">
        <v>1187</v>
      </c>
    </row>
    <row r="2843" spans="1:6" ht="15.75" x14ac:dyDescent="0.25">
      <c r="A2843" s="58">
        <v>4</v>
      </c>
      <c r="B2843" s="58">
        <v>18388</v>
      </c>
      <c r="C2843" s="49" t="s">
        <v>1349</v>
      </c>
      <c r="D2843" s="49" t="s">
        <v>5293</v>
      </c>
      <c r="E2843" s="45">
        <v>171.06446621816411</v>
      </c>
      <c r="F2843" s="50">
        <v>1188</v>
      </c>
    </row>
    <row r="2844" spans="1:6" ht="15.75" x14ac:dyDescent="0.25">
      <c r="A2844" s="58">
        <v>4</v>
      </c>
      <c r="B2844" s="58">
        <v>26445</v>
      </c>
      <c r="C2844" s="49" t="s">
        <v>1306</v>
      </c>
      <c r="D2844" s="49" t="s">
        <v>5116</v>
      </c>
      <c r="E2844" s="45">
        <v>170.90568459503433</v>
      </c>
      <c r="F2844" s="50">
        <v>1189</v>
      </c>
    </row>
    <row r="2845" spans="1:6" ht="15.75" x14ac:dyDescent="0.25">
      <c r="A2845" s="58">
        <v>4</v>
      </c>
      <c r="B2845" s="58">
        <v>16788</v>
      </c>
      <c r="C2845" s="49" t="s">
        <v>1349</v>
      </c>
      <c r="D2845" s="49" t="s">
        <v>5291</v>
      </c>
      <c r="E2845" s="45">
        <v>170.88391583981388</v>
      </c>
      <c r="F2845" s="50">
        <v>1190</v>
      </c>
    </row>
    <row r="2846" spans="1:6" ht="31.5" x14ac:dyDescent="0.25">
      <c r="A2846" s="58">
        <v>4</v>
      </c>
      <c r="B2846" s="58">
        <v>6931</v>
      </c>
      <c r="C2846" s="49" t="s">
        <v>1162</v>
      </c>
      <c r="D2846" s="49" t="s">
        <v>4460</v>
      </c>
      <c r="E2846" s="45">
        <v>170.76193376212498</v>
      </c>
      <c r="F2846" s="50">
        <v>1191</v>
      </c>
    </row>
    <row r="2847" spans="1:6" ht="15.75" x14ac:dyDescent="0.25">
      <c r="A2847" s="58">
        <v>4</v>
      </c>
      <c r="B2847" s="58">
        <v>5649</v>
      </c>
      <c r="C2847" s="49" t="s">
        <v>1399</v>
      </c>
      <c r="D2847" s="49" t="s">
        <v>5294</v>
      </c>
      <c r="E2847" s="45">
        <v>170.5996242375717</v>
      </c>
      <c r="F2847" s="50">
        <v>1192</v>
      </c>
    </row>
    <row r="2848" spans="1:6" ht="15.75" x14ac:dyDescent="0.25">
      <c r="A2848" s="58">
        <v>4</v>
      </c>
      <c r="B2848" s="58">
        <v>18970</v>
      </c>
      <c r="C2848" s="49" t="s">
        <v>1846</v>
      </c>
      <c r="D2848" s="49" t="s">
        <v>1864</v>
      </c>
      <c r="E2848" s="45">
        <v>170.55744116468873</v>
      </c>
      <c r="F2848" s="50">
        <v>1193</v>
      </c>
    </row>
    <row r="2849" spans="1:6" ht="15.75" x14ac:dyDescent="0.25">
      <c r="A2849" s="58">
        <v>4</v>
      </c>
      <c r="B2849" s="58">
        <v>25115</v>
      </c>
      <c r="C2849" s="49" t="s">
        <v>1162</v>
      </c>
      <c r="D2849" s="49" t="s">
        <v>4900</v>
      </c>
      <c r="E2849" s="45">
        <v>170.55686120654642</v>
      </c>
      <c r="F2849" s="50">
        <v>1194</v>
      </c>
    </row>
    <row r="2850" spans="1:6" ht="15.75" x14ac:dyDescent="0.25">
      <c r="A2850" s="58">
        <v>4</v>
      </c>
      <c r="B2850" s="58">
        <v>24446</v>
      </c>
      <c r="C2850" s="49" t="s">
        <v>1170</v>
      </c>
      <c r="D2850" s="49" t="s">
        <v>5005</v>
      </c>
      <c r="E2850" s="45">
        <v>170.41457986965858</v>
      </c>
      <c r="F2850" s="50">
        <v>1195</v>
      </c>
    </row>
    <row r="2851" spans="1:6" ht="15.75" x14ac:dyDescent="0.25">
      <c r="A2851" s="58">
        <v>4</v>
      </c>
      <c r="B2851" s="58">
        <v>754</v>
      </c>
      <c r="C2851" s="49" t="s">
        <v>1308</v>
      </c>
      <c r="D2851" s="49" t="s">
        <v>5295</v>
      </c>
      <c r="E2851" s="45">
        <v>170.34517974794534</v>
      </c>
      <c r="F2851" s="50">
        <v>1196</v>
      </c>
    </row>
    <row r="2852" spans="1:6" ht="15.75" x14ac:dyDescent="0.25">
      <c r="A2852" s="58">
        <v>4</v>
      </c>
      <c r="B2852" s="58">
        <v>16541</v>
      </c>
      <c r="C2852" s="49" t="s">
        <v>1173</v>
      </c>
      <c r="D2852" s="49" t="s">
        <v>4950</v>
      </c>
      <c r="E2852" s="45">
        <v>170.04598876628759</v>
      </c>
      <c r="F2852" s="50">
        <v>1197</v>
      </c>
    </row>
    <row r="2853" spans="1:6" ht="15.75" x14ac:dyDescent="0.25">
      <c r="A2853" s="58">
        <v>4</v>
      </c>
      <c r="B2853" s="58">
        <v>7826</v>
      </c>
      <c r="C2853" s="49" t="s">
        <v>1441</v>
      </c>
      <c r="D2853" s="49" t="s">
        <v>5123</v>
      </c>
      <c r="E2853" s="45">
        <v>169.90474098403382</v>
      </c>
      <c r="F2853" s="50">
        <v>1198</v>
      </c>
    </row>
    <row r="2854" spans="1:6" ht="15.75" x14ac:dyDescent="0.25">
      <c r="A2854" s="58">
        <v>4</v>
      </c>
      <c r="B2854" s="58">
        <v>768</v>
      </c>
      <c r="C2854" s="49" t="s">
        <v>1170</v>
      </c>
      <c r="D2854" s="49" t="s">
        <v>5296</v>
      </c>
      <c r="E2854" s="45">
        <v>169.84669796568073</v>
      </c>
      <c r="F2854" s="50">
        <v>1199</v>
      </c>
    </row>
    <row r="2855" spans="1:6" ht="15.75" x14ac:dyDescent="0.25">
      <c r="A2855" s="58">
        <v>4</v>
      </c>
      <c r="B2855" s="58">
        <v>26931</v>
      </c>
      <c r="C2855" s="49" t="s">
        <v>1755</v>
      </c>
      <c r="D2855" s="49" t="s">
        <v>4446</v>
      </c>
      <c r="E2855" s="45">
        <v>169.84087310083947</v>
      </c>
      <c r="F2855" s="50">
        <v>1200</v>
      </c>
    </row>
    <row r="2856" spans="1:6" ht="15.75" x14ac:dyDescent="0.25">
      <c r="A2856" s="58">
        <v>4</v>
      </c>
      <c r="B2856" s="58">
        <v>2255</v>
      </c>
      <c r="C2856" s="49" t="s">
        <v>1574</v>
      </c>
      <c r="D2856" s="49" t="s">
        <v>4462</v>
      </c>
      <c r="E2856" s="45">
        <v>169.81391226489458</v>
      </c>
      <c r="F2856" s="50">
        <v>1201</v>
      </c>
    </row>
    <row r="2857" spans="1:6" ht="15.75" x14ac:dyDescent="0.25">
      <c r="A2857" s="58">
        <v>4</v>
      </c>
      <c r="B2857" s="58">
        <v>98</v>
      </c>
      <c r="C2857" s="49" t="s">
        <v>1586</v>
      </c>
      <c r="D2857" s="49" t="s">
        <v>5297</v>
      </c>
      <c r="E2857" s="45">
        <v>169.76816458318166</v>
      </c>
      <c r="F2857" s="50">
        <v>1202</v>
      </c>
    </row>
    <row r="2858" spans="1:6" ht="31.5" x14ac:dyDescent="0.25">
      <c r="A2858" s="58">
        <v>4</v>
      </c>
      <c r="B2858" s="58">
        <v>9808</v>
      </c>
      <c r="C2858" s="49" t="s">
        <v>1308</v>
      </c>
      <c r="D2858" s="49" t="s">
        <v>5298</v>
      </c>
      <c r="E2858" s="45">
        <v>169.74348273255751</v>
      </c>
      <c r="F2858" s="50">
        <v>1203</v>
      </c>
    </row>
    <row r="2859" spans="1:6" ht="15.75" x14ac:dyDescent="0.25">
      <c r="A2859" s="58">
        <v>4</v>
      </c>
      <c r="B2859" s="58">
        <v>26930</v>
      </c>
      <c r="C2859" s="49" t="s">
        <v>1755</v>
      </c>
      <c r="D2859" s="49" t="s">
        <v>4446</v>
      </c>
      <c r="E2859" s="45">
        <v>169.74118911377627</v>
      </c>
      <c r="F2859" s="50">
        <v>1204</v>
      </c>
    </row>
    <row r="2860" spans="1:6" ht="15.75" x14ac:dyDescent="0.25">
      <c r="A2860" s="58">
        <v>4</v>
      </c>
      <c r="B2860" s="58">
        <v>635</v>
      </c>
      <c r="C2860" s="49" t="s">
        <v>1399</v>
      </c>
      <c r="D2860" s="49" t="s">
        <v>5133</v>
      </c>
      <c r="E2860" s="45">
        <v>169.68653132112456</v>
      </c>
      <c r="F2860" s="50">
        <v>1205</v>
      </c>
    </row>
    <row r="2861" spans="1:6" ht="15.75" x14ac:dyDescent="0.25">
      <c r="A2861" s="58">
        <v>4</v>
      </c>
      <c r="B2861" s="58">
        <v>26929</v>
      </c>
      <c r="C2861" s="49" t="s">
        <v>1755</v>
      </c>
      <c r="D2861" s="49" t="s">
        <v>4446</v>
      </c>
      <c r="E2861" s="45">
        <v>169.6540409240022</v>
      </c>
      <c r="F2861" s="50">
        <v>1206</v>
      </c>
    </row>
    <row r="2862" spans="1:6" ht="15.75" x14ac:dyDescent="0.25">
      <c r="A2862" s="58">
        <v>4</v>
      </c>
      <c r="B2862" s="58">
        <v>4678</v>
      </c>
      <c r="C2862" s="49" t="s">
        <v>1349</v>
      </c>
      <c r="D2862" s="49" t="s">
        <v>5299</v>
      </c>
      <c r="E2862" s="45">
        <v>169.64534553625191</v>
      </c>
      <c r="F2862" s="50">
        <v>1207</v>
      </c>
    </row>
    <row r="2863" spans="1:6" ht="15.75" x14ac:dyDescent="0.25">
      <c r="A2863" s="58">
        <v>4</v>
      </c>
      <c r="B2863" s="58">
        <v>20752</v>
      </c>
      <c r="C2863" s="49" t="s">
        <v>1732</v>
      </c>
      <c r="D2863" s="49" t="s">
        <v>5300</v>
      </c>
      <c r="E2863" s="45">
        <v>169.64403506730829</v>
      </c>
      <c r="F2863" s="50">
        <v>1208</v>
      </c>
    </row>
    <row r="2864" spans="1:6" ht="15.75" x14ac:dyDescent="0.25">
      <c r="A2864" s="58">
        <v>4</v>
      </c>
      <c r="B2864" s="58">
        <v>631</v>
      </c>
      <c r="C2864" s="49" t="s">
        <v>1399</v>
      </c>
      <c r="D2864" s="49" t="s">
        <v>5133</v>
      </c>
      <c r="E2864" s="45">
        <v>169.60578903822127</v>
      </c>
      <c r="F2864" s="50">
        <v>1209</v>
      </c>
    </row>
    <row r="2865" spans="1:6" ht="15.75" x14ac:dyDescent="0.25">
      <c r="A2865" s="58">
        <v>4</v>
      </c>
      <c r="B2865" s="58">
        <v>632</v>
      </c>
      <c r="C2865" s="49" t="s">
        <v>1399</v>
      </c>
      <c r="D2865" s="49" t="s">
        <v>5133</v>
      </c>
      <c r="E2865" s="45">
        <v>169.59592445966959</v>
      </c>
      <c r="F2865" s="50">
        <v>1210</v>
      </c>
    </row>
    <row r="2866" spans="1:6" ht="15.75" x14ac:dyDescent="0.25">
      <c r="A2866" s="58">
        <v>4</v>
      </c>
      <c r="B2866" s="58">
        <v>15021</v>
      </c>
      <c r="C2866" s="49" t="s">
        <v>1349</v>
      </c>
      <c r="D2866" s="49" t="s">
        <v>5301</v>
      </c>
      <c r="E2866" s="45">
        <v>169.5765762899388</v>
      </c>
      <c r="F2866" s="50">
        <v>1211</v>
      </c>
    </row>
    <row r="2867" spans="1:6" ht="15.75" x14ac:dyDescent="0.25">
      <c r="A2867" s="58">
        <v>4</v>
      </c>
      <c r="B2867" s="58">
        <v>15020</v>
      </c>
      <c r="C2867" s="49" t="s">
        <v>1349</v>
      </c>
      <c r="D2867" s="49" t="s">
        <v>5301</v>
      </c>
      <c r="E2867" s="45">
        <v>169.57428213972943</v>
      </c>
      <c r="F2867" s="50">
        <v>1212</v>
      </c>
    </row>
    <row r="2868" spans="1:6" ht="15.75" x14ac:dyDescent="0.25">
      <c r="A2868" s="58">
        <v>4</v>
      </c>
      <c r="B2868" s="58">
        <v>13842</v>
      </c>
      <c r="C2868" s="49" t="s">
        <v>1399</v>
      </c>
      <c r="D2868" s="49" t="s">
        <v>5302</v>
      </c>
      <c r="E2868" s="45">
        <v>169.5190331574573</v>
      </c>
      <c r="F2868" s="50">
        <v>1213</v>
      </c>
    </row>
    <row r="2869" spans="1:6" ht="15.75" x14ac:dyDescent="0.25">
      <c r="A2869" s="58">
        <v>4</v>
      </c>
      <c r="B2869" s="58">
        <v>13841</v>
      </c>
      <c r="C2869" s="49" t="s">
        <v>1399</v>
      </c>
      <c r="D2869" s="49" t="s">
        <v>5302</v>
      </c>
      <c r="E2869" s="45">
        <v>169.4963417629157</v>
      </c>
      <c r="F2869" s="50">
        <v>1214</v>
      </c>
    </row>
    <row r="2870" spans="1:6" ht="15.75" x14ac:dyDescent="0.25">
      <c r="A2870" s="58">
        <v>4</v>
      </c>
      <c r="B2870" s="58">
        <v>9340</v>
      </c>
      <c r="C2870" s="49" t="s">
        <v>1399</v>
      </c>
      <c r="D2870" s="49" t="s">
        <v>5303</v>
      </c>
      <c r="E2870" s="45">
        <v>169.46623519063741</v>
      </c>
      <c r="F2870" s="50">
        <v>1215</v>
      </c>
    </row>
    <row r="2871" spans="1:6" ht="15.75" x14ac:dyDescent="0.25">
      <c r="A2871" s="58">
        <v>4</v>
      </c>
      <c r="B2871" s="58">
        <v>3917</v>
      </c>
      <c r="C2871" s="49" t="s">
        <v>1399</v>
      </c>
      <c r="D2871" s="49" t="s">
        <v>5304</v>
      </c>
      <c r="E2871" s="45">
        <v>169.38679663711449</v>
      </c>
      <c r="F2871" s="50">
        <v>1216</v>
      </c>
    </row>
    <row r="2872" spans="1:6" ht="15.75" x14ac:dyDescent="0.25">
      <c r="A2872" s="58">
        <v>4</v>
      </c>
      <c r="B2872" s="58">
        <v>5151</v>
      </c>
      <c r="C2872" s="49" t="s">
        <v>1349</v>
      </c>
      <c r="D2872" s="49" t="s">
        <v>5305</v>
      </c>
      <c r="E2872" s="45">
        <v>169.3221692222541</v>
      </c>
      <c r="F2872" s="50">
        <v>1217</v>
      </c>
    </row>
    <row r="2873" spans="1:6" ht="15.75" x14ac:dyDescent="0.25">
      <c r="A2873" s="58">
        <v>4</v>
      </c>
      <c r="B2873" s="58">
        <v>12938</v>
      </c>
      <c r="C2873" s="49" t="s">
        <v>1349</v>
      </c>
      <c r="D2873" s="49" t="s">
        <v>5306</v>
      </c>
      <c r="E2873" s="45">
        <v>169.3221692222541</v>
      </c>
      <c r="F2873" s="50">
        <v>1217</v>
      </c>
    </row>
    <row r="2874" spans="1:6" ht="15.75" x14ac:dyDescent="0.25">
      <c r="A2874" s="58">
        <v>4</v>
      </c>
      <c r="B2874" s="58">
        <v>12939</v>
      </c>
      <c r="C2874" s="49" t="s">
        <v>1349</v>
      </c>
      <c r="D2874" s="49" t="s">
        <v>5306</v>
      </c>
      <c r="E2874" s="45">
        <v>169.3221692222541</v>
      </c>
      <c r="F2874" s="50">
        <v>1217</v>
      </c>
    </row>
    <row r="2875" spans="1:6" ht="15.75" x14ac:dyDescent="0.25">
      <c r="A2875" s="58">
        <v>4</v>
      </c>
      <c r="B2875" s="58">
        <v>12940</v>
      </c>
      <c r="C2875" s="49" t="s">
        <v>1349</v>
      </c>
      <c r="D2875" s="49" t="s">
        <v>5306</v>
      </c>
      <c r="E2875" s="45">
        <v>169.3221692222541</v>
      </c>
      <c r="F2875" s="50">
        <v>1217</v>
      </c>
    </row>
    <row r="2876" spans="1:6" ht="31.5" x14ac:dyDescent="0.25">
      <c r="A2876" s="58">
        <v>4</v>
      </c>
      <c r="B2876" s="58">
        <v>7732</v>
      </c>
      <c r="C2876" s="49" t="s">
        <v>1182</v>
      </c>
      <c r="D2876" s="49" t="s">
        <v>5307</v>
      </c>
      <c r="E2876" s="45">
        <v>168.9836088453149</v>
      </c>
      <c r="F2876" s="50">
        <v>1221</v>
      </c>
    </row>
    <row r="2877" spans="1:6" ht="31.5" x14ac:dyDescent="0.25">
      <c r="A2877" s="58">
        <v>4</v>
      </c>
      <c r="B2877" s="58">
        <v>16011</v>
      </c>
      <c r="C2877" s="49" t="s">
        <v>1359</v>
      </c>
      <c r="D2877" s="49" t="s">
        <v>5308</v>
      </c>
      <c r="E2877" s="45">
        <v>168.92348998111723</v>
      </c>
      <c r="F2877" s="50">
        <v>1222</v>
      </c>
    </row>
    <row r="2878" spans="1:6" ht="31.5" x14ac:dyDescent="0.25">
      <c r="A2878" s="58">
        <v>4</v>
      </c>
      <c r="B2878" s="58">
        <v>3372</v>
      </c>
      <c r="C2878" s="49" t="s">
        <v>1517</v>
      </c>
      <c r="D2878" s="49" t="s">
        <v>5309</v>
      </c>
      <c r="E2878" s="45">
        <v>168.87340879606745</v>
      </c>
      <c r="F2878" s="50">
        <v>1223</v>
      </c>
    </row>
    <row r="2879" spans="1:6" ht="15.75" x14ac:dyDescent="0.25">
      <c r="A2879" s="58">
        <v>4</v>
      </c>
      <c r="B2879" s="58">
        <v>4733</v>
      </c>
      <c r="C2879" s="49" t="s">
        <v>1706</v>
      </c>
      <c r="D2879" s="49" t="s">
        <v>1881</v>
      </c>
      <c r="E2879" s="45">
        <v>168.78110039131357</v>
      </c>
      <c r="F2879" s="50">
        <v>1224</v>
      </c>
    </row>
    <row r="2880" spans="1:6" ht="15.75" x14ac:dyDescent="0.25">
      <c r="A2880" s="58">
        <v>4</v>
      </c>
      <c r="B2880" s="58">
        <v>26414</v>
      </c>
      <c r="C2880" s="49" t="s">
        <v>1306</v>
      </c>
      <c r="D2880" s="49" t="s">
        <v>5144</v>
      </c>
      <c r="E2880" s="45">
        <v>168.77616662630794</v>
      </c>
      <c r="F2880" s="50">
        <v>1225</v>
      </c>
    </row>
    <row r="2881" spans="1:6" ht="15.75" x14ac:dyDescent="0.25">
      <c r="A2881" s="58">
        <v>4</v>
      </c>
      <c r="B2881" s="58">
        <v>17865</v>
      </c>
      <c r="C2881" s="49" t="s">
        <v>1162</v>
      </c>
      <c r="D2881" s="49" t="s">
        <v>4956</v>
      </c>
      <c r="E2881" s="45">
        <v>168.69472634527452</v>
      </c>
      <c r="F2881" s="50">
        <v>1226</v>
      </c>
    </row>
    <row r="2882" spans="1:6" ht="15.75" x14ac:dyDescent="0.25">
      <c r="A2882" s="58">
        <v>4</v>
      </c>
      <c r="B2882" s="58">
        <v>7366</v>
      </c>
      <c r="C2882" s="49" t="s">
        <v>1399</v>
      </c>
      <c r="D2882" s="49" t="s">
        <v>5310</v>
      </c>
      <c r="E2882" s="45">
        <v>168.5540382544371</v>
      </c>
      <c r="F2882" s="50">
        <v>1227</v>
      </c>
    </row>
    <row r="2883" spans="1:6" ht="15.75" x14ac:dyDescent="0.25">
      <c r="A2883" s="58">
        <v>4</v>
      </c>
      <c r="B2883" s="58">
        <v>7365</v>
      </c>
      <c r="C2883" s="49" t="s">
        <v>1399</v>
      </c>
      <c r="D2883" s="49" t="s">
        <v>5310</v>
      </c>
      <c r="E2883" s="45">
        <v>168.54789411443767</v>
      </c>
      <c r="F2883" s="50">
        <v>1228</v>
      </c>
    </row>
    <row r="2884" spans="1:6" ht="31.5" x14ac:dyDescent="0.25">
      <c r="A2884" s="58">
        <v>4</v>
      </c>
      <c r="B2884" s="58">
        <v>21397</v>
      </c>
      <c r="C2884" s="49" t="s">
        <v>1606</v>
      </c>
      <c r="D2884" s="49" t="s">
        <v>5311</v>
      </c>
      <c r="E2884" s="45">
        <v>168.51811870642837</v>
      </c>
      <c r="F2884" s="50">
        <v>1229</v>
      </c>
    </row>
    <row r="2885" spans="1:6" ht="15.75" x14ac:dyDescent="0.25">
      <c r="A2885" s="58">
        <v>4</v>
      </c>
      <c r="B2885" s="58">
        <v>20461</v>
      </c>
      <c r="C2885" s="49" t="s">
        <v>1162</v>
      </c>
      <c r="D2885" s="49" t="s">
        <v>5312</v>
      </c>
      <c r="E2885" s="45">
        <v>168.51283082640606</v>
      </c>
      <c r="F2885" s="50">
        <v>1230</v>
      </c>
    </row>
    <row r="2886" spans="1:6" ht="15.75" x14ac:dyDescent="0.25">
      <c r="A2886" s="58">
        <v>4</v>
      </c>
      <c r="B2886" s="58">
        <v>10209</v>
      </c>
      <c r="C2886" s="49" t="s">
        <v>1187</v>
      </c>
      <c r="D2886" s="49" t="s">
        <v>1885</v>
      </c>
      <c r="E2886" s="45">
        <v>168.50886373084967</v>
      </c>
      <c r="F2886" s="50">
        <v>1231</v>
      </c>
    </row>
    <row r="2887" spans="1:6" ht="15.75" x14ac:dyDescent="0.25">
      <c r="A2887" s="58">
        <v>4</v>
      </c>
      <c r="B2887" s="58">
        <v>20460</v>
      </c>
      <c r="C2887" s="49" t="s">
        <v>1162</v>
      </c>
      <c r="D2887" s="49" t="s">
        <v>5312</v>
      </c>
      <c r="E2887" s="45">
        <v>168.3642259739039</v>
      </c>
      <c r="F2887" s="50">
        <v>1232</v>
      </c>
    </row>
    <row r="2888" spans="1:6" ht="15.75" x14ac:dyDescent="0.25">
      <c r="A2888" s="58">
        <v>4</v>
      </c>
      <c r="B2888" s="58">
        <v>14151</v>
      </c>
      <c r="C2888" s="49" t="s">
        <v>1168</v>
      </c>
      <c r="D2888" s="49" t="s">
        <v>5313</v>
      </c>
      <c r="E2888" s="45">
        <v>168.31728007228512</v>
      </c>
      <c r="F2888" s="50">
        <v>1233</v>
      </c>
    </row>
    <row r="2889" spans="1:6" ht="15.75" x14ac:dyDescent="0.25">
      <c r="A2889" s="58">
        <v>4</v>
      </c>
      <c r="B2889" s="58">
        <v>2911</v>
      </c>
      <c r="C2889" s="49" t="s">
        <v>1308</v>
      </c>
      <c r="D2889" s="49" t="s">
        <v>5015</v>
      </c>
      <c r="E2889" s="45">
        <v>168.2681076697003</v>
      </c>
      <c r="F2889" s="50">
        <v>1234</v>
      </c>
    </row>
    <row r="2890" spans="1:6" ht="15.75" x14ac:dyDescent="0.25">
      <c r="A2890" s="58">
        <v>4</v>
      </c>
      <c r="B2890" s="58">
        <v>4936</v>
      </c>
      <c r="C2890" s="49" t="s">
        <v>1162</v>
      </c>
      <c r="D2890" s="49" t="s">
        <v>5314</v>
      </c>
      <c r="E2890" s="45">
        <v>168.13950710286079</v>
      </c>
      <c r="F2890" s="50">
        <v>1235</v>
      </c>
    </row>
    <row r="2891" spans="1:6" ht="15.75" x14ac:dyDescent="0.25">
      <c r="A2891" s="58">
        <v>4</v>
      </c>
      <c r="B2891" s="58">
        <v>4937</v>
      </c>
      <c r="C2891" s="49" t="s">
        <v>1162</v>
      </c>
      <c r="D2891" s="49" t="s">
        <v>5314</v>
      </c>
      <c r="E2891" s="45">
        <v>168.12359225881744</v>
      </c>
      <c r="F2891" s="50">
        <v>1236</v>
      </c>
    </row>
    <row r="2892" spans="1:6" ht="15.75" x14ac:dyDescent="0.25">
      <c r="A2892" s="58">
        <v>4</v>
      </c>
      <c r="B2892" s="58">
        <v>26420</v>
      </c>
      <c r="C2892" s="49" t="s">
        <v>1306</v>
      </c>
      <c r="D2892" s="49" t="s">
        <v>5153</v>
      </c>
      <c r="E2892" s="45">
        <v>168.10444239355925</v>
      </c>
      <c r="F2892" s="50">
        <v>1237</v>
      </c>
    </row>
    <row r="2893" spans="1:6" ht="15.75" x14ac:dyDescent="0.25">
      <c r="A2893" s="58">
        <v>4</v>
      </c>
      <c r="B2893" s="58">
        <v>10208</v>
      </c>
      <c r="C2893" s="49" t="s">
        <v>1187</v>
      </c>
      <c r="D2893" s="49" t="s">
        <v>1885</v>
      </c>
      <c r="E2893" s="45">
        <v>168.02007309808218</v>
      </c>
      <c r="F2893" s="50">
        <v>1238</v>
      </c>
    </row>
    <row r="2894" spans="1:6" ht="15.75" x14ac:dyDescent="0.25">
      <c r="A2894" s="58">
        <v>4</v>
      </c>
      <c r="B2894" s="58">
        <v>12538</v>
      </c>
      <c r="C2894" s="49" t="s">
        <v>1614</v>
      </c>
      <c r="D2894" s="49" t="s">
        <v>4422</v>
      </c>
      <c r="E2894" s="45">
        <v>168.00878743219829</v>
      </c>
      <c r="F2894" s="50">
        <v>1239</v>
      </c>
    </row>
    <row r="2895" spans="1:6" ht="15.75" x14ac:dyDescent="0.25">
      <c r="A2895" s="58">
        <v>4</v>
      </c>
      <c r="B2895" s="58">
        <v>26821</v>
      </c>
      <c r="C2895" s="49" t="s">
        <v>1614</v>
      </c>
      <c r="D2895" s="49" t="s">
        <v>4423</v>
      </c>
      <c r="E2895" s="45">
        <v>167.99232684754364</v>
      </c>
      <c r="F2895" s="50">
        <v>1240</v>
      </c>
    </row>
    <row r="2896" spans="1:6" ht="15.75" x14ac:dyDescent="0.25">
      <c r="A2896" s="58">
        <v>4</v>
      </c>
      <c r="B2896" s="58">
        <v>9356</v>
      </c>
      <c r="C2896" s="49" t="s">
        <v>1606</v>
      </c>
      <c r="D2896" s="49" t="s">
        <v>5157</v>
      </c>
      <c r="E2896" s="45">
        <v>167.858302582672</v>
      </c>
      <c r="F2896" s="50">
        <v>1241</v>
      </c>
    </row>
    <row r="2897" spans="1:6" ht="15.75" x14ac:dyDescent="0.25">
      <c r="A2897" s="58">
        <v>4</v>
      </c>
      <c r="B2897" s="58">
        <v>10081</v>
      </c>
      <c r="C2897" s="49" t="s">
        <v>1494</v>
      </c>
      <c r="D2897" s="49" t="s">
        <v>4463</v>
      </c>
      <c r="E2897" s="45">
        <v>167.76772034018012</v>
      </c>
      <c r="F2897" s="50">
        <v>1242</v>
      </c>
    </row>
    <row r="2898" spans="1:6" ht="15.75" x14ac:dyDescent="0.25">
      <c r="A2898" s="58">
        <v>4</v>
      </c>
      <c r="B2898" s="58">
        <v>7313</v>
      </c>
      <c r="C2898" s="49" t="s">
        <v>1399</v>
      </c>
      <c r="D2898" s="49" t="s">
        <v>5315</v>
      </c>
      <c r="E2898" s="45">
        <v>167.74543521391527</v>
      </c>
      <c r="F2898" s="50">
        <v>1243</v>
      </c>
    </row>
    <row r="2899" spans="1:6" ht="15.75" x14ac:dyDescent="0.25">
      <c r="A2899" s="58">
        <v>4</v>
      </c>
      <c r="B2899" s="58">
        <v>18825</v>
      </c>
      <c r="C2899" s="49" t="s">
        <v>1484</v>
      </c>
      <c r="D2899" s="49" t="s">
        <v>5316</v>
      </c>
      <c r="E2899" s="45">
        <v>167.66916203511681</v>
      </c>
      <c r="F2899" s="50">
        <v>1244</v>
      </c>
    </row>
    <row r="2900" spans="1:6" ht="31.5" x14ac:dyDescent="0.25">
      <c r="A2900" s="58">
        <v>4</v>
      </c>
      <c r="B2900" s="58">
        <v>6928</v>
      </c>
      <c r="C2900" s="49" t="s">
        <v>1162</v>
      </c>
      <c r="D2900" s="49" t="s">
        <v>4460</v>
      </c>
      <c r="E2900" s="45">
        <v>167.61400944471961</v>
      </c>
      <c r="F2900" s="50">
        <v>1245</v>
      </c>
    </row>
    <row r="2901" spans="1:6" ht="15.75" x14ac:dyDescent="0.25">
      <c r="A2901" s="58">
        <v>4</v>
      </c>
      <c r="B2901" s="58">
        <v>21908</v>
      </c>
      <c r="C2901" s="49" t="s">
        <v>1723</v>
      </c>
      <c r="D2901" s="49" t="s">
        <v>5317</v>
      </c>
      <c r="E2901" s="45">
        <v>167.52165491047265</v>
      </c>
      <c r="F2901" s="50">
        <v>1246</v>
      </c>
    </row>
    <row r="2902" spans="1:6" ht="15.75" x14ac:dyDescent="0.25">
      <c r="A2902" s="58">
        <v>4</v>
      </c>
      <c r="B2902" s="58">
        <v>26506</v>
      </c>
      <c r="C2902" s="49" t="s">
        <v>1306</v>
      </c>
      <c r="D2902" s="49" t="s">
        <v>5236</v>
      </c>
      <c r="E2902" s="45">
        <v>167.45865018580415</v>
      </c>
      <c r="F2902" s="50">
        <v>1247</v>
      </c>
    </row>
    <row r="2903" spans="1:6" ht="15.75" x14ac:dyDescent="0.25">
      <c r="A2903" s="58">
        <v>4</v>
      </c>
      <c r="B2903" s="58">
        <v>2871</v>
      </c>
      <c r="C2903" s="49" t="s">
        <v>1399</v>
      </c>
      <c r="D2903" s="49" t="s">
        <v>5160</v>
      </c>
      <c r="E2903" s="45">
        <v>167.40615547143707</v>
      </c>
      <c r="F2903" s="50">
        <v>1248</v>
      </c>
    </row>
    <row r="2904" spans="1:6" ht="15.75" x14ac:dyDescent="0.25">
      <c r="A2904" s="58">
        <v>4</v>
      </c>
      <c r="B2904" s="58">
        <v>10090</v>
      </c>
      <c r="C2904" s="49" t="s">
        <v>1494</v>
      </c>
      <c r="D2904" s="49" t="s">
        <v>4463</v>
      </c>
      <c r="E2904" s="45">
        <v>167.39257147887767</v>
      </c>
      <c r="F2904" s="50">
        <v>1249</v>
      </c>
    </row>
    <row r="2905" spans="1:6" ht="15.75" x14ac:dyDescent="0.25">
      <c r="A2905" s="58">
        <v>4</v>
      </c>
      <c r="B2905" s="58">
        <v>7686</v>
      </c>
      <c r="C2905" s="49" t="s">
        <v>1351</v>
      </c>
      <c r="D2905" s="49" t="s">
        <v>1411</v>
      </c>
      <c r="E2905" s="45">
        <v>167.37734153348558</v>
      </c>
      <c r="F2905" s="50">
        <v>1250</v>
      </c>
    </row>
    <row r="2906" spans="1:6" ht="15.75" x14ac:dyDescent="0.25">
      <c r="A2906" s="58">
        <v>4</v>
      </c>
      <c r="B2906" s="58">
        <v>16551</v>
      </c>
      <c r="C2906" s="49" t="s">
        <v>1399</v>
      </c>
      <c r="D2906" s="49" t="s">
        <v>5318</v>
      </c>
      <c r="E2906" s="45">
        <v>167.31687217895603</v>
      </c>
      <c r="F2906" s="50">
        <v>1251</v>
      </c>
    </row>
    <row r="2907" spans="1:6" ht="15.75" x14ac:dyDescent="0.25">
      <c r="A2907" s="58">
        <v>4</v>
      </c>
      <c r="B2907" s="58">
        <v>6583</v>
      </c>
      <c r="C2907" s="49" t="s">
        <v>1399</v>
      </c>
      <c r="D2907" s="49" t="s">
        <v>5162</v>
      </c>
      <c r="E2907" s="45">
        <v>167.31070567753088</v>
      </c>
      <c r="F2907" s="50">
        <v>1252</v>
      </c>
    </row>
    <row r="2908" spans="1:6" ht="15.75" x14ac:dyDescent="0.25">
      <c r="A2908" s="58">
        <v>4</v>
      </c>
      <c r="B2908" s="58">
        <v>18353</v>
      </c>
      <c r="C2908" s="40" t="s">
        <v>1500</v>
      </c>
      <c r="D2908" s="49" t="s">
        <v>5319</v>
      </c>
      <c r="E2908" s="45">
        <v>167.04783391171961</v>
      </c>
      <c r="F2908" s="50">
        <v>1253</v>
      </c>
    </row>
    <row r="2909" spans="1:6" ht="31.5" x14ac:dyDescent="0.25">
      <c r="A2909" s="58">
        <v>4</v>
      </c>
      <c r="B2909" s="58">
        <v>6926</v>
      </c>
      <c r="C2909" s="40" t="s">
        <v>1162</v>
      </c>
      <c r="D2909" s="49" t="s">
        <v>4460</v>
      </c>
      <c r="E2909" s="45">
        <v>166.91111953877896</v>
      </c>
      <c r="F2909" s="50">
        <v>1254</v>
      </c>
    </row>
    <row r="2910" spans="1:6" ht="15.75" x14ac:dyDescent="0.25">
      <c r="A2910" s="58">
        <v>4</v>
      </c>
      <c r="B2910" s="58">
        <v>2828</v>
      </c>
      <c r="C2910" s="40" t="s">
        <v>1417</v>
      </c>
      <c r="D2910" s="49" t="s">
        <v>5320</v>
      </c>
      <c r="E2910" s="45">
        <v>166.89771812248469</v>
      </c>
      <c r="F2910" s="50">
        <v>1255</v>
      </c>
    </row>
    <row r="2911" spans="1:6" ht="15.75" x14ac:dyDescent="0.25">
      <c r="A2911" s="58">
        <v>4</v>
      </c>
      <c r="B2911" s="58">
        <v>1835</v>
      </c>
      <c r="C2911" s="40" t="s">
        <v>1417</v>
      </c>
      <c r="D2911" s="49" t="s">
        <v>5029</v>
      </c>
      <c r="E2911" s="45">
        <v>166.8841081605153</v>
      </c>
      <c r="F2911" s="50">
        <v>1256</v>
      </c>
    </row>
    <row r="2912" spans="1:6" ht="15.75" x14ac:dyDescent="0.25">
      <c r="A2912" s="58">
        <v>4</v>
      </c>
      <c r="B2912" s="58">
        <v>19353</v>
      </c>
      <c r="C2912" s="40" t="s">
        <v>1658</v>
      </c>
      <c r="D2912" s="49" t="s">
        <v>5321</v>
      </c>
      <c r="E2912" s="45">
        <v>166.87645262549697</v>
      </c>
      <c r="F2912" s="50">
        <v>1257</v>
      </c>
    </row>
    <row r="2913" spans="1:6" ht="31.5" x14ac:dyDescent="0.25">
      <c r="A2913" s="58">
        <v>4</v>
      </c>
      <c r="B2913" s="58">
        <v>4744</v>
      </c>
      <c r="C2913" s="40" t="s">
        <v>1494</v>
      </c>
      <c r="D2913" s="49" t="s">
        <v>1896</v>
      </c>
      <c r="E2913" s="45">
        <v>166.7738885484716</v>
      </c>
      <c r="F2913" s="50">
        <v>1258</v>
      </c>
    </row>
    <row r="2914" spans="1:6" ht="31.5" x14ac:dyDescent="0.25">
      <c r="A2914" s="58">
        <v>4</v>
      </c>
      <c r="B2914" s="58">
        <v>4743</v>
      </c>
      <c r="C2914" s="40" t="s">
        <v>1494</v>
      </c>
      <c r="D2914" s="49" t="s">
        <v>1896</v>
      </c>
      <c r="E2914" s="45">
        <v>166.76702508502626</v>
      </c>
      <c r="F2914" s="50">
        <v>1259</v>
      </c>
    </row>
    <row r="2915" spans="1:6" ht="31.5" x14ac:dyDescent="0.25">
      <c r="A2915" s="58">
        <v>4</v>
      </c>
      <c r="B2915" s="58">
        <v>12256</v>
      </c>
      <c r="C2915" s="40" t="s">
        <v>1517</v>
      </c>
      <c r="D2915" s="49" t="s">
        <v>5322</v>
      </c>
      <c r="E2915" s="45">
        <v>166.60900743343319</v>
      </c>
      <c r="F2915" s="50">
        <v>1260</v>
      </c>
    </row>
    <row r="2916" spans="1:6" ht="15.75" x14ac:dyDescent="0.25">
      <c r="A2916" s="58">
        <v>4</v>
      </c>
      <c r="B2916" s="58">
        <v>15299</v>
      </c>
      <c r="C2916" s="40" t="s">
        <v>1202</v>
      </c>
      <c r="D2916" s="49" t="s">
        <v>1898</v>
      </c>
      <c r="E2916" s="45">
        <v>166.27992770439317</v>
      </c>
      <c r="F2916" s="50">
        <v>1261</v>
      </c>
    </row>
    <row r="2917" spans="1:6" ht="15.75" x14ac:dyDescent="0.25">
      <c r="A2917" s="58">
        <v>4</v>
      </c>
      <c r="B2917" s="58">
        <v>15298</v>
      </c>
      <c r="C2917" s="40" t="s">
        <v>1202</v>
      </c>
      <c r="D2917" s="49" t="s">
        <v>1898</v>
      </c>
      <c r="E2917" s="45">
        <v>166.26711889091686</v>
      </c>
      <c r="F2917" s="50">
        <v>1262</v>
      </c>
    </row>
    <row r="2918" spans="1:6" ht="31.5" x14ac:dyDescent="0.25">
      <c r="A2918" s="58">
        <v>4</v>
      </c>
      <c r="B2918" s="58">
        <v>10433</v>
      </c>
      <c r="C2918" s="40" t="s">
        <v>1441</v>
      </c>
      <c r="D2918" s="49" t="s">
        <v>5323</v>
      </c>
      <c r="E2918" s="45">
        <v>166.18606961400232</v>
      </c>
      <c r="F2918" s="50">
        <v>1263</v>
      </c>
    </row>
    <row r="2919" spans="1:6" ht="31.5" x14ac:dyDescent="0.25">
      <c r="A2919" s="58">
        <v>4</v>
      </c>
      <c r="B2919" s="58">
        <v>10432</v>
      </c>
      <c r="C2919" s="40" t="s">
        <v>1441</v>
      </c>
      <c r="D2919" s="49" t="s">
        <v>5323</v>
      </c>
      <c r="E2919" s="45">
        <v>166.1826004010629</v>
      </c>
      <c r="F2919" s="50">
        <v>1264</v>
      </c>
    </row>
    <row r="2920" spans="1:6" ht="15.75" x14ac:dyDescent="0.25">
      <c r="A2920" s="58">
        <v>4</v>
      </c>
      <c r="B2920" s="58">
        <v>21329</v>
      </c>
      <c r="C2920" s="40" t="s">
        <v>1427</v>
      </c>
      <c r="D2920" s="49" t="s">
        <v>5324</v>
      </c>
      <c r="E2920" s="45">
        <v>166.0838944851387</v>
      </c>
      <c r="F2920" s="50">
        <v>1265</v>
      </c>
    </row>
    <row r="2921" spans="1:6" ht="15.75" x14ac:dyDescent="0.25">
      <c r="A2921" s="58">
        <v>4</v>
      </c>
      <c r="B2921" s="58">
        <v>2939</v>
      </c>
      <c r="C2921" s="40" t="s">
        <v>1494</v>
      </c>
      <c r="D2921" s="49" t="s">
        <v>5325</v>
      </c>
      <c r="E2921" s="45">
        <v>165.84458606101529</v>
      </c>
      <c r="F2921" s="50">
        <v>1266</v>
      </c>
    </row>
    <row r="2922" spans="1:6" ht="15.75" x14ac:dyDescent="0.25">
      <c r="A2922" s="58">
        <v>4</v>
      </c>
      <c r="B2922" s="58">
        <v>2940</v>
      </c>
      <c r="C2922" s="40" t="s">
        <v>1494</v>
      </c>
      <c r="D2922" s="49" t="s">
        <v>5325</v>
      </c>
      <c r="E2922" s="45">
        <v>165.84458606101529</v>
      </c>
      <c r="F2922" s="50">
        <v>1266</v>
      </c>
    </row>
    <row r="2923" spans="1:6" ht="31.5" x14ac:dyDescent="0.25">
      <c r="A2923" s="58">
        <v>4</v>
      </c>
      <c r="B2923" s="58">
        <v>16498</v>
      </c>
      <c r="C2923" s="40" t="s">
        <v>1162</v>
      </c>
      <c r="D2923" s="49" t="s">
        <v>5326</v>
      </c>
      <c r="E2923" s="45">
        <v>165.81995884597083</v>
      </c>
      <c r="F2923" s="50">
        <v>1268</v>
      </c>
    </row>
    <row r="2924" spans="1:6" ht="15.75" x14ac:dyDescent="0.25">
      <c r="A2924" s="58">
        <v>4</v>
      </c>
      <c r="B2924" s="58">
        <v>10677</v>
      </c>
      <c r="C2924" s="40" t="s">
        <v>1202</v>
      </c>
      <c r="D2924" s="49" t="s">
        <v>1903</v>
      </c>
      <c r="E2924" s="45">
        <v>165.7195581426501</v>
      </c>
      <c r="F2924" s="50">
        <v>1269</v>
      </c>
    </row>
    <row r="2925" spans="1:6" ht="15.75" x14ac:dyDescent="0.25">
      <c r="A2925" s="58">
        <v>4</v>
      </c>
      <c r="B2925" s="58">
        <v>10678</v>
      </c>
      <c r="C2925" s="40" t="s">
        <v>1202</v>
      </c>
      <c r="D2925" s="49" t="s">
        <v>1903</v>
      </c>
      <c r="E2925" s="45">
        <v>165.70252257961388</v>
      </c>
      <c r="F2925" s="50">
        <v>1270</v>
      </c>
    </row>
    <row r="2926" spans="1:6" ht="15.75" x14ac:dyDescent="0.25">
      <c r="A2926" s="58">
        <v>4</v>
      </c>
      <c r="B2926" s="58">
        <v>13873</v>
      </c>
      <c r="C2926" s="40" t="s">
        <v>1574</v>
      </c>
      <c r="D2926" s="49" t="s">
        <v>4464</v>
      </c>
      <c r="E2926" s="45">
        <v>165.6776751683428</v>
      </c>
      <c r="F2926" s="50">
        <v>1271</v>
      </c>
    </row>
    <row r="2927" spans="1:6" ht="31.5" x14ac:dyDescent="0.25">
      <c r="A2927" s="58">
        <v>4</v>
      </c>
      <c r="B2927" s="58">
        <v>21181</v>
      </c>
      <c r="C2927" s="40" t="s">
        <v>1173</v>
      </c>
      <c r="D2927" s="49" t="s">
        <v>5177</v>
      </c>
      <c r="E2927" s="45">
        <v>165.66972171347652</v>
      </c>
      <c r="F2927" s="50">
        <v>1272</v>
      </c>
    </row>
    <row r="2928" spans="1:6" ht="15.75" x14ac:dyDescent="0.25">
      <c r="A2928" s="58">
        <v>4</v>
      </c>
      <c r="B2928" s="58">
        <v>14362</v>
      </c>
      <c r="C2928" s="40" t="s">
        <v>1427</v>
      </c>
      <c r="D2928" s="49" t="s">
        <v>1905</v>
      </c>
      <c r="E2928" s="45">
        <v>165.64759815663712</v>
      </c>
      <c r="F2928" s="50">
        <v>1273</v>
      </c>
    </row>
    <row r="2929" spans="1:6" ht="31.5" x14ac:dyDescent="0.25">
      <c r="A2929" s="58">
        <v>4</v>
      </c>
      <c r="B2929" s="58">
        <v>16503</v>
      </c>
      <c r="C2929" s="40" t="s">
        <v>1162</v>
      </c>
      <c r="D2929" s="49" t="s">
        <v>5326</v>
      </c>
      <c r="E2929" s="45">
        <v>165.64687764283474</v>
      </c>
      <c r="F2929" s="50">
        <v>1274</v>
      </c>
    </row>
    <row r="2930" spans="1:6" ht="15.75" x14ac:dyDescent="0.25">
      <c r="A2930" s="58">
        <v>4</v>
      </c>
      <c r="B2930" s="58">
        <v>10841</v>
      </c>
      <c r="C2930" s="40" t="s">
        <v>1173</v>
      </c>
      <c r="D2930" s="49" t="s">
        <v>5327</v>
      </c>
      <c r="E2930" s="45">
        <v>165.63167735726702</v>
      </c>
      <c r="F2930" s="50">
        <v>1275</v>
      </c>
    </row>
    <row r="2931" spans="1:6" ht="15.75" x14ac:dyDescent="0.25">
      <c r="A2931" s="58">
        <v>4</v>
      </c>
      <c r="B2931" s="58">
        <v>25201</v>
      </c>
      <c r="C2931" s="40" t="s">
        <v>1384</v>
      </c>
      <c r="D2931" s="49" t="s">
        <v>5328</v>
      </c>
      <c r="E2931" s="45">
        <v>165.59038724854392</v>
      </c>
      <c r="F2931" s="50">
        <v>1276</v>
      </c>
    </row>
    <row r="2932" spans="1:6" ht="15.75" x14ac:dyDescent="0.25">
      <c r="A2932" s="58">
        <v>4</v>
      </c>
      <c r="B2932" s="58">
        <v>20463</v>
      </c>
      <c r="C2932" s="40" t="s">
        <v>1162</v>
      </c>
      <c r="D2932" s="49" t="s">
        <v>4996</v>
      </c>
      <c r="E2932" s="45">
        <v>165.58716320374685</v>
      </c>
      <c r="F2932" s="50">
        <v>1277</v>
      </c>
    </row>
    <row r="2933" spans="1:6" ht="15.75" x14ac:dyDescent="0.25">
      <c r="A2933" s="58">
        <v>4</v>
      </c>
      <c r="B2933" s="58">
        <v>12526</v>
      </c>
      <c r="C2933" s="40" t="s">
        <v>1743</v>
      </c>
      <c r="D2933" s="49" t="s">
        <v>4465</v>
      </c>
      <c r="E2933" s="45">
        <v>165.55680981399925</v>
      </c>
      <c r="F2933" s="50">
        <v>1278</v>
      </c>
    </row>
    <row r="2934" spans="1:6" ht="15.75" x14ac:dyDescent="0.25">
      <c r="A2934" s="58">
        <v>4</v>
      </c>
      <c r="B2934" s="58">
        <v>18074</v>
      </c>
      <c r="C2934" s="40" t="s">
        <v>1586</v>
      </c>
      <c r="D2934" s="49" t="s">
        <v>5329</v>
      </c>
      <c r="E2934" s="45">
        <v>165.168110901208</v>
      </c>
      <c r="F2934" s="50">
        <v>1279</v>
      </c>
    </row>
    <row r="2935" spans="1:6" ht="15.75" x14ac:dyDescent="0.25">
      <c r="A2935" s="58">
        <v>4</v>
      </c>
      <c r="B2935" s="58">
        <v>21555</v>
      </c>
      <c r="C2935" s="40" t="s">
        <v>1349</v>
      </c>
      <c r="D2935" s="49" t="s">
        <v>5330</v>
      </c>
      <c r="E2935" s="45">
        <v>165.1653092866994</v>
      </c>
      <c r="F2935" s="50">
        <v>1280</v>
      </c>
    </row>
    <row r="2936" spans="1:6" ht="15.75" x14ac:dyDescent="0.25">
      <c r="A2936" s="58">
        <v>4</v>
      </c>
      <c r="B2936" s="58">
        <v>21559</v>
      </c>
      <c r="C2936" s="40" t="s">
        <v>1349</v>
      </c>
      <c r="D2936" s="49" t="s">
        <v>5330</v>
      </c>
      <c r="E2936" s="45">
        <v>165.16354854166252</v>
      </c>
      <c r="F2936" s="50">
        <v>1281</v>
      </c>
    </row>
    <row r="2937" spans="1:6" ht="15.75" x14ac:dyDescent="0.25">
      <c r="A2937" s="58">
        <v>4</v>
      </c>
      <c r="B2937" s="58">
        <v>11669</v>
      </c>
      <c r="C2937" s="40" t="s">
        <v>1340</v>
      </c>
      <c r="D2937" s="49" t="s">
        <v>5186</v>
      </c>
      <c r="E2937" s="45">
        <v>165.06259387891959</v>
      </c>
      <c r="F2937" s="50">
        <v>1282</v>
      </c>
    </row>
    <row r="2938" spans="1:6" ht="15.75" x14ac:dyDescent="0.25">
      <c r="A2938" s="58">
        <v>4</v>
      </c>
      <c r="B2938" s="58">
        <v>11674</v>
      </c>
      <c r="C2938" s="40" t="s">
        <v>1340</v>
      </c>
      <c r="D2938" s="49" t="s">
        <v>5186</v>
      </c>
      <c r="E2938" s="45">
        <v>165.06259387891959</v>
      </c>
      <c r="F2938" s="50">
        <v>1282</v>
      </c>
    </row>
    <row r="2939" spans="1:6" ht="15.75" x14ac:dyDescent="0.25">
      <c r="A2939" s="58">
        <v>4</v>
      </c>
      <c r="B2939" s="58">
        <v>23885</v>
      </c>
      <c r="C2939" s="40" t="s">
        <v>1340</v>
      </c>
      <c r="D2939" s="49" t="s">
        <v>5331</v>
      </c>
      <c r="E2939" s="45">
        <v>165.06259387891959</v>
      </c>
      <c r="F2939" s="50">
        <v>1282</v>
      </c>
    </row>
    <row r="2940" spans="1:6" ht="15.75" x14ac:dyDescent="0.25">
      <c r="A2940" s="58">
        <v>4</v>
      </c>
      <c r="B2940" s="58">
        <v>23886</v>
      </c>
      <c r="C2940" s="40" t="s">
        <v>1340</v>
      </c>
      <c r="D2940" s="49" t="s">
        <v>5331</v>
      </c>
      <c r="E2940" s="45">
        <v>165.06259387891959</v>
      </c>
      <c r="F2940" s="50">
        <v>1282</v>
      </c>
    </row>
    <row r="2941" spans="1:6" ht="15.75" x14ac:dyDescent="0.25">
      <c r="A2941" s="58">
        <v>4</v>
      </c>
      <c r="B2941" s="58">
        <v>2800</v>
      </c>
      <c r="C2941" s="40" t="s">
        <v>1351</v>
      </c>
      <c r="D2941" s="49" t="s">
        <v>1912</v>
      </c>
      <c r="E2941" s="45">
        <v>165.02269687698561</v>
      </c>
      <c r="F2941" s="50">
        <v>1286</v>
      </c>
    </row>
    <row r="2942" spans="1:6" ht="15.75" x14ac:dyDescent="0.25">
      <c r="A2942" s="58">
        <v>4</v>
      </c>
      <c r="B2942" s="58">
        <v>20534</v>
      </c>
      <c r="C2942" s="40" t="s">
        <v>1340</v>
      </c>
      <c r="D2942" s="49" t="s">
        <v>5332</v>
      </c>
      <c r="E2942" s="45">
        <v>165.00864747179276</v>
      </c>
      <c r="F2942" s="50">
        <v>1287</v>
      </c>
    </row>
    <row r="2943" spans="1:6" ht="31.5" x14ac:dyDescent="0.25">
      <c r="A2943" s="58">
        <v>4</v>
      </c>
      <c r="B2943" s="58">
        <v>3127</v>
      </c>
      <c r="C2943" s="40" t="s">
        <v>1351</v>
      </c>
      <c r="D2943" s="49" t="s">
        <v>1436</v>
      </c>
      <c r="E2943" s="45">
        <v>164.99567428661274</v>
      </c>
      <c r="F2943" s="50">
        <v>1288</v>
      </c>
    </row>
    <row r="2944" spans="1:6" ht="15.75" x14ac:dyDescent="0.25">
      <c r="A2944" s="58">
        <v>4</v>
      </c>
      <c r="B2944" s="58">
        <v>13463</v>
      </c>
      <c r="C2944" s="40" t="s">
        <v>1173</v>
      </c>
      <c r="D2944" s="49" t="s">
        <v>5185</v>
      </c>
      <c r="E2944" s="45">
        <v>164.97870027594686</v>
      </c>
      <c r="F2944" s="50">
        <v>1289</v>
      </c>
    </row>
    <row r="2945" spans="1:6" ht="15.75" x14ac:dyDescent="0.25">
      <c r="A2945" s="58">
        <v>4</v>
      </c>
      <c r="B2945" s="58">
        <v>7662</v>
      </c>
      <c r="C2945" s="40" t="s">
        <v>1445</v>
      </c>
      <c r="D2945" s="49" t="s">
        <v>4466</v>
      </c>
      <c r="E2945" s="45">
        <v>164.9641224339185</v>
      </c>
      <c r="F2945" s="50">
        <v>1290</v>
      </c>
    </row>
    <row r="2946" spans="1:6" ht="15.75" x14ac:dyDescent="0.25">
      <c r="A2946" s="58">
        <v>4</v>
      </c>
      <c r="B2946" s="58">
        <v>21050</v>
      </c>
      <c r="C2946" s="40" t="s">
        <v>1427</v>
      </c>
      <c r="D2946" s="49" t="s">
        <v>5333</v>
      </c>
      <c r="E2946" s="45">
        <v>164.89747257177967</v>
      </c>
      <c r="F2946" s="50">
        <v>1291</v>
      </c>
    </row>
    <row r="2947" spans="1:6" ht="15.75" x14ac:dyDescent="0.25">
      <c r="A2947" s="58">
        <v>4</v>
      </c>
      <c r="B2947" s="58">
        <v>5743</v>
      </c>
      <c r="C2947" s="40" t="s">
        <v>1427</v>
      </c>
      <c r="D2947" s="49" t="s">
        <v>4467</v>
      </c>
      <c r="E2947" s="45">
        <v>164.87076722495246</v>
      </c>
      <c r="F2947" s="50">
        <v>1292</v>
      </c>
    </row>
    <row r="2948" spans="1:6" ht="15.75" x14ac:dyDescent="0.25">
      <c r="A2948" s="58">
        <v>4</v>
      </c>
      <c r="B2948" s="58">
        <v>6787</v>
      </c>
      <c r="C2948" s="40" t="s">
        <v>1427</v>
      </c>
      <c r="D2948" s="49" t="s">
        <v>5334</v>
      </c>
      <c r="E2948" s="45">
        <v>164.84600834418447</v>
      </c>
      <c r="F2948" s="50">
        <v>1293</v>
      </c>
    </row>
    <row r="2949" spans="1:6" ht="15.75" x14ac:dyDescent="0.25">
      <c r="A2949" s="58">
        <v>4</v>
      </c>
      <c r="B2949" s="58">
        <v>6788</v>
      </c>
      <c r="C2949" s="40" t="s">
        <v>1427</v>
      </c>
      <c r="D2949" s="49" t="s">
        <v>5334</v>
      </c>
      <c r="E2949" s="45">
        <v>164.79916856694919</v>
      </c>
      <c r="F2949" s="50">
        <v>1294</v>
      </c>
    </row>
    <row r="2950" spans="1:6" ht="15.75" x14ac:dyDescent="0.25">
      <c r="A2950" s="58">
        <v>4</v>
      </c>
      <c r="B2950" s="58">
        <v>9444</v>
      </c>
      <c r="C2950" s="40" t="s">
        <v>1614</v>
      </c>
      <c r="D2950" s="49" t="s">
        <v>4468</v>
      </c>
      <c r="E2950" s="45">
        <v>164.72045457637603</v>
      </c>
      <c r="F2950" s="50">
        <v>1295</v>
      </c>
    </row>
    <row r="2951" spans="1:6" ht="15.75" x14ac:dyDescent="0.25">
      <c r="A2951" s="58">
        <v>4</v>
      </c>
      <c r="B2951" s="58">
        <v>12771</v>
      </c>
      <c r="C2951" s="40" t="s">
        <v>1340</v>
      </c>
      <c r="D2951" s="49" t="s">
        <v>1919</v>
      </c>
      <c r="E2951" s="45">
        <v>164.7089497264131</v>
      </c>
      <c r="F2951" s="50">
        <v>1296</v>
      </c>
    </row>
    <row r="2952" spans="1:6" ht="15.75" x14ac:dyDescent="0.25">
      <c r="A2952" s="58">
        <v>4</v>
      </c>
      <c r="B2952" s="58">
        <v>12772</v>
      </c>
      <c r="C2952" s="40" t="s">
        <v>1340</v>
      </c>
      <c r="D2952" s="49" t="s">
        <v>1919</v>
      </c>
      <c r="E2952" s="45">
        <v>164.54393419167909</v>
      </c>
      <c r="F2952" s="50">
        <v>1297</v>
      </c>
    </row>
    <row r="2953" spans="1:6" ht="15.75" x14ac:dyDescent="0.25">
      <c r="A2953" s="58">
        <v>4</v>
      </c>
      <c r="B2953" s="58">
        <v>8448</v>
      </c>
      <c r="C2953" s="40" t="s">
        <v>1427</v>
      </c>
      <c r="D2953" s="49" t="s">
        <v>5335</v>
      </c>
      <c r="E2953" s="45">
        <v>164.49478461907043</v>
      </c>
      <c r="F2953" s="50">
        <v>1298</v>
      </c>
    </row>
    <row r="2954" spans="1:6" ht="15.75" x14ac:dyDescent="0.25">
      <c r="A2954" s="58">
        <v>4</v>
      </c>
      <c r="B2954" s="58">
        <v>26494</v>
      </c>
      <c r="C2954" s="40" t="s">
        <v>1306</v>
      </c>
      <c r="D2954" s="49" t="s">
        <v>5336</v>
      </c>
      <c r="E2954" s="45">
        <v>164.45857241050487</v>
      </c>
      <c r="F2954" s="50">
        <v>1299</v>
      </c>
    </row>
    <row r="2955" spans="1:6" ht="15.75" x14ac:dyDescent="0.25">
      <c r="A2955" s="58">
        <v>4</v>
      </c>
      <c r="B2955" s="58">
        <v>13195</v>
      </c>
      <c r="C2955" s="40" t="s">
        <v>1517</v>
      </c>
      <c r="D2955" s="49" t="s">
        <v>5337</v>
      </c>
      <c r="E2955" s="45">
        <v>164.43517405280647</v>
      </c>
      <c r="F2955" s="50">
        <v>1300</v>
      </c>
    </row>
    <row r="2956" spans="1:6" ht="15.75" x14ac:dyDescent="0.25">
      <c r="A2956" s="58">
        <v>4</v>
      </c>
      <c r="B2956" s="58">
        <v>5948</v>
      </c>
      <c r="C2956" s="40" t="s">
        <v>1427</v>
      </c>
      <c r="D2956" s="49" t="s">
        <v>4469</v>
      </c>
      <c r="E2956" s="45">
        <v>164.4174840888426</v>
      </c>
      <c r="F2956" s="50">
        <v>1301</v>
      </c>
    </row>
    <row r="2957" spans="1:6" ht="15.75" x14ac:dyDescent="0.25">
      <c r="A2957" s="58">
        <v>4</v>
      </c>
      <c r="B2957" s="58">
        <v>26495</v>
      </c>
      <c r="C2957" s="40" t="s">
        <v>1306</v>
      </c>
      <c r="D2957" s="49" t="s">
        <v>5338</v>
      </c>
      <c r="E2957" s="45">
        <v>164.35181532548441</v>
      </c>
      <c r="F2957" s="50">
        <v>1302</v>
      </c>
    </row>
    <row r="2958" spans="1:6" ht="15.75" x14ac:dyDescent="0.25">
      <c r="A2958" s="58">
        <v>4</v>
      </c>
      <c r="B2958" s="58">
        <v>11602</v>
      </c>
      <c r="C2958" s="40" t="s">
        <v>1212</v>
      </c>
      <c r="D2958" s="49" t="s">
        <v>4470</v>
      </c>
      <c r="E2958" s="45">
        <v>164.26891134039008</v>
      </c>
      <c r="F2958" s="50">
        <v>1303</v>
      </c>
    </row>
    <row r="2959" spans="1:6" ht="15.75" x14ac:dyDescent="0.25">
      <c r="A2959" s="58">
        <v>4</v>
      </c>
      <c r="B2959" s="58">
        <v>3626</v>
      </c>
      <c r="C2959" s="40" t="s">
        <v>1427</v>
      </c>
      <c r="D2959" s="49" t="s">
        <v>4471</v>
      </c>
      <c r="E2959" s="45">
        <v>164.26825523338687</v>
      </c>
      <c r="F2959" s="50">
        <v>1304</v>
      </c>
    </row>
    <row r="2960" spans="1:6" ht="15.75" x14ac:dyDescent="0.25">
      <c r="A2960" s="58">
        <v>4</v>
      </c>
      <c r="B2960" s="58">
        <v>7316</v>
      </c>
      <c r="C2960" s="40" t="s">
        <v>1427</v>
      </c>
      <c r="D2960" s="49" t="s">
        <v>5339</v>
      </c>
      <c r="E2960" s="45">
        <v>164.24160971572059</v>
      </c>
      <c r="F2960" s="50">
        <v>1305</v>
      </c>
    </row>
    <row r="2961" spans="1:6" ht="15.75" x14ac:dyDescent="0.25">
      <c r="A2961" s="58">
        <v>4</v>
      </c>
      <c r="B2961" s="58">
        <v>11441</v>
      </c>
      <c r="C2961" s="40" t="s">
        <v>1427</v>
      </c>
      <c r="D2961" s="49" t="s">
        <v>5340</v>
      </c>
      <c r="E2961" s="45">
        <v>164.24142977382138</v>
      </c>
      <c r="F2961" s="50">
        <v>1306</v>
      </c>
    </row>
    <row r="2962" spans="1:6" ht="15.75" x14ac:dyDescent="0.25">
      <c r="A2962" s="58">
        <v>4</v>
      </c>
      <c r="B2962" s="58">
        <v>17771</v>
      </c>
      <c r="C2962" s="40" t="s">
        <v>1170</v>
      </c>
      <c r="D2962" s="49" t="s">
        <v>1929</v>
      </c>
      <c r="E2962" s="45">
        <v>164.22142762690618</v>
      </c>
      <c r="F2962" s="50">
        <v>1307</v>
      </c>
    </row>
    <row r="2963" spans="1:6" ht="15.75" x14ac:dyDescent="0.25">
      <c r="A2963" s="58">
        <v>4</v>
      </c>
      <c r="B2963" s="58">
        <v>21013</v>
      </c>
      <c r="C2963" s="40" t="s">
        <v>1202</v>
      </c>
      <c r="D2963" s="49" t="s">
        <v>1687</v>
      </c>
      <c r="E2963" s="45">
        <v>164.21210500821692</v>
      </c>
      <c r="F2963" s="50">
        <v>1308</v>
      </c>
    </row>
    <row r="2964" spans="1:6" ht="15.75" x14ac:dyDescent="0.25">
      <c r="A2964" s="58">
        <v>4</v>
      </c>
      <c r="B2964" s="58">
        <v>21015</v>
      </c>
      <c r="C2964" s="40" t="s">
        <v>1202</v>
      </c>
      <c r="D2964" s="49" t="s">
        <v>1687</v>
      </c>
      <c r="E2964" s="45">
        <v>164.21210500821692</v>
      </c>
      <c r="F2964" s="50">
        <v>1308</v>
      </c>
    </row>
    <row r="2965" spans="1:6" ht="15.75" x14ac:dyDescent="0.25">
      <c r="A2965" s="58">
        <v>4</v>
      </c>
      <c r="B2965" s="58">
        <v>16373</v>
      </c>
      <c r="C2965" s="40" t="s">
        <v>1231</v>
      </c>
      <c r="D2965" s="49" t="s">
        <v>5245</v>
      </c>
      <c r="E2965" s="45">
        <v>164.12878697251398</v>
      </c>
      <c r="F2965" s="50">
        <v>1310</v>
      </c>
    </row>
    <row r="2966" spans="1:6" ht="15.75" x14ac:dyDescent="0.25">
      <c r="A2966" s="58">
        <v>4</v>
      </c>
      <c r="B2966" s="58">
        <v>9554</v>
      </c>
      <c r="C2966" s="40" t="s">
        <v>1168</v>
      </c>
      <c r="D2966" s="49" t="s">
        <v>5194</v>
      </c>
      <c r="E2966" s="45">
        <v>163.95615902655217</v>
      </c>
      <c r="F2966" s="50">
        <v>1311</v>
      </c>
    </row>
    <row r="2967" spans="1:6" ht="15.75" x14ac:dyDescent="0.25">
      <c r="A2967" s="58">
        <v>4</v>
      </c>
      <c r="B2967" s="58">
        <v>15997</v>
      </c>
      <c r="C2967" s="40" t="s">
        <v>1606</v>
      </c>
      <c r="D2967" s="49" t="s">
        <v>5341</v>
      </c>
      <c r="E2967" s="45">
        <v>163.947579633782</v>
      </c>
      <c r="F2967" s="50">
        <v>1312</v>
      </c>
    </row>
    <row r="2968" spans="1:6" ht="15.75" x14ac:dyDescent="0.25">
      <c r="A2968" s="58">
        <v>4</v>
      </c>
      <c r="B2968" s="58">
        <v>12398</v>
      </c>
      <c r="C2968" s="40" t="s">
        <v>1182</v>
      </c>
      <c r="D2968" s="49" t="s">
        <v>1931</v>
      </c>
      <c r="E2968" s="45">
        <v>163.79960638365213</v>
      </c>
      <c r="F2968" s="50">
        <v>1313</v>
      </c>
    </row>
    <row r="2969" spans="1:6" ht="15.75" x14ac:dyDescent="0.25">
      <c r="A2969" s="58">
        <v>4</v>
      </c>
      <c r="B2969" s="58">
        <v>16473</v>
      </c>
      <c r="C2969" s="40" t="s">
        <v>1932</v>
      </c>
      <c r="D2969" s="49" t="s">
        <v>4472</v>
      </c>
      <c r="E2969" s="45">
        <v>163.78166051071423</v>
      </c>
      <c r="F2969" s="50">
        <v>1314</v>
      </c>
    </row>
    <row r="2970" spans="1:6" ht="31.5" x14ac:dyDescent="0.25">
      <c r="A2970" s="58">
        <v>4</v>
      </c>
      <c r="B2970" s="58">
        <v>6382</v>
      </c>
      <c r="C2970" s="40" t="s">
        <v>1301</v>
      </c>
      <c r="D2970" s="49" t="s">
        <v>4473</v>
      </c>
      <c r="E2970" s="45">
        <v>163.73798757243895</v>
      </c>
      <c r="F2970" s="50">
        <v>1315</v>
      </c>
    </row>
    <row r="2971" spans="1:6" ht="15.75" x14ac:dyDescent="0.25">
      <c r="A2971" s="58">
        <v>4</v>
      </c>
      <c r="B2971" s="58">
        <v>6260</v>
      </c>
      <c r="C2971" s="40" t="s">
        <v>1173</v>
      </c>
      <c r="D2971" s="49" t="s">
        <v>5043</v>
      </c>
      <c r="E2971" s="45">
        <v>163.71994374910994</v>
      </c>
      <c r="F2971" s="50">
        <v>1316</v>
      </c>
    </row>
    <row r="2972" spans="1:6" ht="15.75" x14ac:dyDescent="0.25">
      <c r="A2972" s="58">
        <v>4</v>
      </c>
      <c r="B2972" s="58">
        <v>26487</v>
      </c>
      <c r="C2972" s="40" t="s">
        <v>1306</v>
      </c>
      <c r="D2972" s="49" t="s">
        <v>5342</v>
      </c>
      <c r="E2972" s="45">
        <v>163.70973587747824</v>
      </c>
      <c r="F2972" s="50">
        <v>1317</v>
      </c>
    </row>
    <row r="2973" spans="1:6" ht="15.75" x14ac:dyDescent="0.25">
      <c r="A2973" s="58">
        <v>4</v>
      </c>
      <c r="B2973" s="58">
        <v>4674</v>
      </c>
      <c r="C2973" s="40" t="s">
        <v>1173</v>
      </c>
      <c r="D2973" s="49" t="s">
        <v>5044</v>
      </c>
      <c r="E2973" s="45">
        <v>163.6845490696945</v>
      </c>
      <c r="F2973" s="50">
        <v>1318</v>
      </c>
    </row>
    <row r="2974" spans="1:6" ht="15.75" x14ac:dyDescent="0.25">
      <c r="A2974" s="58">
        <v>4</v>
      </c>
      <c r="B2974" s="58">
        <v>25387</v>
      </c>
      <c r="C2974" s="40" t="s">
        <v>1349</v>
      </c>
      <c r="D2974" s="49" t="s">
        <v>1936</v>
      </c>
      <c r="E2974" s="45">
        <v>163.68183121891332</v>
      </c>
      <c r="F2974" s="50">
        <v>1319</v>
      </c>
    </row>
    <row r="2975" spans="1:6" ht="15.75" x14ac:dyDescent="0.25">
      <c r="A2975" s="58">
        <v>4</v>
      </c>
      <c r="B2975" s="58">
        <v>12500</v>
      </c>
      <c r="C2975" s="40" t="s">
        <v>1349</v>
      </c>
      <c r="D2975" s="49" t="s">
        <v>1937</v>
      </c>
      <c r="E2975" s="45">
        <v>163.6818078022267</v>
      </c>
      <c r="F2975" s="50">
        <v>1320</v>
      </c>
    </row>
    <row r="2976" spans="1:6" ht="15.75" x14ac:dyDescent="0.25">
      <c r="A2976" s="58">
        <v>4</v>
      </c>
      <c r="B2976" s="58">
        <v>25384</v>
      </c>
      <c r="C2976" s="40" t="s">
        <v>1349</v>
      </c>
      <c r="D2976" s="49" t="s">
        <v>1936</v>
      </c>
      <c r="E2976" s="45">
        <v>163.6818078022267</v>
      </c>
      <c r="F2976" s="50">
        <v>1320</v>
      </c>
    </row>
    <row r="2977" spans="1:6" ht="15.75" x14ac:dyDescent="0.25">
      <c r="A2977" s="58">
        <v>4</v>
      </c>
      <c r="B2977" s="58">
        <v>25386</v>
      </c>
      <c r="C2977" s="40" t="s">
        <v>1349</v>
      </c>
      <c r="D2977" s="49" t="s">
        <v>1936</v>
      </c>
      <c r="E2977" s="45">
        <v>163.6818078022267</v>
      </c>
      <c r="F2977" s="50">
        <v>1320</v>
      </c>
    </row>
    <row r="2978" spans="1:6" ht="31.5" x14ac:dyDescent="0.25">
      <c r="A2978" s="58">
        <v>4</v>
      </c>
      <c r="B2978" s="58">
        <v>18637</v>
      </c>
      <c r="C2978" s="40" t="s">
        <v>1349</v>
      </c>
      <c r="D2978" s="49" t="s">
        <v>1938</v>
      </c>
      <c r="E2978" s="45">
        <v>163.67620123070932</v>
      </c>
      <c r="F2978" s="50">
        <v>1323</v>
      </c>
    </row>
    <row r="2979" spans="1:6" ht="31.5" x14ac:dyDescent="0.25">
      <c r="A2979" s="58">
        <v>4</v>
      </c>
      <c r="B2979" s="58">
        <v>18636</v>
      </c>
      <c r="C2979" s="40" t="s">
        <v>1349</v>
      </c>
      <c r="D2979" s="49" t="s">
        <v>1938</v>
      </c>
      <c r="E2979" s="45">
        <v>163.67520508312998</v>
      </c>
      <c r="F2979" s="50">
        <v>1324</v>
      </c>
    </row>
    <row r="2980" spans="1:6" ht="31.5" x14ac:dyDescent="0.25">
      <c r="A2980" s="58">
        <v>4</v>
      </c>
      <c r="B2980" s="58">
        <v>6379</v>
      </c>
      <c r="C2980" s="40" t="s">
        <v>1301</v>
      </c>
      <c r="D2980" s="49" t="s">
        <v>4473</v>
      </c>
      <c r="E2980" s="45">
        <v>163.56243723532128</v>
      </c>
      <c r="F2980" s="50">
        <v>1325</v>
      </c>
    </row>
    <row r="2981" spans="1:6" ht="31.5" x14ac:dyDescent="0.25">
      <c r="A2981" s="58">
        <v>4</v>
      </c>
      <c r="B2981" s="58">
        <v>6384</v>
      </c>
      <c r="C2981" s="40" t="s">
        <v>1301</v>
      </c>
      <c r="D2981" s="49" t="s">
        <v>4473</v>
      </c>
      <c r="E2981" s="45">
        <v>163.50193301571528</v>
      </c>
      <c r="F2981" s="50">
        <v>1326</v>
      </c>
    </row>
    <row r="2982" spans="1:6" ht="15.75" x14ac:dyDescent="0.25">
      <c r="A2982" s="58">
        <v>4</v>
      </c>
      <c r="B2982" s="58">
        <v>15276</v>
      </c>
      <c r="C2982" s="40" t="s">
        <v>1399</v>
      </c>
      <c r="D2982" s="49" t="s">
        <v>5343</v>
      </c>
      <c r="E2982" s="45">
        <v>163.49726509095191</v>
      </c>
      <c r="F2982" s="50">
        <v>1327</v>
      </c>
    </row>
    <row r="2983" spans="1:6" ht="31.5" x14ac:dyDescent="0.25">
      <c r="A2983" s="58">
        <v>4</v>
      </c>
      <c r="B2983" s="58">
        <v>3672</v>
      </c>
      <c r="C2983" s="40" t="s">
        <v>1351</v>
      </c>
      <c r="D2983" s="49" t="s">
        <v>1940</v>
      </c>
      <c r="E2983" s="45">
        <v>163.3820360739694</v>
      </c>
      <c r="F2983" s="50">
        <v>1328</v>
      </c>
    </row>
    <row r="2984" spans="1:6" ht="15.75" x14ac:dyDescent="0.25">
      <c r="A2984" s="58">
        <v>4</v>
      </c>
      <c r="B2984" s="58">
        <v>17672</v>
      </c>
      <c r="C2984" s="40" t="s">
        <v>1349</v>
      </c>
      <c r="D2984" s="49" t="s">
        <v>5050</v>
      </c>
      <c r="E2984" s="45">
        <v>163.37061687888223</v>
      </c>
      <c r="F2984" s="50">
        <v>1329</v>
      </c>
    </row>
    <row r="2985" spans="1:6" ht="15.75" x14ac:dyDescent="0.25">
      <c r="A2985" s="58">
        <v>4</v>
      </c>
      <c r="B2985" s="58">
        <v>22578</v>
      </c>
      <c r="C2985" s="40" t="s">
        <v>1349</v>
      </c>
      <c r="D2985" s="49" t="s">
        <v>5051</v>
      </c>
      <c r="E2985" s="45">
        <v>163.37061687888223</v>
      </c>
      <c r="F2985" s="50">
        <v>1329</v>
      </c>
    </row>
    <row r="2986" spans="1:6" ht="31.5" x14ac:dyDescent="0.25">
      <c r="A2986" s="58">
        <v>4</v>
      </c>
      <c r="B2986" s="58">
        <v>3673</v>
      </c>
      <c r="C2986" s="40" t="s">
        <v>1351</v>
      </c>
      <c r="D2986" s="49" t="s">
        <v>1940</v>
      </c>
      <c r="E2986" s="45">
        <v>163.30127840348632</v>
      </c>
      <c r="F2986" s="50">
        <v>1331</v>
      </c>
    </row>
    <row r="2987" spans="1:6" ht="15.75" x14ac:dyDescent="0.25">
      <c r="A2987" s="58">
        <v>4</v>
      </c>
      <c r="B2987" s="58">
        <v>12397</v>
      </c>
      <c r="C2987" s="40" t="s">
        <v>1182</v>
      </c>
      <c r="D2987" s="49" t="s">
        <v>1931</v>
      </c>
      <c r="E2987" s="45">
        <v>163.27291219499992</v>
      </c>
      <c r="F2987" s="50">
        <v>1332</v>
      </c>
    </row>
    <row r="2988" spans="1:6" ht="15.75" x14ac:dyDescent="0.25">
      <c r="A2988" s="58">
        <v>4</v>
      </c>
      <c r="B2988" s="58">
        <v>1907</v>
      </c>
      <c r="C2988" s="40" t="s">
        <v>1185</v>
      </c>
      <c r="D2988" s="49" t="s">
        <v>1801</v>
      </c>
      <c r="E2988" s="45">
        <v>163.19341868615135</v>
      </c>
      <c r="F2988" s="50">
        <v>1333</v>
      </c>
    </row>
    <row r="2989" spans="1:6" ht="15.75" x14ac:dyDescent="0.25">
      <c r="A2989" s="58">
        <v>4</v>
      </c>
      <c r="B2989" s="58">
        <v>12396</v>
      </c>
      <c r="C2989" s="40" t="s">
        <v>1182</v>
      </c>
      <c r="D2989" s="49" t="s">
        <v>1931</v>
      </c>
      <c r="E2989" s="45">
        <v>163.10349332582098</v>
      </c>
      <c r="F2989" s="50">
        <v>1334</v>
      </c>
    </row>
    <row r="2990" spans="1:6" ht="15.75" x14ac:dyDescent="0.25">
      <c r="A2990" s="58">
        <v>4</v>
      </c>
      <c r="B2990" s="58">
        <v>10228</v>
      </c>
      <c r="C2990" s="40" t="s">
        <v>1658</v>
      </c>
      <c r="D2990" s="49" t="s">
        <v>1941</v>
      </c>
      <c r="E2990" s="45">
        <v>163.07028958630559</v>
      </c>
      <c r="F2990" s="50">
        <v>1335</v>
      </c>
    </row>
    <row r="2991" spans="1:6" ht="15.75" x14ac:dyDescent="0.25">
      <c r="A2991" s="58">
        <v>4</v>
      </c>
      <c r="B2991" s="58">
        <v>18241</v>
      </c>
      <c r="C2991" s="40" t="s">
        <v>1712</v>
      </c>
      <c r="D2991" s="49" t="s">
        <v>5205</v>
      </c>
      <c r="E2991" s="45">
        <v>162.90513268998779</v>
      </c>
      <c r="F2991" s="50">
        <v>1336</v>
      </c>
    </row>
    <row r="2992" spans="1:6" ht="15.75" x14ac:dyDescent="0.25">
      <c r="A2992" s="58">
        <v>4</v>
      </c>
      <c r="B2992" s="58">
        <v>7054</v>
      </c>
      <c r="C2992" s="40" t="s">
        <v>1586</v>
      </c>
      <c r="D2992" s="49" t="s">
        <v>5203</v>
      </c>
      <c r="E2992" s="45">
        <v>162.89302152332007</v>
      </c>
      <c r="F2992" s="50">
        <v>1337</v>
      </c>
    </row>
    <row r="2993" spans="1:6" ht="15.75" x14ac:dyDescent="0.25">
      <c r="A2993" s="58">
        <v>4</v>
      </c>
      <c r="B2993" s="58">
        <v>18106</v>
      </c>
      <c r="C2993" s="40" t="s">
        <v>1712</v>
      </c>
      <c r="D2993" s="49" t="s">
        <v>5209</v>
      </c>
      <c r="E2993" s="45">
        <v>162.80416343491467</v>
      </c>
      <c r="F2993" s="50">
        <v>1338</v>
      </c>
    </row>
    <row r="2994" spans="1:6" ht="15.75" x14ac:dyDescent="0.25">
      <c r="A2994" s="58">
        <v>4</v>
      </c>
      <c r="B2994" s="58">
        <v>512</v>
      </c>
      <c r="C2994" s="40" t="s">
        <v>1494</v>
      </c>
      <c r="D2994" s="49" t="s">
        <v>5344</v>
      </c>
      <c r="E2994" s="45">
        <v>162.74913715844303</v>
      </c>
      <c r="F2994" s="50">
        <v>1339</v>
      </c>
    </row>
    <row r="2995" spans="1:6" ht="15.75" x14ac:dyDescent="0.25">
      <c r="A2995" s="58">
        <v>4</v>
      </c>
      <c r="B2995" s="58">
        <v>4558</v>
      </c>
      <c r="C2995" s="40" t="s">
        <v>1349</v>
      </c>
      <c r="D2995" s="49" t="s">
        <v>5345</v>
      </c>
      <c r="E2995" s="45">
        <v>162.67918191604716</v>
      </c>
      <c r="F2995" s="50">
        <v>1340</v>
      </c>
    </row>
    <row r="2996" spans="1:6" ht="15.75" x14ac:dyDescent="0.25">
      <c r="A2996" s="58">
        <v>4</v>
      </c>
      <c r="B2996" s="58">
        <v>4559</v>
      </c>
      <c r="C2996" s="40" t="s">
        <v>1349</v>
      </c>
      <c r="D2996" s="49" t="s">
        <v>5345</v>
      </c>
      <c r="E2996" s="45">
        <v>162.61142328070775</v>
      </c>
      <c r="F2996" s="50">
        <v>1341</v>
      </c>
    </row>
    <row r="2997" spans="1:6" ht="15.75" x14ac:dyDescent="0.25">
      <c r="A2997" s="58">
        <v>4</v>
      </c>
      <c r="B2997" s="58">
        <v>1908</v>
      </c>
      <c r="C2997" s="40" t="s">
        <v>1185</v>
      </c>
      <c r="D2997" s="49" t="s">
        <v>1801</v>
      </c>
      <c r="E2997" s="45">
        <v>162.5243351161902</v>
      </c>
      <c r="F2997" s="50">
        <v>1342</v>
      </c>
    </row>
    <row r="2998" spans="1:6" ht="15.75" x14ac:dyDescent="0.25">
      <c r="A2998" s="58">
        <v>4</v>
      </c>
      <c r="B2998" s="58">
        <v>15392</v>
      </c>
      <c r="C2998" s="40" t="s">
        <v>1723</v>
      </c>
      <c r="D2998" s="49" t="s">
        <v>5346</v>
      </c>
      <c r="E2998" s="45">
        <v>162.34745686468443</v>
      </c>
      <c r="F2998" s="50">
        <v>1343</v>
      </c>
    </row>
    <row r="2999" spans="1:6" ht="15.75" x14ac:dyDescent="0.25">
      <c r="A2999" s="58">
        <v>4</v>
      </c>
      <c r="B2999" s="58">
        <v>4474</v>
      </c>
      <c r="C2999" s="40" t="s">
        <v>1349</v>
      </c>
      <c r="D2999" s="49" t="s">
        <v>1945</v>
      </c>
      <c r="E2999" s="45">
        <v>162.28814428913768</v>
      </c>
      <c r="F2999" s="50">
        <v>1344</v>
      </c>
    </row>
    <row r="3000" spans="1:6" ht="15.75" x14ac:dyDescent="0.25">
      <c r="A3000" s="58">
        <v>4</v>
      </c>
      <c r="B3000" s="58">
        <v>20856</v>
      </c>
      <c r="C3000" s="40" t="s">
        <v>1162</v>
      </c>
      <c r="D3000" s="49" t="s">
        <v>5347</v>
      </c>
      <c r="E3000" s="45">
        <v>162.14153801899704</v>
      </c>
      <c r="F3000" s="50">
        <v>1345</v>
      </c>
    </row>
    <row r="3001" spans="1:6" ht="15.75" x14ac:dyDescent="0.25">
      <c r="A3001" s="58">
        <v>4</v>
      </c>
      <c r="B3001" s="58">
        <v>1771</v>
      </c>
      <c r="C3001" s="40" t="s">
        <v>1340</v>
      </c>
      <c r="D3001" s="49" t="s">
        <v>5200</v>
      </c>
      <c r="E3001" s="45">
        <v>162.10217825307012</v>
      </c>
      <c r="F3001" s="50">
        <v>1346</v>
      </c>
    </row>
    <row r="3002" spans="1:6" ht="15.75" x14ac:dyDescent="0.25">
      <c r="A3002" s="58">
        <v>4</v>
      </c>
      <c r="B3002" s="58">
        <v>26496</v>
      </c>
      <c r="C3002" s="40" t="s">
        <v>1306</v>
      </c>
      <c r="D3002" s="49" t="s">
        <v>5338</v>
      </c>
      <c r="E3002" s="45">
        <v>162.10092794741314</v>
      </c>
      <c r="F3002" s="50">
        <v>1347</v>
      </c>
    </row>
    <row r="3003" spans="1:6" ht="31.5" x14ac:dyDescent="0.25">
      <c r="A3003" s="58">
        <v>4</v>
      </c>
      <c r="B3003" s="58">
        <v>21100</v>
      </c>
      <c r="C3003" s="40" t="s">
        <v>1340</v>
      </c>
      <c r="D3003" s="49" t="s">
        <v>5056</v>
      </c>
      <c r="E3003" s="45">
        <v>162.04536706242314</v>
      </c>
      <c r="F3003" s="50">
        <v>1348</v>
      </c>
    </row>
    <row r="3004" spans="1:6" ht="15.75" x14ac:dyDescent="0.25">
      <c r="A3004" s="58">
        <v>4</v>
      </c>
      <c r="B3004" s="58">
        <v>14103</v>
      </c>
      <c r="C3004" s="40" t="s">
        <v>1445</v>
      </c>
      <c r="D3004" s="49" t="s">
        <v>4404</v>
      </c>
      <c r="E3004" s="45">
        <v>162.01114936060586</v>
      </c>
      <c r="F3004" s="50">
        <v>1349</v>
      </c>
    </row>
    <row r="3005" spans="1:6" ht="31.5" x14ac:dyDescent="0.25">
      <c r="A3005" s="58">
        <v>4</v>
      </c>
      <c r="B3005" s="58">
        <v>10913</v>
      </c>
      <c r="C3005" s="40" t="s">
        <v>1359</v>
      </c>
      <c r="D3005" s="49" t="s">
        <v>5210</v>
      </c>
      <c r="E3005" s="45">
        <v>162.01000319740677</v>
      </c>
      <c r="F3005" s="50">
        <v>1350</v>
      </c>
    </row>
    <row r="3006" spans="1:6" ht="31.5" x14ac:dyDescent="0.25">
      <c r="A3006" s="58">
        <v>4</v>
      </c>
      <c r="B3006" s="58">
        <v>19458</v>
      </c>
      <c r="C3006" s="40" t="s">
        <v>1359</v>
      </c>
      <c r="D3006" s="49" t="s">
        <v>5211</v>
      </c>
      <c r="E3006" s="45">
        <v>162.01000319740677</v>
      </c>
      <c r="F3006" s="50">
        <v>1350</v>
      </c>
    </row>
    <row r="3007" spans="1:6" ht="15.75" x14ac:dyDescent="0.25">
      <c r="A3007" s="58">
        <v>4</v>
      </c>
      <c r="B3007" s="58">
        <v>26578</v>
      </c>
      <c r="C3007" s="40" t="s">
        <v>1721</v>
      </c>
      <c r="D3007" s="49" t="s">
        <v>5212</v>
      </c>
      <c r="E3007" s="45">
        <v>161.98185511021086</v>
      </c>
      <c r="F3007" s="50">
        <v>1352</v>
      </c>
    </row>
    <row r="3008" spans="1:6" ht="15.75" x14ac:dyDescent="0.25">
      <c r="A3008" s="58">
        <v>4</v>
      </c>
      <c r="B3008" s="58">
        <v>26574</v>
      </c>
      <c r="C3008" s="40" t="s">
        <v>1721</v>
      </c>
      <c r="D3008" s="49" t="s">
        <v>5212</v>
      </c>
      <c r="E3008" s="45">
        <v>161.97809372153654</v>
      </c>
      <c r="F3008" s="50">
        <v>1353</v>
      </c>
    </row>
    <row r="3009" spans="1:6" ht="15.75" x14ac:dyDescent="0.25">
      <c r="A3009" s="58">
        <v>4</v>
      </c>
      <c r="B3009" s="58">
        <v>26571</v>
      </c>
      <c r="C3009" s="40" t="s">
        <v>1721</v>
      </c>
      <c r="D3009" s="49" t="s">
        <v>5212</v>
      </c>
      <c r="E3009" s="45">
        <v>161.94150811143342</v>
      </c>
      <c r="F3009" s="50">
        <v>1354</v>
      </c>
    </row>
    <row r="3010" spans="1:6" ht="15.75" x14ac:dyDescent="0.25">
      <c r="A3010" s="58">
        <v>4</v>
      </c>
      <c r="B3010" s="58">
        <v>19221</v>
      </c>
      <c r="C3010" s="40" t="s">
        <v>1308</v>
      </c>
      <c r="D3010" s="49" t="s">
        <v>5348</v>
      </c>
      <c r="E3010" s="45">
        <v>161.9336056668389</v>
      </c>
      <c r="F3010" s="50">
        <v>1355</v>
      </c>
    </row>
    <row r="3011" spans="1:6" ht="15.75" x14ac:dyDescent="0.25">
      <c r="A3011" s="58">
        <v>4</v>
      </c>
      <c r="B3011" s="58">
        <v>1443</v>
      </c>
      <c r="C3011" s="40" t="s">
        <v>1445</v>
      </c>
      <c r="D3011" s="49" t="s">
        <v>4409</v>
      </c>
      <c r="E3011" s="45">
        <v>161.8514373283613</v>
      </c>
      <c r="F3011" s="50">
        <v>1356</v>
      </c>
    </row>
    <row r="3012" spans="1:6" ht="31.5" x14ac:dyDescent="0.25">
      <c r="A3012" s="58">
        <v>4</v>
      </c>
      <c r="B3012" s="58">
        <v>26579</v>
      </c>
      <c r="C3012" s="40" t="s">
        <v>1721</v>
      </c>
      <c r="D3012" s="49" t="s">
        <v>5349</v>
      </c>
      <c r="E3012" s="45">
        <v>161.82024644149996</v>
      </c>
      <c r="F3012" s="50">
        <v>1357</v>
      </c>
    </row>
    <row r="3013" spans="1:6" ht="15.75" x14ac:dyDescent="0.25">
      <c r="A3013" s="58">
        <v>4</v>
      </c>
      <c r="B3013" s="58">
        <v>4586</v>
      </c>
      <c r="C3013" s="40" t="s">
        <v>1706</v>
      </c>
      <c r="D3013" s="49" t="s">
        <v>1949</v>
      </c>
      <c r="E3013" s="45">
        <v>161.71169912225767</v>
      </c>
      <c r="F3013" s="50">
        <v>1358</v>
      </c>
    </row>
    <row r="3014" spans="1:6" ht="15.75" x14ac:dyDescent="0.25">
      <c r="A3014" s="58">
        <v>4</v>
      </c>
      <c r="B3014" s="58">
        <v>20857</v>
      </c>
      <c r="C3014" s="40" t="s">
        <v>1162</v>
      </c>
      <c r="D3014" s="49" t="s">
        <v>5347</v>
      </c>
      <c r="E3014" s="45">
        <v>161.6900138885043</v>
      </c>
      <c r="F3014" s="50">
        <v>1359</v>
      </c>
    </row>
    <row r="3015" spans="1:6" ht="15.75" x14ac:dyDescent="0.25">
      <c r="A3015" s="58">
        <v>4</v>
      </c>
      <c r="B3015" s="58">
        <v>1226</v>
      </c>
      <c r="C3015" s="40" t="s">
        <v>1187</v>
      </c>
      <c r="D3015" s="49" t="s">
        <v>1478</v>
      </c>
      <c r="E3015" s="45">
        <v>161.6854333694115</v>
      </c>
      <c r="F3015" s="50">
        <v>1360</v>
      </c>
    </row>
    <row r="3016" spans="1:6" ht="15.75" x14ac:dyDescent="0.25">
      <c r="A3016" s="58">
        <v>4</v>
      </c>
      <c r="B3016" s="58">
        <v>7770</v>
      </c>
      <c r="C3016" s="40" t="s">
        <v>1606</v>
      </c>
      <c r="D3016" s="49" t="s">
        <v>5350</v>
      </c>
      <c r="E3016" s="45">
        <v>161.67406264509509</v>
      </c>
      <c r="F3016" s="50">
        <v>1361</v>
      </c>
    </row>
    <row r="3017" spans="1:6" ht="15.75" x14ac:dyDescent="0.25">
      <c r="A3017" s="58">
        <v>4</v>
      </c>
      <c r="B3017" s="58">
        <v>7771</v>
      </c>
      <c r="C3017" s="40" t="s">
        <v>1606</v>
      </c>
      <c r="D3017" s="49" t="s">
        <v>5350</v>
      </c>
      <c r="E3017" s="45">
        <v>161.67406264509509</v>
      </c>
      <c r="F3017" s="50">
        <v>1361</v>
      </c>
    </row>
    <row r="3018" spans="1:6" ht="15.75" x14ac:dyDescent="0.25">
      <c r="A3018" s="58">
        <v>4</v>
      </c>
      <c r="B3018" s="58">
        <v>22016</v>
      </c>
      <c r="C3018" s="40" t="s">
        <v>1168</v>
      </c>
      <c r="D3018" s="49" t="s">
        <v>5351</v>
      </c>
      <c r="E3018" s="45">
        <v>161.54093280079556</v>
      </c>
      <c r="F3018" s="50">
        <v>1363</v>
      </c>
    </row>
    <row r="3019" spans="1:6" ht="15.75" x14ac:dyDescent="0.25">
      <c r="A3019" s="58">
        <v>4</v>
      </c>
      <c r="B3019" s="58">
        <v>20032</v>
      </c>
      <c r="C3019" s="40" t="s">
        <v>1427</v>
      </c>
      <c r="D3019" s="49" t="s">
        <v>5352</v>
      </c>
      <c r="E3019" s="45">
        <v>161.48238158031484</v>
      </c>
      <c r="F3019" s="50">
        <v>1364</v>
      </c>
    </row>
    <row r="3020" spans="1:6" ht="15.75" x14ac:dyDescent="0.25">
      <c r="A3020" s="58">
        <v>4</v>
      </c>
      <c r="B3020" s="58">
        <v>20669</v>
      </c>
      <c r="C3020" s="40" t="s">
        <v>1427</v>
      </c>
      <c r="D3020" s="49" t="s">
        <v>5215</v>
      </c>
      <c r="E3020" s="45">
        <v>161.4815642396257</v>
      </c>
      <c r="F3020" s="50">
        <v>1365</v>
      </c>
    </row>
    <row r="3021" spans="1:6" ht="15.75" x14ac:dyDescent="0.25">
      <c r="A3021" s="58">
        <v>4</v>
      </c>
      <c r="B3021" s="58">
        <v>3463</v>
      </c>
      <c r="C3021" s="40" t="s">
        <v>1427</v>
      </c>
      <c r="D3021" s="49" t="s">
        <v>5353</v>
      </c>
      <c r="E3021" s="45">
        <v>161.4814139341205</v>
      </c>
      <c r="F3021" s="50">
        <v>1366</v>
      </c>
    </row>
    <row r="3022" spans="1:6" ht="15.75" x14ac:dyDescent="0.25">
      <c r="A3022" s="58">
        <v>4</v>
      </c>
      <c r="B3022" s="58">
        <v>278</v>
      </c>
      <c r="C3022" s="40" t="s">
        <v>1308</v>
      </c>
      <c r="D3022" s="49" t="s">
        <v>5354</v>
      </c>
      <c r="E3022" s="45">
        <v>161.28563861363924</v>
      </c>
      <c r="F3022" s="50">
        <v>1367</v>
      </c>
    </row>
    <row r="3023" spans="1:6" ht="15.75" x14ac:dyDescent="0.25">
      <c r="A3023" s="58">
        <v>4</v>
      </c>
      <c r="B3023" s="58">
        <v>9606</v>
      </c>
      <c r="C3023" s="40" t="s">
        <v>1614</v>
      </c>
      <c r="D3023" s="49" t="s">
        <v>4474</v>
      </c>
      <c r="E3023" s="45">
        <v>161.25350247040478</v>
      </c>
      <c r="F3023" s="50">
        <v>1368</v>
      </c>
    </row>
    <row r="3024" spans="1:6" ht="15.75" x14ac:dyDescent="0.25">
      <c r="A3024" s="58">
        <v>4</v>
      </c>
      <c r="B3024" s="58">
        <v>17529</v>
      </c>
      <c r="C3024" s="40" t="s">
        <v>1349</v>
      </c>
      <c r="D3024" s="49" t="s">
        <v>5068</v>
      </c>
      <c r="E3024" s="45">
        <v>161.2484821570888</v>
      </c>
      <c r="F3024" s="50">
        <v>1369</v>
      </c>
    </row>
    <row r="3025" spans="1:6" ht="15.75" x14ac:dyDescent="0.25">
      <c r="A3025" s="58">
        <v>4</v>
      </c>
      <c r="B3025" s="58">
        <v>13359</v>
      </c>
      <c r="C3025" s="40" t="s">
        <v>1484</v>
      </c>
      <c r="D3025" s="49" t="s">
        <v>5069</v>
      </c>
      <c r="E3025" s="45">
        <v>161.22477553198564</v>
      </c>
      <c r="F3025" s="50">
        <v>1370</v>
      </c>
    </row>
    <row r="3026" spans="1:6" ht="15.75" x14ac:dyDescent="0.25">
      <c r="A3026" s="58">
        <v>4</v>
      </c>
      <c r="B3026" s="58">
        <v>273</v>
      </c>
      <c r="C3026" s="40" t="s">
        <v>1308</v>
      </c>
      <c r="D3026" s="49" t="s">
        <v>5354</v>
      </c>
      <c r="E3026" s="45">
        <v>161.20107655838876</v>
      </c>
      <c r="F3026" s="50">
        <v>1371</v>
      </c>
    </row>
    <row r="3027" spans="1:6" ht="15.75" x14ac:dyDescent="0.25">
      <c r="A3027" s="58">
        <v>4</v>
      </c>
      <c r="B3027" s="58">
        <v>12621</v>
      </c>
      <c r="C3027" s="40" t="s">
        <v>1399</v>
      </c>
      <c r="D3027" s="49" t="s">
        <v>5355</v>
      </c>
      <c r="E3027" s="45">
        <v>161.18342181496109</v>
      </c>
      <c r="F3027" s="50">
        <v>1372</v>
      </c>
    </row>
    <row r="3028" spans="1:6" ht="15.75" x14ac:dyDescent="0.25">
      <c r="A3028" s="58">
        <v>4</v>
      </c>
      <c r="B3028" s="58">
        <v>15051</v>
      </c>
      <c r="C3028" s="40" t="s">
        <v>1308</v>
      </c>
      <c r="D3028" s="49" t="s">
        <v>5356</v>
      </c>
      <c r="E3028" s="45">
        <v>161.16455780351208</v>
      </c>
      <c r="F3028" s="50">
        <v>1373</v>
      </c>
    </row>
    <row r="3029" spans="1:6" ht="15.75" x14ac:dyDescent="0.25">
      <c r="A3029" s="58">
        <v>4</v>
      </c>
      <c r="B3029" s="58">
        <v>147</v>
      </c>
      <c r="C3029" s="40" t="s">
        <v>1399</v>
      </c>
      <c r="D3029" s="49" t="s">
        <v>5357</v>
      </c>
      <c r="E3029" s="45">
        <v>161.14646895736593</v>
      </c>
      <c r="F3029" s="50">
        <v>1374</v>
      </c>
    </row>
    <row r="3030" spans="1:6" ht="15.75" x14ac:dyDescent="0.25">
      <c r="A3030" s="58">
        <v>4</v>
      </c>
      <c r="B3030" s="58">
        <v>15052</v>
      </c>
      <c r="C3030" s="40" t="s">
        <v>1308</v>
      </c>
      <c r="D3030" s="49" t="s">
        <v>5356</v>
      </c>
      <c r="E3030" s="45">
        <v>161.12536533707936</v>
      </c>
      <c r="F3030" s="50">
        <v>1375</v>
      </c>
    </row>
    <row r="3031" spans="1:6" ht="31.5" x14ac:dyDescent="0.25">
      <c r="A3031" s="58">
        <v>4</v>
      </c>
      <c r="B3031" s="58">
        <v>7721</v>
      </c>
      <c r="C3031" s="40" t="s">
        <v>1182</v>
      </c>
      <c r="D3031" s="49" t="s">
        <v>5307</v>
      </c>
      <c r="E3031" s="45">
        <v>161.07922162986546</v>
      </c>
      <c r="F3031" s="50">
        <v>1376</v>
      </c>
    </row>
    <row r="3032" spans="1:6" ht="15.75" x14ac:dyDescent="0.25">
      <c r="A3032" s="58">
        <v>4</v>
      </c>
      <c r="B3032" s="58">
        <v>17298</v>
      </c>
      <c r="C3032" s="40" t="s">
        <v>1481</v>
      </c>
      <c r="D3032" s="49" t="s">
        <v>5358</v>
      </c>
      <c r="E3032" s="45">
        <v>161.07420943910853</v>
      </c>
      <c r="F3032" s="50">
        <v>1377</v>
      </c>
    </row>
    <row r="3033" spans="1:6" ht="15.75" x14ac:dyDescent="0.25">
      <c r="A3033" s="58">
        <v>4</v>
      </c>
      <c r="B3033" s="58">
        <v>16513</v>
      </c>
      <c r="C3033" s="40" t="s">
        <v>1308</v>
      </c>
      <c r="D3033" s="49" t="s">
        <v>5359</v>
      </c>
      <c r="E3033" s="45">
        <v>160.99867651379199</v>
      </c>
      <c r="F3033" s="50">
        <v>1378</v>
      </c>
    </row>
    <row r="3034" spans="1:6" ht="15.75" x14ac:dyDescent="0.25">
      <c r="A3034" s="58">
        <v>4</v>
      </c>
      <c r="B3034" s="58">
        <v>6269</v>
      </c>
      <c r="C3034" s="40" t="s">
        <v>1736</v>
      </c>
      <c r="D3034" s="49" t="s">
        <v>5360</v>
      </c>
      <c r="E3034" s="45">
        <v>160.94216030982074</v>
      </c>
      <c r="F3034" s="50">
        <v>1379</v>
      </c>
    </row>
    <row r="3035" spans="1:6" ht="15.75" x14ac:dyDescent="0.25">
      <c r="A3035" s="58">
        <v>4</v>
      </c>
      <c r="B3035" s="58">
        <v>18838</v>
      </c>
      <c r="C3035" s="40" t="s">
        <v>1351</v>
      </c>
      <c r="D3035" s="49" t="s">
        <v>1502</v>
      </c>
      <c r="E3035" s="45">
        <v>160.90767850946258</v>
      </c>
      <c r="F3035" s="50">
        <v>1380</v>
      </c>
    </row>
    <row r="3036" spans="1:6" ht="15.75" x14ac:dyDescent="0.25">
      <c r="A3036" s="58">
        <v>4</v>
      </c>
      <c r="B3036" s="58">
        <v>279</v>
      </c>
      <c r="C3036" s="40" t="s">
        <v>1308</v>
      </c>
      <c r="D3036" s="49" t="s">
        <v>5354</v>
      </c>
      <c r="E3036" s="45">
        <v>160.90329917897108</v>
      </c>
      <c r="F3036" s="50">
        <v>1381</v>
      </c>
    </row>
    <row r="3037" spans="1:6" ht="15.75" x14ac:dyDescent="0.25">
      <c r="A3037" s="58">
        <v>4</v>
      </c>
      <c r="B3037" s="58">
        <v>15717</v>
      </c>
      <c r="C3037" s="40" t="s">
        <v>1732</v>
      </c>
      <c r="D3037" s="49" t="s">
        <v>1733</v>
      </c>
      <c r="E3037" s="45">
        <v>160.90216734243708</v>
      </c>
      <c r="F3037" s="50">
        <v>1382</v>
      </c>
    </row>
    <row r="3038" spans="1:6" ht="15.75" x14ac:dyDescent="0.25">
      <c r="A3038" s="58">
        <v>4</v>
      </c>
      <c r="B3038" s="58">
        <v>24994</v>
      </c>
      <c r="C3038" s="40" t="s">
        <v>1732</v>
      </c>
      <c r="D3038" s="49" t="s">
        <v>1734</v>
      </c>
      <c r="E3038" s="45">
        <v>160.90027778517339</v>
      </c>
      <c r="F3038" s="50">
        <v>1383</v>
      </c>
    </row>
    <row r="3039" spans="1:6" ht="15.75" x14ac:dyDescent="0.25">
      <c r="A3039" s="58">
        <v>4</v>
      </c>
      <c r="B3039" s="58">
        <v>24051</v>
      </c>
      <c r="C3039" s="40" t="s">
        <v>1349</v>
      </c>
      <c r="D3039" s="49" t="s">
        <v>5072</v>
      </c>
      <c r="E3039" s="45">
        <v>160.86157996571447</v>
      </c>
      <c r="F3039" s="50">
        <v>1384</v>
      </c>
    </row>
    <row r="3040" spans="1:6" ht="15.75" x14ac:dyDescent="0.25">
      <c r="A3040" s="58">
        <v>4</v>
      </c>
      <c r="B3040" s="58">
        <v>19050</v>
      </c>
      <c r="C3040" s="40" t="s">
        <v>1736</v>
      </c>
      <c r="D3040" s="49" t="s">
        <v>1737</v>
      </c>
      <c r="E3040" s="45">
        <v>160.81177888964152</v>
      </c>
      <c r="F3040" s="50">
        <v>1385</v>
      </c>
    </row>
    <row r="3041" spans="1:6" ht="15.75" x14ac:dyDescent="0.25">
      <c r="A3041" s="58">
        <v>4</v>
      </c>
      <c r="B3041" s="58">
        <v>10808</v>
      </c>
      <c r="C3041" s="40" t="s">
        <v>1308</v>
      </c>
      <c r="D3041" s="49" t="s">
        <v>5361</v>
      </c>
      <c r="E3041" s="45">
        <v>160.76576564599847</v>
      </c>
      <c r="F3041" s="50">
        <v>1386</v>
      </c>
    </row>
    <row r="3042" spans="1:6" ht="15.75" x14ac:dyDescent="0.25">
      <c r="A3042" s="58">
        <v>4</v>
      </c>
      <c r="B3042" s="58">
        <v>808</v>
      </c>
      <c r="C3042" s="40" t="s">
        <v>1732</v>
      </c>
      <c r="D3042" s="49" t="s">
        <v>5362</v>
      </c>
      <c r="E3042" s="45">
        <v>160.76448963995716</v>
      </c>
      <c r="F3042" s="50">
        <v>1387</v>
      </c>
    </row>
    <row r="3043" spans="1:6" ht="15.75" x14ac:dyDescent="0.25">
      <c r="A3043" s="58">
        <v>4</v>
      </c>
      <c r="B3043" s="58">
        <v>18871</v>
      </c>
      <c r="C3043" s="40" t="s">
        <v>1351</v>
      </c>
      <c r="D3043" s="49" t="s">
        <v>1489</v>
      </c>
      <c r="E3043" s="45">
        <v>160.74380418664688</v>
      </c>
      <c r="F3043" s="50">
        <v>1388</v>
      </c>
    </row>
    <row r="3044" spans="1:6" ht="15.75" x14ac:dyDescent="0.25">
      <c r="A3044" s="58">
        <v>4</v>
      </c>
      <c r="B3044" s="58">
        <v>14401</v>
      </c>
      <c r="C3044" s="40" t="s">
        <v>1301</v>
      </c>
      <c r="D3044" s="49" t="s">
        <v>1964</v>
      </c>
      <c r="E3044" s="45">
        <v>160.55581676061152</v>
      </c>
      <c r="F3044" s="50">
        <v>1389</v>
      </c>
    </row>
    <row r="3045" spans="1:6" ht="15.75" x14ac:dyDescent="0.25">
      <c r="A3045" s="58">
        <v>4</v>
      </c>
      <c r="B3045" s="58">
        <v>8894</v>
      </c>
      <c r="C3045" s="40" t="s">
        <v>1732</v>
      </c>
      <c r="D3045" s="49" t="s">
        <v>5363</v>
      </c>
      <c r="E3045" s="45">
        <v>160.46228853587002</v>
      </c>
      <c r="F3045" s="50">
        <v>1390</v>
      </c>
    </row>
    <row r="3046" spans="1:6" ht="15.75" x14ac:dyDescent="0.25">
      <c r="A3046" s="58">
        <v>4</v>
      </c>
      <c r="B3046" s="58">
        <v>11097</v>
      </c>
      <c r="C3046" s="40" t="s">
        <v>1743</v>
      </c>
      <c r="D3046" s="49" t="s">
        <v>4475</v>
      </c>
      <c r="E3046" s="45">
        <v>160.36620838062979</v>
      </c>
      <c r="F3046" s="50">
        <v>1391</v>
      </c>
    </row>
    <row r="3047" spans="1:6" ht="15.75" x14ac:dyDescent="0.25">
      <c r="A3047" s="58">
        <v>4</v>
      </c>
      <c r="B3047" s="58">
        <v>14400</v>
      </c>
      <c r="C3047" s="40" t="s">
        <v>1301</v>
      </c>
      <c r="D3047" s="49" t="s">
        <v>1964</v>
      </c>
      <c r="E3047" s="45">
        <v>160.31813700061844</v>
      </c>
      <c r="F3047" s="50">
        <v>1392</v>
      </c>
    </row>
    <row r="3048" spans="1:6" ht="15.75" x14ac:dyDescent="0.25">
      <c r="A3048" s="58">
        <v>4</v>
      </c>
      <c r="B3048" s="58">
        <v>26176</v>
      </c>
      <c r="C3048" s="40" t="s">
        <v>1401</v>
      </c>
      <c r="D3048" s="49" t="s">
        <v>5364</v>
      </c>
      <c r="E3048" s="45">
        <v>160.30152690113528</v>
      </c>
      <c r="F3048" s="50">
        <v>1393</v>
      </c>
    </row>
    <row r="3049" spans="1:6" ht="15.75" x14ac:dyDescent="0.25">
      <c r="A3049" s="58">
        <v>4</v>
      </c>
      <c r="B3049" s="58">
        <v>12967</v>
      </c>
      <c r="C3049" s="40" t="s">
        <v>1351</v>
      </c>
      <c r="D3049" s="49" t="s">
        <v>1505</v>
      </c>
      <c r="E3049" s="45">
        <v>160.1315293472957</v>
      </c>
      <c r="F3049" s="50">
        <v>1394</v>
      </c>
    </row>
    <row r="3050" spans="1:6" ht="15.75" x14ac:dyDescent="0.25">
      <c r="A3050" s="58">
        <v>4</v>
      </c>
      <c r="B3050" s="58">
        <v>22623</v>
      </c>
      <c r="C3050" s="40" t="s">
        <v>1349</v>
      </c>
      <c r="D3050" s="49" t="s">
        <v>5075</v>
      </c>
      <c r="E3050" s="45">
        <v>160.12254143740972</v>
      </c>
      <c r="F3050" s="50">
        <v>1395</v>
      </c>
    </row>
    <row r="3051" spans="1:6" ht="15.75" x14ac:dyDescent="0.25">
      <c r="A3051" s="58">
        <v>4</v>
      </c>
      <c r="B3051" s="58">
        <v>12965</v>
      </c>
      <c r="C3051" s="40" t="s">
        <v>1351</v>
      </c>
      <c r="D3051" s="49" t="s">
        <v>1505</v>
      </c>
      <c r="E3051" s="45">
        <v>160.10140514580249</v>
      </c>
      <c r="F3051" s="50">
        <v>1396</v>
      </c>
    </row>
    <row r="3052" spans="1:6" ht="15.75" x14ac:dyDescent="0.25">
      <c r="A3052" s="58">
        <v>4</v>
      </c>
      <c r="B3052" s="58">
        <v>12966</v>
      </c>
      <c r="C3052" s="40" t="s">
        <v>1351</v>
      </c>
      <c r="D3052" s="49" t="s">
        <v>1505</v>
      </c>
      <c r="E3052" s="45">
        <v>160.08570852984238</v>
      </c>
      <c r="F3052" s="50">
        <v>1397</v>
      </c>
    </row>
    <row r="3053" spans="1:6" ht="15.75" x14ac:dyDescent="0.25">
      <c r="A3053" s="58">
        <v>4</v>
      </c>
      <c r="B3053" s="58">
        <v>24598</v>
      </c>
      <c r="C3053" s="40" t="s">
        <v>1340</v>
      </c>
      <c r="D3053" s="49" t="s">
        <v>5219</v>
      </c>
      <c r="E3053" s="45">
        <v>159.94807258226345</v>
      </c>
      <c r="F3053" s="50">
        <v>1398</v>
      </c>
    </row>
    <row r="3054" spans="1:6" ht="15.75" x14ac:dyDescent="0.25">
      <c r="A3054" s="58">
        <v>4</v>
      </c>
      <c r="B3054" s="58">
        <v>6969</v>
      </c>
      <c r="C3054" s="40" t="s">
        <v>1351</v>
      </c>
      <c r="D3054" s="49" t="s">
        <v>1573</v>
      </c>
      <c r="E3054" s="45">
        <v>159.89268341712477</v>
      </c>
      <c r="F3054" s="50">
        <v>1399</v>
      </c>
    </row>
    <row r="3055" spans="1:6" ht="15.75" x14ac:dyDescent="0.25">
      <c r="A3055" s="58">
        <v>4</v>
      </c>
      <c r="B3055" s="58">
        <v>764</v>
      </c>
      <c r="C3055" s="40" t="s">
        <v>1427</v>
      </c>
      <c r="D3055" s="49" t="s">
        <v>5268</v>
      </c>
      <c r="E3055" s="45">
        <v>159.87334015244002</v>
      </c>
      <c r="F3055" s="50">
        <v>1400</v>
      </c>
    </row>
    <row r="3056" spans="1:6" ht="15.75" x14ac:dyDescent="0.25">
      <c r="A3056" s="58">
        <v>4</v>
      </c>
      <c r="B3056" s="58">
        <v>15952</v>
      </c>
      <c r="C3056" s="40" t="s">
        <v>1427</v>
      </c>
      <c r="D3056" s="49" t="s">
        <v>5365</v>
      </c>
      <c r="E3056" s="45">
        <v>159.87293078676203</v>
      </c>
      <c r="F3056" s="50">
        <v>1401</v>
      </c>
    </row>
    <row r="3057" spans="1:6" ht="15.75" x14ac:dyDescent="0.25">
      <c r="A3057" s="58">
        <v>4</v>
      </c>
      <c r="B3057" s="58">
        <v>13858</v>
      </c>
      <c r="C3057" s="40" t="s">
        <v>1427</v>
      </c>
      <c r="D3057" s="49" t="s">
        <v>5222</v>
      </c>
      <c r="E3057" s="45">
        <v>159.82016030398486</v>
      </c>
      <c r="F3057" s="50">
        <v>1402</v>
      </c>
    </row>
    <row r="3058" spans="1:6" ht="31.5" x14ac:dyDescent="0.25">
      <c r="A3058" s="58">
        <v>4</v>
      </c>
      <c r="B3058" s="58">
        <v>7616</v>
      </c>
      <c r="C3058" s="40" t="s">
        <v>1349</v>
      </c>
      <c r="D3058" s="49" t="s">
        <v>5083</v>
      </c>
      <c r="E3058" s="45">
        <v>159.75604717214841</v>
      </c>
      <c r="F3058" s="50">
        <v>1403</v>
      </c>
    </row>
    <row r="3059" spans="1:6" ht="15.75" x14ac:dyDescent="0.25">
      <c r="A3059" s="58">
        <v>4</v>
      </c>
      <c r="B3059" s="58">
        <v>2201</v>
      </c>
      <c r="C3059" s="40" t="s">
        <v>1301</v>
      </c>
      <c r="D3059" s="49" t="s">
        <v>1969</v>
      </c>
      <c r="E3059" s="45">
        <v>159.66123699283256</v>
      </c>
      <c r="F3059" s="50">
        <v>1404</v>
      </c>
    </row>
    <row r="3060" spans="1:6" ht="15.75" x14ac:dyDescent="0.25">
      <c r="A3060" s="58">
        <v>4</v>
      </c>
      <c r="B3060" s="58">
        <v>12963</v>
      </c>
      <c r="C3060" s="40" t="s">
        <v>1351</v>
      </c>
      <c r="D3060" s="49" t="s">
        <v>1505</v>
      </c>
      <c r="E3060" s="45">
        <v>159.63792965466263</v>
      </c>
      <c r="F3060" s="50">
        <v>1405</v>
      </c>
    </row>
    <row r="3061" spans="1:6" ht="15.75" x14ac:dyDescent="0.25">
      <c r="A3061" s="58">
        <v>4</v>
      </c>
      <c r="B3061" s="58">
        <v>11202</v>
      </c>
      <c r="C3061" s="40" t="s">
        <v>1202</v>
      </c>
      <c r="D3061" s="49" t="s">
        <v>1970</v>
      </c>
      <c r="E3061" s="45">
        <v>159.46839326393535</v>
      </c>
      <c r="F3061" s="50">
        <v>1406</v>
      </c>
    </row>
    <row r="3062" spans="1:6" ht="15.75" x14ac:dyDescent="0.25">
      <c r="A3062" s="58">
        <v>4</v>
      </c>
      <c r="B3062" s="58">
        <v>11203</v>
      </c>
      <c r="C3062" s="40" t="s">
        <v>1202</v>
      </c>
      <c r="D3062" s="49" t="s">
        <v>1970</v>
      </c>
      <c r="E3062" s="45">
        <v>159.46604185935087</v>
      </c>
      <c r="F3062" s="50">
        <v>1407</v>
      </c>
    </row>
    <row r="3063" spans="1:6" ht="15.75" x14ac:dyDescent="0.25">
      <c r="A3063" s="58">
        <v>4</v>
      </c>
      <c r="B3063" s="58">
        <v>20630</v>
      </c>
      <c r="C3063" s="40" t="s">
        <v>1574</v>
      </c>
      <c r="D3063" s="49" t="s">
        <v>4457</v>
      </c>
      <c r="E3063" s="45">
        <v>159.43632686222008</v>
      </c>
      <c r="F3063" s="50">
        <v>1408</v>
      </c>
    </row>
    <row r="3064" spans="1:6" ht="15.75" x14ac:dyDescent="0.25">
      <c r="A3064" s="58">
        <v>4</v>
      </c>
      <c r="B3064" s="58">
        <v>2461</v>
      </c>
      <c r="C3064" s="40" t="s">
        <v>1500</v>
      </c>
      <c r="D3064" s="49" t="s">
        <v>5085</v>
      </c>
      <c r="E3064" s="45">
        <v>159.42792910111766</v>
      </c>
      <c r="F3064" s="50">
        <v>1409</v>
      </c>
    </row>
    <row r="3065" spans="1:6" ht="15.75" x14ac:dyDescent="0.25">
      <c r="A3065" s="58">
        <v>4</v>
      </c>
      <c r="B3065" s="58">
        <v>17613</v>
      </c>
      <c r="C3065" s="40" t="s">
        <v>1349</v>
      </c>
      <c r="D3065" s="49" t="s">
        <v>5087</v>
      </c>
      <c r="E3065" s="45">
        <v>159.30964113597642</v>
      </c>
      <c r="F3065" s="50">
        <v>1410</v>
      </c>
    </row>
    <row r="3066" spans="1:6" ht="15.75" x14ac:dyDescent="0.25">
      <c r="A3066" s="58">
        <v>4</v>
      </c>
      <c r="B3066" s="58">
        <v>25236</v>
      </c>
      <c r="C3066" s="40" t="s">
        <v>1500</v>
      </c>
      <c r="D3066" s="49" t="s">
        <v>5088</v>
      </c>
      <c r="E3066" s="45">
        <v>159.2437831527283</v>
      </c>
      <c r="F3066" s="50">
        <v>1411</v>
      </c>
    </row>
    <row r="3067" spans="1:6" ht="15.75" x14ac:dyDescent="0.25">
      <c r="A3067" s="58">
        <v>4</v>
      </c>
      <c r="B3067" s="58">
        <v>13283</v>
      </c>
      <c r="C3067" s="40" t="s">
        <v>1500</v>
      </c>
      <c r="D3067" s="49" t="s">
        <v>5366</v>
      </c>
      <c r="E3067" s="45">
        <v>159.20539641837766</v>
      </c>
      <c r="F3067" s="50">
        <v>1412</v>
      </c>
    </row>
    <row r="3068" spans="1:6" ht="15.75" x14ac:dyDescent="0.25">
      <c r="A3068" s="58">
        <v>4</v>
      </c>
      <c r="B3068" s="58">
        <v>18484</v>
      </c>
      <c r="C3068" s="40" t="s">
        <v>1427</v>
      </c>
      <c r="D3068" s="49" t="s">
        <v>4476</v>
      </c>
      <c r="E3068" s="45">
        <v>159.17290997469982</v>
      </c>
      <c r="F3068" s="50">
        <v>1413</v>
      </c>
    </row>
    <row r="3069" spans="1:6" ht="15.75" x14ac:dyDescent="0.25">
      <c r="A3069" s="58">
        <v>4</v>
      </c>
      <c r="B3069" s="58">
        <v>13715</v>
      </c>
      <c r="C3069" s="40" t="s">
        <v>1427</v>
      </c>
      <c r="D3069" s="49" t="s">
        <v>4477</v>
      </c>
      <c r="E3069" s="45">
        <v>159.16718424683123</v>
      </c>
      <c r="F3069" s="50">
        <v>1414</v>
      </c>
    </row>
    <row r="3070" spans="1:6" ht="31.5" x14ac:dyDescent="0.25">
      <c r="A3070" s="58">
        <v>4</v>
      </c>
      <c r="B3070" s="58">
        <v>10014</v>
      </c>
      <c r="C3070" s="40" t="s">
        <v>1445</v>
      </c>
      <c r="D3070" s="49" t="s">
        <v>1974</v>
      </c>
      <c r="E3070" s="45">
        <v>159.06354474026512</v>
      </c>
      <c r="F3070" s="50">
        <v>1415</v>
      </c>
    </row>
    <row r="3071" spans="1:6" ht="31.5" x14ac:dyDescent="0.25">
      <c r="A3071" s="58">
        <v>4</v>
      </c>
      <c r="B3071" s="58">
        <v>10020</v>
      </c>
      <c r="C3071" s="40" t="s">
        <v>1445</v>
      </c>
      <c r="D3071" s="49" t="s">
        <v>1974</v>
      </c>
      <c r="E3071" s="45">
        <v>159.06354474026512</v>
      </c>
      <c r="F3071" s="50">
        <v>1415</v>
      </c>
    </row>
    <row r="3072" spans="1:6" ht="31.5" x14ac:dyDescent="0.25">
      <c r="A3072" s="58">
        <v>4</v>
      </c>
      <c r="B3072" s="58">
        <v>10017</v>
      </c>
      <c r="C3072" s="40" t="s">
        <v>1445</v>
      </c>
      <c r="D3072" s="49" t="s">
        <v>1974</v>
      </c>
      <c r="E3072" s="45">
        <v>159.05173777948937</v>
      </c>
      <c r="F3072" s="50">
        <v>1417</v>
      </c>
    </row>
    <row r="3073" spans="1:6" ht="31.5" x14ac:dyDescent="0.25">
      <c r="A3073" s="58">
        <v>4</v>
      </c>
      <c r="B3073" s="58">
        <v>10022</v>
      </c>
      <c r="C3073" s="40" t="s">
        <v>1445</v>
      </c>
      <c r="D3073" s="49" t="s">
        <v>1974</v>
      </c>
      <c r="E3073" s="45">
        <v>159.05173777948937</v>
      </c>
      <c r="F3073" s="50">
        <v>1417</v>
      </c>
    </row>
    <row r="3074" spans="1:6" ht="15.75" x14ac:dyDescent="0.25">
      <c r="A3074" s="58">
        <v>4</v>
      </c>
      <c r="B3074" s="58">
        <v>12744</v>
      </c>
      <c r="C3074" s="40" t="s">
        <v>1427</v>
      </c>
      <c r="D3074" s="49" t="s">
        <v>4478</v>
      </c>
      <c r="E3074" s="45">
        <v>159.00482481041769</v>
      </c>
      <c r="F3074" s="50">
        <v>1419</v>
      </c>
    </row>
    <row r="3075" spans="1:6" ht="15.75" x14ac:dyDescent="0.25">
      <c r="A3075" s="58">
        <v>4</v>
      </c>
      <c r="B3075" s="58">
        <v>590</v>
      </c>
      <c r="C3075" s="40" t="s">
        <v>1561</v>
      </c>
      <c r="D3075" s="49" t="s">
        <v>5367</v>
      </c>
      <c r="E3075" s="45">
        <v>158.97628115261045</v>
      </c>
      <c r="F3075" s="50">
        <v>1420</v>
      </c>
    </row>
    <row r="3076" spans="1:6" ht="15.75" x14ac:dyDescent="0.25">
      <c r="A3076" s="58">
        <v>4</v>
      </c>
      <c r="B3076" s="58">
        <v>22104</v>
      </c>
      <c r="C3076" s="40" t="s">
        <v>1500</v>
      </c>
      <c r="D3076" s="49" t="s">
        <v>5228</v>
      </c>
      <c r="E3076" s="45">
        <v>158.96683886977047</v>
      </c>
      <c r="F3076" s="50">
        <v>1421</v>
      </c>
    </row>
    <row r="3077" spans="1:6" ht="15.75" x14ac:dyDescent="0.25">
      <c r="A3077" s="58">
        <v>4</v>
      </c>
      <c r="B3077" s="58">
        <v>5374</v>
      </c>
      <c r="C3077" s="40" t="s">
        <v>1614</v>
      </c>
      <c r="D3077" s="49" t="s">
        <v>4479</v>
      </c>
      <c r="E3077" s="45">
        <v>158.95014541202693</v>
      </c>
      <c r="F3077" s="50">
        <v>1422</v>
      </c>
    </row>
    <row r="3078" spans="1:6" ht="15.75" x14ac:dyDescent="0.25">
      <c r="A3078" s="58">
        <v>4</v>
      </c>
      <c r="B3078" s="58">
        <v>20707</v>
      </c>
      <c r="C3078" s="40" t="s">
        <v>1614</v>
      </c>
      <c r="D3078" s="49" t="s">
        <v>4480</v>
      </c>
      <c r="E3078" s="45">
        <v>158.95001657727406</v>
      </c>
      <c r="F3078" s="50">
        <v>1423</v>
      </c>
    </row>
    <row r="3079" spans="1:6" ht="15.75" x14ac:dyDescent="0.25">
      <c r="A3079" s="58">
        <v>4</v>
      </c>
      <c r="B3079" s="58">
        <v>20613</v>
      </c>
      <c r="C3079" s="40" t="s">
        <v>1614</v>
      </c>
      <c r="D3079" s="49" t="s">
        <v>4481</v>
      </c>
      <c r="E3079" s="45">
        <v>158.94730118573077</v>
      </c>
      <c r="F3079" s="50">
        <v>1424</v>
      </c>
    </row>
    <row r="3080" spans="1:6" ht="15.75" x14ac:dyDescent="0.25">
      <c r="A3080" s="58">
        <v>4</v>
      </c>
      <c r="B3080" s="58">
        <v>2320</v>
      </c>
      <c r="C3080" s="40" t="s">
        <v>1655</v>
      </c>
      <c r="D3080" s="49" t="s">
        <v>1980</v>
      </c>
      <c r="E3080" s="45">
        <v>158.93030050770219</v>
      </c>
      <c r="F3080" s="50">
        <v>1425</v>
      </c>
    </row>
    <row r="3081" spans="1:6" ht="15.75" x14ac:dyDescent="0.25">
      <c r="A3081" s="58">
        <v>4</v>
      </c>
      <c r="B3081" s="58">
        <v>4410</v>
      </c>
      <c r="C3081" s="40" t="s">
        <v>1427</v>
      </c>
      <c r="D3081" s="49" t="s">
        <v>5281</v>
      </c>
      <c r="E3081" s="45">
        <v>158.83920543695797</v>
      </c>
      <c r="F3081" s="50">
        <v>1426</v>
      </c>
    </row>
    <row r="3082" spans="1:6" ht="15.75" x14ac:dyDescent="0.25">
      <c r="A3082" s="58">
        <v>4</v>
      </c>
      <c r="B3082" s="58">
        <v>18653</v>
      </c>
      <c r="C3082" s="40" t="s">
        <v>1494</v>
      </c>
      <c r="D3082" s="49" t="s">
        <v>4415</v>
      </c>
      <c r="E3082" s="45">
        <v>158.54641209675924</v>
      </c>
      <c r="F3082" s="50">
        <v>1427</v>
      </c>
    </row>
    <row r="3083" spans="1:6" ht="31.5" x14ac:dyDescent="0.25">
      <c r="A3083" s="58">
        <v>4</v>
      </c>
      <c r="B3083" s="58">
        <v>10015</v>
      </c>
      <c r="C3083" s="40" t="s">
        <v>1445</v>
      </c>
      <c r="D3083" s="49" t="s">
        <v>1974</v>
      </c>
      <c r="E3083" s="45">
        <v>158.53891726666888</v>
      </c>
      <c r="F3083" s="50">
        <v>1428</v>
      </c>
    </row>
    <row r="3084" spans="1:6" ht="31.5" x14ac:dyDescent="0.25">
      <c r="A3084" s="58">
        <v>4</v>
      </c>
      <c r="B3084" s="58">
        <v>10021</v>
      </c>
      <c r="C3084" s="40" t="s">
        <v>1445</v>
      </c>
      <c r="D3084" s="49" t="s">
        <v>1974</v>
      </c>
      <c r="E3084" s="45">
        <v>158.53875552367708</v>
      </c>
      <c r="F3084" s="50">
        <v>1429</v>
      </c>
    </row>
    <row r="3085" spans="1:6" ht="15.75" x14ac:dyDescent="0.25">
      <c r="A3085" s="58">
        <v>4</v>
      </c>
      <c r="B3085" s="58">
        <v>11791</v>
      </c>
      <c r="C3085" s="40" t="s">
        <v>1301</v>
      </c>
      <c r="D3085" s="49" t="s">
        <v>1333</v>
      </c>
      <c r="E3085" s="45">
        <v>158.47250249261825</v>
      </c>
      <c r="F3085" s="50">
        <v>1430</v>
      </c>
    </row>
    <row r="3086" spans="1:6" ht="15.75" x14ac:dyDescent="0.25">
      <c r="A3086" s="58">
        <v>4</v>
      </c>
      <c r="B3086" s="58">
        <v>10625</v>
      </c>
      <c r="C3086" s="40" t="s">
        <v>1165</v>
      </c>
      <c r="D3086" s="49" t="s">
        <v>5368</v>
      </c>
      <c r="E3086" s="45">
        <v>158.43931301709938</v>
      </c>
      <c r="F3086" s="50">
        <v>1431</v>
      </c>
    </row>
    <row r="3087" spans="1:6" ht="15.75" x14ac:dyDescent="0.25">
      <c r="A3087" s="58">
        <v>4</v>
      </c>
      <c r="B3087" s="58">
        <v>15694</v>
      </c>
      <c r="C3087" s="40" t="s">
        <v>1500</v>
      </c>
      <c r="D3087" s="49" t="s">
        <v>4482</v>
      </c>
      <c r="E3087" s="45">
        <v>158.43750101263404</v>
      </c>
      <c r="F3087" s="50">
        <v>1432</v>
      </c>
    </row>
    <row r="3088" spans="1:6" ht="15.75" x14ac:dyDescent="0.25">
      <c r="A3088" s="58">
        <v>4</v>
      </c>
      <c r="B3088" s="58">
        <v>5962</v>
      </c>
      <c r="C3088" s="40" t="s">
        <v>1340</v>
      </c>
      <c r="D3088" s="49" t="s">
        <v>4483</v>
      </c>
      <c r="E3088" s="45">
        <v>158.28757563905174</v>
      </c>
      <c r="F3088" s="50">
        <v>1433</v>
      </c>
    </row>
    <row r="3089" spans="1:6" ht="31.5" x14ac:dyDescent="0.25">
      <c r="A3089" s="58">
        <v>4</v>
      </c>
      <c r="B3089" s="58">
        <v>755</v>
      </c>
      <c r="C3089" s="40" t="s">
        <v>1340</v>
      </c>
      <c r="D3089" s="49" t="s">
        <v>4484</v>
      </c>
      <c r="E3089" s="45">
        <v>158.27989140263713</v>
      </c>
      <c r="F3089" s="50">
        <v>1434</v>
      </c>
    </row>
    <row r="3090" spans="1:6" ht="31.5" x14ac:dyDescent="0.25">
      <c r="A3090" s="58">
        <v>4</v>
      </c>
      <c r="B3090" s="58">
        <v>756</v>
      </c>
      <c r="C3090" s="40" t="s">
        <v>1340</v>
      </c>
      <c r="D3090" s="49" t="s">
        <v>4484</v>
      </c>
      <c r="E3090" s="45">
        <v>158.27989140263713</v>
      </c>
      <c r="F3090" s="50">
        <v>1434</v>
      </c>
    </row>
    <row r="3091" spans="1:6" ht="15.75" x14ac:dyDescent="0.25">
      <c r="A3091" s="58">
        <v>4</v>
      </c>
      <c r="B3091" s="58">
        <v>4638</v>
      </c>
      <c r="C3091" s="40" t="s">
        <v>1349</v>
      </c>
      <c r="D3091" s="49" t="s">
        <v>5091</v>
      </c>
      <c r="E3091" s="45">
        <v>158.27536360296256</v>
      </c>
      <c r="F3091" s="50">
        <v>1436</v>
      </c>
    </row>
    <row r="3092" spans="1:6" ht="15.75" x14ac:dyDescent="0.25">
      <c r="A3092" s="58">
        <v>4</v>
      </c>
      <c r="B3092" s="58">
        <v>13574</v>
      </c>
      <c r="C3092" s="40" t="s">
        <v>1351</v>
      </c>
      <c r="D3092" s="49" t="s">
        <v>1450</v>
      </c>
      <c r="E3092" s="45">
        <v>158.11394272760683</v>
      </c>
      <c r="F3092" s="50">
        <v>1437</v>
      </c>
    </row>
    <row r="3093" spans="1:6" ht="15.75" x14ac:dyDescent="0.25">
      <c r="A3093" s="58">
        <v>4</v>
      </c>
      <c r="B3093" s="58">
        <v>12472</v>
      </c>
      <c r="C3093" s="40" t="s">
        <v>1743</v>
      </c>
      <c r="D3093" s="49" t="s">
        <v>4485</v>
      </c>
      <c r="E3093" s="45">
        <v>157.97269545978375</v>
      </c>
      <c r="F3093" s="50">
        <v>1438</v>
      </c>
    </row>
    <row r="3094" spans="1:6" ht="15.75" x14ac:dyDescent="0.25">
      <c r="A3094" s="58">
        <v>4</v>
      </c>
      <c r="B3094" s="58">
        <v>12835</v>
      </c>
      <c r="C3094" s="40" t="s">
        <v>1349</v>
      </c>
      <c r="D3094" s="49" t="s">
        <v>4986</v>
      </c>
      <c r="E3094" s="45">
        <v>157.76834452717145</v>
      </c>
      <c r="F3094" s="50">
        <v>1439</v>
      </c>
    </row>
    <row r="3095" spans="1:6" ht="15.75" x14ac:dyDescent="0.25">
      <c r="A3095" s="58">
        <v>4</v>
      </c>
      <c r="B3095" s="58">
        <v>9545</v>
      </c>
      <c r="C3095" s="40" t="s">
        <v>1349</v>
      </c>
      <c r="D3095" s="49" t="s">
        <v>5288</v>
      </c>
      <c r="E3095" s="45">
        <v>157.08464617820789</v>
      </c>
      <c r="F3095" s="50">
        <v>1440</v>
      </c>
    </row>
    <row r="3096" spans="1:6" ht="15.75" x14ac:dyDescent="0.25">
      <c r="A3096" s="58">
        <v>4</v>
      </c>
      <c r="B3096" s="58">
        <v>19262</v>
      </c>
      <c r="C3096" s="40" t="s">
        <v>1441</v>
      </c>
      <c r="D3096" s="49" t="s">
        <v>5101</v>
      </c>
      <c r="E3096" s="45">
        <v>156.80806041105421</v>
      </c>
      <c r="F3096" s="50">
        <v>1441</v>
      </c>
    </row>
    <row r="3097" spans="1:6" ht="15.75" x14ac:dyDescent="0.25">
      <c r="A3097" s="58">
        <v>4</v>
      </c>
      <c r="B3097" s="58">
        <v>7367</v>
      </c>
      <c r="C3097" s="40" t="s">
        <v>1349</v>
      </c>
      <c r="D3097" s="49" t="s">
        <v>5369</v>
      </c>
      <c r="E3097" s="45">
        <v>156.58358549276616</v>
      </c>
      <c r="F3097" s="50">
        <v>1442</v>
      </c>
    </row>
    <row r="3098" spans="1:6" ht="15.75" x14ac:dyDescent="0.25">
      <c r="A3098" s="58">
        <v>4</v>
      </c>
      <c r="B3098" s="58">
        <v>7368</v>
      </c>
      <c r="C3098" s="40" t="s">
        <v>1349</v>
      </c>
      <c r="D3098" s="49" t="s">
        <v>5369</v>
      </c>
      <c r="E3098" s="45">
        <v>156.58358549276616</v>
      </c>
      <c r="F3098" s="50">
        <v>1442</v>
      </c>
    </row>
    <row r="3099" spans="1:6" ht="15.75" x14ac:dyDescent="0.25">
      <c r="A3099" s="58">
        <v>4</v>
      </c>
      <c r="B3099" s="58">
        <v>25396</v>
      </c>
      <c r="C3099" s="40" t="s">
        <v>1349</v>
      </c>
      <c r="D3099" s="49" t="s">
        <v>5370</v>
      </c>
      <c r="E3099" s="45">
        <v>156.58358549276616</v>
      </c>
      <c r="F3099" s="50">
        <v>1442</v>
      </c>
    </row>
    <row r="3100" spans="1:6" ht="15.75" x14ac:dyDescent="0.25">
      <c r="A3100" s="58">
        <v>4</v>
      </c>
      <c r="B3100" s="58">
        <v>18562</v>
      </c>
      <c r="C3100" s="40" t="s">
        <v>1349</v>
      </c>
      <c r="D3100" s="49" t="s">
        <v>5110</v>
      </c>
      <c r="E3100" s="45">
        <v>156.33534179843178</v>
      </c>
      <c r="F3100" s="50">
        <v>1445</v>
      </c>
    </row>
    <row r="3101" spans="1:6" ht="15.75" x14ac:dyDescent="0.25">
      <c r="A3101" s="58">
        <v>4</v>
      </c>
      <c r="B3101" s="58">
        <v>8993</v>
      </c>
      <c r="C3101" s="40" t="s">
        <v>1349</v>
      </c>
      <c r="D3101" s="49" t="s">
        <v>5111</v>
      </c>
      <c r="E3101" s="45">
        <v>156.32352874939542</v>
      </c>
      <c r="F3101" s="50">
        <v>1446</v>
      </c>
    </row>
    <row r="3102" spans="1:6" ht="15.75" x14ac:dyDescent="0.25">
      <c r="A3102" s="58">
        <v>4</v>
      </c>
      <c r="B3102" s="58">
        <v>8995</v>
      </c>
      <c r="C3102" s="40" t="s">
        <v>1349</v>
      </c>
      <c r="D3102" s="49" t="s">
        <v>5111</v>
      </c>
      <c r="E3102" s="45">
        <v>156.30845238415526</v>
      </c>
      <c r="F3102" s="50">
        <v>1447</v>
      </c>
    </row>
    <row r="3103" spans="1:6" ht="15.75" x14ac:dyDescent="0.25">
      <c r="A3103" s="58">
        <v>4</v>
      </c>
      <c r="B3103" s="58">
        <v>1816</v>
      </c>
      <c r="C3103" s="40" t="s">
        <v>1349</v>
      </c>
      <c r="D3103" s="49" t="s">
        <v>4486</v>
      </c>
      <c r="E3103" s="45">
        <v>156.28697758795676</v>
      </c>
      <c r="F3103" s="50">
        <v>1448</v>
      </c>
    </row>
    <row r="3104" spans="1:6" ht="15.75" x14ac:dyDescent="0.25">
      <c r="A3104" s="58">
        <v>4</v>
      </c>
      <c r="B3104" s="58">
        <v>9605</v>
      </c>
      <c r="C3104" s="40" t="s">
        <v>1614</v>
      </c>
      <c r="D3104" s="49" t="s">
        <v>4474</v>
      </c>
      <c r="E3104" s="45">
        <v>156.2492633335238</v>
      </c>
      <c r="F3104" s="50">
        <v>1449</v>
      </c>
    </row>
    <row r="3105" spans="1:6" ht="15.75" x14ac:dyDescent="0.25">
      <c r="A3105" s="58">
        <v>4</v>
      </c>
      <c r="B3105" s="58">
        <v>23989</v>
      </c>
      <c r="C3105" s="40" t="s">
        <v>1349</v>
      </c>
      <c r="D3105" s="49" t="s">
        <v>5109</v>
      </c>
      <c r="E3105" s="45">
        <v>156.23403598480908</v>
      </c>
      <c r="F3105" s="50">
        <v>1450</v>
      </c>
    </row>
    <row r="3106" spans="1:6" ht="15.75" x14ac:dyDescent="0.25">
      <c r="A3106" s="58">
        <v>4</v>
      </c>
      <c r="B3106" s="58">
        <v>8994</v>
      </c>
      <c r="C3106" s="40" t="s">
        <v>1349</v>
      </c>
      <c r="D3106" s="49" t="s">
        <v>5111</v>
      </c>
      <c r="E3106" s="45">
        <v>156.22260759896261</v>
      </c>
      <c r="F3106" s="50">
        <v>1451</v>
      </c>
    </row>
    <row r="3107" spans="1:6" ht="15.75" x14ac:dyDescent="0.25">
      <c r="A3107" s="58">
        <v>4</v>
      </c>
      <c r="B3107" s="58">
        <v>20786</v>
      </c>
      <c r="C3107" s="40" t="s">
        <v>1706</v>
      </c>
      <c r="D3107" s="49" t="s">
        <v>1989</v>
      </c>
      <c r="E3107" s="45">
        <v>156.15744101679499</v>
      </c>
      <c r="F3107" s="50">
        <v>1452</v>
      </c>
    </row>
    <row r="3108" spans="1:6" ht="15.75" x14ac:dyDescent="0.25">
      <c r="A3108" s="58">
        <v>4</v>
      </c>
      <c r="B3108" s="58">
        <v>13167</v>
      </c>
      <c r="C3108" s="40" t="s">
        <v>1561</v>
      </c>
      <c r="D3108" s="49" t="s">
        <v>5113</v>
      </c>
      <c r="E3108" s="45">
        <v>156.12265883323329</v>
      </c>
      <c r="F3108" s="50">
        <v>1453</v>
      </c>
    </row>
    <row r="3109" spans="1:6" ht="15.75" x14ac:dyDescent="0.25">
      <c r="A3109" s="58">
        <v>4</v>
      </c>
      <c r="B3109" s="58">
        <v>20787</v>
      </c>
      <c r="C3109" s="40" t="s">
        <v>1706</v>
      </c>
      <c r="D3109" s="49" t="s">
        <v>1989</v>
      </c>
      <c r="E3109" s="45">
        <v>156.11648579331199</v>
      </c>
      <c r="F3109" s="50">
        <v>1454</v>
      </c>
    </row>
    <row r="3110" spans="1:6" ht="31.5" x14ac:dyDescent="0.25">
      <c r="A3110" s="58">
        <v>4</v>
      </c>
      <c r="B3110" s="58">
        <v>7727</v>
      </c>
      <c r="C3110" s="40" t="s">
        <v>1182</v>
      </c>
      <c r="D3110" s="49" t="s">
        <v>5307</v>
      </c>
      <c r="E3110" s="45">
        <v>156.04684024481247</v>
      </c>
      <c r="F3110" s="50">
        <v>1455</v>
      </c>
    </row>
    <row r="3111" spans="1:6" ht="15.75" x14ac:dyDescent="0.25">
      <c r="A3111" s="58">
        <v>4</v>
      </c>
      <c r="B3111" s="58">
        <v>9192</v>
      </c>
      <c r="C3111" s="40" t="s">
        <v>1170</v>
      </c>
      <c r="D3111" s="49" t="s">
        <v>1990</v>
      </c>
      <c r="E3111" s="45">
        <v>156.02469574253499</v>
      </c>
      <c r="F3111" s="50">
        <v>1456</v>
      </c>
    </row>
    <row r="3112" spans="1:6" ht="15.75" x14ac:dyDescent="0.25">
      <c r="A3112" s="58">
        <v>4</v>
      </c>
      <c r="B3112" s="58">
        <v>19309</v>
      </c>
      <c r="C3112" s="40" t="s">
        <v>1165</v>
      </c>
      <c r="D3112" s="49" t="s">
        <v>1783</v>
      </c>
      <c r="E3112" s="45">
        <v>155.99176973586779</v>
      </c>
      <c r="F3112" s="50">
        <v>1457</v>
      </c>
    </row>
    <row r="3113" spans="1:6" ht="15.75" x14ac:dyDescent="0.25">
      <c r="A3113" s="58">
        <v>4</v>
      </c>
      <c r="B3113" s="58">
        <v>26447</v>
      </c>
      <c r="C3113" s="40" t="s">
        <v>1306</v>
      </c>
      <c r="D3113" s="49" t="s">
        <v>5116</v>
      </c>
      <c r="E3113" s="45">
        <v>155.91252903597254</v>
      </c>
      <c r="F3113" s="50">
        <v>1458</v>
      </c>
    </row>
    <row r="3114" spans="1:6" ht="31.5" x14ac:dyDescent="0.25">
      <c r="A3114" s="58">
        <v>4</v>
      </c>
      <c r="B3114" s="58">
        <v>7728</v>
      </c>
      <c r="C3114" s="40" t="s">
        <v>1182</v>
      </c>
      <c r="D3114" s="49" t="s">
        <v>5307</v>
      </c>
      <c r="E3114" s="45">
        <v>155.89022600469471</v>
      </c>
      <c r="F3114" s="50">
        <v>1459</v>
      </c>
    </row>
    <row r="3115" spans="1:6" ht="15.75" x14ac:dyDescent="0.25">
      <c r="A3115" s="58">
        <v>4</v>
      </c>
      <c r="B3115" s="58">
        <v>17809</v>
      </c>
      <c r="C3115" s="40" t="s">
        <v>1168</v>
      </c>
      <c r="D3115" s="49" t="s">
        <v>4487</v>
      </c>
      <c r="E3115" s="45">
        <v>155.85253640451816</v>
      </c>
      <c r="F3115" s="50">
        <v>1460</v>
      </c>
    </row>
    <row r="3116" spans="1:6" ht="15.75" x14ac:dyDescent="0.25">
      <c r="A3116" s="58">
        <v>4</v>
      </c>
      <c r="B3116" s="58">
        <v>25604</v>
      </c>
      <c r="C3116" s="40" t="s">
        <v>1349</v>
      </c>
      <c r="D3116" s="49" t="s">
        <v>5119</v>
      </c>
      <c r="E3116" s="45">
        <v>155.81942355693658</v>
      </c>
      <c r="F3116" s="50">
        <v>1461</v>
      </c>
    </row>
    <row r="3117" spans="1:6" ht="31.5" x14ac:dyDescent="0.25">
      <c r="A3117" s="58">
        <v>4</v>
      </c>
      <c r="B3117" s="58">
        <v>7730</v>
      </c>
      <c r="C3117" s="40" t="s">
        <v>1182</v>
      </c>
      <c r="D3117" s="49" t="s">
        <v>5307</v>
      </c>
      <c r="E3117" s="45">
        <v>155.69716699112567</v>
      </c>
      <c r="F3117" s="50">
        <v>1462</v>
      </c>
    </row>
    <row r="3118" spans="1:6" ht="15.75" x14ac:dyDescent="0.25">
      <c r="A3118" s="58">
        <v>4</v>
      </c>
      <c r="B3118" s="58">
        <v>23089</v>
      </c>
      <c r="C3118" s="40" t="s">
        <v>1351</v>
      </c>
      <c r="D3118" s="49" t="s">
        <v>1569</v>
      </c>
      <c r="E3118" s="45">
        <v>155.62980756154215</v>
      </c>
      <c r="F3118" s="50">
        <v>1463</v>
      </c>
    </row>
    <row r="3119" spans="1:6" ht="31.5" x14ac:dyDescent="0.25">
      <c r="A3119" s="58">
        <v>4</v>
      </c>
      <c r="B3119" s="58">
        <v>7729</v>
      </c>
      <c r="C3119" s="40" t="s">
        <v>1182</v>
      </c>
      <c r="D3119" s="49" t="s">
        <v>5307</v>
      </c>
      <c r="E3119" s="45">
        <v>155.59886496620757</v>
      </c>
      <c r="F3119" s="50">
        <v>1464</v>
      </c>
    </row>
    <row r="3120" spans="1:6" ht="15.75" x14ac:dyDescent="0.25">
      <c r="A3120" s="58">
        <v>4</v>
      </c>
      <c r="B3120" s="58">
        <v>12619</v>
      </c>
      <c r="C3120" s="40" t="s">
        <v>1427</v>
      </c>
      <c r="D3120" s="49" t="s">
        <v>5371</v>
      </c>
      <c r="E3120" s="45">
        <v>155.39949720092366</v>
      </c>
      <c r="F3120" s="50">
        <v>1465</v>
      </c>
    </row>
    <row r="3121" spans="1:6" ht="15.75" x14ac:dyDescent="0.25">
      <c r="A3121" s="58">
        <v>4</v>
      </c>
      <c r="B3121" s="58">
        <v>23453</v>
      </c>
      <c r="C3121" s="40" t="s">
        <v>1427</v>
      </c>
      <c r="D3121" s="49" t="s">
        <v>5372</v>
      </c>
      <c r="E3121" s="45">
        <v>155.39949720092366</v>
      </c>
      <c r="F3121" s="50">
        <v>1465</v>
      </c>
    </row>
    <row r="3122" spans="1:6" ht="31.5" x14ac:dyDescent="0.25">
      <c r="A3122" s="58">
        <v>4</v>
      </c>
      <c r="B3122" s="58">
        <v>7726</v>
      </c>
      <c r="C3122" s="40" t="s">
        <v>1182</v>
      </c>
      <c r="D3122" s="49" t="s">
        <v>5307</v>
      </c>
      <c r="E3122" s="45">
        <v>155.24129905279295</v>
      </c>
      <c r="F3122" s="50">
        <v>1467</v>
      </c>
    </row>
    <row r="3123" spans="1:6" ht="31.5" x14ac:dyDescent="0.25">
      <c r="A3123" s="58">
        <v>4</v>
      </c>
      <c r="B3123" s="58">
        <v>7722</v>
      </c>
      <c r="C3123" s="40" t="s">
        <v>1182</v>
      </c>
      <c r="D3123" s="49" t="s">
        <v>5307</v>
      </c>
      <c r="E3123" s="45">
        <v>155.19989498954365</v>
      </c>
      <c r="F3123" s="50">
        <v>1468</v>
      </c>
    </row>
    <row r="3124" spans="1:6" ht="15.75" x14ac:dyDescent="0.25">
      <c r="A3124" s="58">
        <v>4</v>
      </c>
      <c r="B3124" s="58">
        <v>11981</v>
      </c>
      <c r="C3124" s="40" t="s">
        <v>1165</v>
      </c>
      <c r="D3124" s="49" t="s">
        <v>1994</v>
      </c>
      <c r="E3124" s="45">
        <v>155.05081069796347</v>
      </c>
      <c r="F3124" s="50">
        <v>1469</v>
      </c>
    </row>
    <row r="3125" spans="1:6" ht="15.75" x14ac:dyDescent="0.25">
      <c r="A3125" s="58">
        <v>4</v>
      </c>
      <c r="B3125" s="58">
        <v>5842</v>
      </c>
      <c r="C3125" s="40" t="s">
        <v>1170</v>
      </c>
      <c r="D3125" s="49" t="s">
        <v>5373</v>
      </c>
      <c r="E3125" s="45">
        <v>154.87317354143048</v>
      </c>
      <c r="F3125" s="50">
        <v>1470</v>
      </c>
    </row>
    <row r="3126" spans="1:6" ht="15.75" x14ac:dyDescent="0.25">
      <c r="A3126" s="58">
        <v>4</v>
      </c>
      <c r="B3126" s="58">
        <v>4183</v>
      </c>
      <c r="C3126" s="40" t="s">
        <v>1349</v>
      </c>
      <c r="D3126" s="49" t="s">
        <v>5125</v>
      </c>
      <c r="E3126" s="45">
        <v>154.83967838602194</v>
      </c>
      <c r="F3126" s="50">
        <v>1471</v>
      </c>
    </row>
    <row r="3127" spans="1:6" ht="15.75" x14ac:dyDescent="0.25">
      <c r="A3127" s="58">
        <v>4</v>
      </c>
      <c r="B3127" s="58">
        <v>16545</v>
      </c>
      <c r="C3127" s="40" t="s">
        <v>1349</v>
      </c>
      <c r="D3127" s="49" t="s">
        <v>5374</v>
      </c>
      <c r="E3127" s="45">
        <v>154.83498973507463</v>
      </c>
      <c r="F3127" s="50">
        <v>1472</v>
      </c>
    </row>
    <row r="3128" spans="1:6" ht="15.75" x14ac:dyDescent="0.25">
      <c r="A3128" s="58">
        <v>4</v>
      </c>
      <c r="B3128" s="58">
        <v>4827</v>
      </c>
      <c r="C3128" s="40" t="s">
        <v>1308</v>
      </c>
      <c r="D3128" s="49" t="s">
        <v>5375</v>
      </c>
      <c r="E3128" s="45">
        <v>154.82827270711684</v>
      </c>
      <c r="F3128" s="50">
        <v>1473</v>
      </c>
    </row>
    <row r="3129" spans="1:6" ht="15.75" x14ac:dyDescent="0.25">
      <c r="A3129" s="58">
        <v>4</v>
      </c>
      <c r="B3129" s="58">
        <v>24177</v>
      </c>
      <c r="C3129" s="40" t="s">
        <v>1349</v>
      </c>
      <c r="D3129" s="49" t="s">
        <v>5376</v>
      </c>
      <c r="E3129" s="45">
        <v>154.77961397011498</v>
      </c>
      <c r="F3129" s="50">
        <v>1474</v>
      </c>
    </row>
    <row r="3130" spans="1:6" ht="15.75" x14ac:dyDescent="0.25">
      <c r="A3130" s="58">
        <v>4</v>
      </c>
      <c r="B3130" s="58">
        <v>94</v>
      </c>
      <c r="C3130" s="40" t="s">
        <v>1586</v>
      </c>
      <c r="D3130" s="49" t="s">
        <v>5297</v>
      </c>
      <c r="E3130" s="45">
        <v>154.76816458318166</v>
      </c>
      <c r="F3130" s="50">
        <v>1475</v>
      </c>
    </row>
    <row r="3131" spans="1:6" ht="15.75" x14ac:dyDescent="0.25">
      <c r="A3131" s="58">
        <v>4</v>
      </c>
      <c r="B3131" s="58">
        <v>2651</v>
      </c>
      <c r="C3131" s="40" t="s">
        <v>1732</v>
      </c>
      <c r="D3131" s="49" t="s">
        <v>5377</v>
      </c>
      <c r="E3131" s="45">
        <v>154.57444979461206</v>
      </c>
      <c r="F3131" s="50">
        <v>1476</v>
      </c>
    </row>
    <row r="3132" spans="1:6" ht="15.75" x14ac:dyDescent="0.25">
      <c r="A3132" s="58">
        <v>4</v>
      </c>
      <c r="B3132" s="58">
        <v>11214</v>
      </c>
      <c r="C3132" s="40" t="s">
        <v>1349</v>
      </c>
      <c r="D3132" s="49" t="s">
        <v>5378</v>
      </c>
      <c r="E3132" s="45">
        <v>154.3221692222541</v>
      </c>
      <c r="F3132" s="50">
        <v>1477</v>
      </c>
    </row>
    <row r="3133" spans="1:6" ht="15.75" x14ac:dyDescent="0.25">
      <c r="A3133" s="58">
        <v>4</v>
      </c>
      <c r="B3133" s="58">
        <v>17592</v>
      </c>
      <c r="C3133" s="40" t="s">
        <v>1349</v>
      </c>
      <c r="D3133" s="49" t="s">
        <v>5138</v>
      </c>
      <c r="E3133" s="45">
        <v>154.08650740538283</v>
      </c>
      <c r="F3133" s="50">
        <v>1478</v>
      </c>
    </row>
    <row r="3134" spans="1:6" ht="15.75" x14ac:dyDescent="0.25">
      <c r="A3134" s="58">
        <v>4</v>
      </c>
      <c r="B3134" s="58">
        <v>18218</v>
      </c>
      <c r="C3134" s="40" t="s">
        <v>1301</v>
      </c>
      <c r="D3134" s="49" t="s">
        <v>2001</v>
      </c>
      <c r="E3134" s="45">
        <v>154.06426041924632</v>
      </c>
      <c r="F3134" s="50">
        <v>1479</v>
      </c>
    </row>
    <row r="3135" spans="1:6" ht="15.75" x14ac:dyDescent="0.25">
      <c r="A3135" s="58">
        <v>4</v>
      </c>
      <c r="B3135" s="58">
        <v>11612</v>
      </c>
      <c r="C3135" s="40" t="s">
        <v>1706</v>
      </c>
      <c r="D3135" s="49" t="s">
        <v>2002</v>
      </c>
      <c r="E3135" s="45">
        <v>153.84683842052894</v>
      </c>
      <c r="F3135" s="50">
        <v>1480</v>
      </c>
    </row>
    <row r="3136" spans="1:6" ht="15.75" x14ac:dyDescent="0.25">
      <c r="A3136" s="58">
        <v>4</v>
      </c>
      <c r="B3136" s="58">
        <v>21277</v>
      </c>
      <c r="C3136" s="40" t="s">
        <v>1399</v>
      </c>
      <c r="D3136" s="49" t="s">
        <v>5379</v>
      </c>
      <c r="E3136" s="45">
        <v>153.75773066501486</v>
      </c>
      <c r="F3136" s="50">
        <v>1481</v>
      </c>
    </row>
    <row r="3137" spans="1:6" ht="31.5" x14ac:dyDescent="0.25">
      <c r="A3137" s="58">
        <v>4</v>
      </c>
      <c r="B3137" s="58">
        <v>7724</v>
      </c>
      <c r="C3137" s="40" t="s">
        <v>1182</v>
      </c>
      <c r="D3137" s="49" t="s">
        <v>5307</v>
      </c>
      <c r="E3137" s="45">
        <v>153.70623448624013</v>
      </c>
      <c r="F3137" s="50">
        <v>1482</v>
      </c>
    </row>
    <row r="3138" spans="1:6" ht="31.5" x14ac:dyDescent="0.25">
      <c r="A3138" s="58">
        <v>4</v>
      </c>
      <c r="B3138" s="58">
        <v>7719</v>
      </c>
      <c r="C3138" s="40" t="s">
        <v>1182</v>
      </c>
      <c r="D3138" s="49" t="s">
        <v>5307</v>
      </c>
      <c r="E3138" s="45">
        <v>153.67917003691684</v>
      </c>
      <c r="F3138" s="50">
        <v>1483</v>
      </c>
    </row>
    <row r="3139" spans="1:6" ht="31.5" x14ac:dyDescent="0.25">
      <c r="A3139" s="58">
        <v>4</v>
      </c>
      <c r="B3139" s="58">
        <v>7723</v>
      </c>
      <c r="C3139" s="40" t="s">
        <v>1182</v>
      </c>
      <c r="D3139" s="49" t="s">
        <v>5307</v>
      </c>
      <c r="E3139" s="45">
        <v>153.66452822005735</v>
      </c>
      <c r="F3139" s="50">
        <v>1484</v>
      </c>
    </row>
    <row r="3140" spans="1:6" ht="15.75" x14ac:dyDescent="0.25">
      <c r="A3140" s="58">
        <v>4</v>
      </c>
      <c r="B3140" s="58">
        <v>3473</v>
      </c>
      <c r="C3140" s="40" t="s">
        <v>1301</v>
      </c>
      <c r="D3140" s="49" t="s">
        <v>2004</v>
      </c>
      <c r="E3140" s="45">
        <v>153.58893422028635</v>
      </c>
      <c r="F3140" s="50">
        <v>1485</v>
      </c>
    </row>
    <row r="3141" spans="1:6" ht="31.5" x14ac:dyDescent="0.25">
      <c r="A3141" s="58">
        <v>4</v>
      </c>
      <c r="B3141" s="58">
        <v>7720</v>
      </c>
      <c r="C3141" s="40" t="s">
        <v>1182</v>
      </c>
      <c r="D3141" s="49" t="s">
        <v>5307</v>
      </c>
      <c r="E3141" s="45">
        <v>153.58772757289154</v>
      </c>
      <c r="F3141" s="50">
        <v>1486</v>
      </c>
    </row>
    <row r="3142" spans="1:6" ht="15.75" x14ac:dyDescent="0.25">
      <c r="A3142" s="58">
        <v>4</v>
      </c>
      <c r="B3142" s="58">
        <v>20117</v>
      </c>
      <c r="C3142" s="40" t="s">
        <v>1441</v>
      </c>
      <c r="D3142" s="49" t="s">
        <v>5380</v>
      </c>
      <c r="E3142" s="45">
        <v>153.32647597804933</v>
      </c>
      <c r="F3142" s="50">
        <v>1487</v>
      </c>
    </row>
    <row r="3143" spans="1:6" ht="15.75" x14ac:dyDescent="0.25">
      <c r="A3143" s="58">
        <v>4</v>
      </c>
      <c r="B3143" s="58">
        <v>26418</v>
      </c>
      <c r="C3143" s="40" t="s">
        <v>1306</v>
      </c>
      <c r="D3143" s="49" t="s">
        <v>5153</v>
      </c>
      <c r="E3143" s="45">
        <v>153.16365697667612</v>
      </c>
      <c r="F3143" s="50">
        <v>1488</v>
      </c>
    </row>
    <row r="3144" spans="1:6" ht="31.5" x14ac:dyDescent="0.25">
      <c r="A3144" s="58">
        <v>4</v>
      </c>
      <c r="B3144" s="58">
        <v>5762</v>
      </c>
      <c r="C3144" s="40" t="s">
        <v>1301</v>
      </c>
      <c r="D3144" s="49" t="s">
        <v>2006</v>
      </c>
      <c r="E3144" s="45">
        <v>152.86937324777261</v>
      </c>
      <c r="F3144" s="50">
        <v>1489</v>
      </c>
    </row>
    <row r="3145" spans="1:6" ht="15.75" x14ac:dyDescent="0.25">
      <c r="A3145" s="58">
        <v>4</v>
      </c>
      <c r="B3145" s="58">
        <v>21089</v>
      </c>
      <c r="C3145" s="40" t="s">
        <v>1185</v>
      </c>
      <c r="D3145" s="49" t="s">
        <v>5381</v>
      </c>
      <c r="E3145" s="45">
        <v>152.63186778530005</v>
      </c>
      <c r="F3145" s="50">
        <v>1490</v>
      </c>
    </row>
    <row r="3146" spans="1:6" ht="15.75" x14ac:dyDescent="0.25">
      <c r="A3146" s="58">
        <v>4</v>
      </c>
      <c r="B3146" s="58">
        <v>11484</v>
      </c>
      <c r="C3146" s="40" t="s">
        <v>1351</v>
      </c>
      <c r="D3146" s="49" t="s">
        <v>1622</v>
      </c>
      <c r="E3146" s="45">
        <v>152.5539764509067</v>
      </c>
      <c r="F3146" s="50">
        <v>1491</v>
      </c>
    </row>
    <row r="3147" spans="1:6" ht="15.75" x14ac:dyDescent="0.25">
      <c r="A3147" s="58">
        <v>4</v>
      </c>
      <c r="B3147" s="58">
        <v>23734</v>
      </c>
      <c r="C3147" s="40" t="s">
        <v>1427</v>
      </c>
      <c r="D3147" s="49" t="s">
        <v>5054</v>
      </c>
      <c r="E3147" s="45">
        <v>152.51310360747323</v>
      </c>
      <c r="F3147" s="50">
        <v>1492</v>
      </c>
    </row>
    <row r="3148" spans="1:6" ht="15.75" x14ac:dyDescent="0.25">
      <c r="A3148" s="58">
        <v>4</v>
      </c>
      <c r="B3148" s="58">
        <v>11918</v>
      </c>
      <c r="C3148" s="40" t="s">
        <v>1185</v>
      </c>
      <c r="D3148" s="49" t="s">
        <v>2008</v>
      </c>
      <c r="E3148" s="45">
        <v>152.40788540384679</v>
      </c>
      <c r="F3148" s="50">
        <v>1493</v>
      </c>
    </row>
    <row r="3149" spans="1:6" ht="15.75" x14ac:dyDescent="0.25">
      <c r="A3149" s="58">
        <v>4</v>
      </c>
      <c r="B3149" s="58">
        <v>10758</v>
      </c>
      <c r="C3149" s="40" t="s">
        <v>1301</v>
      </c>
      <c r="D3149" s="49" t="s">
        <v>5382</v>
      </c>
      <c r="E3149" s="45">
        <v>152.39779953470108</v>
      </c>
      <c r="F3149" s="50">
        <v>1494</v>
      </c>
    </row>
    <row r="3150" spans="1:6" ht="15.75" x14ac:dyDescent="0.25">
      <c r="A3150" s="58">
        <v>4</v>
      </c>
      <c r="B3150" s="58">
        <v>2997</v>
      </c>
      <c r="C3150" s="40" t="s">
        <v>1846</v>
      </c>
      <c r="D3150" s="49" t="s">
        <v>2010</v>
      </c>
      <c r="E3150" s="45">
        <v>152.37414598135547</v>
      </c>
      <c r="F3150" s="50">
        <v>1495</v>
      </c>
    </row>
    <row r="3151" spans="1:6" ht="15.75" x14ac:dyDescent="0.25">
      <c r="A3151" s="58">
        <v>4</v>
      </c>
      <c r="B3151" s="58">
        <v>10757</v>
      </c>
      <c r="C3151" s="40" t="s">
        <v>1301</v>
      </c>
      <c r="D3151" s="49" t="s">
        <v>5382</v>
      </c>
      <c r="E3151" s="45">
        <v>152.3408167353187</v>
      </c>
      <c r="F3151" s="50">
        <v>1496</v>
      </c>
    </row>
    <row r="3152" spans="1:6" ht="15.75" x14ac:dyDescent="0.25">
      <c r="A3152" s="58">
        <v>4</v>
      </c>
      <c r="B3152" s="58">
        <v>2996</v>
      </c>
      <c r="C3152" s="40" t="s">
        <v>1846</v>
      </c>
      <c r="D3152" s="49" t="s">
        <v>2010</v>
      </c>
      <c r="E3152" s="45">
        <v>152.29052234798021</v>
      </c>
      <c r="F3152" s="50">
        <v>1497</v>
      </c>
    </row>
    <row r="3153" spans="1:6" ht="15.75" x14ac:dyDescent="0.25">
      <c r="A3153" s="58">
        <v>4</v>
      </c>
      <c r="B3153" s="58">
        <v>18734</v>
      </c>
      <c r="C3153" s="40" t="s">
        <v>1162</v>
      </c>
      <c r="D3153" s="49" t="s">
        <v>5383</v>
      </c>
      <c r="E3153" s="45">
        <v>152.1978688896624</v>
      </c>
      <c r="F3153" s="50">
        <v>1498</v>
      </c>
    </row>
    <row r="3154" spans="1:6" ht="15.75" x14ac:dyDescent="0.25">
      <c r="A3154" s="58">
        <v>4</v>
      </c>
      <c r="B3154" s="58">
        <v>4141</v>
      </c>
      <c r="C3154" s="40" t="s">
        <v>1185</v>
      </c>
      <c r="D3154" s="49" t="s">
        <v>2012</v>
      </c>
      <c r="E3154" s="45">
        <v>152.04441578858194</v>
      </c>
      <c r="F3154" s="50">
        <v>1499</v>
      </c>
    </row>
    <row r="3155" spans="1:6" ht="15.75" x14ac:dyDescent="0.25">
      <c r="A3155" s="58">
        <v>4</v>
      </c>
      <c r="B3155" s="58">
        <v>10442</v>
      </c>
      <c r="C3155" s="40" t="s">
        <v>1165</v>
      </c>
      <c r="D3155" s="49" t="s">
        <v>5384</v>
      </c>
      <c r="E3155" s="45">
        <v>151.96000333714645</v>
      </c>
      <c r="F3155" s="50">
        <v>1500</v>
      </c>
    </row>
    <row r="3156" spans="1:6" ht="15.75" x14ac:dyDescent="0.25">
      <c r="A3156" s="58">
        <v>4</v>
      </c>
      <c r="B3156" s="58">
        <v>26422</v>
      </c>
      <c r="C3156" s="40" t="s">
        <v>1306</v>
      </c>
      <c r="D3156" s="49" t="s">
        <v>5385</v>
      </c>
      <c r="E3156" s="45">
        <v>151.92263790459356</v>
      </c>
      <c r="F3156" s="50">
        <v>1501</v>
      </c>
    </row>
    <row r="3157" spans="1:6" ht="31.5" x14ac:dyDescent="0.25">
      <c r="A3157" s="58">
        <v>4</v>
      </c>
      <c r="B3157" s="58">
        <v>9365</v>
      </c>
      <c r="C3157" s="40" t="s">
        <v>1182</v>
      </c>
      <c r="D3157" s="49" t="s">
        <v>1812</v>
      </c>
      <c r="E3157" s="45">
        <v>151.85509367134591</v>
      </c>
      <c r="F3157" s="50">
        <v>1502</v>
      </c>
    </row>
    <row r="3158" spans="1:6" ht="15.75" x14ac:dyDescent="0.25">
      <c r="A3158" s="58">
        <v>4</v>
      </c>
      <c r="B3158" s="58">
        <v>19572</v>
      </c>
      <c r="C3158" s="40" t="s">
        <v>1165</v>
      </c>
      <c r="D3158" s="49" t="s">
        <v>2015</v>
      </c>
      <c r="E3158" s="45">
        <v>151.71508768951148</v>
      </c>
      <c r="F3158" s="50">
        <v>1503</v>
      </c>
    </row>
    <row r="3159" spans="1:6" ht="15.75" x14ac:dyDescent="0.25">
      <c r="A3159" s="58">
        <v>4</v>
      </c>
      <c r="B3159" s="58">
        <v>19573</v>
      </c>
      <c r="C3159" s="40" t="s">
        <v>1165</v>
      </c>
      <c r="D3159" s="49" t="s">
        <v>2015</v>
      </c>
      <c r="E3159" s="45">
        <v>151.70133982994147</v>
      </c>
      <c r="F3159" s="50">
        <v>1504</v>
      </c>
    </row>
    <row r="3160" spans="1:6" ht="15.75" x14ac:dyDescent="0.25">
      <c r="A3160" s="58">
        <v>4</v>
      </c>
      <c r="B3160" s="58">
        <v>10854</v>
      </c>
      <c r="C3160" s="40" t="s">
        <v>1481</v>
      </c>
      <c r="D3160" s="49" t="s">
        <v>5386</v>
      </c>
      <c r="E3160" s="45">
        <v>151.69231005707653</v>
      </c>
      <c r="F3160" s="50">
        <v>1505</v>
      </c>
    </row>
    <row r="3161" spans="1:6" ht="15.75" x14ac:dyDescent="0.25">
      <c r="A3161" s="58">
        <v>4</v>
      </c>
      <c r="B3161" s="58">
        <v>19575</v>
      </c>
      <c r="C3161" s="40" t="s">
        <v>1165</v>
      </c>
      <c r="D3161" s="49" t="s">
        <v>2015</v>
      </c>
      <c r="E3161" s="45">
        <v>151.69137999533982</v>
      </c>
      <c r="F3161" s="50">
        <v>1506</v>
      </c>
    </row>
    <row r="3162" spans="1:6" ht="15.75" x14ac:dyDescent="0.25">
      <c r="A3162" s="58">
        <v>4</v>
      </c>
      <c r="B3162" s="58">
        <v>19574</v>
      </c>
      <c r="C3162" s="40" t="s">
        <v>1165</v>
      </c>
      <c r="D3162" s="49" t="s">
        <v>2015</v>
      </c>
      <c r="E3162" s="45">
        <v>151.67412007044192</v>
      </c>
      <c r="F3162" s="50">
        <v>1507</v>
      </c>
    </row>
    <row r="3163" spans="1:6" ht="15.75" x14ac:dyDescent="0.25">
      <c r="A3163" s="58">
        <v>4</v>
      </c>
      <c r="B3163" s="58">
        <v>26425</v>
      </c>
      <c r="C3163" s="40" t="s">
        <v>1306</v>
      </c>
      <c r="D3163" s="49" t="s">
        <v>5166</v>
      </c>
      <c r="E3163" s="45">
        <v>151.6352963966084</v>
      </c>
      <c r="F3163" s="50">
        <v>1508</v>
      </c>
    </row>
    <row r="3164" spans="1:6" ht="15.75" x14ac:dyDescent="0.25">
      <c r="A3164" s="58">
        <v>4</v>
      </c>
      <c r="B3164" s="58">
        <v>11642</v>
      </c>
      <c r="C3164" s="40" t="s">
        <v>1384</v>
      </c>
      <c r="D3164" s="49" t="s">
        <v>5167</v>
      </c>
      <c r="E3164" s="45">
        <v>151.61321350920477</v>
      </c>
      <c r="F3164" s="50">
        <v>1509</v>
      </c>
    </row>
    <row r="3165" spans="1:6" ht="15.75" x14ac:dyDescent="0.25">
      <c r="A3165" s="58">
        <v>4</v>
      </c>
      <c r="B3165" s="58">
        <v>7417</v>
      </c>
      <c r="C3165" s="40" t="s">
        <v>1351</v>
      </c>
      <c r="D3165" s="49" t="s">
        <v>2017</v>
      </c>
      <c r="E3165" s="45">
        <v>151.61169035092442</v>
      </c>
      <c r="F3165" s="50">
        <v>1510</v>
      </c>
    </row>
    <row r="3166" spans="1:6" ht="15.75" x14ac:dyDescent="0.25">
      <c r="A3166" s="58">
        <v>4</v>
      </c>
      <c r="B3166" s="58">
        <v>7419</v>
      </c>
      <c r="C3166" s="40" t="s">
        <v>1351</v>
      </c>
      <c r="D3166" s="49" t="s">
        <v>2017</v>
      </c>
      <c r="E3166" s="45">
        <v>151.61169035092442</v>
      </c>
      <c r="F3166" s="50">
        <v>1510</v>
      </c>
    </row>
    <row r="3167" spans="1:6" ht="31.5" x14ac:dyDescent="0.25">
      <c r="A3167" s="58">
        <v>4</v>
      </c>
      <c r="B3167" s="58">
        <v>26941</v>
      </c>
      <c r="C3167" s="40" t="s">
        <v>1755</v>
      </c>
      <c r="D3167" s="49" t="s">
        <v>4488</v>
      </c>
      <c r="E3167" s="45">
        <v>151.56407141323123</v>
      </c>
      <c r="F3167" s="50">
        <v>1512</v>
      </c>
    </row>
    <row r="3168" spans="1:6" ht="31.5" x14ac:dyDescent="0.25">
      <c r="A3168" s="58">
        <v>4</v>
      </c>
      <c r="B3168" s="58">
        <v>26942</v>
      </c>
      <c r="C3168" s="40" t="s">
        <v>1755</v>
      </c>
      <c r="D3168" s="49" t="s">
        <v>4488</v>
      </c>
      <c r="E3168" s="45">
        <v>151.56407141323123</v>
      </c>
      <c r="F3168" s="50">
        <v>1512</v>
      </c>
    </row>
    <row r="3169" spans="1:6" ht="15.75" x14ac:dyDescent="0.25">
      <c r="A3169" s="58">
        <v>4</v>
      </c>
      <c r="B3169" s="58">
        <v>25519</v>
      </c>
      <c r="C3169" s="40" t="s">
        <v>1182</v>
      </c>
      <c r="D3169" s="49" t="s">
        <v>5387</v>
      </c>
      <c r="E3169" s="45">
        <v>151.28342940744147</v>
      </c>
      <c r="F3169" s="50">
        <v>1514</v>
      </c>
    </row>
    <row r="3170" spans="1:6" ht="15.75" x14ac:dyDescent="0.25">
      <c r="A3170" s="58">
        <v>4</v>
      </c>
      <c r="B3170" s="58">
        <v>20713</v>
      </c>
      <c r="C3170" s="40" t="s">
        <v>1586</v>
      </c>
      <c r="D3170" s="49" t="s">
        <v>5170</v>
      </c>
      <c r="E3170" s="45">
        <v>151.26232639043261</v>
      </c>
      <c r="F3170" s="50">
        <v>1515</v>
      </c>
    </row>
    <row r="3171" spans="1:6" ht="15.75" x14ac:dyDescent="0.25">
      <c r="A3171" s="58">
        <v>4</v>
      </c>
      <c r="B3171" s="58">
        <v>25520</v>
      </c>
      <c r="C3171" s="40" t="s">
        <v>1182</v>
      </c>
      <c r="D3171" s="49" t="s">
        <v>5387</v>
      </c>
      <c r="E3171" s="45">
        <v>151.25988258630377</v>
      </c>
      <c r="F3171" s="50">
        <v>1516</v>
      </c>
    </row>
    <row r="3172" spans="1:6" ht="15.75" x14ac:dyDescent="0.25">
      <c r="A3172" s="58">
        <v>4</v>
      </c>
      <c r="B3172" s="58">
        <v>26429</v>
      </c>
      <c r="C3172" s="40" t="s">
        <v>1306</v>
      </c>
      <c r="D3172" s="49" t="s">
        <v>5169</v>
      </c>
      <c r="E3172" s="45">
        <v>151.21596266843994</v>
      </c>
      <c r="F3172" s="50">
        <v>1517</v>
      </c>
    </row>
    <row r="3173" spans="1:6" ht="31.5" x14ac:dyDescent="0.25">
      <c r="A3173" s="58">
        <v>4</v>
      </c>
      <c r="B3173" s="58">
        <v>19178</v>
      </c>
      <c r="C3173" s="40" t="s">
        <v>1170</v>
      </c>
      <c r="D3173" s="49" t="s">
        <v>2020</v>
      </c>
      <c r="E3173" s="45">
        <v>151.12623820451742</v>
      </c>
      <c r="F3173" s="50">
        <v>1518</v>
      </c>
    </row>
    <row r="3174" spans="1:6" ht="15.75" x14ac:dyDescent="0.25">
      <c r="A3174" s="58">
        <v>4</v>
      </c>
      <c r="B3174" s="58">
        <v>21193</v>
      </c>
      <c r="C3174" s="40" t="s">
        <v>1441</v>
      </c>
      <c r="D3174" s="49" t="s">
        <v>5173</v>
      </c>
      <c r="E3174" s="45">
        <v>151.09437402781765</v>
      </c>
      <c r="F3174" s="50">
        <v>1519</v>
      </c>
    </row>
    <row r="3175" spans="1:6" ht="15.75" x14ac:dyDescent="0.25">
      <c r="A3175" s="58">
        <v>4</v>
      </c>
      <c r="B3175" s="58">
        <v>19376</v>
      </c>
      <c r="C3175" s="40" t="s">
        <v>1500</v>
      </c>
      <c r="D3175" s="49" t="s">
        <v>5388</v>
      </c>
      <c r="E3175" s="45">
        <v>151.01791926962383</v>
      </c>
      <c r="F3175" s="50">
        <v>1520</v>
      </c>
    </row>
    <row r="3176" spans="1:6" ht="15.75" x14ac:dyDescent="0.25">
      <c r="A3176" s="58">
        <v>4</v>
      </c>
      <c r="B3176" s="58">
        <v>19375</v>
      </c>
      <c r="C3176" s="40" t="s">
        <v>1500</v>
      </c>
      <c r="D3176" s="49" t="s">
        <v>5388</v>
      </c>
      <c r="E3176" s="45">
        <v>151.00746296529667</v>
      </c>
      <c r="F3176" s="50">
        <v>1521</v>
      </c>
    </row>
    <row r="3177" spans="1:6" ht="15.75" x14ac:dyDescent="0.25">
      <c r="A3177" s="58">
        <v>4</v>
      </c>
      <c r="B3177" s="58">
        <v>40</v>
      </c>
      <c r="C3177" s="40" t="s">
        <v>1275</v>
      </c>
      <c r="D3177" s="49" t="s">
        <v>4386</v>
      </c>
      <c r="E3177" s="45">
        <v>150.94632872505309</v>
      </c>
      <c r="F3177" s="50">
        <v>1522</v>
      </c>
    </row>
    <row r="3178" spans="1:6" ht="31.5" x14ac:dyDescent="0.25">
      <c r="A3178" s="58">
        <v>4</v>
      </c>
      <c r="B3178" s="58">
        <v>19177</v>
      </c>
      <c r="C3178" s="40" t="s">
        <v>1170</v>
      </c>
      <c r="D3178" s="49" t="s">
        <v>2020</v>
      </c>
      <c r="E3178" s="45">
        <v>150.84446279152502</v>
      </c>
      <c r="F3178" s="50">
        <v>1523</v>
      </c>
    </row>
    <row r="3179" spans="1:6" ht="15.75" x14ac:dyDescent="0.25">
      <c r="A3179" s="58">
        <v>4</v>
      </c>
      <c r="B3179" s="58">
        <v>17847</v>
      </c>
      <c r="C3179" s="40" t="s">
        <v>1351</v>
      </c>
      <c r="D3179" s="49" t="s">
        <v>4489</v>
      </c>
      <c r="E3179" s="45">
        <v>150.77899327166551</v>
      </c>
      <c r="F3179" s="50">
        <v>1524</v>
      </c>
    </row>
    <row r="3180" spans="1:6" ht="31.5" x14ac:dyDescent="0.25">
      <c r="A3180" s="58">
        <v>4</v>
      </c>
      <c r="B3180" s="58">
        <v>10858</v>
      </c>
      <c r="C3180" s="40" t="s">
        <v>1743</v>
      </c>
      <c r="D3180" s="49" t="s">
        <v>4490</v>
      </c>
      <c r="E3180" s="45">
        <v>150.70582506359904</v>
      </c>
      <c r="F3180" s="50">
        <v>1525</v>
      </c>
    </row>
    <row r="3181" spans="1:6" ht="15.75" x14ac:dyDescent="0.25">
      <c r="A3181" s="58">
        <v>4</v>
      </c>
      <c r="B3181" s="58">
        <v>16567</v>
      </c>
      <c r="C3181" s="40" t="s">
        <v>1173</v>
      </c>
      <c r="D3181" s="49" t="s">
        <v>5175</v>
      </c>
      <c r="E3181" s="45">
        <v>150.69242988511505</v>
      </c>
      <c r="F3181" s="50">
        <v>1526</v>
      </c>
    </row>
    <row r="3182" spans="1:6" ht="31.5" x14ac:dyDescent="0.25">
      <c r="A3182" s="58">
        <v>4</v>
      </c>
      <c r="B3182" s="58">
        <v>23166</v>
      </c>
      <c r="C3182" s="40" t="s">
        <v>1340</v>
      </c>
      <c r="D3182" s="49" t="s">
        <v>4491</v>
      </c>
      <c r="E3182" s="45">
        <v>150.64445427594399</v>
      </c>
      <c r="F3182" s="50">
        <v>1527</v>
      </c>
    </row>
    <row r="3183" spans="1:6" ht="15.75" x14ac:dyDescent="0.25">
      <c r="A3183" s="58">
        <v>4</v>
      </c>
      <c r="B3183" s="58">
        <v>14363</v>
      </c>
      <c r="C3183" s="40" t="s">
        <v>1427</v>
      </c>
      <c r="D3183" s="49" t="s">
        <v>1905</v>
      </c>
      <c r="E3183" s="45">
        <v>150.6423432923263</v>
      </c>
      <c r="F3183" s="50">
        <v>1528</v>
      </c>
    </row>
    <row r="3184" spans="1:6" ht="15.75" x14ac:dyDescent="0.25">
      <c r="A3184" s="58">
        <v>4</v>
      </c>
      <c r="B3184" s="58">
        <v>13874</v>
      </c>
      <c r="C3184" s="40" t="s">
        <v>1574</v>
      </c>
      <c r="D3184" s="49" t="s">
        <v>4464</v>
      </c>
      <c r="E3184" s="45">
        <v>150.64049899620895</v>
      </c>
      <c r="F3184" s="50">
        <v>1529</v>
      </c>
    </row>
    <row r="3185" spans="1:6" ht="15.75" x14ac:dyDescent="0.25">
      <c r="A3185" s="58">
        <v>4</v>
      </c>
      <c r="B3185" s="58">
        <v>811</v>
      </c>
      <c r="C3185" s="40" t="s">
        <v>1658</v>
      </c>
      <c r="D3185" s="49" t="s">
        <v>5389</v>
      </c>
      <c r="E3185" s="45">
        <v>150.44154154173</v>
      </c>
      <c r="F3185" s="50">
        <v>1530</v>
      </c>
    </row>
    <row r="3186" spans="1:6" ht="15.75" x14ac:dyDescent="0.25">
      <c r="A3186" s="58">
        <v>4</v>
      </c>
      <c r="B3186" s="58">
        <v>812</v>
      </c>
      <c r="C3186" s="40" t="s">
        <v>1658</v>
      </c>
      <c r="D3186" s="49" t="s">
        <v>5389</v>
      </c>
      <c r="E3186" s="45">
        <v>150.44130352520452</v>
      </c>
      <c r="F3186" s="50">
        <v>1531</v>
      </c>
    </row>
    <row r="3187" spans="1:6" ht="15.75" x14ac:dyDescent="0.25">
      <c r="A3187" s="58">
        <v>4</v>
      </c>
      <c r="B3187" s="58">
        <v>8372</v>
      </c>
      <c r="C3187" s="40" t="s">
        <v>1658</v>
      </c>
      <c r="D3187" s="49" t="s">
        <v>1661</v>
      </c>
      <c r="E3187" s="45">
        <v>150.27540962124357</v>
      </c>
      <c r="F3187" s="50">
        <v>1532</v>
      </c>
    </row>
    <row r="3188" spans="1:6" ht="15.75" x14ac:dyDescent="0.25">
      <c r="A3188" s="58">
        <v>4</v>
      </c>
      <c r="B3188" s="58">
        <v>9290</v>
      </c>
      <c r="C3188" s="40" t="s">
        <v>1574</v>
      </c>
      <c r="D3188" s="49" t="s">
        <v>4429</v>
      </c>
      <c r="E3188" s="45">
        <v>150.24722926790184</v>
      </c>
      <c r="F3188" s="50">
        <v>1533</v>
      </c>
    </row>
    <row r="3189" spans="1:6" ht="15.75" x14ac:dyDescent="0.25">
      <c r="A3189" s="58">
        <v>4</v>
      </c>
      <c r="B3189" s="58">
        <v>21677</v>
      </c>
      <c r="C3189" s="40" t="s">
        <v>1384</v>
      </c>
      <c r="D3189" s="49" t="s">
        <v>5179</v>
      </c>
      <c r="E3189" s="45">
        <v>150.22037010627665</v>
      </c>
      <c r="F3189" s="50">
        <v>1534</v>
      </c>
    </row>
    <row r="3190" spans="1:6" ht="15.75" x14ac:dyDescent="0.25">
      <c r="A3190" s="58">
        <v>4</v>
      </c>
      <c r="B3190" s="58">
        <v>12543</v>
      </c>
      <c r="C3190" s="40" t="s">
        <v>1384</v>
      </c>
      <c r="D3190" s="49" t="s">
        <v>5182</v>
      </c>
      <c r="E3190" s="45">
        <v>150.20053381286735</v>
      </c>
      <c r="F3190" s="50">
        <v>1535</v>
      </c>
    </row>
    <row r="3191" spans="1:6" ht="15.75" x14ac:dyDescent="0.25">
      <c r="A3191" s="58">
        <v>4</v>
      </c>
      <c r="B3191" s="58">
        <v>22684</v>
      </c>
      <c r="C3191" s="40" t="s">
        <v>1384</v>
      </c>
      <c r="D3191" s="49" t="s">
        <v>5390</v>
      </c>
      <c r="E3191" s="45">
        <v>150.17642627059442</v>
      </c>
      <c r="F3191" s="50">
        <v>1536</v>
      </c>
    </row>
    <row r="3192" spans="1:6" ht="15.75" x14ac:dyDescent="0.25">
      <c r="A3192" s="58">
        <v>4</v>
      </c>
      <c r="B3192" s="58">
        <v>22683</v>
      </c>
      <c r="C3192" s="40" t="s">
        <v>1384</v>
      </c>
      <c r="D3192" s="49" t="s">
        <v>5390</v>
      </c>
      <c r="E3192" s="45">
        <v>150.17622440026287</v>
      </c>
      <c r="F3192" s="50">
        <v>1537</v>
      </c>
    </row>
    <row r="3193" spans="1:6" ht="15.75" x14ac:dyDescent="0.25">
      <c r="A3193" s="58">
        <v>4</v>
      </c>
      <c r="B3193" s="58">
        <v>7248</v>
      </c>
      <c r="C3193" s="40" t="s">
        <v>1384</v>
      </c>
      <c r="D3193" s="49" t="s">
        <v>5183</v>
      </c>
      <c r="E3193" s="45">
        <v>150.17488041749951</v>
      </c>
      <c r="F3193" s="50">
        <v>1538</v>
      </c>
    </row>
    <row r="3194" spans="1:6" ht="15.75" x14ac:dyDescent="0.25">
      <c r="A3194" s="58">
        <v>4</v>
      </c>
      <c r="B3194" s="58">
        <v>11175</v>
      </c>
      <c r="C3194" s="40" t="s">
        <v>1658</v>
      </c>
      <c r="D3194" s="49" t="s">
        <v>1659</v>
      </c>
      <c r="E3194" s="45">
        <v>150.15664857769272</v>
      </c>
      <c r="F3194" s="50">
        <v>1539</v>
      </c>
    </row>
    <row r="3195" spans="1:6" ht="15.75" x14ac:dyDescent="0.25">
      <c r="A3195" s="58">
        <v>4</v>
      </c>
      <c r="B3195" s="58">
        <v>23106</v>
      </c>
      <c r="C3195" s="40" t="s">
        <v>1173</v>
      </c>
      <c r="D3195" s="49" t="s">
        <v>5391</v>
      </c>
      <c r="E3195" s="45">
        <v>150.1241893140419</v>
      </c>
      <c r="F3195" s="50">
        <v>1540</v>
      </c>
    </row>
    <row r="3196" spans="1:6" ht="31.5" x14ac:dyDescent="0.25">
      <c r="A3196" s="58">
        <v>4</v>
      </c>
      <c r="B3196" s="58">
        <v>23169</v>
      </c>
      <c r="C3196" s="40" t="s">
        <v>1340</v>
      </c>
      <c r="D3196" s="49" t="s">
        <v>4491</v>
      </c>
      <c r="E3196" s="45">
        <v>150.11996783635465</v>
      </c>
      <c r="F3196" s="50">
        <v>1541</v>
      </c>
    </row>
    <row r="3197" spans="1:6" ht="15.75" x14ac:dyDescent="0.25">
      <c r="A3197" s="58">
        <v>4</v>
      </c>
      <c r="B3197" s="58">
        <v>11671</v>
      </c>
      <c r="C3197" s="40" t="s">
        <v>1340</v>
      </c>
      <c r="D3197" s="49" t="s">
        <v>5186</v>
      </c>
      <c r="E3197" s="45">
        <v>149.95831152890074</v>
      </c>
      <c r="F3197" s="50">
        <v>1542</v>
      </c>
    </row>
    <row r="3198" spans="1:6" ht="15.75" x14ac:dyDescent="0.25">
      <c r="A3198" s="58">
        <v>4</v>
      </c>
      <c r="B3198" s="58">
        <v>16458</v>
      </c>
      <c r="C3198" s="40" t="s">
        <v>1384</v>
      </c>
      <c r="D3198" s="49" t="s">
        <v>5188</v>
      </c>
      <c r="E3198" s="45">
        <v>149.95713392377942</v>
      </c>
      <c r="F3198" s="50">
        <v>1543</v>
      </c>
    </row>
    <row r="3199" spans="1:6" ht="15.75" x14ac:dyDescent="0.25">
      <c r="A3199" s="58">
        <v>4</v>
      </c>
      <c r="B3199" s="58">
        <v>5354</v>
      </c>
      <c r="C3199" s="40" t="s">
        <v>1340</v>
      </c>
      <c r="D3199" s="49" t="s">
        <v>2028</v>
      </c>
      <c r="E3199" s="45">
        <v>149.84063902085171</v>
      </c>
      <c r="F3199" s="50">
        <v>1544</v>
      </c>
    </row>
    <row r="3200" spans="1:6" ht="15.75" x14ac:dyDescent="0.25">
      <c r="A3200" s="58">
        <v>4</v>
      </c>
      <c r="B3200" s="58">
        <v>7657</v>
      </c>
      <c r="C3200" s="40" t="s">
        <v>1445</v>
      </c>
      <c r="D3200" s="49" t="s">
        <v>4466</v>
      </c>
      <c r="E3200" s="45">
        <v>149.82459836644671</v>
      </c>
      <c r="F3200" s="50">
        <v>1545</v>
      </c>
    </row>
    <row r="3201" spans="1:6" ht="31.5" x14ac:dyDescent="0.25">
      <c r="A3201" s="58">
        <v>4</v>
      </c>
      <c r="B3201" s="58">
        <v>23167</v>
      </c>
      <c r="C3201" s="40" t="s">
        <v>1340</v>
      </c>
      <c r="D3201" s="49" t="s">
        <v>4491</v>
      </c>
      <c r="E3201" s="45">
        <v>149.8149975588851</v>
      </c>
      <c r="F3201" s="50">
        <v>1546</v>
      </c>
    </row>
    <row r="3202" spans="1:6" ht="15.75" x14ac:dyDescent="0.25">
      <c r="A3202" s="58">
        <v>4</v>
      </c>
      <c r="B3202" s="58">
        <v>13530</v>
      </c>
      <c r="C3202" s="40" t="s">
        <v>1349</v>
      </c>
      <c r="D3202" s="49" t="s">
        <v>5392</v>
      </c>
      <c r="E3202" s="45">
        <v>149.74554624840462</v>
      </c>
      <c r="F3202" s="50">
        <v>1547</v>
      </c>
    </row>
    <row r="3203" spans="1:6" ht="15.75" x14ac:dyDescent="0.25">
      <c r="A3203" s="58">
        <v>4</v>
      </c>
      <c r="B3203" s="58">
        <v>19860</v>
      </c>
      <c r="C3203" s="40" t="s">
        <v>1351</v>
      </c>
      <c r="D3203" s="49" t="s">
        <v>2030</v>
      </c>
      <c r="E3203" s="45">
        <v>149.62403905670945</v>
      </c>
      <c r="F3203" s="50">
        <v>1548</v>
      </c>
    </row>
    <row r="3204" spans="1:6" ht="31.5" x14ac:dyDescent="0.25">
      <c r="A3204" s="58">
        <v>4</v>
      </c>
      <c r="B3204" s="58">
        <v>23168</v>
      </c>
      <c r="C3204" s="40" t="s">
        <v>1340</v>
      </c>
      <c r="D3204" s="49" t="s">
        <v>4491</v>
      </c>
      <c r="E3204" s="45">
        <v>149.54813616367511</v>
      </c>
      <c r="F3204" s="50">
        <v>1549</v>
      </c>
    </row>
    <row r="3205" spans="1:6" ht="15.75" x14ac:dyDescent="0.25">
      <c r="A3205" s="58">
        <v>4</v>
      </c>
      <c r="B3205" s="58">
        <v>13679</v>
      </c>
      <c r="C3205" s="40" t="s">
        <v>1384</v>
      </c>
      <c r="D3205" s="49" t="s">
        <v>5190</v>
      </c>
      <c r="E3205" s="45">
        <v>149.52422079886026</v>
      </c>
      <c r="F3205" s="50">
        <v>1550</v>
      </c>
    </row>
    <row r="3206" spans="1:6" ht="15.75" x14ac:dyDescent="0.25">
      <c r="A3206" s="58">
        <v>4</v>
      </c>
      <c r="B3206" s="58">
        <v>19053</v>
      </c>
      <c r="C3206" s="40" t="s">
        <v>1427</v>
      </c>
      <c r="D3206" s="49" t="s">
        <v>5393</v>
      </c>
      <c r="E3206" s="45">
        <v>149.36290259046302</v>
      </c>
      <c r="F3206" s="50">
        <v>1551</v>
      </c>
    </row>
    <row r="3207" spans="1:6" ht="31.5" x14ac:dyDescent="0.25">
      <c r="A3207" s="58">
        <v>4</v>
      </c>
      <c r="B3207" s="58">
        <v>23172</v>
      </c>
      <c r="C3207" s="40" t="s">
        <v>1340</v>
      </c>
      <c r="D3207" s="49" t="s">
        <v>4491</v>
      </c>
      <c r="E3207" s="45">
        <v>149.32918818355881</v>
      </c>
      <c r="F3207" s="50">
        <v>1552</v>
      </c>
    </row>
    <row r="3208" spans="1:6" ht="31.5" x14ac:dyDescent="0.25">
      <c r="A3208" s="58">
        <v>4</v>
      </c>
      <c r="B3208" s="58">
        <v>23164</v>
      </c>
      <c r="C3208" s="40" t="s">
        <v>1340</v>
      </c>
      <c r="D3208" s="49" t="s">
        <v>4491</v>
      </c>
      <c r="E3208" s="45">
        <v>149.17586020523501</v>
      </c>
      <c r="F3208" s="50">
        <v>1553</v>
      </c>
    </row>
    <row r="3209" spans="1:6" ht="31.5" x14ac:dyDescent="0.25">
      <c r="A3209" s="58">
        <v>4</v>
      </c>
      <c r="B3209" s="58">
        <v>18493</v>
      </c>
      <c r="C3209" s="40" t="s">
        <v>1349</v>
      </c>
      <c r="D3209" s="49" t="s">
        <v>5394</v>
      </c>
      <c r="E3209" s="45">
        <v>149.11208099832348</v>
      </c>
      <c r="F3209" s="50">
        <v>1554</v>
      </c>
    </row>
    <row r="3210" spans="1:6" ht="15.75" x14ac:dyDescent="0.25">
      <c r="A3210" s="58">
        <v>4</v>
      </c>
      <c r="B3210" s="58">
        <v>12675</v>
      </c>
      <c r="C3210" s="40" t="s">
        <v>1351</v>
      </c>
      <c r="D3210" s="49" t="s">
        <v>1688</v>
      </c>
      <c r="E3210" s="45">
        <v>149.06391452717571</v>
      </c>
      <c r="F3210" s="50">
        <v>1555</v>
      </c>
    </row>
    <row r="3211" spans="1:6" ht="15.75" x14ac:dyDescent="0.25">
      <c r="A3211" s="58">
        <v>4</v>
      </c>
      <c r="B3211" s="58">
        <v>13176</v>
      </c>
      <c r="C3211" s="40" t="s">
        <v>1301</v>
      </c>
      <c r="D3211" s="49" t="s">
        <v>4955</v>
      </c>
      <c r="E3211" s="45">
        <v>149.05752148137029</v>
      </c>
      <c r="F3211" s="50">
        <v>1556</v>
      </c>
    </row>
    <row r="3212" spans="1:6" ht="31.5" x14ac:dyDescent="0.25">
      <c r="A3212" s="58">
        <v>4</v>
      </c>
      <c r="B3212" s="58">
        <v>23165</v>
      </c>
      <c r="C3212" s="40" t="s">
        <v>1340</v>
      </c>
      <c r="D3212" s="49" t="s">
        <v>4491</v>
      </c>
      <c r="E3212" s="45">
        <v>149.00005934291568</v>
      </c>
      <c r="F3212" s="50">
        <v>1557</v>
      </c>
    </row>
    <row r="3213" spans="1:6" ht="31.5" x14ac:dyDescent="0.25">
      <c r="A3213" s="58">
        <v>4</v>
      </c>
      <c r="B3213" s="58">
        <v>23171</v>
      </c>
      <c r="C3213" s="40" t="s">
        <v>1340</v>
      </c>
      <c r="D3213" s="49" t="s">
        <v>4491</v>
      </c>
      <c r="E3213" s="45">
        <v>148.69154737586993</v>
      </c>
      <c r="F3213" s="50">
        <v>1558</v>
      </c>
    </row>
    <row r="3214" spans="1:6" ht="31.5" x14ac:dyDescent="0.25">
      <c r="A3214" s="58">
        <v>4</v>
      </c>
      <c r="B3214" s="58">
        <v>21045</v>
      </c>
      <c r="C3214" s="40" t="s">
        <v>1359</v>
      </c>
      <c r="D3214" s="49" t="s">
        <v>4992</v>
      </c>
      <c r="E3214" s="45">
        <v>148.54384071341124</v>
      </c>
      <c r="F3214" s="50">
        <v>1559</v>
      </c>
    </row>
    <row r="3215" spans="1:6" ht="15.75" x14ac:dyDescent="0.25">
      <c r="A3215" s="58">
        <v>4</v>
      </c>
      <c r="B3215" s="58">
        <v>12947</v>
      </c>
      <c r="C3215" s="40" t="s">
        <v>1349</v>
      </c>
      <c r="D3215" s="49" t="s">
        <v>5395</v>
      </c>
      <c r="E3215" s="45">
        <v>148.47485878599898</v>
      </c>
      <c r="F3215" s="50">
        <v>1560</v>
      </c>
    </row>
    <row r="3216" spans="1:6" ht="31.5" x14ac:dyDescent="0.25">
      <c r="A3216" s="58">
        <v>4</v>
      </c>
      <c r="B3216" s="58">
        <v>23170</v>
      </c>
      <c r="C3216" s="40" t="s">
        <v>1340</v>
      </c>
      <c r="D3216" s="49" t="s">
        <v>4491</v>
      </c>
      <c r="E3216" s="45">
        <v>148.35460220076897</v>
      </c>
      <c r="F3216" s="50">
        <v>1561</v>
      </c>
    </row>
    <row r="3217" spans="1:6" ht="15.75" x14ac:dyDescent="0.25">
      <c r="A3217" s="58">
        <v>4</v>
      </c>
      <c r="B3217" s="58">
        <v>12950</v>
      </c>
      <c r="C3217" s="40" t="s">
        <v>1349</v>
      </c>
      <c r="D3217" s="49" t="s">
        <v>5395</v>
      </c>
      <c r="E3217" s="45">
        <v>148.23794957748069</v>
      </c>
      <c r="F3217" s="50">
        <v>1562</v>
      </c>
    </row>
    <row r="3218" spans="1:6" ht="15.75" x14ac:dyDescent="0.25">
      <c r="A3218" s="58">
        <v>4</v>
      </c>
      <c r="B3218" s="58">
        <v>14054</v>
      </c>
      <c r="C3218" s="40" t="s">
        <v>1202</v>
      </c>
      <c r="D3218" s="49" t="s">
        <v>1838</v>
      </c>
      <c r="E3218" s="45">
        <v>148.18287123472953</v>
      </c>
      <c r="F3218" s="50">
        <v>1563</v>
      </c>
    </row>
    <row r="3219" spans="1:6" ht="15.75" x14ac:dyDescent="0.25">
      <c r="A3219" s="58">
        <v>4</v>
      </c>
      <c r="B3219" s="58">
        <v>18982</v>
      </c>
      <c r="C3219" s="40" t="s">
        <v>1165</v>
      </c>
      <c r="D3219" s="49" t="s">
        <v>5396</v>
      </c>
      <c r="E3219" s="45">
        <v>148.09929936702625</v>
      </c>
      <c r="F3219" s="50">
        <v>1564</v>
      </c>
    </row>
    <row r="3220" spans="1:6" ht="15.75" x14ac:dyDescent="0.25">
      <c r="A3220" s="58">
        <v>4</v>
      </c>
      <c r="B3220" s="58">
        <v>7301</v>
      </c>
      <c r="C3220" s="40" t="s">
        <v>1658</v>
      </c>
      <c r="D3220" s="49" t="s">
        <v>5397</v>
      </c>
      <c r="E3220" s="45">
        <v>148.05504221761743</v>
      </c>
      <c r="F3220" s="50">
        <v>1565</v>
      </c>
    </row>
    <row r="3221" spans="1:6" ht="15.75" x14ac:dyDescent="0.25">
      <c r="A3221" s="58">
        <v>4</v>
      </c>
      <c r="B3221" s="58">
        <v>10229</v>
      </c>
      <c r="C3221" s="40" t="s">
        <v>1658</v>
      </c>
      <c r="D3221" s="49" t="s">
        <v>1941</v>
      </c>
      <c r="E3221" s="45">
        <v>148.04700700480799</v>
      </c>
      <c r="F3221" s="50">
        <v>1566</v>
      </c>
    </row>
    <row r="3222" spans="1:6" ht="15.75" x14ac:dyDescent="0.25">
      <c r="A3222" s="58">
        <v>4</v>
      </c>
      <c r="B3222" s="58">
        <v>7300</v>
      </c>
      <c r="C3222" s="40" t="s">
        <v>1658</v>
      </c>
      <c r="D3222" s="49" t="s">
        <v>5397</v>
      </c>
      <c r="E3222" s="45">
        <v>148.04197081399292</v>
      </c>
      <c r="F3222" s="50">
        <v>1567</v>
      </c>
    </row>
    <row r="3223" spans="1:6" ht="15.75" x14ac:dyDescent="0.25">
      <c r="A3223" s="58">
        <v>4</v>
      </c>
      <c r="B3223" s="58">
        <v>12507</v>
      </c>
      <c r="C3223" s="40" t="s">
        <v>1301</v>
      </c>
      <c r="D3223" s="49" t="s">
        <v>5284</v>
      </c>
      <c r="E3223" s="45">
        <v>147.82876824001823</v>
      </c>
      <c r="F3223" s="50">
        <v>1568</v>
      </c>
    </row>
    <row r="3224" spans="1:6" ht="15.75" x14ac:dyDescent="0.25">
      <c r="A3224" s="58">
        <v>4</v>
      </c>
      <c r="B3224" s="58">
        <v>10801</v>
      </c>
      <c r="C3224" s="40" t="s">
        <v>1173</v>
      </c>
      <c r="D3224" s="49" t="s">
        <v>5398</v>
      </c>
      <c r="E3224" s="45">
        <v>147.45127304123901</v>
      </c>
      <c r="F3224" s="50">
        <v>1569</v>
      </c>
    </row>
    <row r="3225" spans="1:6" ht="15.75" x14ac:dyDescent="0.25">
      <c r="A3225" s="58">
        <v>4</v>
      </c>
      <c r="B3225" s="58">
        <v>19463</v>
      </c>
      <c r="C3225" s="40" t="s">
        <v>1162</v>
      </c>
      <c r="D3225" s="49" t="s">
        <v>4995</v>
      </c>
      <c r="E3225" s="45">
        <v>147.19268638009018</v>
      </c>
      <c r="F3225" s="50">
        <v>1570</v>
      </c>
    </row>
    <row r="3226" spans="1:6" ht="15.75" x14ac:dyDescent="0.25">
      <c r="A3226" s="58">
        <v>4</v>
      </c>
      <c r="B3226" s="58">
        <v>21989</v>
      </c>
      <c r="C3226" s="40" t="s">
        <v>1170</v>
      </c>
      <c r="D3226" s="49" t="s">
        <v>1718</v>
      </c>
      <c r="E3226" s="45">
        <v>147.03531401684353</v>
      </c>
      <c r="F3226" s="50">
        <v>1571</v>
      </c>
    </row>
    <row r="3227" spans="1:6" ht="31.5" x14ac:dyDescent="0.25">
      <c r="A3227" s="58">
        <v>4</v>
      </c>
      <c r="B3227" s="58">
        <v>19456</v>
      </c>
      <c r="C3227" s="40" t="s">
        <v>1359</v>
      </c>
      <c r="D3227" s="49" t="s">
        <v>5211</v>
      </c>
      <c r="E3227" s="45">
        <v>147.01000319740677</v>
      </c>
      <c r="F3227" s="50">
        <v>1572</v>
      </c>
    </row>
    <row r="3228" spans="1:6" ht="31.5" x14ac:dyDescent="0.25">
      <c r="A3228" s="58">
        <v>4</v>
      </c>
      <c r="B3228" s="58">
        <v>19459</v>
      </c>
      <c r="C3228" s="40" t="s">
        <v>1359</v>
      </c>
      <c r="D3228" s="49" t="s">
        <v>5211</v>
      </c>
      <c r="E3228" s="45">
        <v>147.01000319740677</v>
      </c>
      <c r="F3228" s="50">
        <v>1572</v>
      </c>
    </row>
    <row r="3229" spans="1:6" ht="15.75" x14ac:dyDescent="0.25">
      <c r="A3229" s="58">
        <v>4</v>
      </c>
      <c r="B3229" s="58">
        <v>16406</v>
      </c>
      <c r="C3229" s="40" t="s">
        <v>1173</v>
      </c>
      <c r="D3229" s="49" t="s">
        <v>2037</v>
      </c>
      <c r="E3229" s="45">
        <v>146.73990051970583</v>
      </c>
      <c r="F3229" s="50">
        <v>1574</v>
      </c>
    </row>
    <row r="3230" spans="1:6" ht="15.75" x14ac:dyDescent="0.25">
      <c r="A3230" s="58">
        <v>4</v>
      </c>
      <c r="B3230" s="58">
        <v>11509</v>
      </c>
      <c r="C3230" s="40" t="s">
        <v>1301</v>
      </c>
      <c r="D3230" s="49" t="s">
        <v>5399</v>
      </c>
      <c r="E3230" s="45">
        <v>146.70699412063516</v>
      </c>
      <c r="F3230" s="50">
        <v>1575</v>
      </c>
    </row>
    <row r="3231" spans="1:6" ht="31.5" x14ac:dyDescent="0.25">
      <c r="A3231" s="58">
        <v>4</v>
      </c>
      <c r="B3231" s="58">
        <v>22227</v>
      </c>
      <c r="C3231" s="40" t="s">
        <v>1340</v>
      </c>
      <c r="D3231" s="49" t="s">
        <v>4492</v>
      </c>
      <c r="E3231" s="45">
        <v>146.52225700245867</v>
      </c>
      <c r="F3231" s="50">
        <v>1576</v>
      </c>
    </row>
    <row r="3232" spans="1:6" ht="15.75" x14ac:dyDescent="0.25">
      <c r="A3232" s="58">
        <v>4</v>
      </c>
      <c r="B3232" s="58">
        <v>20033</v>
      </c>
      <c r="C3232" s="40" t="s">
        <v>1427</v>
      </c>
      <c r="D3232" s="49" t="s">
        <v>5352</v>
      </c>
      <c r="E3232" s="45">
        <v>146.48238158031484</v>
      </c>
      <c r="F3232" s="50">
        <v>1577</v>
      </c>
    </row>
    <row r="3233" spans="1:6" ht="15.75" x14ac:dyDescent="0.25">
      <c r="A3233" s="58">
        <v>4</v>
      </c>
      <c r="B3233" s="58">
        <v>3464</v>
      </c>
      <c r="C3233" s="40" t="s">
        <v>1427</v>
      </c>
      <c r="D3233" s="49" t="s">
        <v>5353</v>
      </c>
      <c r="E3233" s="45">
        <v>146.4814139341205</v>
      </c>
      <c r="F3233" s="50">
        <v>1578</v>
      </c>
    </row>
    <row r="3234" spans="1:6" ht="15.75" x14ac:dyDescent="0.25">
      <c r="A3234" s="58">
        <v>4</v>
      </c>
      <c r="B3234" s="58">
        <v>14239</v>
      </c>
      <c r="C3234" s="40" t="s">
        <v>1427</v>
      </c>
      <c r="D3234" s="49" t="s">
        <v>5400</v>
      </c>
      <c r="E3234" s="45">
        <v>146.4814139341205</v>
      </c>
      <c r="F3234" s="50">
        <v>1578</v>
      </c>
    </row>
    <row r="3235" spans="1:6" ht="15.75" x14ac:dyDescent="0.25">
      <c r="A3235" s="58">
        <v>4</v>
      </c>
      <c r="B3235" s="58">
        <v>25002</v>
      </c>
      <c r="C3235" s="40" t="s">
        <v>1275</v>
      </c>
      <c r="D3235" s="49" t="s">
        <v>4493</v>
      </c>
      <c r="E3235" s="45">
        <v>146.45104187371982</v>
      </c>
      <c r="F3235" s="50">
        <v>1580</v>
      </c>
    </row>
    <row r="3236" spans="1:6" ht="15.75" x14ac:dyDescent="0.25">
      <c r="A3236" s="58">
        <v>4</v>
      </c>
      <c r="B3236" s="58">
        <v>3474</v>
      </c>
      <c r="C3236" s="40" t="s">
        <v>1301</v>
      </c>
      <c r="D3236" s="49" t="s">
        <v>2004</v>
      </c>
      <c r="E3236" s="45">
        <v>146.41788643921964</v>
      </c>
      <c r="F3236" s="50">
        <v>1581</v>
      </c>
    </row>
    <row r="3237" spans="1:6" ht="15.75" x14ac:dyDescent="0.25">
      <c r="A3237" s="58">
        <v>4</v>
      </c>
      <c r="B3237" s="58">
        <v>23722</v>
      </c>
      <c r="C3237" s="40" t="s">
        <v>1308</v>
      </c>
      <c r="D3237" s="49" t="s">
        <v>5216</v>
      </c>
      <c r="E3237" s="45">
        <v>146.3847306001463</v>
      </c>
      <c r="F3237" s="50">
        <v>1582</v>
      </c>
    </row>
    <row r="3238" spans="1:6" ht="15.75" x14ac:dyDescent="0.25">
      <c r="A3238" s="58">
        <v>4</v>
      </c>
      <c r="B3238" s="58">
        <v>17605</v>
      </c>
      <c r="C3238" s="40" t="s">
        <v>1351</v>
      </c>
      <c r="D3238" s="49" t="s">
        <v>1728</v>
      </c>
      <c r="E3238" s="45">
        <v>146.36169035092442</v>
      </c>
      <c r="F3238" s="50">
        <v>1583</v>
      </c>
    </row>
    <row r="3239" spans="1:6" ht="31.5" x14ac:dyDescent="0.25">
      <c r="A3239" s="58">
        <v>4</v>
      </c>
      <c r="B3239" s="58">
        <v>22226</v>
      </c>
      <c r="C3239" s="40" t="s">
        <v>1340</v>
      </c>
      <c r="D3239" s="49" t="s">
        <v>4492</v>
      </c>
      <c r="E3239" s="45">
        <v>146.34117535902755</v>
      </c>
      <c r="F3239" s="50">
        <v>1584</v>
      </c>
    </row>
    <row r="3240" spans="1:6" ht="31.5" x14ac:dyDescent="0.25">
      <c r="A3240" s="58">
        <v>4</v>
      </c>
      <c r="B3240" s="58">
        <v>2600</v>
      </c>
      <c r="C3240" s="40" t="s">
        <v>1755</v>
      </c>
      <c r="D3240" s="49" t="s">
        <v>4494</v>
      </c>
      <c r="E3240" s="45">
        <v>146.28752479942904</v>
      </c>
      <c r="F3240" s="50">
        <v>1585</v>
      </c>
    </row>
    <row r="3241" spans="1:6" ht="31.5" x14ac:dyDescent="0.25">
      <c r="A3241" s="58">
        <v>4</v>
      </c>
      <c r="B3241" s="58">
        <v>22224</v>
      </c>
      <c r="C3241" s="40" t="s">
        <v>1340</v>
      </c>
      <c r="D3241" s="49" t="s">
        <v>4492</v>
      </c>
      <c r="E3241" s="45">
        <v>146.28507661710424</v>
      </c>
      <c r="F3241" s="50">
        <v>1586</v>
      </c>
    </row>
    <row r="3242" spans="1:6" ht="31.5" x14ac:dyDescent="0.25">
      <c r="A3242" s="58">
        <v>4</v>
      </c>
      <c r="B3242" s="58">
        <v>22221</v>
      </c>
      <c r="C3242" s="40" t="s">
        <v>1340</v>
      </c>
      <c r="D3242" s="49" t="s">
        <v>4492</v>
      </c>
      <c r="E3242" s="45">
        <v>146.21797223855549</v>
      </c>
      <c r="F3242" s="50">
        <v>1587</v>
      </c>
    </row>
    <row r="3243" spans="1:6" ht="31.5" x14ac:dyDescent="0.25">
      <c r="A3243" s="58">
        <v>4</v>
      </c>
      <c r="B3243" s="58">
        <v>22220</v>
      </c>
      <c r="C3243" s="40" t="s">
        <v>1340</v>
      </c>
      <c r="D3243" s="49" t="s">
        <v>4492</v>
      </c>
      <c r="E3243" s="45">
        <v>146.16125252349738</v>
      </c>
      <c r="F3243" s="50">
        <v>1588</v>
      </c>
    </row>
    <row r="3244" spans="1:6" ht="15.75" x14ac:dyDescent="0.25">
      <c r="A3244" s="58">
        <v>4</v>
      </c>
      <c r="B3244" s="58">
        <v>10261</v>
      </c>
      <c r="C3244" s="40" t="s">
        <v>1500</v>
      </c>
      <c r="D3244" s="49" t="s">
        <v>2043</v>
      </c>
      <c r="E3244" s="45">
        <v>146.13274437507246</v>
      </c>
      <c r="F3244" s="50">
        <v>1589</v>
      </c>
    </row>
    <row r="3245" spans="1:6" ht="31.5" x14ac:dyDescent="0.25">
      <c r="A3245" s="58">
        <v>4</v>
      </c>
      <c r="B3245" s="58">
        <v>22223</v>
      </c>
      <c r="C3245" s="40" t="s">
        <v>1340</v>
      </c>
      <c r="D3245" s="49" t="s">
        <v>4492</v>
      </c>
      <c r="E3245" s="45">
        <v>146.09707954530782</v>
      </c>
      <c r="F3245" s="50">
        <v>1590</v>
      </c>
    </row>
    <row r="3246" spans="1:6" ht="31.5" x14ac:dyDescent="0.25">
      <c r="A3246" s="58">
        <v>4</v>
      </c>
      <c r="B3246" s="58">
        <v>22225</v>
      </c>
      <c r="C3246" s="40" t="s">
        <v>1340</v>
      </c>
      <c r="D3246" s="49" t="s">
        <v>4492</v>
      </c>
      <c r="E3246" s="45">
        <v>146.01292558652668</v>
      </c>
      <c r="F3246" s="50">
        <v>1591</v>
      </c>
    </row>
    <row r="3247" spans="1:6" ht="15.75" x14ac:dyDescent="0.25">
      <c r="A3247" s="58">
        <v>4</v>
      </c>
      <c r="B3247" s="58">
        <v>16512</v>
      </c>
      <c r="C3247" s="40" t="s">
        <v>1308</v>
      </c>
      <c r="D3247" s="49" t="s">
        <v>5359</v>
      </c>
      <c r="E3247" s="45">
        <v>146.00816337771658</v>
      </c>
      <c r="F3247" s="50">
        <v>1592</v>
      </c>
    </row>
    <row r="3248" spans="1:6" ht="15.75" x14ac:dyDescent="0.25">
      <c r="A3248" s="58">
        <v>4</v>
      </c>
      <c r="B3248" s="58">
        <v>15050</v>
      </c>
      <c r="C3248" s="40" t="s">
        <v>1308</v>
      </c>
      <c r="D3248" s="49" t="s">
        <v>5356</v>
      </c>
      <c r="E3248" s="45">
        <v>145.9925030320195</v>
      </c>
      <c r="F3248" s="50">
        <v>1593</v>
      </c>
    </row>
    <row r="3249" spans="1:6" ht="15.75" x14ac:dyDescent="0.25">
      <c r="A3249" s="58">
        <v>4</v>
      </c>
      <c r="B3249" s="58">
        <v>14007</v>
      </c>
      <c r="C3249" s="40" t="s">
        <v>1500</v>
      </c>
      <c r="D3249" s="49" t="s">
        <v>2044</v>
      </c>
      <c r="E3249" s="45">
        <v>145.99097747461516</v>
      </c>
      <c r="F3249" s="50">
        <v>1594</v>
      </c>
    </row>
    <row r="3250" spans="1:6" ht="15.75" x14ac:dyDescent="0.25">
      <c r="A3250" s="58">
        <v>4</v>
      </c>
      <c r="B3250" s="58">
        <v>20122</v>
      </c>
      <c r="C3250" s="40" t="s">
        <v>1351</v>
      </c>
      <c r="D3250" s="49" t="s">
        <v>2045</v>
      </c>
      <c r="E3250" s="45">
        <v>145.94669455837089</v>
      </c>
      <c r="F3250" s="50">
        <v>1595</v>
      </c>
    </row>
    <row r="3251" spans="1:6" ht="15.75" x14ac:dyDescent="0.25">
      <c r="A3251" s="58">
        <v>4</v>
      </c>
      <c r="B3251" s="58">
        <v>20121</v>
      </c>
      <c r="C3251" s="40" t="s">
        <v>1351</v>
      </c>
      <c r="D3251" s="49" t="s">
        <v>2045</v>
      </c>
      <c r="E3251" s="45">
        <v>145.93278955414968</v>
      </c>
      <c r="F3251" s="50">
        <v>1596</v>
      </c>
    </row>
    <row r="3252" spans="1:6" ht="15.75" x14ac:dyDescent="0.25">
      <c r="A3252" s="58">
        <v>4</v>
      </c>
      <c r="B3252" s="58">
        <v>20123</v>
      </c>
      <c r="C3252" s="40" t="s">
        <v>1351</v>
      </c>
      <c r="D3252" s="49" t="s">
        <v>2045</v>
      </c>
      <c r="E3252" s="45">
        <v>145.92378424441623</v>
      </c>
      <c r="F3252" s="50">
        <v>1597</v>
      </c>
    </row>
    <row r="3253" spans="1:6" ht="31.5" x14ac:dyDescent="0.25">
      <c r="A3253" s="58">
        <v>4</v>
      </c>
      <c r="B3253" s="58">
        <v>1321</v>
      </c>
      <c r="C3253" s="40" t="s">
        <v>1170</v>
      </c>
      <c r="D3253" s="49" t="s">
        <v>5401</v>
      </c>
      <c r="E3253" s="45">
        <v>145.91446771757177</v>
      </c>
      <c r="F3253" s="50">
        <v>1598</v>
      </c>
    </row>
    <row r="3254" spans="1:6" ht="15.75" x14ac:dyDescent="0.25">
      <c r="A3254" s="58">
        <v>4</v>
      </c>
      <c r="B3254" s="58">
        <v>20124</v>
      </c>
      <c r="C3254" s="40" t="s">
        <v>1351</v>
      </c>
      <c r="D3254" s="49" t="s">
        <v>2045</v>
      </c>
      <c r="E3254" s="45">
        <v>145.91184510869081</v>
      </c>
      <c r="F3254" s="50">
        <v>1599</v>
      </c>
    </row>
    <row r="3255" spans="1:6" ht="15.75" x14ac:dyDescent="0.25">
      <c r="A3255" s="58">
        <v>4</v>
      </c>
      <c r="B3255" s="58">
        <v>16021</v>
      </c>
      <c r="C3255" s="40" t="s">
        <v>1170</v>
      </c>
      <c r="D3255" s="49" t="s">
        <v>5402</v>
      </c>
      <c r="E3255" s="45">
        <v>145.88847601319821</v>
      </c>
      <c r="F3255" s="50">
        <v>1600</v>
      </c>
    </row>
    <row r="3256" spans="1:6" ht="15.75" x14ac:dyDescent="0.25">
      <c r="A3256" s="58">
        <v>4</v>
      </c>
      <c r="B3256" s="58">
        <v>10807</v>
      </c>
      <c r="C3256" s="40" t="s">
        <v>1308</v>
      </c>
      <c r="D3256" s="49" t="s">
        <v>5361</v>
      </c>
      <c r="E3256" s="45">
        <v>145.77608574682014</v>
      </c>
      <c r="F3256" s="50">
        <v>1601</v>
      </c>
    </row>
    <row r="3257" spans="1:6" ht="15.75" x14ac:dyDescent="0.25">
      <c r="A3257" s="58">
        <v>4</v>
      </c>
      <c r="B3257" s="58">
        <v>807</v>
      </c>
      <c r="C3257" s="40" t="s">
        <v>1732</v>
      </c>
      <c r="D3257" s="49" t="s">
        <v>5362</v>
      </c>
      <c r="E3257" s="45">
        <v>145.76380665954622</v>
      </c>
      <c r="F3257" s="50">
        <v>1602</v>
      </c>
    </row>
    <row r="3258" spans="1:6" ht="15.75" x14ac:dyDescent="0.25">
      <c r="A3258" s="58">
        <v>4</v>
      </c>
      <c r="B3258" s="58">
        <v>11733</v>
      </c>
      <c r="C3258" s="40" t="s">
        <v>1173</v>
      </c>
      <c r="D3258" s="49" t="s">
        <v>1738</v>
      </c>
      <c r="E3258" s="45">
        <v>145.71257283544028</v>
      </c>
      <c r="F3258" s="50">
        <v>1603</v>
      </c>
    </row>
    <row r="3259" spans="1:6" ht="15.75" x14ac:dyDescent="0.25">
      <c r="A3259" s="58">
        <v>4</v>
      </c>
      <c r="B3259" s="58">
        <v>18968</v>
      </c>
      <c r="C3259" s="40" t="s">
        <v>1846</v>
      </c>
      <c r="D3259" s="49" t="s">
        <v>1864</v>
      </c>
      <c r="E3259" s="45">
        <v>145.70795408451553</v>
      </c>
      <c r="F3259" s="50">
        <v>1604</v>
      </c>
    </row>
    <row r="3260" spans="1:6" ht="15.75" x14ac:dyDescent="0.25">
      <c r="A3260" s="58">
        <v>4</v>
      </c>
      <c r="B3260" s="58">
        <v>18967</v>
      </c>
      <c r="C3260" s="40" t="s">
        <v>1846</v>
      </c>
      <c r="D3260" s="49" t="s">
        <v>1864</v>
      </c>
      <c r="E3260" s="45">
        <v>145.67276652542662</v>
      </c>
      <c r="F3260" s="50">
        <v>1605</v>
      </c>
    </row>
    <row r="3261" spans="1:6" ht="15.75" x14ac:dyDescent="0.25">
      <c r="A3261" s="58">
        <v>4</v>
      </c>
      <c r="B3261" s="58">
        <v>3578</v>
      </c>
      <c r="C3261" s="40" t="s">
        <v>1517</v>
      </c>
      <c r="D3261" s="49" t="s">
        <v>5403</v>
      </c>
      <c r="E3261" s="45">
        <v>145.65363550709159</v>
      </c>
      <c r="F3261" s="50">
        <v>1606</v>
      </c>
    </row>
    <row r="3262" spans="1:6" ht="15.75" x14ac:dyDescent="0.25">
      <c r="A3262" s="58">
        <v>4</v>
      </c>
      <c r="B3262" s="58">
        <v>10440</v>
      </c>
      <c r="C3262" s="40" t="s">
        <v>1308</v>
      </c>
      <c r="D3262" s="49" t="s">
        <v>5218</v>
      </c>
      <c r="E3262" s="45">
        <v>145.6306913067923</v>
      </c>
      <c r="F3262" s="50">
        <v>1607</v>
      </c>
    </row>
    <row r="3263" spans="1:6" ht="15.75" x14ac:dyDescent="0.25">
      <c r="A3263" s="58">
        <v>4</v>
      </c>
      <c r="B3263" s="58">
        <v>753</v>
      </c>
      <c r="C3263" s="40" t="s">
        <v>1308</v>
      </c>
      <c r="D3263" s="49" t="s">
        <v>5295</v>
      </c>
      <c r="E3263" s="45">
        <v>145.23178401768766</v>
      </c>
      <c r="F3263" s="50">
        <v>1608</v>
      </c>
    </row>
    <row r="3264" spans="1:6" ht="15.75" x14ac:dyDescent="0.25">
      <c r="A3264" s="58">
        <v>4</v>
      </c>
      <c r="B3264" s="58">
        <v>10657</v>
      </c>
      <c r="C3264" s="40" t="s">
        <v>1231</v>
      </c>
      <c r="D3264" s="49" t="s">
        <v>2049</v>
      </c>
      <c r="E3264" s="45">
        <v>145.17736792100294</v>
      </c>
      <c r="F3264" s="50">
        <v>1609</v>
      </c>
    </row>
    <row r="3265" spans="1:6" ht="31.5" x14ac:dyDescent="0.25">
      <c r="A3265" s="58">
        <v>4</v>
      </c>
      <c r="B3265" s="58">
        <v>23463</v>
      </c>
      <c r="C3265" s="40" t="s">
        <v>1658</v>
      </c>
      <c r="D3265" s="49" t="s">
        <v>5404</v>
      </c>
      <c r="E3265" s="45">
        <v>144.99346153113279</v>
      </c>
      <c r="F3265" s="50">
        <v>1610</v>
      </c>
    </row>
    <row r="3266" spans="1:6" ht="15.75" x14ac:dyDescent="0.25">
      <c r="A3266" s="58">
        <v>4</v>
      </c>
      <c r="B3266" s="58">
        <v>10290</v>
      </c>
      <c r="C3266" s="40" t="s">
        <v>1351</v>
      </c>
      <c r="D3266" s="49" t="s">
        <v>2051</v>
      </c>
      <c r="E3266" s="45">
        <v>144.91639261305946</v>
      </c>
      <c r="F3266" s="50">
        <v>1611</v>
      </c>
    </row>
    <row r="3267" spans="1:6" ht="15.75" x14ac:dyDescent="0.25">
      <c r="A3267" s="58">
        <v>4</v>
      </c>
      <c r="B3267" s="58">
        <v>19861</v>
      </c>
      <c r="C3267" s="40" t="s">
        <v>1351</v>
      </c>
      <c r="D3267" s="49" t="s">
        <v>2030</v>
      </c>
      <c r="E3267" s="45">
        <v>144.88266470406094</v>
      </c>
      <c r="F3267" s="50">
        <v>1612</v>
      </c>
    </row>
    <row r="3268" spans="1:6" ht="31.5" x14ac:dyDescent="0.25">
      <c r="A3268" s="58">
        <v>4</v>
      </c>
      <c r="B3268" s="58">
        <v>9809</v>
      </c>
      <c r="C3268" s="40" t="s">
        <v>1308</v>
      </c>
      <c r="D3268" s="49" t="s">
        <v>5298</v>
      </c>
      <c r="E3268" s="45">
        <v>144.84423565692825</v>
      </c>
      <c r="F3268" s="50">
        <v>1613</v>
      </c>
    </row>
    <row r="3269" spans="1:6" ht="31.5" x14ac:dyDescent="0.25">
      <c r="A3269" s="58">
        <v>4</v>
      </c>
      <c r="B3269" s="58">
        <v>16399</v>
      </c>
      <c r="C3269" s="40" t="s">
        <v>1168</v>
      </c>
      <c r="D3269" s="49" t="s">
        <v>4495</v>
      </c>
      <c r="E3269" s="45">
        <v>144.79976501723144</v>
      </c>
      <c r="F3269" s="50">
        <v>1614</v>
      </c>
    </row>
    <row r="3270" spans="1:6" ht="31.5" x14ac:dyDescent="0.25">
      <c r="A3270" s="58">
        <v>4</v>
      </c>
      <c r="B3270" s="58">
        <v>16398</v>
      </c>
      <c r="C3270" s="40" t="s">
        <v>1168</v>
      </c>
      <c r="D3270" s="49" t="s">
        <v>4495</v>
      </c>
      <c r="E3270" s="45">
        <v>144.76196093434601</v>
      </c>
      <c r="F3270" s="50">
        <v>1615</v>
      </c>
    </row>
    <row r="3271" spans="1:6" ht="15.75" x14ac:dyDescent="0.25">
      <c r="A3271" s="58">
        <v>4</v>
      </c>
      <c r="B3271" s="58">
        <v>9869</v>
      </c>
      <c r="C3271" s="40" t="s">
        <v>1384</v>
      </c>
      <c r="D3271" s="49" t="s">
        <v>5405</v>
      </c>
      <c r="E3271" s="45">
        <v>144.62175441346912</v>
      </c>
      <c r="F3271" s="50">
        <v>1616</v>
      </c>
    </row>
    <row r="3272" spans="1:6" ht="15.75" x14ac:dyDescent="0.25">
      <c r="A3272" s="58">
        <v>4</v>
      </c>
      <c r="B3272" s="58">
        <v>15585</v>
      </c>
      <c r="C3272" s="40" t="s">
        <v>1932</v>
      </c>
      <c r="D3272" s="49" t="s">
        <v>4496</v>
      </c>
      <c r="E3272" s="45">
        <v>144.3424705082806</v>
      </c>
      <c r="F3272" s="50">
        <v>1617</v>
      </c>
    </row>
    <row r="3273" spans="1:6" ht="15.75" x14ac:dyDescent="0.25">
      <c r="A3273" s="58">
        <v>4</v>
      </c>
      <c r="B3273" s="58">
        <v>3111</v>
      </c>
      <c r="C3273" s="40" t="s">
        <v>1481</v>
      </c>
      <c r="D3273" s="49" t="s">
        <v>5406</v>
      </c>
      <c r="E3273" s="45">
        <v>144.236586992583</v>
      </c>
      <c r="F3273" s="50">
        <v>1618</v>
      </c>
    </row>
    <row r="3274" spans="1:6" ht="15.75" x14ac:dyDescent="0.25">
      <c r="A3274" s="58">
        <v>4</v>
      </c>
      <c r="B3274" s="58">
        <v>23043</v>
      </c>
      <c r="C3274" s="40" t="s">
        <v>1500</v>
      </c>
      <c r="D3274" s="49" t="s">
        <v>5407</v>
      </c>
      <c r="E3274" s="45">
        <v>144.22377479435841</v>
      </c>
      <c r="F3274" s="50">
        <v>1619</v>
      </c>
    </row>
    <row r="3275" spans="1:6" ht="15.75" x14ac:dyDescent="0.25">
      <c r="A3275" s="58">
        <v>4</v>
      </c>
      <c r="B3275" s="58">
        <v>7005</v>
      </c>
      <c r="C3275" s="40" t="s">
        <v>1500</v>
      </c>
      <c r="D3275" s="49" t="s">
        <v>4497</v>
      </c>
      <c r="E3275" s="45">
        <v>144.21978535377824</v>
      </c>
      <c r="F3275" s="50">
        <v>1620</v>
      </c>
    </row>
    <row r="3276" spans="1:6" ht="15.75" x14ac:dyDescent="0.25">
      <c r="A3276" s="58">
        <v>4</v>
      </c>
      <c r="B3276" s="58">
        <v>13284</v>
      </c>
      <c r="C3276" s="40" t="s">
        <v>1500</v>
      </c>
      <c r="D3276" s="49" t="s">
        <v>5366</v>
      </c>
      <c r="E3276" s="45">
        <v>144.21893855574652</v>
      </c>
      <c r="F3276" s="50">
        <v>1621</v>
      </c>
    </row>
    <row r="3277" spans="1:6" ht="15.75" x14ac:dyDescent="0.25">
      <c r="A3277" s="58">
        <v>4</v>
      </c>
      <c r="B3277" s="58">
        <v>15963</v>
      </c>
      <c r="C3277" s="40" t="s">
        <v>1427</v>
      </c>
      <c r="D3277" s="49" t="s">
        <v>4448</v>
      </c>
      <c r="E3277" s="45">
        <v>144.11067700305225</v>
      </c>
      <c r="F3277" s="50">
        <v>1622</v>
      </c>
    </row>
    <row r="3278" spans="1:6" ht="15.75" x14ac:dyDescent="0.25">
      <c r="A3278" s="58">
        <v>4</v>
      </c>
      <c r="B3278" s="58">
        <v>23276</v>
      </c>
      <c r="C3278" s="40" t="s">
        <v>1165</v>
      </c>
      <c r="D3278" s="49" t="s">
        <v>5408</v>
      </c>
      <c r="E3278" s="45">
        <v>144.08378397173138</v>
      </c>
      <c r="F3278" s="50">
        <v>1623</v>
      </c>
    </row>
    <row r="3279" spans="1:6" ht="31.5" x14ac:dyDescent="0.25">
      <c r="A3279" s="58">
        <v>4</v>
      </c>
      <c r="B3279" s="58">
        <v>7731</v>
      </c>
      <c r="C3279" s="40" t="s">
        <v>1182</v>
      </c>
      <c r="D3279" s="49" t="s">
        <v>5307</v>
      </c>
      <c r="E3279" s="45">
        <v>144.07236745799125</v>
      </c>
      <c r="F3279" s="50">
        <v>1624</v>
      </c>
    </row>
    <row r="3280" spans="1:6" ht="15.75" x14ac:dyDescent="0.25">
      <c r="A3280" s="58">
        <v>4</v>
      </c>
      <c r="B3280" s="58">
        <v>23275</v>
      </c>
      <c r="C3280" s="40" t="s">
        <v>1165</v>
      </c>
      <c r="D3280" s="49" t="s">
        <v>5408</v>
      </c>
      <c r="E3280" s="45">
        <v>144.0692199331217</v>
      </c>
      <c r="F3280" s="50">
        <v>1625</v>
      </c>
    </row>
    <row r="3281" spans="1:6" ht="15.75" x14ac:dyDescent="0.25">
      <c r="A3281" s="58">
        <v>4</v>
      </c>
      <c r="B3281" s="58">
        <v>12713</v>
      </c>
      <c r="C3281" s="40" t="s">
        <v>1182</v>
      </c>
      <c r="D3281" s="49" t="s">
        <v>1267</v>
      </c>
      <c r="E3281" s="45">
        <v>144.01982584660212</v>
      </c>
      <c r="F3281" s="50">
        <v>1626</v>
      </c>
    </row>
    <row r="3282" spans="1:6" ht="15.75" x14ac:dyDescent="0.25">
      <c r="A3282" s="58">
        <v>4</v>
      </c>
      <c r="B3282" s="58">
        <v>26187</v>
      </c>
      <c r="C3282" s="40" t="s">
        <v>1401</v>
      </c>
      <c r="D3282" s="49" t="s">
        <v>5409</v>
      </c>
      <c r="E3282" s="45">
        <v>143.99919489887662</v>
      </c>
      <c r="F3282" s="50">
        <v>1627</v>
      </c>
    </row>
    <row r="3283" spans="1:6" ht="31.5" x14ac:dyDescent="0.25">
      <c r="A3283" s="58">
        <v>4</v>
      </c>
      <c r="B3283" s="58">
        <v>16012</v>
      </c>
      <c r="C3283" s="40" t="s">
        <v>1359</v>
      </c>
      <c r="D3283" s="49" t="s">
        <v>5308</v>
      </c>
      <c r="E3283" s="45">
        <v>143.93699646851292</v>
      </c>
      <c r="F3283" s="50">
        <v>1628</v>
      </c>
    </row>
    <row r="3284" spans="1:6" ht="31.5" x14ac:dyDescent="0.25">
      <c r="A3284" s="58">
        <v>4</v>
      </c>
      <c r="B3284" s="58">
        <v>23854</v>
      </c>
      <c r="C3284" s="40" t="s">
        <v>1655</v>
      </c>
      <c r="D3284" s="49" t="s">
        <v>1770</v>
      </c>
      <c r="E3284" s="45">
        <v>143.86680214742773</v>
      </c>
      <c r="F3284" s="50">
        <v>1629</v>
      </c>
    </row>
    <row r="3285" spans="1:6" ht="15.75" x14ac:dyDescent="0.25">
      <c r="A3285" s="58">
        <v>4</v>
      </c>
      <c r="B3285" s="58">
        <v>10128</v>
      </c>
      <c r="C3285" s="40" t="s">
        <v>1655</v>
      </c>
      <c r="D3285" s="49" t="s">
        <v>5232</v>
      </c>
      <c r="E3285" s="45">
        <v>143.75792353963027</v>
      </c>
      <c r="F3285" s="50">
        <v>1630</v>
      </c>
    </row>
    <row r="3286" spans="1:6" ht="15.75" x14ac:dyDescent="0.25">
      <c r="A3286" s="58">
        <v>4</v>
      </c>
      <c r="B3286" s="58">
        <v>26835</v>
      </c>
      <c r="C3286" s="40" t="s">
        <v>1185</v>
      </c>
      <c r="D3286" s="49" t="s">
        <v>2060</v>
      </c>
      <c r="E3286" s="45">
        <v>143.74821370477991</v>
      </c>
      <c r="F3286" s="50">
        <v>1631</v>
      </c>
    </row>
    <row r="3287" spans="1:6" ht="15.75" x14ac:dyDescent="0.25">
      <c r="A3287" s="58">
        <v>4</v>
      </c>
      <c r="B3287" s="58">
        <v>26832</v>
      </c>
      <c r="C3287" s="40" t="s">
        <v>1185</v>
      </c>
      <c r="D3287" s="49" t="s">
        <v>2061</v>
      </c>
      <c r="E3287" s="45">
        <v>143.67198321142101</v>
      </c>
      <c r="F3287" s="50">
        <v>1632</v>
      </c>
    </row>
    <row r="3288" spans="1:6" ht="15.75" x14ac:dyDescent="0.25">
      <c r="A3288" s="58">
        <v>4</v>
      </c>
      <c r="B3288" s="58">
        <v>26833</v>
      </c>
      <c r="C3288" s="40" t="s">
        <v>1185</v>
      </c>
      <c r="D3288" s="49" t="s">
        <v>2061</v>
      </c>
      <c r="E3288" s="45">
        <v>143.66186603532819</v>
      </c>
      <c r="F3288" s="50">
        <v>1633</v>
      </c>
    </row>
    <row r="3289" spans="1:6" ht="15.75" x14ac:dyDescent="0.25">
      <c r="A3289" s="58">
        <v>4</v>
      </c>
      <c r="B3289" s="58">
        <v>1802</v>
      </c>
      <c r="C3289" s="40" t="s">
        <v>1308</v>
      </c>
      <c r="D3289" s="49" t="s">
        <v>5410</v>
      </c>
      <c r="E3289" s="45">
        <v>143.4986826005476</v>
      </c>
      <c r="F3289" s="50">
        <v>1634</v>
      </c>
    </row>
    <row r="3290" spans="1:6" ht="31.5" x14ac:dyDescent="0.25">
      <c r="A3290" s="58">
        <v>4</v>
      </c>
      <c r="B3290" s="58">
        <v>24600</v>
      </c>
      <c r="C3290" s="40" t="s">
        <v>1494</v>
      </c>
      <c r="D3290" s="49" t="s">
        <v>4498</v>
      </c>
      <c r="E3290" s="45">
        <v>143.34458606101529</v>
      </c>
      <c r="F3290" s="50">
        <v>1635</v>
      </c>
    </row>
    <row r="3291" spans="1:6" ht="31.5" x14ac:dyDescent="0.25">
      <c r="A3291" s="58">
        <v>4</v>
      </c>
      <c r="B3291" s="58">
        <v>24601</v>
      </c>
      <c r="C3291" s="40" t="s">
        <v>1494</v>
      </c>
      <c r="D3291" s="49" t="s">
        <v>4498</v>
      </c>
      <c r="E3291" s="45">
        <v>143.34458606101529</v>
      </c>
      <c r="F3291" s="50">
        <v>1635</v>
      </c>
    </row>
    <row r="3292" spans="1:6" ht="31.5" x14ac:dyDescent="0.25">
      <c r="A3292" s="58">
        <v>4</v>
      </c>
      <c r="B3292" s="58">
        <v>24602</v>
      </c>
      <c r="C3292" s="40" t="s">
        <v>1494</v>
      </c>
      <c r="D3292" s="49" t="s">
        <v>4498</v>
      </c>
      <c r="E3292" s="45">
        <v>143.34458606101529</v>
      </c>
      <c r="F3292" s="50">
        <v>1635</v>
      </c>
    </row>
    <row r="3293" spans="1:6" ht="15.75" x14ac:dyDescent="0.25">
      <c r="A3293" s="58">
        <v>4</v>
      </c>
      <c r="B3293" s="58">
        <v>23521</v>
      </c>
      <c r="C3293" s="40" t="s">
        <v>1500</v>
      </c>
      <c r="D3293" s="49" t="s">
        <v>5411</v>
      </c>
      <c r="E3293" s="45">
        <v>143.31987956576327</v>
      </c>
      <c r="F3293" s="50">
        <v>1638</v>
      </c>
    </row>
    <row r="3294" spans="1:6" ht="15.75" x14ac:dyDescent="0.25">
      <c r="A3294" s="58">
        <v>4</v>
      </c>
      <c r="B3294" s="58">
        <v>10552</v>
      </c>
      <c r="C3294" s="40" t="s">
        <v>1182</v>
      </c>
      <c r="D3294" s="49" t="s">
        <v>1610</v>
      </c>
      <c r="E3294" s="45">
        <v>143.27723849392709</v>
      </c>
      <c r="F3294" s="50">
        <v>1639</v>
      </c>
    </row>
    <row r="3295" spans="1:6" ht="15.75" x14ac:dyDescent="0.25">
      <c r="A3295" s="58">
        <v>4</v>
      </c>
      <c r="B3295" s="58">
        <v>26920</v>
      </c>
      <c r="C3295" s="40" t="s">
        <v>1755</v>
      </c>
      <c r="D3295" s="49" t="s">
        <v>4499</v>
      </c>
      <c r="E3295" s="45">
        <v>142.40306892188178</v>
      </c>
      <c r="F3295" s="50">
        <v>1640</v>
      </c>
    </row>
    <row r="3296" spans="1:6" ht="15.75" x14ac:dyDescent="0.25">
      <c r="A3296" s="58">
        <v>4</v>
      </c>
      <c r="B3296" s="58">
        <v>18369</v>
      </c>
      <c r="C3296" s="40" t="s">
        <v>1351</v>
      </c>
      <c r="D3296" s="49" t="s">
        <v>2066</v>
      </c>
      <c r="E3296" s="45">
        <v>141.75057032192709</v>
      </c>
      <c r="F3296" s="50">
        <v>1641</v>
      </c>
    </row>
    <row r="3297" spans="1:6" ht="15.75" x14ac:dyDescent="0.25">
      <c r="A3297" s="58">
        <v>4</v>
      </c>
      <c r="B3297" s="58">
        <v>4387</v>
      </c>
      <c r="C3297" s="40" t="s">
        <v>1202</v>
      </c>
      <c r="D3297" s="49" t="s">
        <v>2067</v>
      </c>
      <c r="E3297" s="45">
        <v>141.65541179100629</v>
      </c>
      <c r="F3297" s="50">
        <v>1642</v>
      </c>
    </row>
    <row r="3298" spans="1:6" ht="15.75" x14ac:dyDescent="0.25">
      <c r="A3298" s="58">
        <v>4</v>
      </c>
      <c r="B3298" s="58">
        <v>14604</v>
      </c>
      <c r="C3298" s="40" t="s">
        <v>1351</v>
      </c>
      <c r="D3298" s="49" t="s">
        <v>5412</v>
      </c>
      <c r="E3298" s="45">
        <v>141.62244836588491</v>
      </c>
      <c r="F3298" s="50">
        <v>1643</v>
      </c>
    </row>
    <row r="3299" spans="1:6" ht="31.5" x14ac:dyDescent="0.25">
      <c r="A3299" s="58">
        <v>4</v>
      </c>
      <c r="B3299" s="58">
        <v>12257</v>
      </c>
      <c r="C3299" s="40" t="s">
        <v>1517</v>
      </c>
      <c r="D3299" s="49" t="s">
        <v>5322</v>
      </c>
      <c r="E3299" s="45">
        <v>141.60900743343319</v>
      </c>
      <c r="F3299" s="50">
        <v>1644</v>
      </c>
    </row>
    <row r="3300" spans="1:6" ht="15.75" x14ac:dyDescent="0.25">
      <c r="A3300" s="58">
        <v>4</v>
      </c>
      <c r="B3300" s="58">
        <v>18372</v>
      </c>
      <c r="C3300" s="40" t="s">
        <v>1351</v>
      </c>
      <c r="D3300" s="49" t="s">
        <v>2066</v>
      </c>
      <c r="E3300" s="45">
        <v>141.55419729884557</v>
      </c>
      <c r="F3300" s="50">
        <v>1645</v>
      </c>
    </row>
    <row r="3301" spans="1:6" ht="15.75" x14ac:dyDescent="0.25">
      <c r="A3301" s="58">
        <v>4</v>
      </c>
      <c r="B3301" s="58">
        <v>6191</v>
      </c>
      <c r="C3301" s="40" t="s">
        <v>1231</v>
      </c>
      <c r="D3301" s="49" t="s">
        <v>5413</v>
      </c>
      <c r="E3301" s="45">
        <v>141.36515411217681</v>
      </c>
      <c r="F3301" s="50">
        <v>1646</v>
      </c>
    </row>
    <row r="3302" spans="1:6" ht="15.75" x14ac:dyDescent="0.25">
      <c r="A3302" s="58">
        <v>4</v>
      </c>
      <c r="B3302" s="58">
        <v>22482</v>
      </c>
      <c r="C3302" s="40" t="s">
        <v>1732</v>
      </c>
      <c r="D3302" s="49" t="s">
        <v>5414</v>
      </c>
      <c r="E3302" s="45">
        <v>141.00675778909124</v>
      </c>
      <c r="F3302" s="50">
        <v>1647</v>
      </c>
    </row>
    <row r="3303" spans="1:6" ht="15.75" x14ac:dyDescent="0.25">
      <c r="A3303" s="58">
        <v>4</v>
      </c>
      <c r="B3303" s="58">
        <v>10555</v>
      </c>
      <c r="C3303" s="40" t="s">
        <v>1162</v>
      </c>
      <c r="D3303" s="49" t="s">
        <v>2071</v>
      </c>
      <c r="E3303" s="45">
        <v>140.9666205760291</v>
      </c>
      <c r="F3303" s="50">
        <v>1648</v>
      </c>
    </row>
    <row r="3304" spans="1:6" ht="15.75" x14ac:dyDescent="0.25">
      <c r="A3304" s="58">
        <v>4</v>
      </c>
      <c r="B3304" s="58">
        <v>17794</v>
      </c>
      <c r="C3304" s="40" t="s">
        <v>1351</v>
      </c>
      <c r="D3304" s="49" t="s">
        <v>2072</v>
      </c>
      <c r="E3304" s="45">
        <v>140.96364091891655</v>
      </c>
      <c r="F3304" s="50">
        <v>1649</v>
      </c>
    </row>
    <row r="3305" spans="1:6" ht="15.75" x14ac:dyDescent="0.25">
      <c r="A3305" s="58">
        <v>4</v>
      </c>
      <c r="B3305" s="58">
        <v>11255</v>
      </c>
      <c r="C3305" s="40" t="s">
        <v>1932</v>
      </c>
      <c r="D3305" s="49" t="s">
        <v>4500</v>
      </c>
      <c r="E3305" s="45">
        <v>140.83816940912152</v>
      </c>
      <c r="F3305" s="50">
        <v>1650</v>
      </c>
    </row>
    <row r="3306" spans="1:6" ht="15.75" x14ac:dyDescent="0.25">
      <c r="A3306" s="58">
        <v>4</v>
      </c>
      <c r="B3306" s="58">
        <v>15409</v>
      </c>
      <c r="C3306" s="40" t="s">
        <v>1384</v>
      </c>
      <c r="D3306" s="49" t="s">
        <v>5415</v>
      </c>
      <c r="E3306" s="45">
        <v>140.78888791361206</v>
      </c>
      <c r="F3306" s="50">
        <v>1651</v>
      </c>
    </row>
    <row r="3307" spans="1:6" ht="31.5" x14ac:dyDescent="0.25">
      <c r="A3307" s="58">
        <v>4</v>
      </c>
      <c r="B3307" s="58">
        <v>16507</v>
      </c>
      <c r="C3307" s="40" t="s">
        <v>1162</v>
      </c>
      <c r="D3307" s="49" t="s">
        <v>5326</v>
      </c>
      <c r="E3307" s="45">
        <v>140.47177298054373</v>
      </c>
      <c r="F3307" s="50">
        <v>1652</v>
      </c>
    </row>
    <row r="3308" spans="1:6" ht="15.75" x14ac:dyDescent="0.25">
      <c r="A3308" s="58">
        <v>4</v>
      </c>
      <c r="B3308" s="58">
        <v>11229</v>
      </c>
      <c r="C3308" s="40" t="s">
        <v>1185</v>
      </c>
      <c r="D3308" s="49" t="s">
        <v>5416</v>
      </c>
      <c r="E3308" s="45">
        <v>140.42193157205966</v>
      </c>
      <c r="F3308" s="50">
        <v>1653</v>
      </c>
    </row>
    <row r="3309" spans="1:6" ht="15.75" x14ac:dyDescent="0.25">
      <c r="A3309" s="58">
        <v>4</v>
      </c>
      <c r="B3309" s="58">
        <v>7737</v>
      </c>
      <c r="C3309" s="40" t="s">
        <v>1500</v>
      </c>
      <c r="D3309" s="49" t="s">
        <v>5241</v>
      </c>
      <c r="E3309" s="45">
        <v>140.27883617224253</v>
      </c>
      <c r="F3309" s="50">
        <v>1654</v>
      </c>
    </row>
    <row r="3310" spans="1:6" ht="15.75" x14ac:dyDescent="0.25">
      <c r="A3310" s="58">
        <v>4</v>
      </c>
      <c r="B3310" s="58">
        <v>20883</v>
      </c>
      <c r="C3310" s="40" t="s">
        <v>1165</v>
      </c>
      <c r="D3310" s="49" t="s">
        <v>5417</v>
      </c>
      <c r="E3310" s="45">
        <v>140.02588144133338</v>
      </c>
      <c r="F3310" s="50">
        <v>1655</v>
      </c>
    </row>
    <row r="3311" spans="1:6" ht="15.75" x14ac:dyDescent="0.25">
      <c r="A3311" s="58">
        <v>4</v>
      </c>
      <c r="B3311" s="58">
        <v>15414</v>
      </c>
      <c r="C3311" s="40" t="s">
        <v>1170</v>
      </c>
      <c r="D3311" s="49" t="s">
        <v>5418</v>
      </c>
      <c r="E3311" s="45">
        <v>140.00925975018501</v>
      </c>
      <c r="F3311" s="50">
        <v>1656</v>
      </c>
    </row>
    <row r="3312" spans="1:6" ht="15.75" x14ac:dyDescent="0.25">
      <c r="A3312" s="58">
        <v>4</v>
      </c>
      <c r="B3312" s="58">
        <v>1528</v>
      </c>
      <c r="C3312" s="40" t="s">
        <v>1170</v>
      </c>
      <c r="D3312" s="49" t="s">
        <v>5419</v>
      </c>
      <c r="E3312" s="45">
        <v>139.79690364201343</v>
      </c>
      <c r="F3312" s="50">
        <v>1657</v>
      </c>
    </row>
    <row r="3313" spans="1:6" ht="15.75" x14ac:dyDescent="0.25">
      <c r="A3313" s="58">
        <v>4</v>
      </c>
      <c r="B3313" s="58">
        <v>1527</v>
      </c>
      <c r="C3313" s="40" t="s">
        <v>1170</v>
      </c>
      <c r="D3313" s="49" t="s">
        <v>5419</v>
      </c>
      <c r="E3313" s="45">
        <v>139.77796010256742</v>
      </c>
      <c r="F3313" s="50">
        <v>1658</v>
      </c>
    </row>
    <row r="3314" spans="1:6" ht="15.75" x14ac:dyDescent="0.25">
      <c r="A3314" s="58">
        <v>4</v>
      </c>
      <c r="B3314" s="58">
        <v>14606</v>
      </c>
      <c r="C3314" s="40" t="s">
        <v>1185</v>
      </c>
      <c r="D3314" s="49" t="s">
        <v>2079</v>
      </c>
      <c r="E3314" s="45">
        <v>139.7412602176511</v>
      </c>
      <c r="F3314" s="50">
        <v>1659</v>
      </c>
    </row>
    <row r="3315" spans="1:6" ht="15.75" x14ac:dyDescent="0.25">
      <c r="A3315" s="58">
        <v>4</v>
      </c>
      <c r="B3315" s="58">
        <v>14603</v>
      </c>
      <c r="C3315" s="40" t="s">
        <v>1351</v>
      </c>
      <c r="D3315" s="49" t="s">
        <v>5412</v>
      </c>
      <c r="E3315" s="45">
        <v>139.53412794084224</v>
      </c>
      <c r="F3315" s="50">
        <v>1660</v>
      </c>
    </row>
    <row r="3316" spans="1:6" ht="15.75" x14ac:dyDescent="0.25">
      <c r="A3316" s="58">
        <v>4</v>
      </c>
      <c r="B3316" s="58">
        <v>14605</v>
      </c>
      <c r="C3316" s="40" t="s">
        <v>1185</v>
      </c>
      <c r="D3316" s="49" t="s">
        <v>2079</v>
      </c>
      <c r="E3316" s="45">
        <v>139.53248117917764</v>
      </c>
      <c r="F3316" s="50">
        <v>1661</v>
      </c>
    </row>
    <row r="3317" spans="1:6" ht="15.75" x14ac:dyDescent="0.25">
      <c r="A3317" s="58">
        <v>4</v>
      </c>
      <c r="B3317" s="58">
        <v>22853</v>
      </c>
      <c r="C3317" s="40" t="s">
        <v>1732</v>
      </c>
      <c r="D3317" s="49" t="s">
        <v>5420</v>
      </c>
      <c r="E3317" s="45">
        <v>139.51131174442017</v>
      </c>
      <c r="F3317" s="50">
        <v>1662</v>
      </c>
    </row>
    <row r="3318" spans="1:6" ht="15.75" x14ac:dyDescent="0.25">
      <c r="A3318" s="58">
        <v>4</v>
      </c>
      <c r="B3318" s="58">
        <v>3500</v>
      </c>
      <c r="C3318" s="40" t="s">
        <v>1846</v>
      </c>
      <c r="D3318" s="49" t="s">
        <v>5421</v>
      </c>
      <c r="E3318" s="45">
        <v>139.33537445883445</v>
      </c>
      <c r="F3318" s="50">
        <v>1663</v>
      </c>
    </row>
    <row r="3319" spans="1:6" ht="15.75" x14ac:dyDescent="0.25">
      <c r="A3319" s="58">
        <v>4</v>
      </c>
      <c r="B3319" s="58">
        <v>10360</v>
      </c>
      <c r="C3319" s="40" t="s">
        <v>1351</v>
      </c>
      <c r="D3319" s="49" t="s">
        <v>1449</v>
      </c>
      <c r="E3319" s="45">
        <v>138.81303297386035</v>
      </c>
      <c r="F3319" s="50">
        <v>1664</v>
      </c>
    </row>
    <row r="3320" spans="1:6" ht="15.75" x14ac:dyDescent="0.25">
      <c r="A3320" s="58">
        <v>4</v>
      </c>
      <c r="B3320" s="58">
        <v>22781</v>
      </c>
      <c r="C3320" s="40" t="s">
        <v>1445</v>
      </c>
      <c r="D3320" s="49" t="s">
        <v>4452</v>
      </c>
      <c r="E3320" s="45">
        <v>138.67352391641342</v>
      </c>
      <c r="F3320" s="50">
        <v>1665</v>
      </c>
    </row>
    <row r="3321" spans="1:6" ht="15.75" x14ac:dyDescent="0.25">
      <c r="A3321" s="58">
        <v>4</v>
      </c>
      <c r="B3321" s="58">
        <v>24397</v>
      </c>
      <c r="C3321" s="40" t="s">
        <v>1349</v>
      </c>
      <c r="D3321" s="49" t="s">
        <v>5422</v>
      </c>
      <c r="E3321" s="45">
        <v>138.50970220291936</v>
      </c>
      <c r="F3321" s="50">
        <v>1666</v>
      </c>
    </row>
    <row r="3322" spans="1:6" ht="15.75" x14ac:dyDescent="0.25">
      <c r="A3322" s="58">
        <v>4</v>
      </c>
      <c r="B3322" s="58">
        <v>1913</v>
      </c>
      <c r="C3322" s="40" t="s">
        <v>1185</v>
      </c>
      <c r="D3322" s="49" t="s">
        <v>1801</v>
      </c>
      <c r="E3322" s="45">
        <v>138.50624024646305</v>
      </c>
      <c r="F3322" s="50">
        <v>1667</v>
      </c>
    </row>
    <row r="3323" spans="1:6" ht="15.75" x14ac:dyDescent="0.25">
      <c r="A3323" s="58">
        <v>4</v>
      </c>
      <c r="B3323" s="58">
        <v>24398</v>
      </c>
      <c r="C3323" s="40" t="s">
        <v>1349</v>
      </c>
      <c r="D3323" s="49" t="s">
        <v>5422</v>
      </c>
      <c r="E3323" s="45">
        <v>138.42152667776747</v>
      </c>
      <c r="F3323" s="50">
        <v>1668</v>
      </c>
    </row>
    <row r="3324" spans="1:6" ht="15.75" x14ac:dyDescent="0.25">
      <c r="A3324" s="58">
        <v>4</v>
      </c>
      <c r="B3324" s="58">
        <v>26</v>
      </c>
      <c r="C3324" s="40" t="s">
        <v>1349</v>
      </c>
      <c r="D3324" s="49" t="s">
        <v>5423</v>
      </c>
      <c r="E3324" s="45">
        <v>138.36199686134728</v>
      </c>
      <c r="F3324" s="50">
        <v>1669</v>
      </c>
    </row>
    <row r="3325" spans="1:6" ht="15.75" x14ac:dyDescent="0.25">
      <c r="A3325" s="58">
        <v>4</v>
      </c>
      <c r="B3325" s="58">
        <v>10363</v>
      </c>
      <c r="C3325" s="40" t="s">
        <v>1340</v>
      </c>
      <c r="D3325" s="49" t="s">
        <v>5424</v>
      </c>
      <c r="E3325" s="45">
        <v>138.33722816841407</v>
      </c>
      <c r="F3325" s="50">
        <v>1670</v>
      </c>
    </row>
    <row r="3326" spans="1:6" ht="15.75" x14ac:dyDescent="0.25">
      <c r="A3326" s="58">
        <v>4</v>
      </c>
      <c r="B3326" s="58">
        <v>4089</v>
      </c>
      <c r="C3326" s="40" t="s">
        <v>1517</v>
      </c>
      <c r="D3326" s="49" t="s">
        <v>2085</v>
      </c>
      <c r="E3326" s="45">
        <v>138.30718073701777</v>
      </c>
      <c r="F3326" s="50">
        <v>1671</v>
      </c>
    </row>
    <row r="3327" spans="1:6" ht="31.5" x14ac:dyDescent="0.25">
      <c r="A3327" s="58">
        <v>4</v>
      </c>
      <c r="B3327" s="58">
        <v>5983</v>
      </c>
      <c r="C3327" s="40" t="s">
        <v>2086</v>
      </c>
      <c r="D3327" s="49" t="s">
        <v>5425</v>
      </c>
      <c r="E3327" s="45">
        <v>138.17883625068467</v>
      </c>
      <c r="F3327" s="50">
        <v>1672</v>
      </c>
    </row>
    <row r="3328" spans="1:6" ht="31.5" x14ac:dyDescent="0.25">
      <c r="A3328" s="58">
        <v>4</v>
      </c>
      <c r="B3328" s="58">
        <v>5982</v>
      </c>
      <c r="C3328" s="40" t="s">
        <v>2086</v>
      </c>
      <c r="D3328" s="49" t="s">
        <v>5425</v>
      </c>
      <c r="E3328" s="45">
        <v>138.17136550055926</v>
      </c>
      <c r="F3328" s="50">
        <v>1673</v>
      </c>
    </row>
    <row r="3329" spans="1:6" ht="15.75" x14ac:dyDescent="0.25">
      <c r="A3329" s="58">
        <v>4</v>
      </c>
      <c r="B3329" s="58">
        <v>19357</v>
      </c>
      <c r="C3329" s="40" t="s">
        <v>1168</v>
      </c>
      <c r="D3329" s="49" t="s">
        <v>5426</v>
      </c>
      <c r="E3329" s="45">
        <v>138.12850131560583</v>
      </c>
      <c r="F3329" s="50">
        <v>1674</v>
      </c>
    </row>
    <row r="3330" spans="1:6" ht="15.75" x14ac:dyDescent="0.25">
      <c r="A3330" s="58">
        <v>4</v>
      </c>
      <c r="B3330" s="58">
        <v>16972</v>
      </c>
      <c r="C3330" s="40" t="s">
        <v>1614</v>
      </c>
      <c r="D3330" s="49" t="s">
        <v>2089</v>
      </c>
      <c r="E3330" s="45">
        <v>137.9500377672766</v>
      </c>
      <c r="F3330" s="50">
        <v>1675</v>
      </c>
    </row>
    <row r="3331" spans="1:6" ht="15.75" x14ac:dyDescent="0.25">
      <c r="A3331" s="58">
        <v>4</v>
      </c>
      <c r="B3331" s="58">
        <v>2668</v>
      </c>
      <c r="C3331" s="40" t="s">
        <v>1481</v>
      </c>
      <c r="D3331" s="49" t="s">
        <v>5427</v>
      </c>
      <c r="E3331" s="45">
        <v>137.94552452430207</v>
      </c>
      <c r="F3331" s="50">
        <v>1676</v>
      </c>
    </row>
    <row r="3332" spans="1:6" ht="15.75" x14ac:dyDescent="0.25">
      <c r="A3332" s="58">
        <v>4</v>
      </c>
      <c r="B3332" s="58">
        <v>16973</v>
      </c>
      <c r="C3332" s="40" t="s">
        <v>1614</v>
      </c>
      <c r="D3332" s="49" t="s">
        <v>2089</v>
      </c>
      <c r="E3332" s="45">
        <v>137.94484636101154</v>
      </c>
      <c r="F3332" s="50">
        <v>1677</v>
      </c>
    </row>
    <row r="3333" spans="1:6" ht="15.75" x14ac:dyDescent="0.25">
      <c r="A3333" s="58">
        <v>4</v>
      </c>
      <c r="B3333" s="58">
        <v>16974</v>
      </c>
      <c r="C3333" s="40" t="s">
        <v>1614</v>
      </c>
      <c r="D3333" s="49" t="s">
        <v>2089</v>
      </c>
      <c r="E3333" s="45">
        <v>137.9443861858413</v>
      </c>
      <c r="F3333" s="50">
        <v>1678</v>
      </c>
    </row>
    <row r="3334" spans="1:6" ht="15.75" x14ac:dyDescent="0.25">
      <c r="A3334" s="58">
        <v>4</v>
      </c>
      <c r="B3334" s="58">
        <v>2669</v>
      </c>
      <c r="C3334" s="40" t="s">
        <v>1481</v>
      </c>
      <c r="D3334" s="49" t="s">
        <v>5427</v>
      </c>
      <c r="E3334" s="45">
        <v>137.94326656334033</v>
      </c>
      <c r="F3334" s="50">
        <v>1679</v>
      </c>
    </row>
    <row r="3335" spans="1:6" ht="15.75" x14ac:dyDescent="0.25">
      <c r="A3335" s="58">
        <v>4</v>
      </c>
      <c r="B3335" s="58">
        <v>16975</v>
      </c>
      <c r="C3335" s="40" t="s">
        <v>1614</v>
      </c>
      <c r="D3335" s="49" t="s">
        <v>2089</v>
      </c>
      <c r="E3335" s="45">
        <v>137.940115081161</v>
      </c>
      <c r="F3335" s="50">
        <v>1680</v>
      </c>
    </row>
    <row r="3336" spans="1:6" ht="15.75" x14ac:dyDescent="0.25">
      <c r="A3336" s="58">
        <v>4</v>
      </c>
      <c r="B3336" s="58">
        <v>22106</v>
      </c>
      <c r="C3336" s="40" t="s">
        <v>1182</v>
      </c>
      <c r="D3336" s="49" t="s">
        <v>2091</v>
      </c>
      <c r="E3336" s="45">
        <v>137.90404348166578</v>
      </c>
      <c r="F3336" s="50">
        <v>1681</v>
      </c>
    </row>
    <row r="3337" spans="1:6" ht="15.75" x14ac:dyDescent="0.25">
      <c r="A3337" s="58">
        <v>4</v>
      </c>
      <c r="B3337" s="58">
        <v>17577</v>
      </c>
      <c r="C3337" s="40" t="s">
        <v>1231</v>
      </c>
      <c r="D3337" s="49" t="s">
        <v>2092</v>
      </c>
      <c r="E3337" s="45">
        <v>137.65671449708361</v>
      </c>
      <c r="F3337" s="50">
        <v>1682</v>
      </c>
    </row>
    <row r="3338" spans="1:6" ht="15.75" x14ac:dyDescent="0.25">
      <c r="A3338" s="58">
        <v>4</v>
      </c>
      <c r="B3338" s="58">
        <v>7948</v>
      </c>
      <c r="C3338" s="40" t="s">
        <v>1165</v>
      </c>
      <c r="D3338" s="49" t="s">
        <v>5428</v>
      </c>
      <c r="E3338" s="45">
        <v>137.64100927004017</v>
      </c>
      <c r="F3338" s="50">
        <v>1683</v>
      </c>
    </row>
    <row r="3339" spans="1:6" ht="15.75" x14ac:dyDescent="0.25">
      <c r="A3339" s="58">
        <v>4</v>
      </c>
      <c r="B3339" s="58">
        <v>7949</v>
      </c>
      <c r="C3339" s="40" t="s">
        <v>1165</v>
      </c>
      <c r="D3339" s="49" t="s">
        <v>5428</v>
      </c>
      <c r="E3339" s="45">
        <v>137.5938595418632</v>
      </c>
      <c r="F3339" s="50">
        <v>1684</v>
      </c>
    </row>
    <row r="3340" spans="1:6" ht="15.75" x14ac:dyDescent="0.25">
      <c r="A3340" s="58">
        <v>4</v>
      </c>
      <c r="B3340" s="58">
        <v>169</v>
      </c>
      <c r="C3340" s="40" t="s">
        <v>1170</v>
      </c>
      <c r="D3340" s="49" t="s">
        <v>5429</v>
      </c>
      <c r="E3340" s="45">
        <v>137.53536463216429</v>
      </c>
      <c r="F3340" s="50">
        <v>1685</v>
      </c>
    </row>
    <row r="3341" spans="1:6" ht="15.75" x14ac:dyDescent="0.25">
      <c r="A3341" s="58">
        <v>4</v>
      </c>
      <c r="B3341" s="58">
        <v>170</v>
      </c>
      <c r="C3341" s="40" t="s">
        <v>1170</v>
      </c>
      <c r="D3341" s="49" t="s">
        <v>5429</v>
      </c>
      <c r="E3341" s="45">
        <v>137.51290183552143</v>
      </c>
      <c r="F3341" s="50">
        <v>1686</v>
      </c>
    </row>
    <row r="3342" spans="1:6" ht="15.75" x14ac:dyDescent="0.25">
      <c r="A3342" s="58">
        <v>4</v>
      </c>
      <c r="B3342" s="58">
        <v>12033</v>
      </c>
      <c r="C3342" s="40" t="s">
        <v>2086</v>
      </c>
      <c r="D3342" s="49" t="s">
        <v>5430</v>
      </c>
      <c r="E3342" s="45">
        <v>137.31964988986869</v>
      </c>
      <c r="F3342" s="50">
        <v>1687</v>
      </c>
    </row>
    <row r="3343" spans="1:6" ht="15.75" x14ac:dyDescent="0.25">
      <c r="A3343" s="58">
        <v>4</v>
      </c>
      <c r="B3343" s="58">
        <v>12034</v>
      </c>
      <c r="C3343" s="40" t="s">
        <v>2086</v>
      </c>
      <c r="D3343" s="49" t="s">
        <v>5430</v>
      </c>
      <c r="E3343" s="45">
        <v>137.31531184716002</v>
      </c>
      <c r="F3343" s="50">
        <v>1688</v>
      </c>
    </row>
    <row r="3344" spans="1:6" ht="15.75" x14ac:dyDescent="0.25">
      <c r="A3344" s="58">
        <v>4</v>
      </c>
      <c r="B3344" s="58">
        <v>19080</v>
      </c>
      <c r="C3344" s="40" t="s">
        <v>1445</v>
      </c>
      <c r="D3344" s="49" t="s">
        <v>4501</v>
      </c>
      <c r="E3344" s="45">
        <v>137.27248781583518</v>
      </c>
      <c r="F3344" s="50">
        <v>1689</v>
      </c>
    </row>
    <row r="3345" spans="1:6" ht="15.75" x14ac:dyDescent="0.25">
      <c r="A3345" s="58">
        <v>4</v>
      </c>
      <c r="B3345" s="58">
        <v>8413</v>
      </c>
      <c r="C3345" s="40" t="s">
        <v>1445</v>
      </c>
      <c r="D3345" s="49" t="s">
        <v>4405</v>
      </c>
      <c r="E3345" s="45">
        <v>137.23312120585774</v>
      </c>
      <c r="F3345" s="50">
        <v>1690</v>
      </c>
    </row>
    <row r="3346" spans="1:6" ht="31.5" x14ac:dyDescent="0.25">
      <c r="A3346" s="58">
        <v>4</v>
      </c>
      <c r="B3346" s="58">
        <v>21364</v>
      </c>
      <c r="C3346" s="40" t="s">
        <v>1170</v>
      </c>
      <c r="D3346" s="49" t="s">
        <v>5253</v>
      </c>
      <c r="E3346" s="45">
        <v>137.19121070324709</v>
      </c>
      <c r="F3346" s="50">
        <v>1691</v>
      </c>
    </row>
    <row r="3347" spans="1:6" ht="15.75" x14ac:dyDescent="0.25">
      <c r="A3347" s="58">
        <v>4</v>
      </c>
      <c r="B3347" s="58">
        <v>6256</v>
      </c>
      <c r="C3347" s="40" t="s">
        <v>1349</v>
      </c>
      <c r="D3347" s="49" t="s">
        <v>5256</v>
      </c>
      <c r="E3347" s="45">
        <v>137.17021001940475</v>
      </c>
      <c r="F3347" s="50">
        <v>1692</v>
      </c>
    </row>
    <row r="3348" spans="1:6" ht="15.75" x14ac:dyDescent="0.25">
      <c r="A3348" s="58">
        <v>4</v>
      </c>
      <c r="B3348" s="58">
        <v>6255</v>
      </c>
      <c r="C3348" s="40" t="s">
        <v>1349</v>
      </c>
      <c r="D3348" s="49" t="s">
        <v>5256</v>
      </c>
      <c r="E3348" s="45">
        <v>137.13825291334007</v>
      </c>
      <c r="F3348" s="50">
        <v>1693</v>
      </c>
    </row>
    <row r="3349" spans="1:6" ht="31.5" x14ac:dyDescent="0.25">
      <c r="A3349" s="58">
        <v>4</v>
      </c>
      <c r="B3349" s="58">
        <v>21103</v>
      </c>
      <c r="C3349" s="40" t="s">
        <v>1340</v>
      </c>
      <c r="D3349" s="49" t="s">
        <v>5056</v>
      </c>
      <c r="E3349" s="45">
        <v>137.04536706242314</v>
      </c>
      <c r="F3349" s="50">
        <v>1694</v>
      </c>
    </row>
    <row r="3350" spans="1:6" ht="15.75" x14ac:dyDescent="0.25">
      <c r="A3350" s="58">
        <v>4</v>
      </c>
      <c r="B3350" s="58">
        <v>8596</v>
      </c>
      <c r="C3350" s="40" t="s">
        <v>1417</v>
      </c>
      <c r="D3350" s="49" t="s">
        <v>2097</v>
      </c>
      <c r="E3350" s="45">
        <v>136.8280287338921</v>
      </c>
      <c r="F3350" s="50">
        <v>1695</v>
      </c>
    </row>
    <row r="3351" spans="1:6" ht="15.75" x14ac:dyDescent="0.25">
      <c r="A3351" s="58">
        <v>4</v>
      </c>
      <c r="B3351" s="58">
        <v>26829</v>
      </c>
      <c r="C3351" s="40" t="s">
        <v>1185</v>
      </c>
      <c r="D3351" s="49" t="s">
        <v>2061</v>
      </c>
      <c r="E3351" s="45">
        <v>136.79374927308658</v>
      </c>
      <c r="F3351" s="50">
        <v>1696</v>
      </c>
    </row>
    <row r="3352" spans="1:6" ht="15.75" x14ac:dyDescent="0.25">
      <c r="A3352" s="58">
        <v>4</v>
      </c>
      <c r="B3352" s="58">
        <v>26828</v>
      </c>
      <c r="C3352" s="40" t="s">
        <v>1185</v>
      </c>
      <c r="D3352" s="49" t="s">
        <v>2061</v>
      </c>
      <c r="E3352" s="45">
        <v>136.77488961722665</v>
      </c>
      <c r="F3352" s="50">
        <v>1697</v>
      </c>
    </row>
    <row r="3353" spans="1:6" ht="15.75" x14ac:dyDescent="0.25">
      <c r="A3353" s="58">
        <v>4</v>
      </c>
      <c r="B3353" s="58">
        <v>26830</v>
      </c>
      <c r="C3353" s="40" t="s">
        <v>1185</v>
      </c>
      <c r="D3353" s="49" t="s">
        <v>2061</v>
      </c>
      <c r="E3353" s="45">
        <v>136.7625529630688</v>
      </c>
      <c r="F3353" s="50">
        <v>1698</v>
      </c>
    </row>
    <row r="3354" spans="1:6" ht="15.75" x14ac:dyDescent="0.25">
      <c r="A3354" s="58">
        <v>4</v>
      </c>
      <c r="B3354" s="58">
        <v>26831</v>
      </c>
      <c r="C3354" s="40" t="s">
        <v>1185</v>
      </c>
      <c r="D3354" s="49" t="s">
        <v>2061</v>
      </c>
      <c r="E3354" s="45">
        <v>136.7498201817321</v>
      </c>
      <c r="F3354" s="50">
        <v>1699</v>
      </c>
    </row>
    <row r="3355" spans="1:6" ht="15.75" x14ac:dyDescent="0.25">
      <c r="A3355" s="58">
        <v>4</v>
      </c>
      <c r="B3355" s="58">
        <v>21961</v>
      </c>
      <c r="C3355" s="40" t="s">
        <v>1187</v>
      </c>
      <c r="D3355" s="49" t="s">
        <v>2098</v>
      </c>
      <c r="E3355" s="45">
        <v>136.66506580722961</v>
      </c>
      <c r="F3355" s="50">
        <v>1700</v>
      </c>
    </row>
    <row r="3356" spans="1:6" ht="15.75" x14ac:dyDescent="0.25">
      <c r="A3356" s="58">
        <v>4</v>
      </c>
      <c r="B3356" s="58">
        <v>15480</v>
      </c>
      <c r="C3356" s="40" t="s">
        <v>1351</v>
      </c>
      <c r="D3356" s="49" t="s">
        <v>2099</v>
      </c>
      <c r="E3356" s="45">
        <v>136.61910668024905</v>
      </c>
      <c r="F3356" s="50">
        <v>1701</v>
      </c>
    </row>
    <row r="3357" spans="1:6" ht="15.75" x14ac:dyDescent="0.25">
      <c r="A3357" s="58">
        <v>4</v>
      </c>
      <c r="B3357" s="58">
        <v>9490</v>
      </c>
      <c r="C3357" s="40" t="s">
        <v>1173</v>
      </c>
      <c r="D3357" s="49" t="s">
        <v>5064</v>
      </c>
      <c r="E3357" s="45">
        <v>136.57422351087425</v>
      </c>
      <c r="F3357" s="50">
        <v>1702</v>
      </c>
    </row>
    <row r="3358" spans="1:6" ht="15.75" x14ac:dyDescent="0.25">
      <c r="A3358" s="58">
        <v>4</v>
      </c>
      <c r="B3358" s="58">
        <v>10707</v>
      </c>
      <c r="C3358" s="40" t="s">
        <v>1187</v>
      </c>
      <c r="D3358" s="49" t="s">
        <v>2100</v>
      </c>
      <c r="E3358" s="45">
        <v>136.57062077738911</v>
      </c>
      <c r="F3358" s="50">
        <v>1703</v>
      </c>
    </row>
    <row r="3359" spans="1:6" ht="15.75" x14ac:dyDescent="0.25">
      <c r="A3359" s="58">
        <v>4</v>
      </c>
      <c r="B3359" s="58">
        <v>10708</v>
      </c>
      <c r="C3359" s="40" t="s">
        <v>1187</v>
      </c>
      <c r="D3359" s="49" t="s">
        <v>2100</v>
      </c>
      <c r="E3359" s="45">
        <v>136.56768521642135</v>
      </c>
      <c r="F3359" s="50">
        <v>1704</v>
      </c>
    </row>
    <row r="3360" spans="1:6" ht="31.5" x14ac:dyDescent="0.25">
      <c r="A3360" s="58">
        <v>4</v>
      </c>
      <c r="B3360" s="58">
        <v>25697</v>
      </c>
      <c r="C3360" s="40" t="s">
        <v>1349</v>
      </c>
      <c r="D3360" s="49" t="s">
        <v>5431</v>
      </c>
      <c r="E3360" s="45">
        <v>136.5357974357095</v>
      </c>
      <c r="F3360" s="50">
        <v>1705</v>
      </c>
    </row>
    <row r="3361" spans="1:6" ht="15.75" x14ac:dyDescent="0.25">
      <c r="A3361" s="58">
        <v>4</v>
      </c>
      <c r="B3361" s="58">
        <v>13895</v>
      </c>
      <c r="C3361" s="40" t="s">
        <v>1202</v>
      </c>
      <c r="D3361" s="49" t="s">
        <v>2102</v>
      </c>
      <c r="E3361" s="45">
        <v>136.49989321710925</v>
      </c>
      <c r="F3361" s="50">
        <v>1706</v>
      </c>
    </row>
    <row r="3362" spans="1:6" ht="15.75" x14ac:dyDescent="0.25">
      <c r="A3362" s="58">
        <v>4</v>
      </c>
      <c r="B3362" s="58">
        <v>13894</v>
      </c>
      <c r="C3362" s="40" t="s">
        <v>1202</v>
      </c>
      <c r="D3362" s="49" t="s">
        <v>2102</v>
      </c>
      <c r="E3362" s="45">
        <v>136.4689002997853</v>
      </c>
      <c r="F3362" s="50">
        <v>1707</v>
      </c>
    </row>
    <row r="3363" spans="1:6" ht="15.75" x14ac:dyDescent="0.25">
      <c r="A3363" s="58">
        <v>4</v>
      </c>
      <c r="B3363" s="58">
        <v>15482</v>
      </c>
      <c r="C3363" s="40" t="s">
        <v>1351</v>
      </c>
      <c r="D3363" s="49" t="s">
        <v>2099</v>
      </c>
      <c r="E3363" s="45">
        <v>136.38924122546794</v>
      </c>
      <c r="F3363" s="50">
        <v>1708</v>
      </c>
    </row>
    <row r="3364" spans="1:6" ht="15.75" x14ac:dyDescent="0.25">
      <c r="A3364" s="58">
        <v>4</v>
      </c>
      <c r="B3364" s="58">
        <v>14116</v>
      </c>
      <c r="C3364" s="40" t="s">
        <v>1185</v>
      </c>
      <c r="D3364" s="49" t="s">
        <v>2103</v>
      </c>
      <c r="E3364" s="45">
        <v>136.38085461229826</v>
      </c>
      <c r="F3364" s="50">
        <v>1709</v>
      </c>
    </row>
    <row r="3365" spans="1:6" ht="15.75" x14ac:dyDescent="0.25">
      <c r="A3365" s="58">
        <v>4</v>
      </c>
      <c r="B3365" s="58">
        <v>14118</v>
      </c>
      <c r="C3365" s="40" t="s">
        <v>1185</v>
      </c>
      <c r="D3365" s="49" t="s">
        <v>2103</v>
      </c>
      <c r="E3365" s="45">
        <v>136.35887687707773</v>
      </c>
      <c r="F3365" s="50">
        <v>1710</v>
      </c>
    </row>
    <row r="3366" spans="1:6" ht="15.75" x14ac:dyDescent="0.25">
      <c r="A3366" s="58">
        <v>4</v>
      </c>
      <c r="B3366" s="58">
        <v>13839</v>
      </c>
      <c r="C3366" s="40" t="s">
        <v>1417</v>
      </c>
      <c r="D3366" s="49" t="s">
        <v>2104</v>
      </c>
      <c r="E3366" s="45">
        <v>136.33596223240892</v>
      </c>
      <c r="F3366" s="50">
        <v>1711</v>
      </c>
    </row>
    <row r="3367" spans="1:6" ht="15.75" x14ac:dyDescent="0.25">
      <c r="A3367" s="58">
        <v>4</v>
      </c>
      <c r="B3367" s="58">
        <v>14117</v>
      </c>
      <c r="C3367" s="40" t="s">
        <v>1185</v>
      </c>
      <c r="D3367" s="49" t="s">
        <v>2103</v>
      </c>
      <c r="E3367" s="45">
        <v>136.33469664137922</v>
      </c>
      <c r="F3367" s="50">
        <v>1712</v>
      </c>
    </row>
    <row r="3368" spans="1:6" ht="15.75" x14ac:dyDescent="0.25">
      <c r="A3368" s="58">
        <v>4</v>
      </c>
      <c r="B3368" s="58">
        <v>13840</v>
      </c>
      <c r="C3368" s="40" t="s">
        <v>1417</v>
      </c>
      <c r="D3368" s="49" t="s">
        <v>2104</v>
      </c>
      <c r="E3368" s="45">
        <v>136.3300048444427</v>
      </c>
      <c r="F3368" s="50">
        <v>1713</v>
      </c>
    </row>
    <row r="3369" spans="1:6" ht="15.75" x14ac:dyDescent="0.25">
      <c r="A3369" s="58">
        <v>4</v>
      </c>
      <c r="B3369" s="58">
        <v>11855</v>
      </c>
      <c r="C3369" s="40" t="s">
        <v>1417</v>
      </c>
      <c r="D3369" s="49" t="s">
        <v>2105</v>
      </c>
      <c r="E3369" s="45">
        <v>136.3044830503635</v>
      </c>
      <c r="F3369" s="50">
        <v>1714</v>
      </c>
    </row>
    <row r="3370" spans="1:6" ht="15.75" x14ac:dyDescent="0.25">
      <c r="A3370" s="58">
        <v>4</v>
      </c>
      <c r="B3370" s="58">
        <v>11854</v>
      </c>
      <c r="C3370" s="40" t="s">
        <v>1417</v>
      </c>
      <c r="D3370" s="49" t="s">
        <v>2105</v>
      </c>
      <c r="E3370" s="45">
        <v>136.28270022266378</v>
      </c>
      <c r="F3370" s="50">
        <v>1715</v>
      </c>
    </row>
    <row r="3371" spans="1:6" ht="15.75" x14ac:dyDescent="0.25">
      <c r="A3371" s="58">
        <v>4</v>
      </c>
      <c r="B3371" s="58">
        <v>5231</v>
      </c>
      <c r="C3371" s="40" t="s">
        <v>1185</v>
      </c>
      <c r="D3371" s="49" t="s">
        <v>2106</v>
      </c>
      <c r="E3371" s="45">
        <v>136.27208462696294</v>
      </c>
      <c r="F3371" s="50">
        <v>1716</v>
      </c>
    </row>
    <row r="3372" spans="1:6" ht="15.75" x14ac:dyDescent="0.25">
      <c r="A3372" s="58">
        <v>4</v>
      </c>
      <c r="B3372" s="58">
        <v>5230</v>
      </c>
      <c r="C3372" s="40" t="s">
        <v>1185</v>
      </c>
      <c r="D3372" s="49" t="s">
        <v>2106</v>
      </c>
      <c r="E3372" s="45">
        <v>136.25615449829846</v>
      </c>
      <c r="F3372" s="50">
        <v>1717</v>
      </c>
    </row>
    <row r="3373" spans="1:6" ht="15.75" x14ac:dyDescent="0.25">
      <c r="A3373" s="58">
        <v>4</v>
      </c>
      <c r="B3373" s="58">
        <v>13382</v>
      </c>
      <c r="C3373" s="40" t="s">
        <v>1185</v>
      </c>
      <c r="D3373" s="49" t="s">
        <v>2107</v>
      </c>
      <c r="E3373" s="45">
        <v>136.16492151267525</v>
      </c>
      <c r="F3373" s="50">
        <v>1718</v>
      </c>
    </row>
    <row r="3374" spans="1:6" ht="15.75" x14ac:dyDescent="0.25">
      <c r="A3374" s="58">
        <v>4</v>
      </c>
      <c r="B3374" s="58">
        <v>13381</v>
      </c>
      <c r="C3374" s="40" t="s">
        <v>1185</v>
      </c>
      <c r="D3374" s="49" t="s">
        <v>2107</v>
      </c>
      <c r="E3374" s="45">
        <v>136.14050682448433</v>
      </c>
      <c r="F3374" s="50">
        <v>1719</v>
      </c>
    </row>
    <row r="3375" spans="1:6" ht="15.75" x14ac:dyDescent="0.25">
      <c r="A3375" s="58">
        <v>4</v>
      </c>
      <c r="B3375" s="58">
        <v>1339</v>
      </c>
      <c r="C3375" s="40" t="s">
        <v>1484</v>
      </c>
      <c r="D3375" s="49" t="s">
        <v>5070</v>
      </c>
      <c r="E3375" s="45">
        <v>136.10959443158279</v>
      </c>
      <c r="F3375" s="50">
        <v>1720</v>
      </c>
    </row>
    <row r="3376" spans="1:6" ht="31.5" x14ac:dyDescent="0.25">
      <c r="A3376" s="58">
        <v>4</v>
      </c>
      <c r="B3376" s="58">
        <v>7718</v>
      </c>
      <c r="C3376" s="40" t="s">
        <v>1182</v>
      </c>
      <c r="D3376" s="49" t="s">
        <v>5307</v>
      </c>
      <c r="E3376" s="45">
        <v>135.91972976793176</v>
      </c>
      <c r="F3376" s="50">
        <v>1721</v>
      </c>
    </row>
    <row r="3377" spans="1:6" ht="31.5" x14ac:dyDescent="0.25">
      <c r="A3377" s="58">
        <v>4</v>
      </c>
      <c r="B3377" s="58">
        <v>26148</v>
      </c>
      <c r="C3377" s="40" t="s">
        <v>1401</v>
      </c>
      <c r="D3377" s="49" t="s">
        <v>5432</v>
      </c>
      <c r="E3377" s="45">
        <v>135.89485489567139</v>
      </c>
      <c r="F3377" s="50">
        <v>1722</v>
      </c>
    </row>
    <row r="3378" spans="1:6" ht="31.5" x14ac:dyDescent="0.25">
      <c r="A3378" s="58">
        <v>4</v>
      </c>
      <c r="B3378" s="58">
        <v>16493</v>
      </c>
      <c r="C3378" s="40" t="s">
        <v>1162</v>
      </c>
      <c r="D3378" s="49" t="s">
        <v>5326</v>
      </c>
      <c r="E3378" s="45">
        <v>135.83980144461461</v>
      </c>
      <c r="F3378" s="50">
        <v>1723</v>
      </c>
    </row>
    <row r="3379" spans="1:6" ht="15.75" x14ac:dyDescent="0.25">
      <c r="A3379" s="58">
        <v>4</v>
      </c>
      <c r="B3379" s="58">
        <v>19940</v>
      </c>
      <c r="C3379" s="40" t="s">
        <v>1308</v>
      </c>
      <c r="D3379" s="49" t="s">
        <v>5433</v>
      </c>
      <c r="E3379" s="45">
        <v>135.82028183465061</v>
      </c>
      <c r="F3379" s="50">
        <v>1724</v>
      </c>
    </row>
    <row r="3380" spans="1:6" ht="15.75" x14ac:dyDescent="0.25">
      <c r="A3380" s="58">
        <v>4</v>
      </c>
      <c r="B3380" s="58">
        <v>13055</v>
      </c>
      <c r="C3380" s="40" t="s">
        <v>2110</v>
      </c>
      <c r="D3380" s="49" t="s">
        <v>2111</v>
      </c>
      <c r="E3380" s="45">
        <v>135.81790874488283</v>
      </c>
      <c r="F3380" s="50">
        <v>1725</v>
      </c>
    </row>
    <row r="3381" spans="1:6" ht="15.75" x14ac:dyDescent="0.25">
      <c r="A3381" s="58">
        <v>4</v>
      </c>
      <c r="B3381" s="58">
        <v>13056</v>
      </c>
      <c r="C3381" s="40" t="s">
        <v>2110</v>
      </c>
      <c r="D3381" s="49" t="s">
        <v>2111</v>
      </c>
      <c r="E3381" s="45">
        <v>135.80032278388185</v>
      </c>
      <c r="F3381" s="50">
        <v>1726</v>
      </c>
    </row>
    <row r="3382" spans="1:6" ht="31.5" x14ac:dyDescent="0.25">
      <c r="A3382" s="58">
        <v>4</v>
      </c>
      <c r="B3382" s="58">
        <v>16492</v>
      </c>
      <c r="C3382" s="40" t="s">
        <v>1162</v>
      </c>
      <c r="D3382" s="49" t="s">
        <v>5326</v>
      </c>
      <c r="E3382" s="45">
        <v>135.7606296020507</v>
      </c>
      <c r="F3382" s="50">
        <v>1727</v>
      </c>
    </row>
    <row r="3383" spans="1:6" ht="31.5" x14ac:dyDescent="0.25">
      <c r="A3383" s="58">
        <v>4</v>
      </c>
      <c r="B3383" s="58">
        <v>16491</v>
      </c>
      <c r="C3383" s="40" t="s">
        <v>1162</v>
      </c>
      <c r="D3383" s="49" t="s">
        <v>5326</v>
      </c>
      <c r="E3383" s="45">
        <v>135.74366108856771</v>
      </c>
      <c r="F3383" s="50">
        <v>1728</v>
      </c>
    </row>
    <row r="3384" spans="1:6" ht="15.75" x14ac:dyDescent="0.25">
      <c r="A3384" s="58">
        <v>4</v>
      </c>
      <c r="B3384" s="58">
        <v>21910</v>
      </c>
      <c r="C3384" s="40" t="s">
        <v>1723</v>
      </c>
      <c r="D3384" s="49" t="s">
        <v>5317</v>
      </c>
      <c r="E3384" s="45">
        <v>135.72634587660863</v>
      </c>
      <c r="F3384" s="50">
        <v>1729</v>
      </c>
    </row>
    <row r="3385" spans="1:6" ht="15.75" x14ac:dyDescent="0.25">
      <c r="A3385" s="58">
        <v>4</v>
      </c>
      <c r="B3385" s="58">
        <v>8794</v>
      </c>
      <c r="C3385" s="40" t="s">
        <v>1308</v>
      </c>
      <c r="D3385" s="49" t="s">
        <v>5434</v>
      </c>
      <c r="E3385" s="45">
        <v>135.7043478253749</v>
      </c>
      <c r="F3385" s="50">
        <v>1730</v>
      </c>
    </row>
    <row r="3386" spans="1:6" ht="15.75" x14ac:dyDescent="0.25">
      <c r="A3386" s="58">
        <v>4</v>
      </c>
      <c r="B3386" s="58">
        <v>8793</v>
      </c>
      <c r="C3386" s="40" t="s">
        <v>1308</v>
      </c>
      <c r="D3386" s="49" t="s">
        <v>5434</v>
      </c>
      <c r="E3386" s="45">
        <v>135.61855198357668</v>
      </c>
      <c r="F3386" s="50">
        <v>1731</v>
      </c>
    </row>
    <row r="3387" spans="1:6" ht="15.75" x14ac:dyDescent="0.25">
      <c r="A3387" s="58">
        <v>4</v>
      </c>
      <c r="B3387" s="58">
        <v>14402</v>
      </c>
      <c r="C3387" s="40" t="s">
        <v>1162</v>
      </c>
      <c r="D3387" s="49" t="s">
        <v>5115</v>
      </c>
      <c r="E3387" s="45">
        <v>135.50459034340247</v>
      </c>
      <c r="F3387" s="50">
        <v>1732</v>
      </c>
    </row>
    <row r="3388" spans="1:6" ht="15.75" x14ac:dyDescent="0.25">
      <c r="A3388" s="58">
        <v>4</v>
      </c>
      <c r="B3388" s="58">
        <v>10564</v>
      </c>
      <c r="C3388" s="40" t="s">
        <v>1732</v>
      </c>
      <c r="D3388" s="49" t="s">
        <v>5435</v>
      </c>
      <c r="E3388" s="45">
        <v>135.46334086154479</v>
      </c>
      <c r="F3388" s="50">
        <v>1733</v>
      </c>
    </row>
    <row r="3389" spans="1:6" ht="15.75" x14ac:dyDescent="0.25">
      <c r="A3389" s="58">
        <v>4</v>
      </c>
      <c r="B3389" s="58">
        <v>15792</v>
      </c>
      <c r="C3389" s="40" t="s">
        <v>1394</v>
      </c>
      <c r="D3389" s="49" t="s">
        <v>5436</v>
      </c>
      <c r="E3389" s="45">
        <v>135.18148103694654</v>
      </c>
      <c r="F3389" s="50">
        <v>1734</v>
      </c>
    </row>
    <row r="3390" spans="1:6" ht="31.5" x14ac:dyDescent="0.25">
      <c r="A3390" s="58">
        <v>4</v>
      </c>
      <c r="B3390" s="58">
        <v>16500</v>
      </c>
      <c r="C3390" s="40" t="s">
        <v>1162</v>
      </c>
      <c r="D3390" s="49" t="s">
        <v>5326</v>
      </c>
      <c r="E3390" s="45">
        <v>135.16128458332739</v>
      </c>
      <c r="F3390" s="50">
        <v>1735</v>
      </c>
    </row>
    <row r="3391" spans="1:6" ht="31.5" x14ac:dyDescent="0.25">
      <c r="A3391" s="58">
        <v>4</v>
      </c>
      <c r="B3391" s="58">
        <v>16502</v>
      </c>
      <c r="C3391" s="40" t="s">
        <v>1162</v>
      </c>
      <c r="D3391" s="49" t="s">
        <v>5326</v>
      </c>
      <c r="E3391" s="45">
        <v>135.08342307539351</v>
      </c>
      <c r="F3391" s="50">
        <v>1736</v>
      </c>
    </row>
    <row r="3392" spans="1:6" ht="31.5" x14ac:dyDescent="0.25">
      <c r="A3392" s="58">
        <v>4</v>
      </c>
      <c r="B3392" s="58">
        <v>22222</v>
      </c>
      <c r="C3392" s="40" t="s">
        <v>1340</v>
      </c>
      <c r="D3392" s="49" t="s">
        <v>4492</v>
      </c>
      <c r="E3392" s="45">
        <v>135.02066116315871</v>
      </c>
      <c r="F3392" s="50">
        <v>1737</v>
      </c>
    </row>
    <row r="3393" spans="1:6" ht="31.5" x14ac:dyDescent="0.25">
      <c r="A3393" s="58">
        <v>4</v>
      </c>
      <c r="B3393" s="58">
        <v>16499</v>
      </c>
      <c r="C3393" s="40" t="s">
        <v>1162</v>
      </c>
      <c r="D3393" s="49" t="s">
        <v>5326</v>
      </c>
      <c r="E3393" s="45">
        <v>135.0186088733775</v>
      </c>
      <c r="F3393" s="50">
        <v>1738</v>
      </c>
    </row>
    <row r="3394" spans="1:6" ht="15.75" x14ac:dyDescent="0.25">
      <c r="A3394" s="58">
        <v>4</v>
      </c>
      <c r="B3394" s="58">
        <v>11772</v>
      </c>
      <c r="C3394" s="40" t="s">
        <v>1614</v>
      </c>
      <c r="D3394" s="49" t="s">
        <v>4502</v>
      </c>
      <c r="E3394" s="45">
        <v>134.96238967453323</v>
      </c>
      <c r="F3394" s="50">
        <v>1739</v>
      </c>
    </row>
    <row r="3395" spans="1:6" ht="15.75" x14ac:dyDescent="0.25">
      <c r="A3395" s="58">
        <v>4</v>
      </c>
      <c r="B3395" s="58">
        <v>11773</v>
      </c>
      <c r="C3395" s="40" t="s">
        <v>1614</v>
      </c>
      <c r="D3395" s="49" t="s">
        <v>4502</v>
      </c>
      <c r="E3395" s="45">
        <v>134.96238967453323</v>
      </c>
      <c r="F3395" s="50">
        <v>1739</v>
      </c>
    </row>
    <row r="3396" spans="1:6" ht="15.75" x14ac:dyDescent="0.25">
      <c r="A3396" s="58">
        <v>4</v>
      </c>
      <c r="B3396" s="58">
        <v>17008</v>
      </c>
      <c r="C3396" s="40" t="s">
        <v>1614</v>
      </c>
      <c r="D3396" s="49" t="s">
        <v>4503</v>
      </c>
      <c r="E3396" s="45">
        <v>134.96238967453323</v>
      </c>
      <c r="F3396" s="50">
        <v>1739</v>
      </c>
    </row>
    <row r="3397" spans="1:6" ht="15.75" x14ac:dyDescent="0.25">
      <c r="A3397" s="58">
        <v>4</v>
      </c>
      <c r="B3397" s="58">
        <v>17009</v>
      </c>
      <c r="C3397" s="40" t="s">
        <v>1614</v>
      </c>
      <c r="D3397" s="49" t="s">
        <v>4503</v>
      </c>
      <c r="E3397" s="45">
        <v>134.96238967453323</v>
      </c>
      <c r="F3397" s="50">
        <v>1739</v>
      </c>
    </row>
    <row r="3398" spans="1:6" ht="31.5" x14ac:dyDescent="0.25">
      <c r="A3398" s="58">
        <v>4</v>
      </c>
      <c r="B3398" s="58">
        <v>21569</v>
      </c>
      <c r="C3398" s="40" t="s">
        <v>1500</v>
      </c>
      <c r="D3398" s="49" t="s">
        <v>4410</v>
      </c>
      <c r="E3398" s="45">
        <v>134.9327489176361</v>
      </c>
      <c r="F3398" s="50">
        <v>1743</v>
      </c>
    </row>
    <row r="3399" spans="1:6" ht="31.5" x14ac:dyDescent="0.25">
      <c r="A3399" s="58">
        <v>4</v>
      </c>
      <c r="B3399" s="58">
        <v>16501</v>
      </c>
      <c r="C3399" s="40" t="s">
        <v>1162</v>
      </c>
      <c r="D3399" s="49" t="s">
        <v>5326</v>
      </c>
      <c r="E3399" s="45">
        <v>134.92319539498084</v>
      </c>
      <c r="F3399" s="50">
        <v>1744</v>
      </c>
    </row>
    <row r="3400" spans="1:6" ht="15.75" x14ac:dyDescent="0.25">
      <c r="A3400" s="58">
        <v>4</v>
      </c>
      <c r="B3400" s="58">
        <v>14193</v>
      </c>
      <c r="C3400" s="40" t="s">
        <v>1658</v>
      </c>
      <c r="D3400" s="49" t="s">
        <v>2117</v>
      </c>
      <c r="E3400" s="45">
        <v>134.91350337825929</v>
      </c>
      <c r="F3400" s="50">
        <v>1745</v>
      </c>
    </row>
    <row r="3401" spans="1:6" ht="15.75" x14ac:dyDescent="0.25">
      <c r="A3401" s="58">
        <v>4</v>
      </c>
      <c r="B3401" s="58">
        <v>15953</v>
      </c>
      <c r="C3401" s="40" t="s">
        <v>1427</v>
      </c>
      <c r="D3401" s="49" t="s">
        <v>5365</v>
      </c>
      <c r="E3401" s="45">
        <v>134.87293078676203</v>
      </c>
      <c r="F3401" s="50">
        <v>1746</v>
      </c>
    </row>
    <row r="3402" spans="1:6" ht="15.75" x14ac:dyDescent="0.25">
      <c r="A3402" s="58">
        <v>4</v>
      </c>
      <c r="B3402" s="58">
        <v>153</v>
      </c>
      <c r="C3402" s="40" t="s">
        <v>1349</v>
      </c>
      <c r="D3402" s="49" t="s">
        <v>5437</v>
      </c>
      <c r="E3402" s="45">
        <v>134.83862001345815</v>
      </c>
      <c r="F3402" s="50">
        <v>1747</v>
      </c>
    </row>
    <row r="3403" spans="1:6" ht="15.75" x14ac:dyDescent="0.25">
      <c r="A3403" s="58">
        <v>4</v>
      </c>
      <c r="B3403" s="58">
        <v>9172</v>
      </c>
      <c r="C3403" s="40" t="s">
        <v>1500</v>
      </c>
      <c r="D3403" s="49" t="s">
        <v>5438</v>
      </c>
      <c r="E3403" s="45">
        <v>134.80320046766249</v>
      </c>
      <c r="F3403" s="50">
        <v>1748</v>
      </c>
    </row>
    <row r="3404" spans="1:6" ht="15.75" x14ac:dyDescent="0.25">
      <c r="A3404" s="58">
        <v>4</v>
      </c>
      <c r="B3404" s="58">
        <v>5898</v>
      </c>
      <c r="C3404" s="40" t="s">
        <v>2110</v>
      </c>
      <c r="D3404" s="49" t="s">
        <v>2120</v>
      </c>
      <c r="E3404" s="45">
        <v>134.58207365095009</v>
      </c>
      <c r="F3404" s="50">
        <v>1749</v>
      </c>
    </row>
    <row r="3405" spans="1:6" ht="15.75" x14ac:dyDescent="0.25">
      <c r="A3405" s="58">
        <v>4</v>
      </c>
      <c r="B3405" s="58">
        <v>5894</v>
      </c>
      <c r="C3405" s="40" t="s">
        <v>2110</v>
      </c>
      <c r="D3405" s="49" t="s">
        <v>2120</v>
      </c>
      <c r="E3405" s="45">
        <v>134.56883373293488</v>
      </c>
      <c r="F3405" s="50">
        <v>1750</v>
      </c>
    </row>
    <row r="3406" spans="1:6" ht="15.75" x14ac:dyDescent="0.25">
      <c r="A3406" s="58">
        <v>4</v>
      </c>
      <c r="B3406" s="58">
        <v>5897</v>
      </c>
      <c r="C3406" s="40" t="s">
        <v>2110</v>
      </c>
      <c r="D3406" s="49" t="s">
        <v>2120</v>
      </c>
      <c r="E3406" s="45">
        <v>134.5535096891324</v>
      </c>
      <c r="F3406" s="50">
        <v>1751</v>
      </c>
    </row>
    <row r="3407" spans="1:6" ht="15.75" x14ac:dyDescent="0.25">
      <c r="A3407" s="58">
        <v>4</v>
      </c>
      <c r="B3407" s="58">
        <v>5896</v>
      </c>
      <c r="C3407" s="40" t="s">
        <v>2110</v>
      </c>
      <c r="D3407" s="49" t="s">
        <v>2120</v>
      </c>
      <c r="E3407" s="45">
        <v>134.53862949300637</v>
      </c>
      <c r="F3407" s="50">
        <v>1752</v>
      </c>
    </row>
    <row r="3408" spans="1:6" ht="15.75" x14ac:dyDescent="0.25">
      <c r="A3408" s="58">
        <v>4</v>
      </c>
      <c r="B3408" s="58">
        <v>5895</v>
      </c>
      <c r="C3408" s="40" t="s">
        <v>2110</v>
      </c>
      <c r="D3408" s="49" t="s">
        <v>2120</v>
      </c>
      <c r="E3408" s="45">
        <v>134.53291937128662</v>
      </c>
      <c r="F3408" s="50">
        <v>1753</v>
      </c>
    </row>
    <row r="3409" spans="1:6" ht="15.75" x14ac:dyDescent="0.25">
      <c r="A3409" s="58">
        <v>4</v>
      </c>
      <c r="B3409" s="58">
        <v>5893</v>
      </c>
      <c r="C3409" s="40" t="s">
        <v>2110</v>
      </c>
      <c r="D3409" s="49" t="s">
        <v>2120</v>
      </c>
      <c r="E3409" s="45">
        <v>134.5167846581281</v>
      </c>
      <c r="F3409" s="50">
        <v>1754</v>
      </c>
    </row>
    <row r="3410" spans="1:6" ht="15.75" x14ac:dyDescent="0.25">
      <c r="A3410" s="58">
        <v>4</v>
      </c>
      <c r="B3410" s="58">
        <v>15415</v>
      </c>
      <c r="C3410" s="40" t="s">
        <v>1170</v>
      </c>
      <c r="D3410" s="49" t="s">
        <v>5418</v>
      </c>
      <c r="E3410" s="45">
        <v>133.63861787966971</v>
      </c>
      <c r="F3410" s="50">
        <v>1755</v>
      </c>
    </row>
    <row r="3411" spans="1:6" ht="31.5" x14ac:dyDescent="0.25">
      <c r="A3411" s="58">
        <v>4</v>
      </c>
      <c r="B3411" s="58">
        <v>20285</v>
      </c>
      <c r="C3411" s="40" t="s">
        <v>1187</v>
      </c>
      <c r="D3411" s="49" t="s">
        <v>1836</v>
      </c>
      <c r="E3411" s="45">
        <v>133.60373568493517</v>
      </c>
      <c r="F3411" s="50">
        <v>1756</v>
      </c>
    </row>
    <row r="3412" spans="1:6" ht="15.75" x14ac:dyDescent="0.25">
      <c r="A3412" s="58">
        <v>4</v>
      </c>
      <c r="B3412" s="58">
        <v>14765</v>
      </c>
      <c r="C3412" s="40" t="s">
        <v>1308</v>
      </c>
      <c r="D3412" s="49" t="s">
        <v>5439</v>
      </c>
      <c r="E3412" s="45">
        <v>133.57028183465061</v>
      </c>
      <c r="F3412" s="50">
        <v>1757</v>
      </c>
    </row>
    <row r="3413" spans="1:6" ht="15.75" x14ac:dyDescent="0.25">
      <c r="A3413" s="58">
        <v>4</v>
      </c>
      <c r="B3413" s="58">
        <v>24399</v>
      </c>
      <c r="C3413" s="40" t="s">
        <v>1349</v>
      </c>
      <c r="D3413" s="49" t="s">
        <v>5422</v>
      </c>
      <c r="E3413" s="45">
        <v>133.5575581889257</v>
      </c>
      <c r="F3413" s="50">
        <v>1758</v>
      </c>
    </row>
    <row r="3414" spans="1:6" ht="31.5" x14ac:dyDescent="0.25">
      <c r="A3414" s="58">
        <v>4</v>
      </c>
      <c r="B3414" s="58">
        <v>21376</v>
      </c>
      <c r="C3414" s="40" t="s">
        <v>1349</v>
      </c>
      <c r="D3414" s="49" t="s">
        <v>5440</v>
      </c>
      <c r="E3414" s="45">
        <v>133.529018786563</v>
      </c>
      <c r="F3414" s="50">
        <v>1759</v>
      </c>
    </row>
    <row r="3415" spans="1:6" ht="15.75" x14ac:dyDescent="0.25">
      <c r="A3415" s="58">
        <v>4</v>
      </c>
      <c r="B3415" s="58">
        <v>4347</v>
      </c>
      <c r="C3415" s="40" t="s">
        <v>1427</v>
      </c>
      <c r="D3415" s="49" t="s">
        <v>2123</v>
      </c>
      <c r="E3415" s="45">
        <v>133.1402450307499</v>
      </c>
      <c r="F3415" s="50">
        <v>1760</v>
      </c>
    </row>
    <row r="3416" spans="1:6" ht="15.75" x14ac:dyDescent="0.25">
      <c r="A3416" s="58">
        <v>4</v>
      </c>
      <c r="B3416" s="58">
        <v>12065</v>
      </c>
      <c r="C3416" s="40" t="s">
        <v>1349</v>
      </c>
      <c r="D3416" s="49" t="s">
        <v>5441</v>
      </c>
      <c r="E3416" s="45">
        <v>133.03442281477865</v>
      </c>
      <c r="F3416" s="50">
        <v>1761</v>
      </c>
    </row>
    <row r="3417" spans="1:6" ht="15.75" x14ac:dyDescent="0.25">
      <c r="A3417" s="58">
        <v>4</v>
      </c>
      <c r="B3417" s="58">
        <v>12064</v>
      </c>
      <c r="C3417" s="40" t="s">
        <v>1349</v>
      </c>
      <c r="D3417" s="49" t="s">
        <v>5441</v>
      </c>
      <c r="E3417" s="45">
        <v>132.94501643630446</v>
      </c>
      <c r="F3417" s="50">
        <v>1762</v>
      </c>
    </row>
    <row r="3418" spans="1:6" ht="15.75" x14ac:dyDescent="0.25">
      <c r="A3418" s="58">
        <v>4</v>
      </c>
      <c r="B3418" s="58">
        <v>23283</v>
      </c>
      <c r="C3418" s="40" t="s">
        <v>1202</v>
      </c>
      <c r="D3418" s="49" t="s">
        <v>2125</v>
      </c>
      <c r="E3418" s="45">
        <v>132.86553185648833</v>
      </c>
      <c r="F3418" s="50">
        <v>1763</v>
      </c>
    </row>
    <row r="3419" spans="1:6" ht="15.75" x14ac:dyDescent="0.25">
      <c r="A3419" s="58">
        <v>4</v>
      </c>
      <c r="B3419" s="58">
        <v>2489</v>
      </c>
      <c r="C3419" s="40" t="s">
        <v>1182</v>
      </c>
      <c r="D3419" s="49" t="s">
        <v>2126</v>
      </c>
      <c r="E3419" s="45">
        <v>132.75231079483939</v>
      </c>
      <c r="F3419" s="50">
        <v>1764</v>
      </c>
    </row>
    <row r="3420" spans="1:6" ht="15.75" x14ac:dyDescent="0.25">
      <c r="A3420" s="58">
        <v>4</v>
      </c>
      <c r="B3420" s="58">
        <v>17958</v>
      </c>
      <c r="C3420" s="40" t="s">
        <v>1658</v>
      </c>
      <c r="D3420" s="49" t="s">
        <v>5442</v>
      </c>
      <c r="E3420" s="45">
        <v>132.68015836892334</v>
      </c>
      <c r="F3420" s="50">
        <v>1765</v>
      </c>
    </row>
    <row r="3421" spans="1:6" ht="15.75" x14ac:dyDescent="0.25">
      <c r="A3421" s="58">
        <v>4</v>
      </c>
      <c r="B3421" s="58">
        <v>1307</v>
      </c>
      <c r="C3421" s="40" t="s">
        <v>2086</v>
      </c>
      <c r="D3421" s="49" t="s">
        <v>5443</v>
      </c>
      <c r="E3421" s="45">
        <v>132.58056675902176</v>
      </c>
      <c r="F3421" s="50">
        <v>1766</v>
      </c>
    </row>
    <row r="3422" spans="1:6" ht="15.75" x14ac:dyDescent="0.25">
      <c r="A3422" s="58">
        <v>4</v>
      </c>
      <c r="B3422" s="58">
        <v>3536</v>
      </c>
      <c r="C3422" s="40" t="s">
        <v>1351</v>
      </c>
      <c r="D3422" s="49" t="s">
        <v>4504</v>
      </c>
      <c r="E3422" s="45">
        <v>132.56862089575174</v>
      </c>
      <c r="F3422" s="50">
        <v>1767</v>
      </c>
    </row>
    <row r="3423" spans="1:6" ht="15.75" x14ac:dyDescent="0.25">
      <c r="A3423" s="58">
        <v>4</v>
      </c>
      <c r="B3423" s="58">
        <v>4934</v>
      </c>
      <c r="C3423" s="40" t="s">
        <v>1399</v>
      </c>
      <c r="D3423" s="49" t="s">
        <v>5444</v>
      </c>
      <c r="E3423" s="45">
        <v>132.53336160359277</v>
      </c>
      <c r="F3423" s="50">
        <v>1768</v>
      </c>
    </row>
    <row r="3424" spans="1:6" ht="15.75" x14ac:dyDescent="0.25">
      <c r="A3424" s="58">
        <v>4</v>
      </c>
      <c r="B3424" s="58">
        <v>1306</v>
      </c>
      <c r="C3424" s="40" t="s">
        <v>2086</v>
      </c>
      <c r="D3424" s="49" t="s">
        <v>5443</v>
      </c>
      <c r="E3424" s="45">
        <v>132.5322360641868</v>
      </c>
      <c r="F3424" s="50">
        <v>1769</v>
      </c>
    </row>
    <row r="3425" spans="1:6" ht="15.75" x14ac:dyDescent="0.25">
      <c r="A3425" s="58">
        <v>4</v>
      </c>
      <c r="B3425" s="58">
        <v>919</v>
      </c>
      <c r="C3425" s="40" t="s">
        <v>1481</v>
      </c>
      <c r="D3425" s="49" t="s">
        <v>2131</v>
      </c>
      <c r="E3425" s="45">
        <v>132.51145118217457</v>
      </c>
      <c r="F3425" s="50">
        <v>1770</v>
      </c>
    </row>
    <row r="3426" spans="1:6" ht="15.75" x14ac:dyDescent="0.25">
      <c r="A3426" s="58">
        <v>4</v>
      </c>
      <c r="B3426" s="58">
        <v>4935</v>
      </c>
      <c r="C3426" s="40" t="s">
        <v>1399</v>
      </c>
      <c r="D3426" s="49" t="s">
        <v>5444</v>
      </c>
      <c r="E3426" s="45">
        <v>132.48825867440922</v>
      </c>
      <c r="F3426" s="50">
        <v>1771</v>
      </c>
    </row>
    <row r="3427" spans="1:6" ht="15.75" x14ac:dyDescent="0.25">
      <c r="A3427" s="58">
        <v>4</v>
      </c>
      <c r="B3427" s="58">
        <v>23550</v>
      </c>
      <c r="C3427" s="40" t="s">
        <v>1427</v>
      </c>
      <c r="D3427" s="49" t="s">
        <v>5445</v>
      </c>
      <c r="E3427" s="45">
        <v>132.38535740727113</v>
      </c>
      <c r="F3427" s="50">
        <v>1772</v>
      </c>
    </row>
    <row r="3428" spans="1:6" ht="31.5" x14ac:dyDescent="0.25">
      <c r="A3428" s="58">
        <v>4</v>
      </c>
      <c r="B3428" s="58">
        <v>11169</v>
      </c>
      <c r="C3428" s="40" t="s">
        <v>2086</v>
      </c>
      <c r="D3428" s="49" t="s">
        <v>5446</v>
      </c>
      <c r="E3428" s="45">
        <v>132.28706431824173</v>
      </c>
      <c r="F3428" s="50">
        <v>1773</v>
      </c>
    </row>
    <row r="3429" spans="1:6" ht="31.5" x14ac:dyDescent="0.25">
      <c r="A3429" s="58">
        <v>4</v>
      </c>
      <c r="B3429" s="58">
        <v>11168</v>
      </c>
      <c r="C3429" s="40" t="s">
        <v>2086</v>
      </c>
      <c r="D3429" s="49" t="s">
        <v>5446</v>
      </c>
      <c r="E3429" s="45">
        <v>132.28457661692283</v>
      </c>
      <c r="F3429" s="50">
        <v>1774</v>
      </c>
    </row>
    <row r="3430" spans="1:6" ht="31.5" x14ac:dyDescent="0.25">
      <c r="A3430" s="58">
        <v>4</v>
      </c>
      <c r="B3430" s="58">
        <v>17334</v>
      </c>
      <c r="C3430" s="40" t="s">
        <v>1517</v>
      </c>
      <c r="D3430" s="49" t="s">
        <v>5447</v>
      </c>
      <c r="E3430" s="45">
        <v>132.26704788084908</v>
      </c>
      <c r="F3430" s="50">
        <v>1775</v>
      </c>
    </row>
    <row r="3431" spans="1:6" ht="31.5" x14ac:dyDescent="0.25">
      <c r="A3431" s="58">
        <v>4</v>
      </c>
      <c r="B3431" s="58">
        <v>17333</v>
      </c>
      <c r="C3431" s="40" t="s">
        <v>1517</v>
      </c>
      <c r="D3431" s="49" t="s">
        <v>5447</v>
      </c>
      <c r="E3431" s="45">
        <v>132.21665740616871</v>
      </c>
      <c r="F3431" s="50">
        <v>1776</v>
      </c>
    </row>
    <row r="3432" spans="1:6" ht="15.75" x14ac:dyDescent="0.25">
      <c r="A3432" s="58">
        <v>4</v>
      </c>
      <c r="B3432" s="58">
        <v>8723</v>
      </c>
      <c r="C3432" s="40" t="s">
        <v>1351</v>
      </c>
      <c r="D3432" s="49" t="s">
        <v>4505</v>
      </c>
      <c r="E3432" s="45">
        <v>132.17682504189588</v>
      </c>
      <c r="F3432" s="50">
        <v>1777</v>
      </c>
    </row>
    <row r="3433" spans="1:6" ht="15.75" x14ac:dyDescent="0.25">
      <c r="A3433" s="58">
        <v>4</v>
      </c>
      <c r="B3433" s="58">
        <v>19798</v>
      </c>
      <c r="C3433" s="40" t="s">
        <v>1308</v>
      </c>
      <c r="D3433" s="49" t="s">
        <v>5448</v>
      </c>
      <c r="E3433" s="45">
        <v>132.14464487367317</v>
      </c>
      <c r="F3433" s="50">
        <v>1778</v>
      </c>
    </row>
    <row r="3434" spans="1:6" ht="31.5" x14ac:dyDescent="0.25">
      <c r="A3434" s="58">
        <v>4</v>
      </c>
      <c r="B3434" s="58">
        <v>13897</v>
      </c>
      <c r="C3434" s="40" t="s">
        <v>1417</v>
      </c>
      <c r="D3434" s="49" t="s">
        <v>5449</v>
      </c>
      <c r="E3434" s="45">
        <v>131.742672718432</v>
      </c>
      <c r="F3434" s="50">
        <v>1779</v>
      </c>
    </row>
    <row r="3435" spans="1:6" ht="31.5" x14ac:dyDescent="0.25">
      <c r="A3435" s="58">
        <v>4</v>
      </c>
      <c r="B3435" s="58">
        <v>13896</v>
      </c>
      <c r="C3435" s="40" t="s">
        <v>1417</v>
      </c>
      <c r="D3435" s="49" t="s">
        <v>5449</v>
      </c>
      <c r="E3435" s="45">
        <v>131.73551014027726</v>
      </c>
      <c r="F3435" s="50">
        <v>1780</v>
      </c>
    </row>
    <row r="3436" spans="1:6" ht="31.5" x14ac:dyDescent="0.25">
      <c r="A3436" s="58">
        <v>4</v>
      </c>
      <c r="B3436" s="58">
        <v>2191</v>
      </c>
      <c r="C3436" s="40" t="s">
        <v>1399</v>
      </c>
      <c r="D3436" s="49" t="s">
        <v>4506</v>
      </c>
      <c r="E3436" s="45">
        <v>131.68802994366405</v>
      </c>
      <c r="F3436" s="50">
        <v>1781</v>
      </c>
    </row>
    <row r="3437" spans="1:6" ht="31.5" x14ac:dyDescent="0.25">
      <c r="A3437" s="58">
        <v>4</v>
      </c>
      <c r="B3437" s="58">
        <v>2190</v>
      </c>
      <c r="C3437" s="40" t="s">
        <v>1399</v>
      </c>
      <c r="D3437" s="49" t="s">
        <v>4506</v>
      </c>
      <c r="E3437" s="45">
        <v>131.68734290249745</v>
      </c>
      <c r="F3437" s="50">
        <v>1782</v>
      </c>
    </row>
    <row r="3438" spans="1:6" ht="15.75" x14ac:dyDescent="0.25">
      <c r="A3438" s="58">
        <v>4</v>
      </c>
      <c r="B3438" s="58">
        <v>22076</v>
      </c>
      <c r="C3438" s="40" t="s">
        <v>1417</v>
      </c>
      <c r="D3438" s="49" t="s">
        <v>5450</v>
      </c>
      <c r="E3438" s="45">
        <v>131.67446718553057</v>
      </c>
      <c r="F3438" s="50">
        <v>1783</v>
      </c>
    </row>
    <row r="3439" spans="1:6" ht="15.75" x14ac:dyDescent="0.25">
      <c r="A3439" s="58">
        <v>4</v>
      </c>
      <c r="B3439" s="58">
        <v>3307</v>
      </c>
      <c r="C3439" s="40" t="s">
        <v>1517</v>
      </c>
      <c r="D3439" s="49" t="s">
        <v>5451</v>
      </c>
      <c r="E3439" s="45">
        <v>131.63829521428369</v>
      </c>
      <c r="F3439" s="50">
        <v>1784</v>
      </c>
    </row>
    <row r="3440" spans="1:6" ht="15.75" x14ac:dyDescent="0.25">
      <c r="A3440" s="58">
        <v>4</v>
      </c>
      <c r="B3440" s="58">
        <v>22077</v>
      </c>
      <c r="C3440" s="40" t="s">
        <v>1417</v>
      </c>
      <c r="D3440" s="49" t="s">
        <v>5450</v>
      </c>
      <c r="E3440" s="45">
        <v>131.5996179643991</v>
      </c>
      <c r="F3440" s="50">
        <v>1785</v>
      </c>
    </row>
    <row r="3441" spans="1:6" ht="15.75" x14ac:dyDescent="0.25">
      <c r="A3441" s="58">
        <v>4</v>
      </c>
      <c r="B3441" s="58">
        <v>1618</v>
      </c>
      <c r="C3441" s="40" t="s">
        <v>1351</v>
      </c>
      <c r="D3441" s="49" t="s">
        <v>2141</v>
      </c>
      <c r="E3441" s="45">
        <v>131.57667765944507</v>
      </c>
      <c r="F3441" s="50">
        <v>1786</v>
      </c>
    </row>
    <row r="3442" spans="1:6" ht="15.75" x14ac:dyDescent="0.25">
      <c r="A3442" s="58">
        <v>4</v>
      </c>
      <c r="B3442" s="58">
        <v>14441</v>
      </c>
      <c r="C3442" s="40" t="s">
        <v>1351</v>
      </c>
      <c r="D3442" s="49" t="s">
        <v>2142</v>
      </c>
      <c r="E3442" s="45">
        <v>131.55754163657298</v>
      </c>
      <c r="F3442" s="50">
        <v>1787</v>
      </c>
    </row>
    <row r="3443" spans="1:6" ht="15.75" x14ac:dyDescent="0.25">
      <c r="A3443" s="58">
        <v>4</v>
      </c>
      <c r="B3443" s="58">
        <v>14446</v>
      </c>
      <c r="C3443" s="40" t="s">
        <v>1351</v>
      </c>
      <c r="D3443" s="49" t="s">
        <v>2142</v>
      </c>
      <c r="E3443" s="45">
        <v>131.55754163657298</v>
      </c>
      <c r="F3443" s="50">
        <v>1787</v>
      </c>
    </row>
    <row r="3444" spans="1:6" ht="15.75" x14ac:dyDescent="0.25">
      <c r="A3444" s="58">
        <v>4</v>
      </c>
      <c r="B3444" s="58">
        <v>10478</v>
      </c>
      <c r="C3444" s="40" t="s">
        <v>1394</v>
      </c>
      <c r="D3444" s="49" t="s">
        <v>2143</v>
      </c>
      <c r="E3444" s="45">
        <v>131.49996101622295</v>
      </c>
      <c r="F3444" s="50">
        <v>1789</v>
      </c>
    </row>
    <row r="3445" spans="1:6" ht="15.75" x14ac:dyDescent="0.25">
      <c r="A3445" s="58">
        <v>4</v>
      </c>
      <c r="B3445" s="58">
        <v>10477</v>
      </c>
      <c r="C3445" s="40" t="s">
        <v>1394</v>
      </c>
      <c r="D3445" s="49" t="s">
        <v>2143</v>
      </c>
      <c r="E3445" s="45">
        <v>131.49206321398867</v>
      </c>
      <c r="F3445" s="50">
        <v>1790</v>
      </c>
    </row>
    <row r="3446" spans="1:6" ht="31.5" x14ac:dyDescent="0.25">
      <c r="A3446" s="58">
        <v>4</v>
      </c>
      <c r="B3446" s="58">
        <v>13899</v>
      </c>
      <c r="C3446" s="40" t="s">
        <v>1417</v>
      </c>
      <c r="D3446" s="49" t="s">
        <v>5449</v>
      </c>
      <c r="E3446" s="45">
        <v>131.41137833647235</v>
      </c>
      <c r="F3446" s="50">
        <v>1791</v>
      </c>
    </row>
    <row r="3447" spans="1:6" ht="31.5" x14ac:dyDescent="0.25">
      <c r="A3447" s="58">
        <v>4</v>
      </c>
      <c r="B3447" s="58">
        <v>13898</v>
      </c>
      <c r="C3447" s="40" t="s">
        <v>1417</v>
      </c>
      <c r="D3447" s="49" t="s">
        <v>5449</v>
      </c>
      <c r="E3447" s="45">
        <v>131.40774161664467</v>
      </c>
      <c r="F3447" s="50">
        <v>1792</v>
      </c>
    </row>
    <row r="3448" spans="1:6" ht="15.75" x14ac:dyDescent="0.25">
      <c r="A3448" s="58">
        <v>4</v>
      </c>
      <c r="B3448" s="58">
        <v>1619</v>
      </c>
      <c r="C3448" s="40" t="s">
        <v>1351</v>
      </c>
      <c r="D3448" s="49" t="s">
        <v>2141</v>
      </c>
      <c r="E3448" s="45">
        <v>131.35947320782145</v>
      </c>
      <c r="F3448" s="50">
        <v>1793</v>
      </c>
    </row>
    <row r="3449" spans="1:6" ht="15.75" x14ac:dyDescent="0.25">
      <c r="A3449" s="58">
        <v>4</v>
      </c>
      <c r="B3449" s="58">
        <v>1277</v>
      </c>
      <c r="C3449" s="40" t="s">
        <v>1614</v>
      </c>
      <c r="D3449" s="49" t="s">
        <v>4507</v>
      </c>
      <c r="E3449" s="45">
        <v>131.24075294688527</v>
      </c>
      <c r="F3449" s="50">
        <v>1794</v>
      </c>
    </row>
    <row r="3450" spans="1:6" ht="15.75" x14ac:dyDescent="0.25">
      <c r="A3450" s="58">
        <v>4</v>
      </c>
      <c r="B3450" s="58">
        <v>1274</v>
      </c>
      <c r="C3450" s="40" t="s">
        <v>1614</v>
      </c>
      <c r="D3450" s="49" t="s">
        <v>4507</v>
      </c>
      <c r="E3450" s="45">
        <v>131.23910949548767</v>
      </c>
      <c r="F3450" s="50">
        <v>1795</v>
      </c>
    </row>
    <row r="3451" spans="1:6" ht="15.75" x14ac:dyDescent="0.25">
      <c r="A3451" s="58">
        <v>4</v>
      </c>
      <c r="B3451" s="58">
        <v>13165</v>
      </c>
      <c r="C3451" s="40" t="s">
        <v>1561</v>
      </c>
      <c r="D3451" s="49" t="s">
        <v>5113</v>
      </c>
      <c r="E3451" s="45">
        <v>131.12368731902109</v>
      </c>
      <c r="F3451" s="50">
        <v>1796</v>
      </c>
    </row>
    <row r="3452" spans="1:6" ht="15.75" x14ac:dyDescent="0.25">
      <c r="A3452" s="58">
        <v>4</v>
      </c>
      <c r="B3452" s="58">
        <v>20205</v>
      </c>
      <c r="C3452" s="40" t="s">
        <v>1445</v>
      </c>
      <c r="D3452" s="49" t="s">
        <v>4420</v>
      </c>
      <c r="E3452" s="45">
        <v>131.05297574554581</v>
      </c>
      <c r="F3452" s="50">
        <v>1797</v>
      </c>
    </row>
    <row r="3453" spans="1:6" ht="15.75" x14ac:dyDescent="0.25">
      <c r="A3453" s="58">
        <v>4</v>
      </c>
      <c r="B3453" s="58">
        <v>19409</v>
      </c>
      <c r="C3453" s="40" t="s">
        <v>1212</v>
      </c>
      <c r="D3453" s="49" t="s">
        <v>2145</v>
      </c>
      <c r="E3453" s="45">
        <v>130.8115751738203</v>
      </c>
      <c r="F3453" s="50">
        <v>1798</v>
      </c>
    </row>
    <row r="3454" spans="1:6" ht="15.75" x14ac:dyDescent="0.25">
      <c r="A3454" s="58">
        <v>4</v>
      </c>
      <c r="B3454" s="58">
        <v>19410</v>
      </c>
      <c r="C3454" s="40" t="s">
        <v>1212</v>
      </c>
      <c r="D3454" s="49" t="s">
        <v>2145</v>
      </c>
      <c r="E3454" s="45">
        <v>130.80272488478892</v>
      </c>
      <c r="F3454" s="50">
        <v>1799</v>
      </c>
    </row>
    <row r="3455" spans="1:6" ht="15.75" x14ac:dyDescent="0.25">
      <c r="A3455" s="58">
        <v>4</v>
      </c>
      <c r="B3455" s="58">
        <v>8884</v>
      </c>
      <c r="C3455" s="40" t="s">
        <v>1399</v>
      </c>
      <c r="D3455" s="49" t="s">
        <v>2146</v>
      </c>
      <c r="E3455" s="45">
        <v>130.78013478624976</v>
      </c>
      <c r="F3455" s="50">
        <v>1800</v>
      </c>
    </row>
    <row r="3456" spans="1:6" ht="15.75" x14ac:dyDescent="0.25">
      <c r="A3456" s="58">
        <v>4</v>
      </c>
      <c r="B3456" s="58">
        <v>22839</v>
      </c>
      <c r="C3456" s="40" t="s">
        <v>1399</v>
      </c>
      <c r="D3456" s="49" t="s">
        <v>5452</v>
      </c>
      <c r="E3456" s="45">
        <v>130.59621304838649</v>
      </c>
      <c r="F3456" s="50">
        <v>1801</v>
      </c>
    </row>
    <row r="3457" spans="1:6" ht="31.5" x14ac:dyDescent="0.25">
      <c r="A3457" s="58">
        <v>4</v>
      </c>
      <c r="B3457" s="58">
        <v>7725</v>
      </c>
      <c r="C3457" s="40" t="s">
        <v>1182</v>
      </c>
      <c r="D3457" s="49" t="s">
        <v>5307</v>
      </c>
      <c r="E3457" s="45">
        <v>130.46023103688583</v>
      </c>
      <c r="F3457" s="50">
        <v>1802</v>
      </c>
    </row>
    <row r="3458" spans="1:6" ht="15.75" x14ac:dyDescent="0.25">
      <c r="A3458" s="58">
        <v>4</v>
      </c>
      <c r="B3458" s="58">
        <v>12616</v>
      </c>
      <c r="C3458" s="40" t="s">
        <v>1427</v>
      </c>
      <c r="D3458" s="49" t="s">
        <v>5371</v>
      </c>
      <c r="E3458" s="45">
        <v>130.39949720092366</v>
      </c>
      <c r="F3458" s="50">
        <v>1803</v>
      </c>
    </row>
    <row r="3459" spans="1:6" ht="15.75" x14ac:dyDescent="0.25">
      <c r="A3459" s="58">
        <v>4</v>
      </c>
      <c r="B3459" s="58">
        <v>12618</v>
      </c>
      <c r="C3459" s="40" t="s">
        <v>1427</v>
      </c>
      <c r="D3459" s="49" t="s">
        <v>5371</v>
      </c>
      <c r="E3459" s="45">
        <v>130.39949720092366</v>
      </c>
      <c r="F3459" s="50">
        <v>1803</v>
      </c>
    </row>
    <row r="3460" spans="1:6" ht="15.75" x14ac:dyDescent="0.25">
      <c r="A3460" s="58">
        <v>4</v>
      </c>
      <c r="B3460" s="58">
        <v>12604</v>
      </c>
      <c r="C3460" s="40" t="s">
        <v>1494</v>
      </c>
      <c r="D3460" s="49" t="s">
        <v>2148</v>
      </c>
      <c r="E3460" s="45">
        <v>130.39265096870355</v>
      </c>
      <c r="F3460" s="50">
        <v>1805</v>
      </c>
    </row>
    <row r="3461" spans="1:6" ht="15.75" x14ac:dyDescent="0.25">
      <c r="A3461" s="58">
        <v>4</v>
      </c>
      <c r="B3461" s="58">
        <v>12603</v>
      </c>
      <c r="C3461" s="40" t="s">
        <v>1494</v>
      </c>
      <c r="D3461" s="49" t="s">
        <v>2148</v>
      </c>
      <c r="E3461" s="45">
        <v>130.38995788945579</v>
      </c>
      <c r="F3461" s="50">
        <v>1806</v>
      </c>
    </row>
    <row r="3462" spans="1:6" ht="15.75" x14ac:dyDescent="0.25">
      <c r="A3462" s="58">
        <v>4</v>
      </c>
      <c r="B3462" s="58">
        <v>3438</v>
      </c>
      <c r="C3462" s="40" t="s">
        <v>1743</v>
      </c>
      <c r="D3462" s="49" t="s">
        <v>4508</v>
      </c>
      <c r="E3462" s="45">
        <v>130.25169485087835</v>
      </c>
      <c r="F3462" s="50">
        <v>1807</v>
      </c>
    </row>
    <row r="3463" spans="1:6" ht="15.75" x14ac:dyDescent="0.25">
      <c r="A3463" s="58">
        <v>4</v>
      </c>
      <c r="B3463" s="58">
        <v>3143</v>
      </c>
      <c r="C3463" s="40" t="s">
        <v>2086</v>
      </c>
      <c r="D3463" s="49" t="s">
        <v>2150</v>
      </c>
      <c r="E3463" s="45">
        <v>130.1531707136262</v>
      </c>
      <c r="F3463" s="50">
        <v>1808</v>
      </c>
    </row>
    <row r="3464" spans="1:6" ht="15.75" x14ac:dyDescent="0.25">
      <c r="A3464" s="58">
        <v>4</v>
      </c>
      <c r="B3464" s="58">
        <v>3142</v>
      </c>
      <c r="C3464" s="40" t="s">
        <v>2086</v>
      </c>
      <c r="D3464" s="49" t="s">
        <v>2150</v>
      </c>
      <c r="E3464" s="45">
        <v>130.14852486099252</v>
      </c>
      <c r="F3464" s="50">
        <v>1809</v>
      </c>
    </row>
    <row r="3465" spans="1:6" ht="15.75" x14ac:dyDescent="0.25">
      <c r="A3465" s="58">
        <v>4</v>
      </c>
      <c r="B3465" s="58">
        <v>3144</v>
      </c>
      <c r="C3465" s="40" t="s">
        <v>2086</v>
      </c>
      <c r="D3465" s="49" t="s">
        <v>2150</v>
      </c>
      <c r="E3465" s="45">
        <v>130.14126945103393</v>
      </c>
      <c r="F3465" s="50">
        <v>1810</v>
      </c>
    </row>
    <row r="3466" spans="1:6" ht="15.75" x14ac:dyDescent="0.25">
      <c r="A3466" s="58">
        <v>4</v>
      </c>
      <c r="B3466" s="58">
        <v>11982</v>
      </c>
      <c r="C3466" s="40" t="s">
        <v>1165</v>
      </c>
      <c r="D3466" s="49" t="s">
        <v>1994</v>
      </c>
      <c r="E3466" s="45">
        <v>130.04488709704682</v>
      </c>
      <c r="F3466" s="50">
        <v>1811</v>
      </c>
    </row>
    <row r="3467" spans="1:6" ht="15.75" x14ac:dyDescent="0.25">
      <c r="A3467" s="58">
        <v>4</v>
      </c>
      <c r="B3467" s="58">
        <v>19243</v>
      </c>
      <c r="C3467" s="40" t="s">
        <v>1743</v>
      </c>
      <c r="D3467" s="49" t="s">
        <v>4509</v>
      </c>
      <c r="E3467" s="45">
        <v>130.01703035297524</v>
      </c>
      <c r="F3467" s="50">
        <v>1812</v>
      </c>
    </row>
    <row r="3468" spans="1:6" ht="15.75" x14ac:dyDescent="0.25">
      <c r="A3468" s="58">
        <v>4</v>
      </c>
      <c r="B3468" s="58">
        <v>26805</v>
      </c>
      <c r="C3468" s="40" t="s">
        <v>1721</v>
      </c>
      <c r="D3468" s="49" t="s">
        <v>5453</v>
      </c>
      <c r="E3468" s="45">
        <v>130.0052926487221</v>
      </c>
      <c r="F3468" s="50">
        <v>1813</v>
      </c>
    </row>
    <row r="3469" spans="1:6" ht="15.75" x14ac:dyDescent="0.25">
      <c r="A3469" s="58">
        <v>4</v>
      </c>
      <c r="B3469" s="58">
        <v>26806</v>
      </c>
      <c r="C3469" s="40" t="s">
        <v>1721</v>
      </c>
      <c r="D3469" s="49" t="s">
        <v>5453</v>
      </c>
      <c r="E3469" s="45">
        <v>129.99658105635027</v>
      </c>
      <c r="F3469" s="50">
        <v>1814</v>
      </c>
    </row>
    <row r="3470" spans="1:6" ht="31.5" x14ac:dyDescent="0.25">
      <c r="A3470" s="58">
        <v>4</v>
      </c>
      <c r="B3470" s="58">
        <v>18132</v>
      </c>
      <c r="C3470" s="40" t="s">
        <v>1165</v>
      </c>
      <c r="D3470" s="49" t="s">
        <v>2153</v>
      </c>
      <c r="E3470" s="45">
        <v>129.79160080829789</v>
      </c>
      <c r="F3470" s="50">
        <v>1815</v>
      </c>
    </row>
    <row r="3471" spans="1:6" ht="15.75" x14ac:dyDescent="0.25">
      <c r="A3471" s="58">
        <v>4</v>
      </c>
      <c r="B3471" s="58">
        <v>93</v>
      </c>
      <c r="C3471" s="40" t="s">
        <v>1586</v>
      </c>
      <c r="D3471" s="49" t="s">
        <v>5297</v>
      </c>
      <c r="E3471" s="45">
        <v>129.76816458318166</v>
      </c>
      <c r="F3471" s="50">
        <v>1816</v>
      </c>
    </row>
    <row r="3472" spans="1:6" ht="15.75" x14ac:dyDescent="0.25">
      <c r="A3472" s="58">
        <v>4</v>
      </c>
      <c r="B3472" s="58">
        <v>24091</v>
      </c>
      <c r="C3472" s="40" t="s">
        <v>1586</v>
      </c>
      <c r="D3472" s="49" t="s">
        <v>5130</v>
      </c>
      <c r="E3472" s="45">
        <v>129.73942031350251</v>
      </c>
      <c r="F3472" s="50">
        <v>1817</v>
      </c>
    </row>
    <row r="3473" spans="1:6" ht="15.75" x14ac:dyDescent="0.25">
      <c r="A3473" s="58">
        <v>4</v>
      </c>
      <c r="B3473" s="58">
        <v>2650</v>
      </c>
      <c r="C3473" s="40" t="s">
        <v>1732</v>
      </c>
      <c r="D3473" s="49" t="s">
        <v>5377</v>
      </c>
      <c r="E3473" s="45">
        <v>129.58193035263881</v>
      </c>
      <c r="F3473" s="50">
        <v>1818</v>
      </c>
    </row>
    <row r="3474" spans="1:6" ht="15.75" x14ac:dyDescent="0.25">
      <c r="A3474" s="58">
        <v>4</v>
      </c>
      <c r="B3474" s="58">
        <v>15189</v>
      </c>
      <c r="C3474" s="40" t="s">
        <v>1484</v>
      </c>
      <c r="D3474" s="49" t="s">
        <v>5454</v>
      </c>
      <c r="E3474" s="45">
        <v>129.53073778315601</v>
      </c>
      <c r="F3474" s="50">
        <v>1819</v>
      </c>
    </row>
    <row r="3475" spans="1:6" ht="15.75" x14ac:dyDescent="0.25">
      <c r="A3475" s="58">
        <v>4</v>
      </c>
      <c r="B3475" s="58">
        <v>9342</v>
      </c>
      <c r="C3475" s="40" t="s">
        <v>1399</v>
      </c>
      <c r="D3475" s="49" t="s">
        <v>5303</v>
      </c>
      <c r="E3475" s="45">
        <v>129.52558467796536</v>
      </c>
      <c r="F3475" s="50">
        <v>1820</v>
      </c>
    </row>
    <row r="3476" spans="1:6" ht="15.75" x14ac:dyDescent="0.25">
      <c r="A3476" s="58">
        <v>4</v>
      </c>
      <c r="B3476" s="58">
        <v>22240</v>
      </c>
      <c r="C3476" s="40" t="s">
        <v>1427</v>
      </c>
      <c r="D3476" s="49" t="s">
        <v>5455</v>
      </c>
      <c r="E3476" s="45">
        <v>129.44209853792583</v>
      </c>
      <c r="F3476" s="50">
        <v>1821</v>
      </c>
    </row>
    <row r="3477" spans="1:6" ht="15.75" x14ac:dyDescent="0.25">
      <c r="A3477" s="58">
        <v>4</v>
      </c>
      <c r="B3477" s="58">
        <v>9341</v>
      </c>
      <c r="C3477" s="40" t="s">
        <v>1399</v>
      </c>
      <c r="D3477" s="49" t="s">
        <v>5303</v>
      </c>
      <c r="E3477" s="45">
        <v>129.41057850732838</v>
      </c>
      <c r="F3477" s="50">
        <v>1822</v>
      </c>
    </row>
    <row r="3478" spans="1:6" ht="15.75" x14ac:dyDescent="0.25">
      <c r="A3478" s="58">
        <v>4</v>
      </c>
      <c r="B3478" s="58">
        <v>11215</v>
      </c>
      <c r="C3478" s="40" t="s">
        <v>1349</v>
      </c>
      <c r="D3478" s="49" t="s">
        <v>5378</v>
      </c>
      <c r="E3478" s="45">
        <v>129.3221692222541</v>
      </c>
      <c r="F3478" s="50">
        <v>1823</v>
      </c>
    </row>
    <row r="3479" spans="1:6" ht="31.5" x14ac:dyDescent="0.25">
      <c r="A3479" s="58">
        <v>4</v>
      </c>
      <c r="B3479" s="58">
        <v>13833</v>
      </c>
      <c r="C3479" s="40" t="s">
        <v>1445</v>
      </c>
      <c r="D3479" s="49" t="s">
        <v>4418</v>
      </c>
      <c r="E3479" s="45">
        <v>129.31418868858998</v>
      </c>
      <c r="F3479" s="50">
        <v>1824</v>
      </c>
    </row>
    <row r="3480" spans="1:6" ht="15.75" x14ac:dyDescent="0.25">
      <c r="A3480" s="58">
        <v>4</v>
      </c>
      <c r="B3480" s="58">
        <v>23419</v>
      </c>
      <c r="C3480" s="40" t="s">
        <v>1481</v>
      </c>
      <c r="D3480" s="49" t="s">
        <v>5456</v>
      </c>
      <c r="E3480" s="45">
        <v>129.30934998383125</v>
      </c>
      <c r="F3480" s="50">
        <v>1825</v>
      </c>
    </row>
    <row r="3481" spans="1:6" ht="15.75" x14ac:dyDescent="0.25">
      <c r="A3481" s="58">
        <v>4</v>
      </c>
      <c r="B3481" s="58">
        <v>23420</v>
      </c>
      <c r="C3481" s="40" t="s">
        <v>1481</v>
      </c>
      <c r="D3481" s="49" t="s">
        <v>5456</v>
      </c>
      <c r="E3481" s="45">
        <v>129.30934998383125</v>
      </c>
      <c r="F3481" s="50">
        <v>1825</v>
      </c>
    </row>
    <row r="3482" spans="1:6" ht="15.75" x14ac:dyDescent="0.25">
      <c r="A3482" s="58">
        <v>4</v>
      </c>
      <c r="B3482" s="58">
        <v>12263</v>
      </c>
      <c r="C3482" s="40" t="s">
        <v>1517</v>
      </c>
      <c r="D3482" s="49" t="s">
        <v>5457</v>
      </c>
      <c r="E3482" s="45">
        <v>129.26756031922037</v>
      </c>
      <c r="F3482" s="50">
        <v>1827</v>
      </c>
    </row>
    <row r="3483" spans="1:6" ht="15.75" x14ac:dyDescent="0.25">
      <c r="A3483" s="58">
        <v>4</v>
      </c>
      <c r="B3483" s="58">
        <v>12262</v>
      </c>
      <c r="C3483" s="40" t="s">
        <v>1517</v>
      </c>
      <c r="D3483" s="49" t="s">
        <v>5457</v>
      </c>
      <c r="E3483" s="45">
        <v>129.25513662708332</v>
      </c>
      <c r="F3483" s="50">
        <v>1828</v>
      </c>
    </row>
    <row r="3484" spans="1:6" ht="15.75" x14ac:dyDescent="0.25">
      <c r="A3484" s="58">
        <v>4</v>
      </c>
      <c r="B3484" s="58">
        <v>3035</v>
      </c>
      <c r="C3484" s="40" t="s">
        <v>1500</v>
      </c>
      <c r="D3484" s="49" t="s">
        <v>5458</v>
      </c>
      <c r="E3484" s="45">
        <v>129.25290981143871</v>
      </c>
      <c r="F3484" s="50">
        <v>1829</v>
      </c>
    </row>
    <row r="3485" spans="1:6" ht="15.75" x14ac:dyDescent="0.25">
      <c r="A3485" s="58">
        <v>4</v>
      </c>
      <c r="B3485" s="58">
        <v>12260</v>
      </c>
      <c r="C3485" s="40" t="s">
        <v>1517</v>
      </c>
      <c r="D3485" s="49" t="s">
        <v>5457</v>
      </c>
      <c r="E3485" s="45">
        <v>129.23503202310445</v>
      </c>
      <c r="F3485" s="50">
        <v>1830</v>
      </c>
    </row>
    <row r="3486" spans="1:6" ht="31.5" x14ac:dyDescent="0.25">
      <c r="A3486" s="58">
        <v>4</v>
      </c>
      <c r="B3486" s="58">
        <v>13203</v>
      </c>
      <c r="C3486" s="40" t="s">
        <v>1359</v>
      </c>
      <c r="D3486" s="49" t="s">
        <v>5459</v>
      </c>
      <c r="E3486" s="45">
        <v>129.23346155944236</v>
      </c>
      <c r="F3486" s="50">
        <v>1831</v>
      </c>
    </row>
    <row r="3487" spans="1:6" ht="31.5" x14ac:dyDescent="0.25">
      <c r="A3487" s="58">
        <v>4</v>
      </c>
      <c r="B3487" s="58">
        <v>13202</v>
      </c>
      <c r="C3487" s="40" t="s">
        <v>1359</v>
      </c>
      <c r="D3487" s="49" t="s">
        <v>5459</v>
      </c>
      <c r="E3487" s="45">
        <v>129.2287833795624</v>
      </c>
      <c r="F3487" s="50">
        <v>1832</v>
      </c>
    </row>
    <row r="3488" spans="1:6" ht="15.75" x14ac:dyDescent="0.25">
      <c r="A3488" s="58">
        <v>4</v>
      </c>
      <c r="B3488" s="58">
        <v>243</v>
      </c>
      <c r="C3488" s="40" t="s">
        <v>1173</v>
      </c>
      <c r="D3488" s="49" t="s">
        <v>2160</v>
      </c>
      <c r="E3488" s="45">
        <v>129.20895845988824</v>
      </c>
      <c r="F3488" s="50">
        <v>1833</v>
      </c>
    </row>
    <row r="3489" spans="1:6" ht="15.75" x14ac:dyDescent="0.25">
      <c r="A3489" s="58">
        <v>4</v>
      </c>
      <c r="B3489" s="58">
        <v>12261</v>
      </c>
      <c r="C3489" s="40" t="s">
        <v>1517</v>
      </c>
      <c r="D3489" s="49" t="s">
        <v>5457</v>
      </c>
      <c r="E3489" s="45">
        <v>129.19433170199898</v>
      </c>
      <c r="F3489" s="50">
        <v>1834</v>
      </c>
    </row>
    <row r="3490" spans="1:6" ht="15.75" x14ac:dyDescent="0.25">
      <c r="A3490" s="58">
        <v>4</v>
      </c>
      <c r="B3490" s="58">
        <v>16607</v>
      </c>
      <c r="C3490" s="40" t="s">
        <v>2161</v>
      </c>
      <c r="D3490" s="49" t="s">
        <v>2162</v>
      </c>
      <c r="E3490" s="45">
        <v>129.1428625672535</v>
      </c>
      <c r="F3490" s="50">
        <v>1835</v>
      </c>
    </row>
    <row r="3491" spans="1:6" ht="15.75" x14ac:dyDescent="0.25">
      <c r="A3491" s="58">
        <v>4</v>
      </c>
      <c r="B3491" s="58">
        <v>16609</v>
      </c>
      <c r="C3491" s="40" t="s">
        <v>2161</v>
      </c>
      <c r="D3491" s="49" t="s">
        <v>2162</v>
      </c>
      <c r="E3491" s="45">
        <v>129.08264520339125</v>
      </c>
      <c r="F3491" s="50">
        <v>1836</v>
      </c>
    </row>
    <row r="3492" spans="1:6" ht="15.75" x14ac:dyDescent="0.25">
      <c r="A3492" s="58">
        <v>4</v>
      </c>
      <c r="B3492" s="58">
        <v>21925</v>
      </c>
      <c r="C3492" s="40" t="s">
        <v>1481</v>
      </c>
      <c r="D3492" s="49" t="s">
        <v>5460</v>
      </c>
      <c r="E3492" s="45">
        <v>129.07164350594581</v>
      </c>
      <c r="F3492" s="50">
        <v>1837</v>
      </c>
    </row>
    <row r="3493" spans="1:6" ht="15.75" x14ac:dyDescent="0.25">
      <c r="A3493" s="58">
        <v>4</v>
      </c>
      <c r="B3493" s="58">
        <v>9450</v>
      </c>
      <c r="C3493" s="40" t="s">
        <v>1481</v>
      </c>
      <c r="D3493" s="49" t="s">
        <v>5461</v>
      </c>
      <c r="E3493" s="45">
        <v>129.06942566849889</v>
      </c>
      <c r="F3493" s="50">
        <v>1838</v>
      </c>
    </row>
    <row r="3494" spans="1:6" ht="15.75" x14ac:dyDescent="0.25">
      <c r="A3494" s="58">
        <v>4</v>
      </c>
      <c r="B3494" s="58">
        <v>21928</v>
      </c>
      <c r="C3494" s="40" t="s">
        <v>1481</v>
      </c>
      <c r="D3494" s="49" t="s">
        <v>5460</v>
      </c>
      <c r="E3494" s="45">
        <v>129.06811052033026</v>
      </c>
      <c r="F3494" s="50">
        <v>1839</v>
      </c>
    </row>
    <row r="3495" spans="1:6" ht="15.75" x14ac:dyDescent="0.25">
      <c r="A3495" s="58">
        <v>4</v>
      </c>
      <c r="B3495" s="58">
        <v>21927</v>
      </c>
      <c r="C3495" s="40" t="s">
        <v>1481</v>
      </c>
      <c r="D3495" s="49" t="s">
        <v>5460</v>
      </c>
      <c r="E3495" s="45">
        <v>129.06492951898818</v>
      </c>
      <c r="F3495" s="50">
        <v>1840</v>
      </c>
    </row>
    <row r="3496" spans="1:6" ht="15.75" x14ac:dyDescent="0.25">
      <c r="A3496" s="58">
        <v>4</v>
      </c>
      <c r="B3496" s="58">
        <v>20577</v>
      </c>
      <c r="C3496" s="40" t="s">
        <v>1481</v>
      </c>
      <c r="D3496" s="49" t="s">
        <v>5462</v>
      </c>
      <c r="E3496" s="45">
        <v>129.05965657855688</v>
      </c>
      <c r="F3496" s="50">
        <v>1841</v>
      </c>
    </row>
    <row r="3497" spans="1:6" ht="15.75" x14ac:dyDescent="0.25">
      <c r="A3497" s="58">
        <v>4</v>
      </c>
      <c r="B3497" s="58">
        <v>21926</v>
      </c>
      <c r="C3497" s="40" t="s">
        <v>1481</v>
      </c>
      <c r="D3497" s="49" t="s">
        <v>5460</v>
      </c>
      <c r="E3497" s="45">
        <v>129.04237033386144</v>
      </c>
      <c r="F3497" s="50">
        <v>1842</v>
      </c>
    </row>
    <row r="3498" spans="1:6" ht="15.75" x14ac:dyDescent="0.25">
      <c r="A3498" s="58">
        <v>4</v>
      </c>
      <c r="B3498" s="58">
        <v>9449</v>
      </c>
      <c r="C3498" s="40" t="s">
        <v>1481</v>
      </c>
      <c r="D3498" s="49" t="s">
        <v>5461</v>
      </c>
      <c r="E3498" s="45">
        <v>129.02437201853346</v>
      </c>
      <c r="F3498" s="50">
        <v>1843</v>
      </c>
    </row>
    <row r="3499" spans="1:6" ht="15.75" x14ac:dyDescent="0.25">
      <c r="A3499" s="58">
        <v>4</v>
      </c>
      <c r="B3499" s="58">
        <v>20576</v>
      </c>
      <c r="C3499" s="40" t="s">
        <v>1481</v>
      </c>
      <c r="D3499" s="49" t="s">
        <v>5462</v>
      </c>
      <c r="E3499" s="45">
        <v>129.02351282603541</v>
      </c>
      <c r="F3499" s="50">
        <v>1844</v>
      </c>
    </row>
    <row r="3500" spans="1:6" ht="15.75" x14ac:dyDescent="0.25">
      <c r="A3500" s="58">
        <v>4</v>
      </c>
      <c r="B3500" s="58">
        <v>13702</v>
      </c>
      <c r="C3500" s="40" t="s">
        <v>1399</v>
      </c>
      <c r="D3500" s="49" t="s">
        <v>5463</v>
      </c>
      <c r="E3500" s="45">
        <v>128.92171285316354</v>
      </c>
      <c r="F3500" s="50">
        <v>1845</v>
      </c>
    </row>
    <row r="3501" spans="1:6" ht="15.75" x14ac:dyDescent="0.25">
      <c r="A3501" s="58">
        <v>4</v>
      </c>
      <c r="B3501" s="58">
        <v>4734</v>
      </c>
      <c r="C3501" s="40" t="s">
        <v>1706</v>
      </c>
      <c r="D3501" s="49" t="s">
        <v>1881</v>
      </c>
      <c r="E3501" s="45">
        <v>128.874105534135</v>
      </c>
      <c r="F3501" s="50">
        <v>1846</v>
      </c>
    </row>
    <row r="3502" spans="1:6" ht="15.75" x14ac:dyDescent="0.25">
      <c r="A3502" s="58">
        <v>4</v>
      </c>
      <c r="B3502" s="58">
        <v>4732</v>
      </c>
      <c r="C3502" s="40" t="s">
        <v>1706</v>
      </c>
      <c r="D3502" s="49" t="s">
        <v>1881</v>
      </c>
      <c r="E3502" s="45">
        <v>128.78148595130438</v>
      </c>
      <c r="F3502" s="50">
        <v>1847</v>
      </c>
    </row>
    <row r="3503" spans="1:6" ht="15.75" x14ac:dyDescent="0.25">
      <c r="A3503" s="58">
        <v>4</v>
      </c>
      <c r="B3503" s="58">
        <v>1243</v>
      </c>
      <c r="C3503" s="40" t="s">
        <v>1170</v>
      </c>
      <c r="D3503" s="49" t="s">
        <v>2167</v>
      </c>
      <c r="E3503" s="45">
        <v>128.7228018533487</v>
      </c>
      <c r="F3503" s="50">
        <v>1848</v>
      </c>
    </row>
    <row r="3504" spans="1:6" ht="15.75" x14ac:dyDescent="0.25">
      <c r="A3504" s="58">
        <v>4</v>
      </c>
      <c r="B3504" s="58">
        <v>26482</v>
      </c>
      <c r="C3504" s="40" t="s">
        <v>1306</v>
      </c>
      <c r="D3504" s="49" t="s">
        <v>5150</v>
      </c>
      <c r="E3504" s="45">
        <v>128.49491616475333</v>
      </c>
      <c r="F3504" s="50">
        <v>1849</v>
      </c>
    </row>
    <row r="3505" spans="1:6" ht="15.75" x14ac:dyDescent="0.25">
      <c r="A3505" s="58">
        <v>4</v>
      </c>
      <c r="B3505" s="58">
        <v>26483</v>
      </c>
      <c r="C3505" s="40" t="s">
        <v>1306</v>
      </c>
      <c r="D3505" s="49" t="s">
        <v>5150</v>
      </c>
      <c r="E3505" s="45">
        <v>128.49491616475333</v>
      </c>
      <c r="F3505" s="50">
        <v>1849</v>
      </c>
    </row>
    <row r="3506" spans="1:6" ht="31.5" x14ac:dyDescent="0.25">
      <c r="A3506" s="58">
        <v>4</v>
      </c>
      <c r="B3506" s="58">
        <v>2503</v>
      </c>
      <c r="C3506" s="40" t="s">
        <v>1359</v>
      </c>
      <c r="D3506" s="49" t="s">
        <v>2168</v>
      </c>
      <c r="E3506" s="45">
        <v>128.46088378325757</v>
      </c>
      <c r="F3506" s="50">
        <v>1851</v>
      </c>
    </row>
    <row r="3507" spans="1:6" ht="15.75" x14ac:dyDescent="0.25">
      <c r="A3507" s="58">
        <v>4</v>
      </c>
      <c r="B3507" s="58">
        <v>20115</v>
      </c>
      <c r="C3507" s="40" t="s">
        <v>1441</v>
      </c>
      <c r="D3507" s="49" t="s">
        <v>5380</v>
      </c>
      <c r="E3507" s="45">
        <v>128.39358129737064</v>
      </c>
      <c r="F3507" s="50">
        <v>1852</v>
      </c>
    </row>
    <row r="3508" spans="1:6" ht="15.75" x14ac:dyDescent="0.25">
      <c r="A3508" s="58">
        <v>4</v>
      </c>
      <c r="B3508" s="58">
        <v>20116</v>
      </c>
      <c r="C3508" s="40" t="s">
        <v>1441</v>
      </c>
      <c r="D3508" s="49" t="s">
        <v>5380</v>
      </c>
      <c r="E3508" s="45">
        <v>128.38008268082038</v>
      </c>
      <c r="F3508" s="50">
        <v>1853</v>
      </c>
    </row>
    <row r="3509" spans="1:6" ht="15.75" x14ac:dyDescent="0.25">
      <c r="A3509" s="58">
        <v>4</v>
      </c>
      <c r="B3509" s="58">
        <v>20118</v>
      </c>
      <c r="C3509" s="40" t="s">
        <v>1441</v>
      </c>
      <c r="D3509" s="49" t="s">
        <v>5380</v>
      </c>
      <c r="E3509" s="45">
        <v>128.36914594844012</v>
      </c>
      <c r="F3509" s="50">
        <v>1854</v>
      </c>
    </row>
    <row r="3510" spans="1:6" ht="15.75" x14ac:dyDescent="0.25">
      <c r="A3510" s="58">
        <v>4</v>
      </c>
      <c r="B3510" s="58">
        <v>24872</v>
      </c>
      <c r="C3510" s="40" t="s">
        <v>1351</v>
      </c>
      <c r="D3510" s="49" t="s">
        <v>4510</v>
      </c>
      <c r="E3510" s="45">
        <v>128.35709414780504</v>
      </c>
      <c r="F3510" s="50">
        <v>1855</v>
      </c>
    </row>
    <row r="3511" spans="1:6" ht="31.5" x14ac:dyDescent="0.25">
      <c r="A3511" s="58">
        <v>4</v>
      </c>
      <c r="B3511" s="58">
        <v>26143</v>
      </c>
      <c r="C3511" s="40" t="s">
        <v>1401</v>
      </c>
      <c r="D3511" s="49" t="s">
        <v>5432</v>
      </c>
      <c r="E3511" s="45">
        <v>128.29645658160996</v>
      </c>
      <c r="F3511" s="50">
        <v>1856</v>
      </c>
    </row>
    <row r="3512" spans="1:6" ht="15.75" x14ac:dyDescent="0.25">
      <c r="A3512" s="58">
        <v>4</v>
      </c>
      <c r="B3512" s="58">
        <v>18291</v>
      </c>
      <c r="C3512" s="40" t="s">
        <v>1441</v>
      </c>
      <c r="D3512" s="49" t="s">
        <v>5464</v>
      </c>
      <c r="E3512" s="45">
        <v>128.22663361290896</v>
      </c>
      <c r="F3512" s="50">
        <v>1857</v>
      </c>
    </row>
    <row r="3513" spans="1:6" ht="15.75" x14ac:dyDescent="0.25">
      <c r="A3513" s="58">
        <v>4</v>
      </c>
      <c r="B3513" s="58">
        <v>24074</v>
      </c>
      <c r="C3513" s="40" t="s">
        <v>1658</v>
      </c>
      <c r="D3513" s="49" t="s">
        <v>2171</v>
      </c>
      <c r="E3513" s="45">
        <v>128.22563673945092</v>
      </c>
      <c r="F3513" s="50">
        <v>1858</v>
      </c>
    </row>
    <row r="3514" spans="1:6" ht="15.75" x14ac:dyDescent="0.25">
      <c r="A3514" s="58">
        <v>4</v>
      </c>
      <c r="B3514" s="58">
        <v>6574</v>
      </c>
      <c r="C3514" s="40" t="s">
        <v>1614</v>
      </c>
      <c r="D3514" s="49" t="s">
        <v>2172</v>
      </c>
      <c r="E3514" s="45">
        <v>128.04427723184671</v>
      </c>
      <c r="F3514" s="50">
        <v>1859</v>
      </c>
    </row>
    <row r="3515" spans="1:6" ht="15.75" x14ac:dyDescent="0.25">
      <c r="A3515" s="58">
        <v>4</v>
      </c>
      <c r="B3515" s="58">
        <v>26417</v>
      </c>
      <c r="C3515" s="40" t="s">
        <v>1306</v>
      </c>
      <c r="D3515" s="49" t="s">
        <v>5153</v>
      </c>
      <c r="E3515" s="45">
        <v>128.02802076745857</v>
      </c>
      <c r="F3515" s="50">
        <v>1860</v>
      </c>
    </row>
    <row r="3516" spans="1:6" ht="15.75" x14ac:dyDescent="0.25">
      <c r="A3516" s="58">
        <v>4</v>
      </c>
      <c r="B3516" s="58">
        <v>10771</v>
      </c>
      <c r="C3516" s="40" t="s">
        <v>1427</v>
      </c>
      <c r="D3516" s="49" t="s">
        <v>5465</v>
      </c>
      <c r="E3516" s="45">
        <v>128.01002629868543</v>
      </c>
      <c r="F3516" s="50">
        <v>1861</v>
      </c>
    </row>
    <row r="3517" spans="1:6" ht="15.75" x14ac:dyDescent="0.25">
      <c r="A3517" s="58">
        <v>4</v>
      </c>
      <c r="B3517" s="58">
        <v>10773</v>
      </c>
      <c r="C3517" s="40" t="s">
        <v>1427</v>
      </c>
      <c r="D3517" s="49" t="s">
        <v>5465</v>
      </c>
      <c r="E3517" s="45">
        <v>127.96669325784261</v>
      </c>
      <c r="F3517" s="50">
        <v>1862</v>
      </c>
    </row>
    <row r="3518" spans="1:6" ht="15.75" x14ac:dyDescent="0.25">
      <c r="A3518" s="58">
        <v>4</v>
      </c>
      <c r="B3518" s="58">
        <v>10772</v>
      </c>
      <c r="C3518" s="40" t="s">
        <v>1427</v>
      </c>
      <c r="D3518" s="49" t="s">
        <v>5465</v>
      </c>
      <c r="E3518" s="45">
        <v>127.95623431765787</v>
      </c>
      <c r="F3518" s="50">
        <v>1863</v>
      </c>
    </row>
    <row r="3519" spans="1:6" ht="31.5" x14ac:dyDescent="0.25">
      <c r="A3519" s="58">
        <v>4</v>
      </c>
      <c r="B3519" s="58">
        <v>8925</v>
      </c>
      <c r="C3519" s="40" t="s">
        <v>1574</v>
      </c>
      <c r="D3519" s="49" t="s">
        <v>4511</v>
      </c>
      <c r="E3519" s="45">
        <v>127.85749435747275</v>
      </c>
      <c r="F3519" s="50">
        <v>1864</v>
      </c>
    </row>
    <row r="3520" spans="1:6" ht="31.5" x14ac:dyDescent="0.25">
      <c r="A3520" s="58">
        <v>4</v>
      </c>
      <c r="B3520" s="58">
        <v>10434</v>
      </c>
      <c r="C3520" s="40" t="s">
        <v>1359</v>
      </c>
      <c r="D3520" s="49" t="s">
        <v>5466</v>
      </c>
      <c r="E3520" s="45">
        <v>127.85400930394232</v>
      </c>
      <c r="F3520" s="50">
        <v>1865</v>
      </c>
    </row>
    <row r="3521" spans="1:6" ht="31.5" x14ac:dyDescent="0.25">
      <c r="A3521" s="58">
        <v>4</v>
      </c>
      <c r="B3521" s="58">
        <v>10435</v>
      </c>
      <c r="C3521" s="40" t="s">
        <v>1359</v>
      </c>
      <c r="D3521" s="49" t="s">
        <v>5466</v>
      </c>
      <c r="E3521" s="45">
        <v>127.85400930394232</v>
      </c>
      <c r="F3521" s="50">
        <v>1865</v>
      </c>
    </row>
    <row r="3522" spans="1:6" ht="31.5" x14ac:dyDescent="0.25">
      <c r="A3522" s="58">
        <v>4</v>
      </c>
      <c r="B3522" s="58">
        <v>10436</v>
      </c>
      <c r="C3522" s="40" t="s">
        <v>1359</v>
      </c>
      <c r="D3522" s="49" t="s">
        <v>5466</v>
      </c>
      <c r="E3522" s="45">
        <v>127.85400930394232</v>
      </c>
      <c r="F3522" s="50">
        <v>1865</v>
      </c>
    </row>
    <row r="3523" spans="1:6" ht="15.75" x14ac:dyDescent="0.25">
      <c r="A3523" s="58">
        <v>4</v>
      </c>
      <c r="B3523" s="58">
        <v>10141</v>
      </c>
      <c r="C3523" s="40" t="s">
        <v>1202</v>
      </c>
      <c r="D3523" s="49" t="s">
        <v>2176</v>
      </c>
      <c r="E3523" s="45">
        <v>127.85338015077507</v>
      </c>
      <c r="F3523" s="50">
        <v>1868</v>
      </c>
    </row>
    <row r="3524" spans="1:6" ht="15.75" x14ac:dyDescent="0.25">
      <c r="A3524" s="58">
        <v>4</v>
      </c>
      <c r="B3524" s="58">
        <v>7314</v>
      </c>
      <c r="C3524" s="40" t="s">
        <v>1399</v>
      </c>
      <c r="D3524" s="49" t="s">
        <v>5315</v>
      </c>
      <c r="E3524" s="45">
        <v>127.7489102762201</v>
      </c>
      <c r="F3524" s="50">
        <v>1869</v>
      </c>
    </row>
    <row r="3525" spans="1:6" ht="15.75" x14ac:dyDescent="0.25">
      <c r="A3525" s="58">
        <v>4</v>
      </c>
      <c r="B3525" s="58">
        <v>22480</v>
      </c>
      <c r="C3525" s="40" t="s">
        <v>1399</v>
      </c>
      <c r="D3525" s="49" t="s">
        <v>5467</v>
      </c>
      <c r="E3525" s="45">
        <v>127.72212155689263</v>
      </c>
      <c r="F3525" s="50">
        <v>1870</v>
      </c>
    </row>
    <row r="3526" spans="1:6" ht="15.75" x14ac:dyDescent="0.25">
      <c r="A3526" s="58">
        <v>4</v>
      </c>
      <c r="B3526" s="58">
        <v>17462</v>
      </c>
      <c r="C3526" s="40" t="s">
        <v>1162</v>
      </c>
      <c r="D3526" s="49" t="s">
        <v>5468</v>
      </c>
      <c r="E3526" s="45">
        <v>127.71661702302055</v>
      </c>
      <c r="F3526" s="50">
        <v>1871</v>
      </c>
    </row>
    <row r="3527" spans="1:6" ht="15.75" x14ac:dyDescent="0.25">
      <c r="A3527" s="58">
        <v>4</v>
      </c>
      <c r="B3527" s="58">
        <v>2872</v>
      </c>
      <c r="C3527" s="40" t="s">
        <v>1399</v>
      </c>
      <c r="D3527" s="49" t="s">
        <v>5160</v>
      </c>
      <c r="E3527" s="45">
        <v>127.40648228716172</v>
      </c>
      <c r="F3527" s="50">
        <v>1872</v>
      </c>
    </row>
    <row r="3528" spans="1:6" ht="15.75" x14ac:dyDescent="0.25">
      <c r="A3528" s="58">
        <v>4</v>
      </c>
      <c r="B3528" s="58">
        <v>16552</v>
      </c>
      <c r="C3528" s="40" t="s">
        <v>1399</v>
      </c>
      <c r="D3528" s="49" t="s">
        <v>5318</v>
      </c>
      <c r="E3528" s="45">
        <v>127.3158878245587</v>
      </c>
      <c r="F3528" s="50">
        <v>1873</v>
      </c>
    </row>
    <row r="3529" spans="1:6" ht="15.75" x14ac:dyDescent="0.25">
      <c r="A3529" s="58">
        <v>4</v>
      </c>
      <c r="B3529" s="58">
        <v>909</v>
      </c>
      <c r="C3529" s="40" t="s">
        <v>1399</v>
      </c>
      <c r="D3529" s="49" t="s">
        <v>5469</v>
      </c>
      <c r="E3529" s="45">
        <v>127.22163348579488</v>
      </c>
      <c r="F3529" s="50">
        <v>1874</v>
      </c>
    </row>
    <row r="3530" spans="1:6" ht="15.75" x14ac:dyDescent="0.25">
      <c r="A3530" s="58">
        <v>4</v>
      </c>
      <c r="B3530" s="58">
        <v>910</v>
      </c>
      <c r="C3530" s="40" t="s">
        <v>1399</v>
      </c>
      <c r="D3530" s="49" t="s">
        <v>5469</v>
      </c>
      <c r="E3530" s="45">
        <v>127.21709247531953</v>
      </c>
      <c r="F3530" s="50">
        <v>1875</v>
      </c>
    </row>
    <row r="3531" spans="1:6" ht="15.75" x14ac:dyDescent="0.25">
      <c r="A3531" s="58">
        <v>4</v>
      </c>
      <c r="B3531" s="58">
        <v>24007</v>
      </c>
      <c r="C3531" s="40" t="s">
        <v>2180</v>
      </c>
      <c r="D3531" s="49" t="s">
        <v>5470</v>
      </c>
      <c r="E3531" s="45">
        <v>127.21584376273783</v>
      </c>
      <c r="F3531" s="50">
        <v>1876</v>
      </c>
    </row>
    <row r="3532" spans="1:6" ht="31.5" x14ac:dyDescent="0.25">
      <c r="A3532" s="58">
        <v>4</v>
      </c>
      <c r="B3532" s="58">
        <v>20226</v>
      </c>
      <c r="C3532" s="40" t="s">
        <v>1359</v>
      </c>
      <c r="D3532" s="49" t="s">
        <v>2182</v>
      </c>
      <c r="E3532" s="45">
        <v>127.17702408518326</v>
      </c>
      <c r="F3532" s="50">
        <v>1877</v>
      </c>
    </row>
    <row r="3533" spans="1:6" ht="15.75" x14ac:dyDescent="0.25">
      <c r="A3533" s="58">
        <v>4</v>
      </c>
      <c r="B3533" s="58">
        <v>26421</v>
      </c>
      <c r="C3533" s="40" t="s">
        <v>1306</v>
      </c>
      <c r="D3533" s="49" t="s">
        <v>5385</v>
      </c>
      <c r="E3533" s="45">
        <v>126.98823033427331</v>
      </c>
      <c r="F3533" s="50">
        <v>1878</v>
      </c>
    </row>
    <row r="3534" spans="1:6" ht="15.75" x14ac:dyDescent="0.25">
      <c r="A3534" s="58">
        <v>4</v>
      </c>
      <c r="B3534" s="58">
        <v>10553</v>
      </c>
      <c r="C3534" s="40" t="s">
        <v>1162</v>
      </c>
      <c r="D3534" s="49" t="s">
        <v>2071</v>
      </c>
      <c r="E3534" s="45">
        <v>126.919933767781</v>
      </c>
      <c r="F3534" s="50">
        <v>1879</v>
      </c>
    </row>
    <row r="3535" spans="1:6" ht="15.75" x14ac:dyDescent="0.25">
      <c r="A3535" s="58">
        <v>4</v>
      </c>
      <c r="B3535" s="58">
        <v>6143</v>
      </c>
      <c r="C3535" s="40" t="s">
        <v>1308</v>
      </c>
      <c r="D3535" s="49" t="s">
        <v>2183</v>
      </c>
      <c r="E3535" s="45">
        <v>126.63970680534483</v>
      </c>
      <c r="F3535" s="50">
        <v>1880</v>
      </c>
    </row>
    <row r="3536" spans="1:6" ht="31.5" x14ac:dyDescent="0.25">
      <c r="A3536" s="58">
        <v>4</v>
      </c>
      <c r="B3536" s="58">
        <v>13585</v>
      </c>
      <c r="C3536" s="40" t="s">
        <v>1484</v>
      </c>
      <c r="D3536" s="49" t="s">
        <v>5471</v>
      </c>
      <c r="E3536" s="45">
        <v>126.60243262381555</v>
      </c>
      <c r="F3536" s="50">
        <v>1881</v>
      </c>
    </row>
    <row r="3537" spans="1:6" ht="31.5" x14ac:dyDescent="0.25">
      <c r="A3537" s="58">
        <v>4</v>
      </c>
      <c r="B3537" s="58">
        <v>17176</v>
      </c>
      <c r="C3537" s="40" t="s">
        <v>1484</v>
      </c>
      <c r="D3537" s="49" t="s">
        <v>5472</v>
      </c>
      <c r="E3537" s="45">
        <v>126.60243262381555</v>
      </c>
      <c r="F3537" s="50">
        <v>1881</v>
      </c>
    </row>
    <row r="3538" spans="1:6" ht="15.75" x14ac:dyDescent="0.25">
      <c r="A3538" s="58">
        <v>4</v>
      </c>
      <c r="B3538" s="58">
        <v>204</v>
      </c>
      <c r="C3538" s="40" t="s">
        <v>1517</v>
      </c>
      <c r="D3538" s="49" t="s">
        <v>5473</v>
      </c>
      <c r="E3538" s="45">
        <v>126.54003527899157</v>
      </c>
      <c r="F3538" s="50">
        <v>1883</v>
      </c>
    </row>
    <row r="3539" spans="1:6" ht="15.75" x14ac:dyDescent="0.25">
      <c r="A3539" s="58">
        <v>4</v>
      </c>
      <c r="B3539" s="58">
        <v>4907</v>
      </c>
      <c r="C3539" s="40" t="s">
        <v>1165</v>
      </c>
      <c r="D3539" s="49" t="s">
        <v>5474</v>
      </c>
      <c r="E3539" s="45">
        <v>126.49500799487609</v>
      </c>
      <c r="F3539" s="50">
        <v>1884</v>
      </c>
    </row>
    <row r="3540" spans="1:6" ht="15.75" x14ac:dyDescent="0.25">
      <c r="A3540" s="58">
        <v>4</v>
      </c>
      <c r="B3540" s="58">
        <v>15815</v>
      </c>
      <c r="C3540" s="40" t="s">
        <v>1427</v>
      </c>
      <c r="D3540" s="49" t="s">
        <v>2188</v>
      </c>
      <c r="E3540" s="45">
        <v>126.43853882499343</v>
      </c>
      <c r="F3540" s="50">
        <v>1885</v>
      </c>
    </row>
    <row r="3541" spans="1:6" ht="15.75" x14ac:dyDescent="0.25">
      <c r="A3541" s="58">
        <v>4</v>
      </c>
      <c r="B3541" s="58">
        <v>15816</v>
      </c>
      <c r="C3541" s="40" t="s">
        <v>1427</v>
      </c>
      <c r="D3541" s="49" t="s">
        <v>2188</v>
      </c>
      <c r="E3541" s="45">
        <v>126.33072197797759</v>
      </c>
      <c r="F3541" s="50">
        <v>1886</v>
      </c>
    </row>
    <row r="3542" spans="1:6" ht="15.75" x14ac:dyDescent="0.25">
      <c r="A3542" s="58">
        <v>4</v>
      </c>
      <c r="B3542" s="58">
        <v>11245</v>
      </c>
      <c r="C3542" s="40" t="s">
        <v>1340</v>
      </c>
      <c r="D3542" s="49" t="s">
        <v>5475</v>
      </c>
      <c r="E3542" s="45">
        <v>126.28850914831229</v>
      </c>
      <c r="F3542" s="50">
        <v>1887</v>
      </c>
    </row>
    <row r="3543" spans="1:6" ht="15.75" x14ac:dyDescent="0.25">
      <c r="A3543" s="58">
        <v>4</v>
      </c>
      <c r="B3543" s="58">
        <v>22210</v>
      </c>
      <c r="C3543" s="40" t="s">
        <v>1586</v>
      </c>
      <c r="D3543" s="49" t="s">
        <v>4512</v>
      </c>
      <c r="E3543" s="45">
        <v>126.26232639043256</v>
      </c>
      <c r="F3543" s="50">
        <v>1888</v>
      </c>
    </row>
    <row r="3544" spans="1:6" ht="15.75" x14ac:dyDescent="0.25">
      <c r="A3544" s="58">
        <v>4</v>
      </c>
      <c r="B3544" s="58">
        <v>14766</v>
      </c>
      <c r="C3544" s="40" t="s">
        <v>1308</v>
      </c>
      <c r="D3544" s="49" t="s">
        <v>5439</v>
      </c>
      <c r="E3544" s="45">
        <v>126.23794068679344</v>
      </c>
      <c r="F3544" s="50">
        <v>1889</v>
      </c>
    </row>
    <row r="3545" spans="1:6" ht="15.75" x14ac:dyDescent="0.25">
      <c r="A3545" s="58">
        <v>4</v>
      </c>
      <c r="B3545" s="58">
        <v>10844</v>
      </c>
      <c r="C3545" s="40" t="s">
        <v>1308</v>
      </c>
      <c r="D3545" s="49" t="s">
        <v>5476</v>
      </c>
      <c r="E3545" s="45">
        <v>126.23707899339475</v>
      </c>
      <c r="F3545" s="50">
        <v>1890</v>
      </c>
    </row>
    <row r="3546" spans="1:6" ht="15.75" x14ac:dyDescent="0.25">
      <c r="A3546" s="58">
        <v>4</v>
      </c>
      <c r="B3546" s="58">
        <v>10845</v>
      </c>
      <c r="C3546" s="40" t="s">
        <v>1308</v>
      </c>
      <c r="D3546" s="49" t="s">
        <v>5476</v>
      </c>
      <c r="E3546" s="45">
        <v>126.23707899339475</v>
      </c>
      <c r="F3546" s="50">
        <v>1890</v>
      </c>
    </row>
    <row r="3547" spans="1:6" ht="15.75" x14ac:dyDescent="0.25">
      <c r="A3547" s="58">
        <v>4</v>
      </c>
      <c r="B3547" s="58">
        <v>25130</v>
      </c>
      <c r="C3547" s="40" t="s">
        <v>1384</v>
      </c>
      <c r="D3547" s="49" t="s">
        <v>5477</v>
      </c>
      <c r="E3547" s="45">
        <v>126.19402646343543</v>
      </c>
      <c r="F3547" s="50">
        <v>1892</v>
      </c>
    </row>
    <row r="3548" spans="1:6" ht="15.75" x14ac:dyDescent="0.25">
      <c r="A3548" s="58">
        <v>4</v>
      </c>
      <c r="B3548" s="58">
        <v>4064</v>
      </c>
      <c r="C3548" s="40" t="s">
        <v>1586</v>
      </c>
      <c r="D3548" s="49" t="s">
        <v>5171</v>
      </c>
      <c r="E3548" s="45">
        <v>126.16616142074334</v>
      </c>
      <c r="F3548" s="50">
        <v>1893</v>
      </c>
    </row>
    <row r="3549" spans="1:6" ht="15.75" x14ac:dyDescent="0.25">
      <c r="A3549" s="58">
        <v>4</v>
      </c>
      <c r="B3549" s="58">
        <v>5532</v>
      </c>
      <c r="C3549" s="40" t="s">
        <v>1165</v>
      </c>
      <c r="D3549" s="49" t="s">
        <v>5478</v>
      </c>
      <c r="E3549" s="45">
        <v>126.13327546771079</v>
      </c>
      <c r="F3549" s="50">
        <v>1894</v>
      </c>
    </row>
    <row r="3550" spans="1:6" ht="15.75" x14ac:dyDescent="0.25">
      <c r="A3550" s="58">
        <v>4</v>
      </c>
      <c r="B3550" s="58">
        <v>17288</v>
      </c>
      <c r="C3550" s="40" t="s">
        <v>1165</v>
      </c>
      <c r="D3550" s="49" t="s">
        <v>5479</v>
      </c>
      <c r="E3550" s="45">
        <v>126.1072820062316</v>
      </c>
      <c r="F3550" s="50">
        <v>1895</v>
      </c>
    </row>
    <row r="3551" spans="1:6" ht="15.75" x14ac:dyDescent="0.25">
      <c r="A3551" s="58">
        <v>4</v>
      </c>
      <c r="B3551" s="58">
        <v>26849</v>
      </c>
      <c r="C3551" s="40" t="s">
        <v>1932</v>
      </c>
      <c r="D3551" s="49" t="s">
        <v>2195</v>
      </c>
      <c r="E3551" s="45">
        <v>126.10583441615104</v>
      </c>
      <c r="F3551" s="50">
        <v>1896</v>
      </c>
    </row>
    <row r="3552" spans="1:6" ht="15.75" x14ac:dyDescent="0.25">
      <c r="A3552" s="58">
        <v>4</v>
      </c>
      <c r="B3552" s="58">
        <v>25129</v>
      </c>
      <c r="C3552" s="40" t="s">
        <v>1384</v>
      </c>
      <c r="D3552" s="49" t="s">
        <v>5477</v>
      </c>
      <c r="E3552" s="45">
        <v>126.0471523910483</v>
      </c>
      <c r="F3552" s="50">
        <v>1897</v>
      </c>
    </row>
    <row r="3553" spans="1:6" ht="15.75" x14ac:dyDescent="0.25">
      <c r="A3553" s="58">
        <v>4</v>
      </c>
      <c r="B3553" s="58">
        <v>22483</v>
      </c>
      <c r="C3553" s="40" t="s">
        <v>1732</v>
      </c>
      <c r="D3553" s="49" t="s">
        <v>5414</v>
      </c>
      <c r="E3553" s="45">
        <v>126.00675778909122</v>
      </c>
      <c r="F3553" s="50">
        <v>1898</v>
      </c>
    </row>
    <row r="3554" spans="1:6" ht="15.75" x14ac:dyDescent="0.25">
      <c r="A3554" s="58">
        <v>4</v>
      </c>
      <c r="B3554" s="58">
        <v>11983</v>
      </c>
      <c r="C3554" s="40" t="s">
        <v>1370</v>
      </c>
      <c r="D3554" s="49" t="s">
        <v>2196</v>
      </c>
      <c r="E3554" s="45">
        <v>126.00390414256458</v>
      </c>
      <c r="F3554" s="50">
        <v>1899</v>
      </c>
    </row>
    <row r="3555" spans="1:6" ht="31.5" x14ac:dyDescent="0.25">
      <c r="A3555" s="58">
        <v>4</v>
      </c>
      <c r="B3555" s="58">
        <v>16497</v>
      </c>
      <c r="C3555" s="40" t="s">
        <v>1162</v>
      </c>
      <c r="D3555" s="49" t="s">
        <v>5326</v>
      </c>
      <c r="E3555" s="45">
        <v>125.92862048952061</v>
      </c>
      <c r="F3555" s="50">
        <v>1900</v>
      </c>
    </row>
    <row r="3556" spans="1:6" ht="15.75" x14ac:dyDescent="0.25">
      <c r="A3556" s="58">
        <v>4</v>
      </c>
      <c r="B3556" s="58">
        <v>11985</v>
      </c>
      <c r="C3556" s="40" t="s">
        <v>1165</v>
      </c>
      <c r="D3556" s="49" t="s">
        <v>2196</v>
      </c>
      <c r="E3556" s="45">
        <v>125.92807633497291</v>
      </c>
      <c r="F3556" s="50">
        <v>1901</v>
      </c>
    </row>
    <row r="3557" spans="1:6" ht="15.75" x14ac:dyDescent="0.25">
      <c r="A3557" s="58">
        <v>4</v>
      </c>
      <c r="B3557" s="58">
        <v>11987</v>
      </c>
      <c r="C3557" s="40" t="s">
        <v>1165</v>
      </c>
      <c r="D3557" s="49" t="s">
        <v>2196</v>
      </c>
      <c r="E3557" s="45">
        <v>125.92240889413794</v>
      </c>
      <c r="F3557" s="50">
        <v>1902</v>
      </c>
    </row>
    <row r="3558" spans="1:6" ht="15.75" x14ac:dyDescent="0.25">
      <c r="A3558" s="58">
        <v>4</v>
      </c>
      <c r="B3558" s="58">
        <v>17520</v>
      </c>
      <c r="C3558" s="40" t="s">
        <v>1658</v>
      </c>
      <c r="D3558" s="49" t="s">
        <v>5480</v>
      </c>
      <c r="E3558" s="45">
        <v>125.81613518053572</v>
      </c>
      <c r="F3558" s="50">
        <v>1903</v>
      </c>
    </row>
    <row r="3559" spans="1:6" ht="15.75" x14ac:dyDescent="0.25">
      <c r="A3559" s="58">
        <v>4</v>
      </c>
      <c r="B3559" s="58">
        <v>10840</v>
      </c>
      <c r="C3559" s="40" t="s">
        <v>1173</v>
      </c>
      <c r="D3559" s="49" t="s">
        <v>5327</v>
      </c>
      <c r="E3559" s="45">
        <v>125.63324460937379</v>
      </c>
      <c r="F3559" s="50">
        <v>1904</v>
      </c>
    </row>
    <row r="3560" spans="1:6" ht="15.75" x14ac:dyDescent="0.25">
      <c r="A3560" s="58">
        <v>4</v>
      </c>
      <c r="B3560" s="58">
        <v>920</v>
      </c>
      <c r="C3560" s="40" t="s">
        <v>1481</v>
      </c>
      <c r="D3560" s="49" t="s">
        <v>2131</v>
      </c>
      <c r="E3560" s="45">
        <v>125.63095829368847</v>
      </c>
      <c r="F3560" s="50">
        <v>1905</v>
      </c>
    </row>
    <row r="3561" spans="1:6" ht="15.75" x14ac:dyDescent="0.25">
      <c r="A3561" s="58">
        <v>4</v>
      </c>
      <c r="B3561" s="58">
        <v>25938</v>
      </c>
      <c r="C3561" s="40" t="s">
        <v>1185</v>
      </c>
      <c r="D3561" s="49" t="s">
        <v>2198</v>
      </c>
      <c r="E3561" s="45">
        <v>125.61576502703177</v>
      </c>
      <c r="F3561" s="50">
        <v>1906</v>
      </c>
    </row>
    <row r="3562" spans="1:6" ht="31.5" x14ac:dyDescent="0.25">
      <c r="A3562" s="58">
        <v>4</v>
      </c>
      <c r="B3562" s="58">
        <v>12725</v>
      </c>
      <c r="C3562" s="40" t="s">
        <v>1359</v>
      </c>
      <c r="D3562" s="49" t="s">
        <v>5481</v>
      </c>
      <c r="E3562" s="45">
        <v>125.47931145956623</v>
      </c>
      <c r="F3562" s="50">
        <v>1907</v>
      </c>
    </row>
    <row r="3563" spans="1:6" ht="15.75" x14ac:dyDescent="0.25">
      <c r="A3563" s="58">
        <v>4</v>
      </c>
      <c r="B3563" s="58">
        <v>16528</v>
      </c>
      <c r="C3563" s="40" t="s">
        <v>1340</v>
      </c>
      <c r="D3563" s="49" t="s">
        <v>4513</v>
      </c>
      <c r="E3563" s="45">
        <v>125.40409955744276</v>
      </c>
      <c r="F3563" s="50">
        <v>1908</v>
      </c>
    </row>
    <row r="3564" spans="1:6" ht="15.75" x14ac:dyDescent="0.25">
      <c r="A3564" s="58">
        <v>4</v>
      </c>
      <c r="B3564" s="58">
        <v>13240</v>
      </c>
      <c r="C3564" s="40" t="s">
        <v>1586</v>
      </c>
      <c r="D3564" s="49" t="s">
        <v>4514</v>
      </c>
      <c r="E3564" s="45">
        <v>125.21263093118466</v>
      </c>
      <c r="F3564" s="50">
        <v>1909</v>
      </c>
    </row>
    <row r="3565" spans="1:6" ht="31.5" x14ac:dyDescent="0.25">
      <c r="A3565" s="58">
        <v>4</v>
      </c>
      <c r="B3565" s="58">
        <v>23186</v>
      </c>
      <c r="C3565" s="40" t="s">
        <v>1182</v>
      </c>
      <c r="D3565" s="49" t="s">
        <v>2202</v>
      </c>
      <c r="E3565" s="45">
        <v>125.20105326823536</v>
      </c>
      <c r="F3565" s="50">
        <v>1910</v>
      </c>
    </row>
    <row r="3566" spans="1:6" ht="15.75" x14ac:dyDescent="0.25">
      <c r="A3566" s="58">
        <v>4</v>
      </c>
      <c r="B3566" s="58">
        <v>11670</v>
      </c>
      <c r="C3566" s="40" t="s">
        <v>1340</v>
      </c>
      <c r="D3566" s="49" t="s">
        <v>5186</v>
      </c>
      <c r="E3566" s="45">
        <v>125.06259387891959</v>
      </c>
      <c r="F3566" s="50">
        <v>1911</v>
      </c>
    </row>
    <row r="3567" spans="1:6" ht="15.75" x14ac:dyDescent="0.25">
      <c r="A3567" s="58">
        <v>4</v>
      </c>
      <c r="B3567" s="58">
        <v>6679</v>
      </c>
      <c r="C3567" s="40" t="s">
        <v>1427</v>
      </c>
      <c r="D3567" s="49" t="s">
        <v>4515</v>
      </c>
      <c r="E3567" s="45">
        <v>124.95900623899659</v>
      </c>
      <c r="F3567" s="50">
        <v>1912</v>
      </c>
    </row>
    <row r="3568" spans="1:6" ht="15.75" x14ac:dyDescent="0.25">
      <c r="A3568" s="58">
        <v>4</v>
      </c>
      <c r="B3568" s="58">
        <v>21051</v>
      </c>
      <c r="C3568" s="40" t="s">
        <v>1427</v>
      </c>
      <c r="D3568" s="49" t="s">
        <v>5333</v>
      </c>
      <c r="E3568" s="45">
        <v>124.83992072812173</v>
      </c>
      <c r="F3568" s="50">
        <v>1913</v>
      </c>
    </row>
    <row r="3569" spans="1:6" ht="15.75" x14ac:dyDescent="0.25">
      <c r="A3569" s="58">
        <v>4</v>
      </c>
      <c r="B3569" s="58">
        <v>11986</v>
      </c>
      <c r="C3569" s="40" t="s">
        <v>1165</v>
      </c>
      <c r="D3569" s="49" t="s">
        <v>2196</v>
      </c>
      <c r="E3569" s="45">
        <v>124.66923537193792</v>
      </c>
      <c r="F3569" s="50">
        <v>1914</v>
      </c>
    </row>
    <row r="3570" spans="1:6" ht="15.75" x14ac:dyDescent="0.25">
      <c r="A3570" s="58">
        <v>4</v>
      </c>
      <c r="B3570" s="58">
        <v>13194</v>
      </c>
      <c r="C3570" s="40" t="s">
        <v>1517</v>
      </c>
      <c r="D3570" s="49" t="s">
        <v>5337</v>
      </c>
      <c r="E3570" s="45">
        <v>124.43996866467408</v>
      </c>
      <c r="F3570" s="50">
        <v>1915</v>
      </c>
    </row>
    <row r="3571" spans="1:6" ht="15.75" x14ac:dyDescent="0.25">
      <c r="A3571" s="58">
        <v>4</v>
      </c>
      <c r="B3571" s="58">
        <v>19052</v>
      </c>
      <c r="C3571" s="40" t="s">
        <v>1427</v>
      </c>
      <c r="D3571" s="49" t="s">
        <v>5393</v>
      </c>
      <c r="E3571" s="45">
        <v>124.41078746261513</v>
      </c>
      <c r="F3571" s="50">
        <v>1916</v>
      </c>
    </row>
    <row r="3572" spans="1:6" ht="15.75" x14ac:dyDescent="0.25">
      <c r="A3572" s="58">
        <v>4</v>
      </c>
      <c r="B3572" s="58">
        <v>3627</v>
      </c>
      <c r="C3572" s="40" t="s">
        <v>1427</v>
      </c>
      <c r="D3572" s="49" t="s">
        <v>4516</v>
      </c>
      <c r="E3572" s="45">
        <v>124.26307773457549</v>
      </c>
      <c r="F3572" s="50">
        <v>1917</v>
      </c>
    </row>
    <row r="3573" spans="1:6" ht="15.75" x14ac:dyDescent="0.25">
      <c r="A3573" s="58">
        <v>4</v>
      </c>
      <c r="B3573" s="58">
        <v>7317</v>
      </c>
      <c r="C3573" s="40" t="s">
        <v>1427</v>
      </c>
      <c r="D3573" s="49" t="s">
        <v>5339</v>
      </c>
      <c r="E3573" s="45">
        <v>124.24029318596197</v>
      </c>
      <c r="F3573" s="50">
        <v>1918</v>
      </c>
    </row>
    <row r="3574" spans="1:6" ht="15.75" x14ac:dyDescent="0.25">
      <c r="A3574" s="58">
        <v>4</v>
      </c>
      <c r="B3574" s="58">
        <v>17774</v>
      </c>
      <c r="C3574" s="40" t="s">
        <v>1170</v>
      </c>
      <c r="D3574" s="49" t="s">
        <v>1929</v>
      </c>
      <c r="E3574" s="45">
        <v>124.23409398361326</v>
      </c>
      <c r="F3574" s="50">
        <v>1919</v>
      </c>
    </row>
    <row r="3575" spans="1:6" ht="31.5" x14ac:dyDescent="0.25">
      <c r="A3575" s="58">
        <v>4</v>
      </c>
      <c r="B3575" s="58">
        <v>18495</v>
      </c>
      <c r="C3575" s="40" t="s">
        <v>1349</v>
      </c>
      <c r="D3575" s="49" t="s">
        <v>5394</v>
      </c>
      <c r="E3575" s="45">
        <v>124.1826400521487</v>
      </c>
      <c r="F3575" s="50">
        <v>1920</v>
      </c>
    </row>
    <row r="3576" spans="1:6" ht="15.75" x14ac:dyDescent="0.25">
      <c r="A3576" s="58">
        <v>4</v>
      </c>
      <c r="B3576" s="58">
        <v>19049</v>
      </c>
      <c r="C3576" s="40" t="s">
        <v>1736</v>
      </c>
      <c r="D3576" s="49" t="s">
        <v>1737</v>
      </c>
      <c r="E3576" s="45">
        <v>124.14511222297486</v>
      </c>
      <c r="F3576" s="50">
        <v>1921</v>
      </c>
    </row>
    <row r="3577" spans="1:6" ht="31.5" x14ac:dyDescent="0.25">
      <c r="A3577" s="58">
        <v>4</v>
      </c>
      <c r="B3577" s="58">
        <v>18494</v>
      </c>
      <c r="C3577" s="40" t="s">
        <v>1349</v>
      </c>
      <c r="D3577" s="49" t="s">
        <v>5394</v>
      </c>
      <c r="E3577" s="45">
        <v>124.07979775065762</v>
      </c>
      <c r="F3577" s="50">
        <v>1922</v>
      </c>
    </row>
    <row r="3578" spans="1:6" ht="15.75" x14ac:dyDescent="0.25">
      <c r="A3578" s="58">
        <v>4</v>
      </c>
      <c r="B3578" s="58">
        <v>6726</v>
      </c>
      <c r="C3578" s="40" t="s">
        <v>1606</v>
      </c>
      <c r="D3578" s="49" t="s">
        <v>5482</v>
      </c>
      <c r="E3578" s="45">
        <v>123.94757963378201</v>
      </c>
      <c r="F3578" s="50">
        <v>1923</v>
      </c>
    </row>
    <row r="3579" spans="1:6" ht="15.75" x14ac:dyDescent="0.25">
      <c r="A3579" s="58">
        <v>4</v>
      </c>
      <c r="B3579" s="58">
        <v>12499</v>
      </c>
      <c r="C3579" s="40" t="s">
        <v>1349</v>
      </c>
      <c r="D3579" s="49" t="s">
        <v>1937</v>
      </c>
      <c r="E3579" s="45">
        <v>123.68180780222671</v>
      </c>
      <c r="F3579" s="50">
        <v>1924</v>
      </c>
    </row>
    <row r="3580" spans="1:6" ht="15.75" x14ac:dyDescent="0.25">
      <c r="A3580" s="58">
        <v>4</v>
      </c>
      <c r="B3580" s="58">
        <v>5512</v>
      </c>
      <c r="C3580" s="40" t="s">
        <v>1308</v>
      </c>
      <c r="D3580" s="49" t="s">
        <v>5483</v>
      </c>
      <c r="E3580" s="45">
        <v>123.14188052864931</v>
      </c>
      <c r="F3580" s="50">
        <v>1925</v>
      </c>
    </row>
    <row r="3581" spans="1:6" ht="15.75" x14ac:dyDescent="0.25">
      <c r="A3581" s="58">
        <v>4</v>
      </c>
      <c r="B3581" s="58">
        <v>11311</v>
      </c>
      <c r="C3581" s="40" t="s">
        <v>1399</v>
      </c>
      <c r="D3581" s="49" t="s">
        <v>5484</v>
      </c>
      <c r="E3581" s="45">
        <v>123.07475798921115</v>
      </c>
      <c r="F3581" s="50">
        <v>1926</v>
      </c>
    </row>
    <row r="3582" spans="1:6" ht="15.75" x14ac:dyDescent="0.25">
      <c r="A3582" s="58">
        <v>4</v>
      </c>
      <c r="B3582" s="58">
        <v>18649</v>
      </c>
      <c r="C3582" s="40" t="s">
        <v>1586</v>
      </c>
      <c r="D3582" s="49" t="s">
        <v>5201</v>
      </c>
      <c r="E3582" s="45">
        <v>122.92899305709925</v>
      </c>
      <c r="F3582" s="50">
        <v>1927</v>
      </c>
    </row>
    <row r="3583" spans="1:6" ht="15.75" x14ac:dyDescent="0.25">
      <c r="A3583" s="58">
        <v>4</v>
      </c>
      <c r="B3583" s="58">
        <v>9519</v>
      </c>
      <c r="C3583" s="40" t="s">
        <v>1165</v>
      </c>
      <c r="D3583" s="49" t="s">
        <v>5485</v>
      </c>
      <c r="E3583" s="45">
        <v>122.35747783936714</v>
      </c>
      <c r="F3583" s="50">
        <v>1928</v>
      </c>
    </row>
    <row r="3584" spans="1:6" ht="31.5" x14ac:dyDescent="0.25">
      <c r="A3584" s="58">
        <v>4</v>
      </c>
      <c r="B3584" s="58">
        <v>26580</v>
      </c>
      <c r="C3584" s="40" t="s">
        <v>1721</v>
      </c>
      <c r="D3584" s="49" t="s">
        <v>5349</v>
      </c>
      <c r="E3584" s="45">
        <v>121.82544048177996</v>
      </c>
      <c r="F3584" s="50">
        <v>1929</v>
      </c>
    </row>
    <row r="3585" spans="1:6" ht="15.75" x14ac:dyDescent="0.25">
      <c r="A3585" s="58">
        <v>4</v>
      </c>
      <c r="B3585" s="58">
        <v>15899</v>
      </c>
      <c r="C3585" s="40" t="s">
        <v>1574</v>
      </c>
      <c r="D3585" s="49" t="s">
        <v>4517</v>
      </c>
      <c r="E3585" s="45">
        <v>121.79615858711229</v>
      </c>
      <c r="F3585" s="50">
        <v>1930</v>
      </c>
    </row>
    <row r="3586" spans="1:6" ht="15.75" x14ac:dyDescent="0.25">
      <c r="A3586" s="58">
        <v>4</v>
      </c>
      <c r="B3586" s="58">
        <v>26958</v>
      </c>
      <c r="C3586" s="40" t="s">
        <v>1706</v>
      </c>
      <c r="D3586" s="49" t="s">
        <v>1949</v>
      </c>
      <c r="E3586" s="45">
        <v>121.7108439557578</v>
      </c>
      <c r="F3586" s="50">
        <v>1931</v>
      </c>
    </row>
    <row r="3587" spans="1:6" ht="15.75" x14ac:dyDescent="0.25">
      <c r="A3587" s="58">
        <v>4</v>
      </c>
      <c r="B3587" s="58">
        <v>14238</v>
      </c>
      <c r="C3587" s="40" t="s">
        <v>1427</v>
      </c>
      <c r="D3587" s="49" t="s">
        <v>5400</v>
      </c>
      <c r="E3587" s="45">
        <v>121.4814139341205</v>
      </c>
      <c r="F3587" s="50">
        <v>1932</v>
      </c>
    </row>
    <row r="3588" spans="1:6" ht="15.75" x14ac:dyDescent="0.25">
      <c r="A3588" s="58">
        <v>4</v>
      </c>
      <c r="B3588" s="58">
        <v>865</v>
      </c>
      <c r="C3588" s="40" t="s">
        <v>1308</v>
      </c>
      <c r="D3588" s="49" t="s">
        <v>5486</v>
      </c>
      <c r="E3588" s="45">
        <v>121.30435490828039</v>
      </c>
      <c r="F3588" s="50">
        <v>1933</v>
      </c>
    </row>
    <row r="3589" spans="1:6" ht="15.75" x14ac:dyDescent="0.25">
      <c r="A3589" s="58">
        <v>4</v>
      </c>
      <c r="B3589" s="58">
        <v>868</v>
      </c>
      <c r="C3589" s="40" t="s">
        <v>1308</v>
      </c>
      <c r="D3589" s="49" t="s">
        <v>5486</v>
      </c>
      <c r="E3589" s="45">
        <v>121.27203270458782</v>
      </c>
      <c r="F3589" s="50">
        <v>1934</v>
      </c>
    </row>
    <row r="3590" spans="1:6" ht="15.75" x14ac:dyDescent="0.25">
      <c r="A3590" s="58">
        <v>4</v>
      </c>
      <c r="B3590" s="58">
        <v>866</v>
      </c>
      <c r="C3590" s="40" t="s">
        <v>1308</v>
      </c>
      <c r="D3590" s="49" t="s">
        <v>5486</v>
      </c>
      <c r="E3590" s="45">
        <v>121.20880616100813</v>
      </c>
      <c r="F3590" s="50">
        <v>1935</v>
      </c>
    </row>
    <row r="3591" spans="1:6" ht="15.75" x14ac:dyDescent="0.25">
      <c r="A3591" s="58">
        <v>4</v>
      </c>
      <c r="B3591" s="58">
        <v>148</v>
      </c>
      <c r="C3591" s="40" t="s">
        <v>1399</v>
      </c>
      <c r="D3591" s="49" t="s">
        <v>5357</v>
      </c>
      <c r="E3591" s="45">
        <v>121.14975595816965</v>
      </c>
      <c r="F3591" s="50">
        <v>1936</v>
      </c>
    </row>
    <row r="3592" spans="1:6" ht="31.5" x14ac:dyDescent="0.25">
      <c r="A3592" s="58">
        <v>4</v>
      </c>
      <c r="B3592" s="58">
        <v>21388</v>
      </c>
      <c r="C3592" s="40" t="s">
        <v>1173</v>
      </c>
      <c r="D3592" s="49" t="s">
        <v>5487</v>
      </c>
      <c r="E3592" s="45">
        <v>121.01260269869289</v>
      </c>
      <c r="F3592" s="50">
        <v>1937</v>
      </c>
    </row>
    <row r="3593" spans="1:6" ht="15.75" x14ac:dyDescent="0.25">
      <c r="A3593" s="58">
        <v>4</v>
      </c>
      <c r="B3593" s="58">
        <v>280</v>
      </c>
      <c r="C3593" s="40" t="s">
        <v>1308</v>
      </c>
      <c r="D3593" s="49" t="s">
        <v>5354</v>
      </c>
      <c r="E3593" s="45">
        <v>120.88640601089246</v>
      </c>
      <c r="F3593" s="50">
        <v>1938</v>
      </c>
    </row>
    <row r="3594" spans="1:6" ht="15.75" x14ac:dyDescent="0.25">
      <c r="A3594" s="58">
        <v>4</v>
      </c>
      <c r="B3594" s="58">
        <v>7256</v>
      </c>
      <c r="C3594" s="40" t="s">
        <v>1351</v>
      </c>
      <c r="D3594" s="49" t="s">
        <v>2212</v>
      </c>
      <c r="E3594" s="45">
        <v>120.86221241508726</v>
      </c>
      <c r="F3594" s="50">
        <v>1939</v>
      </c>
    </row>
    <row r="3595" spans="1:6" ht="15.75" x14ac:dyDescent="0.25">
      <c r="A3595" s="58">
        <v>4</v>
      </c>
      <c r="B3595" s="58">
        <v>7257</v>
      </c>
      <c r="C3595" s="40" t="s">
        <v>1351</v>
      </c>
      <c r="D3595" s="49" t="s">
        <v>2212</v>
      </c>
      <c r="E3595" s="45">
        <v>120.86221241508726</v>
      </c>
      <c r="F3595" s="50">
        <v>1939</v>
      </c>
    </row>
    <row r="3596" spans="1:6" ht="15.75" x14ac:dyDescent="0.25">
      <c r="A3596" s="58">
        <v>4</v>
      </c>
      <c r="B3596" s="58">
        <v>7259</v>
      </c>
      <c r="C3596" s="40" t="s">
        <v>1351</v>
      </c>
      <c r="D3596" s="49" t="s">
        <v>2212</v>
      </c>
      <c r="E3596" s="45">
        <v>120.86221241508726</v>
      </c>
      <c r="F3596" s="50">
        <v>1939</v>
      </c>
    </row>
    <row r="3597" spans="1:6" ht="15.75" x14ac:dyDescent="0.25">
      <c r="A3597" s="58">
        <v>4</v>
      </c>
      <c r="B3597" s="58">
        <v>2521</v>
      </c>
      <c r="C3597" s="40" t="s">
        <v>1484</v>
      </c>
      <c r="D3597" s="49" t="s">
        <v>5217</v>
      </c>
      <c r="E3597" s="45">
        <v>120.85884386677691</v>
      </c>
      <c r="F3597" s="50">
        <v>1942</v>
      </c>
    </row>
    <row r="3598" spans="1:6" ht="31.5" x14ac:dyDescent="0.25">
      <c r="A3598" s="58">
        <v>4</v>
      </c>
      <c r="B3598" s="58">
        <v>21389</v>
      </c>
      <c r="C3598" s="40" t="s">
        <v>1173</v>
      </c>
      <c r="D3598" s="49" t="s">
        <v>5487</v>
      </c>
      <c r="E3598" s="45">
        <v>120.84881179728431</v>
      </c>
      <c r="F3598" s="50">
        <v>1943</v>
      </c>
    </row>
    <row r="3599" spans="1:6" ht="31.5" x14ac:dyDescent="0.25">
      <c r="A3599" s="58">
        <v>4</v>
      </c>
      <c r="B3599" s="58">
        <v>271</v>
      </c>
      <c r="C3599" s="40" t="s">
        <v>1173</v>
      </c>
      <c r="D3599" s="49" t="s">
        <v>5488</v>
      </c>
      <c r="E3599" s="45">
        <v>120.66507122375072</v>
      </c>
      <c r="F3599" s="50">
        <v>1944</v>
      </c>
    </row>
    <row r="3600" spans="1:6" ht="31.5" x14ac:dyDescent="0.25">
      <c r="A3600" s="58">
        <v>4</v>
      </c>
      <c r="B3600" s="58">
        <v>272</v>
      </c>
      <c r="C3600" s="40" t="s">
        <v>1173</v>
      </c>
      <c r="D3600" s="49" t="s">
        <v>5488</v>
      </c>
      <c r="E3600" s="45">
        <v>120.65871234002532</v>
      </c>
      <c r="F3600" s="50">
        <v>1945</v>
      </c>
    </row>
    <row r="3601" spans="1:6" ht="15.75" x14ac:dyDescent="0.25">
      <c r="A3601" s="58">
        <v>4</v>
      </c>
      <c r="B3601" s="58">
        <v>3579</v>
      </c>
      <c r="C3601" s="40" t="s">
        <v>1517</v>
      </c>
      <c r="D3601" s="49" t="s">
        <v>5403</v>
      </c>
      <c r="E3601" s="45">
        <v>120.65363550709159</v>
      </c>
      <c r="F3601" s="50">
        <v>1946</v>
      </c>
    </row>
    <row r="3602" spans="1:6" ht="15.75" x14ac:dyDescent="0.25">
      <c r="A3602" s="58">
        <v>4</v>
      </c>
      <c r="B3602" s="58">
        <v>8893</v>
      </c>
      <c r="C3602" s="40" t="s">
        <v>1732</v>
      </c>
      <c r="D3602" s="49" t="s">
        <v>5363</v>
      </c>
      <c r="E3602" s="45">
        <v>120.41523503401297</v>
      </c>
      <c r="F3602" s="50">
        <v>1947</v>
      </c>
    </row>
    <row r="3603" spans="1:6" ht="15.75" x14ac:dyDescent="0.25">
      <c r="A3603" s="58">
        <v>4</v>
      </c>
      <c r="B3603" s="58">
        <v>10993</v>
      </c>
      <c r="C3603" s="40" t="s">
        <v>1417</v>
      </c>
      <c r="D3603" s="49" t="s">
        <v>5489</v>
      </c>
      <c r="E3603" s="45">
        <v>120.29852823514041</v>
      </c>
      <c r="F3603" s="50">
        <v>1948</v>
      </c>
    </row>
    <row r="3604" spans="1:6" ht="15.75" x14ac:dyDescent="0.25">
      <c r="A3604" s="58">
        <v>4</v>
      </c>
      <c r="B3604" s="58">
        <v>12622</v>
      </c>
      <c r="C3604" s="40" t="s">
        <v>1417</v>
      </c>
      <c r="D3604" s="49" t="s">
        <v>5490</v>
      </c>
      <c r="E3604" s="45">
        <v>119.97834968705685</v>
      </c>
      <c r="F3604" s="50">
        <v>1949</v>
      </c>
    </row>
    <row r="3605" spans="1:6" ht="15.75" x14ac:dyDescent="0.25">
      <c r="A3605" s="58">
        <v>4</v>
      </c>
      <c r="B3605" s="58">
        <v>12623</v>
      </c>
      <c r="C3605" s="40" t="s">
        <v>1417</v>
      </c>
      <c r="D3605" s="49" t="s">
        <v>5490</v>
      </c>
      <c r="E3605" s="45">
        <v>119.97834968705685</v>
      </c>
      <c r="F3605" s="50">
        <v>1949</v>
      </c>
    </row>
    <row r="3606" spans="1:6" ht="15.75" x14ac:dyDescent="0.25">
      <c r="A3606" s="58">
        <v>4</v>
      </c>
      <c r="B3606" s="58">
        <v>5140</v>
      </c>
      <c r="C3606" s="40" t="s">
        <v>1340</v>
      </c>
      <c r="D3606" s="49" t="s">
        <v>1747</v>
      </c>
      <c r="E3606" s="45">
        <v>119.92035533448686</v>
      </c>
      <c r="F3606" s="50">
        <v>1951</v>
      </c>
    </row>
    <row r="3607" spans="1:6" ht="15.75" x14ac:dyDescent="0.25">
      <c r="A3607" s="58">
        <v>4</v>
      </c>
      <c r="B3607" s="58">
        <v>9867</v>
      </c>
      <c r="C3607" s="40" t="s">
        <v>1384</v>
      </c>
      <c r="D3607" s="49" t="s">
        <v>5405</v>
      </c>
      <c r="E3607" s="45">
        <v>119.61731617846958</v>
      </c>
      <c r="F3607" s="50">
        <v>1952</v>
      </c>
    </row>
    <row r="3608" spans="1:6" ht="15.75" x14ac:dyDescent="0.25">
      <c r="A3608" s="58">
        <v>4</v>
      </c>
      <c r="B3608" s="58">
        <v>8796</v>
      </c>
      <c r="C3608" s="40" t="s">
        <v>1586</v>
      </c>
      <c r="D3608" s="49" t="s">
        <v>5225</v>
      </c>
      <c r="E3608" s="45">
        <v>119.58473544876945</v>
      </c>
      <c r="F3608" s="50">
        <v>1953</v>
      </c>
    </row>
    <row r="3609" spans="1:6" ht="15.75" x14ac:dyDescent="0.25">
      <c r="A3609" s="58">
        <v>4</v>
      </c>
      <c r="B3609" s="58">
        <v>16868</v>
      </c>
      <c r="C3609" s="40" t="s">
        <v>1445</v>
      </c>
      <c r="D3609" s="49" t="s">
        <v>2216</v>
      </c>
      <c r="E3609" s="45">
        <v>119.57636525308565</v>
      </c>
      <c r="F3609" s="50">
        <v>1954</v>
      </c>
    </row>
    <row r="3610" spans="1:6" ht="15.75" x14ac:dyDescent="0.25">
      <c r="A3610" s="58">
        <v>4</v>
      </c>
      <c r="B3610" s="58">
        <v>8841</v>
      </c>
      <c r="C3610" s="40" t="s">
        <v>1614</v>
      </c>
      <c r="D3610" s="49" t="s">
        <v>1762</v>
      </c>
      <c r="E3610" s="45">
        <v>119.42746897748624</v>
      </c>
      <c r="F3610" s="50">
        <v>1955</v>
      </c>
    </row>
    <row r="3611" spans="1:6" ht="15.75" x14ac:dyDescent="0.25">
      <c r="A3611" s="58">
        <v>4</v>
      </c>
      <c r="B3611" s="58">
        <v>1068</v>
      </c>
      <c r="C3611" s="40" t="s">
        <v>1417</v>
      </c>
      <c r="D3611" s="49" t="s">
        <v>5491</v>
      </c>
      <c r="E3611" s="45">
        <v>119.29689271828823</v>
      </c>
      <c r="F3611" s="50">
        <v>1956</v>
      </c>
    </row>
    <row r="3612" spans="1:6" ht="15.75" x14ac:dyDescent="0.25">
      <c r="A3612" s="58">
        <v>4</v>
      </c>
      <c r="B3612" s="58">
        <v>12307</v>
      </c>
      <c r="C3612" s="40" t="s">
        <v>1517</v>
      </c>
      <c r="D3612" s="49" t="s">
        <v>5492</v>
      </c>
      <c r="E3612" s="45">
        <v>119.28367885787871</v>
      </c>
      <c r="F3612" s="50">
        <v>1957</v>
      </c>
    </row>
    <row r="3613" spans="1:6" ht="15.75" x14ac:dyDescent="0.25">
      <c r="A3613" s="58">
        <v>4</v>
      </c>
      <c r="B3613" s="58">
        <v>16772</v>
      </c>
      <c r="C3613" s="40" t="s">
        <v>1187</v>
      </c>
      <c r="D3613" s="49" t="s">
        <v>2219</v>
      </c>
      <c r="E3613" s="45">
        <v>119.26839489364519</v>
      </c>
      <c r="F3613" s="50">
        <v>1958</v>
      </c>
    </row>
    <row r="3614" spans="1:6" ht="31.5" x14ac:dyDescent="0.25">
      <c r="A3614" s="58">
        <v>4</v>
      </c>
      <c r="B3614" s="58">
        <v>14904</v>
      </c>
      <c r="C3614" s="40" t="s">
        <v>1173</v>
      </c>
      <c r="D3614" s="49" t="s">
        <v>5493</v>
      </c>
      <c r="E3614" s="45">
        <v>119.15816528227595</v>
      </c>
      <c r="F3614" s="50">
        <v>1959</v>
      </c>
    </row>
    <row r="3615" spans="1:6" ht="15.75" x14ac:dyDescent="0.25">
      <c r="A3615" s="58">
        <v>4</v>
      </c>
      <c r="B3615" s="58">
        <v>13716</v>
      </c>
      <c r="C3615" s="40" t="s">
        <v>1427</v>
      </c>
      <c r="D3615" s="49" t="s">
        <v>4518</v>
      </c>
      <c r="E3615" s="45">
        <v>119.11442065480576</v>
      </c>
      <c r="F3615" s="50">
        <v>1960</v>
      </c>
    </row>
    <row r="3616" spans="1:6" ht="15.75" x14ac:dyDescent="0.25">
      <c r="A3616" s="58">
        <v>4</v>
      </c>
      <c r="B3616" s="58">
        <v>3862</v>
      </c>
      <c r="C3616" s="40" t="s">
        <v>1349</v>
      </c>
      <c r="D3616" s="49" t="s">
        <v>5494</v>
      </c>
      <c r="E3616" s="45">
        <v>119.08874178657129</v>
      </c>
      <c r="F3616" s="50">
        <v>1961</v>
      </c>
    </row>
    <row r="3617" spans="1:6" ht="15.75" x14ac:dyDescent="0.25">
      <c r="A3617" s="58">
        <v>4</v>
      </c>
      <c r="B3617" s="58">
        <v>5376</v>
      </c>
      <c r="C3617" s="40" t="s">
        <v>1614</v>
      </c>
      <c r="D3617" s="49" t="s">
        <v>4479</v>
      </c>
      <c r="E3617" s="45">
        <v>118.95014541202694</v>
      </c>
      <c r="F3617" s="50">
        <v>1962</v>
      </c>
    </row>
    <row r="3618" spans="1:6" ht="15.75" x14ac:dyDescent="0.25">
      <c r="A3618" s="58">
        <v>4</v>
      </c>
      <c r="B3618" s="58">
        <v>20706</v>
      </c>
      <c r="C3618" s="40" t="s">
        <v>1614</v>
      </c>
      <c r="D3618" s="49" t="s">
        <v>4480</v>
      </c>
      <c r="E3618" s="45">
        <v>118.95001657727406</v>
      </c>
      <c r="F3618" s="50">
        <v>1963</v>
      </c>
    </row>
    <row r="3619" spans="1:6" ht="15.75" x14ac:dyDescent="0.25">
      <c r="A3619" s="58">
        <v>4</v>
      </c>
      <c r="B3619" s="58">
        <v>20708</v>
      </c>
      <c r="C3619" s="40" t="s">
        <v>1614</v>
      </c>
      <c r="D3619" s="49" t="s">
        <v>4480</v>
      </c>
      <c r="E3619" s="45">
        <v>118.95001657727406</v>
      </c>
      <c r="F3619" s="50">
        <v>1963</v>
      </c>
    </row>
    <row r="3620" spans="1:6" ht="15.75" x14ac:dyDescent="0.25">
      <c r="A3620" s="58">
        <v>4</v>
      </c>
      <c r="B3620" s="58">
        <v>20612</v>
      </c>
      <c r="C3620" s="40" t="s">
        <v>1614</v>
      </c>
      <c r="D3620" s="49" t="s">
        <v>4481</v>
      </c>
      <c r="E3620" s="45">
        <v>118.94730118573079</v>
      </c>
      <c r="F3620" s="50">
        <v>1965</v>
      </c>
    </row>
    <row r="3621" spans="1:6" ht="15.75" x14ac:dyDescent="0.25">
      <c r="A3621" s="58">
        <v>4</v>
      </c>
      <c r="B3621" s="58">
        <v>9963</v>
      </c>
      <c r="C3621" s="40" t="s">
        <v>1340</v>
      </c>
      <c r="D3621" s="49" t="s">
        <v>5495</v>
      </c>
      <c r="E3621" s="45">
        <v>118.86511473590632</v>
      </c>
      <c r="F3621" s="50">
        <v>1966</v>
      </c>
    </row>
    <row r="3622" spans="1:6" ht="31.5" x14ac:dyDescent="0.25">
      <c r="A3622" s="58">
        <v>4</v>
      </c>
      <c r="B3622" s="58">
        <v>23855</v>
      </c>
      <c r="C3622" s="40" t="s">
        <v>1655</v>
      </c>
      <c r="D3622" s="49" t="s">
        <v>1770</v>
      </c>
      <c r="E3622" s="45">
        <v>118.86244044959605</v>
      </c>
      <c r="F3622" s="50">
        <v>1967</v>
      </c>
    </row>
    <row r="3623" spans="1:6" ht="15.75" x14ac:dyDescent="0.25">
      <c r="A3623" s="58">
        <v>4</v>
      </c>
      <c r="B3623" s="58">
        <v>10622</v>
      </c>
      <c r="C3623" s="40" t="s">
        <v>1165</v>
      </c>
      <c r="D3623" s="49" t="s">
        <v>5368</v>
      </c>
      <c r="E3623" s="45">
        <v>118.78057190940871</v>
      </c>
      <c r="F3623" s="50">
        <v>1968</v>
      </c>
    </row>
    <row r="3624" spans="1:6" ht="15.75" x14ac:dyDescent="0.25">
      <c r="A3624" s="58">
        <v>4</v>
      </c>
      <c r="B3624" s="58">
        <v>685</v>
      </c>
      <c r="C3624" s="40" t="s">
        <v>1202</v>
      </c>
      <c r="D3624" s="49" t="s">
        <v>2224</v>
      </c>
      <c r="E3624" s="45">
        <v>118.76352338670735</v>
      </c>
      <c r="F3624" s="50">
        <v>1969</v>
      </c>
    </row>
    <row r="3625" spans="1:6" ht="15.75" x14ac:dyDescent="0.25">
      <c r="A3625" s="58">
        <v>4</v>
      </c>
      <c r="B3625" s="58">
        <v>684</v>
      </c>
      <c r="C3625" s="40" t="s">
        <v>1202</v>
      </c>
      <c r="D3625" s="49" t="s">
        <v>2224</v>
      </c>
      <c r="E3625" s="45">
        <v>118.75101809056852</v>
      </c>
      <c r="F3625" s="50">
        <v>1970</v>
      </c>
    </row>
    <row r="3626" spans="1:6" ht="15.75" x14ac:dyDescent="0.25">
      <c r="A3626" s="58">
        <v>4</v>
      </c>
      <c r="B3626" s="58">
        <v>1803</v>
      </c>
      <c r="C3626" s="40" t="s">
        <v>1308</v>
      </c>
      <c r="D3626" s="49" t="s">
        <v>5410</v>
      </c>
      <c r="E3626" s="45">
        <v>118.6426524926764</v>
      </c>
      <c r="F3626" s="50">
        <v>1971</v>
      </c>
    </row>
    <row r="3627" spans="1:6" ht="31.5" x14ac:dyDescent="0.25">
      <c r="A3627" s="58">
        <v>4</v>
      </c>
      <c r="B3627" s="58">
        <v>22682</v>
      </c>
      <c r="C3627" s="40" t="s">
        <v>1349</v>
      </c>
      <c r="D3627" s="49" t="s">
        <v>5496</v>
      </c>
      <c r="E3627" s="45">
        <v>118.56212193405048</v>
      </c>
      <c r="F3627" s="50">
        <v>1972</v>
      </c>
    </row>
    <row r="3628" spans="1:6" ht="31.5" x14ac:dyDescent="0.25">
      <c r="A3628" s="58">
        <v>4</v>
      </c>
      <c r="B3628" s="58">
        <v>22681</v>
      </c>
      <c r="C3628" s="40" t="s">
        <v>1349</v>
      </c>
      <c r="D3628" s="49" t="s">
        <v>5496</v>
      </c>
      <c r="E3628" s="45">
        <v>118.50634255221549</v>
      </c>
      <c r="F3628" s="50">
        <v>1973</v>
      </c>
    </row>
    <row r="3629" spans="1:6" ht="15.75" x14ac:dyDescent="0.25">
      <c r="A3629" s="58">
        <v>4</v>
      </c>
      <c r="B3629" s="58">
        <v>23518</v>
      </c>
      <c r="C3629" s="40" t="s">
        <v>1500</v>
      </c>
      <c r="D3629" s="49" t="s">
        <v>5411</v>
      </c>
      <c r="E3629" s="45">
        <v>118.32817161036765</v>
      </c>
      <c r="F3629" s="50">
        <v>1974</v>
      </c>
    </row>
    <row r="3630" spans="1:6" ht="15.75" x14ac:dyDescent="0.25">
      <c r="A3630" s="58">
        <v>4</v>
      </c>
      <c r="B3630" s="58">
        <v>23519</v>
      </c>
      <c r="C3630" s="40" t="s">
        <v>1500</v>
      </c>
      <c r="D3630" s="49" t="s">
        <v>5411</v>
      </c>
      <c r="E3630" s="45">
        <v>118.31801308488501</v>
      </c>
      <c r="F3630" s="50">
        <v>1975</v>
      </c>
    </row>
    <row r="3631" spans="1:6" ht="15.75" x14ac:dyDescent="0.25">
      <c r="A3631" s="58">
        <v>4</v>
      </c>
      <c r="B3631" s="58">
        <v>5963</v>
      </c>
      <c r="C3631" s="40" t="s">
        <v>1340</v>
      </c>
      <c r="D3631" s="49" t="s">
        <v>4483</v>
      </c>
      <c r="E3631" s="45">
        <v>118.28757563905175</v>
      </c>
      <c r="F3631" s="50">
        <v>1976</v>
      </c>
    </row>
    <row r="3632" spans="1:6" ht="31.5" x14ac:dyDescent="0.25">
      <c r="A3632" s="58">
        <v>4</v>
      </c>
      <c r="B3632" s="58">
        <v>2322</v>
      </c>
      <c r="C3632" s="40" t="s">
        <v>1417</v>
      </c>
      <c r="D3632" s="49" t="s">
        <v>5497</v>
      </c>
      <c r="E3632" s="45">
        <v>118.20616364707</v>
      </c>
      <c r="F3632" s="50">
        <v>1977</v>
      </c>
    </row>
    <row r="3633" spans="1:6" ht="31.5" x14ac:dyDescent="0.25">
      <c r="A3633" s="58">
        <v>4</v>
      </c>
      <c r="B3633" s="58">
        <v>573</v>
      </c>
      <c r="C3633" s="40" t="s">
        <v>1275</v>
      </c>
      <c r="D3633" s="49" t="s">
        <v>2227</v>
      </c>
      <c r="E3633" s="45">
        <v>118.20126843867696</v>
      </c>
      <c r="F3633" s="50">
        <v>1978</v>
      </c>
    </row>
    <row r="3634" spans="1:6" ht="31.5" x14ac:dyDescent="0.25">
      <c r="A3634" s="58">
        <v>4</v>
      </c>
      <c r="B3634" s="58">
        <v>2323</v>
      </c>
      <c r="C3634" s="40" t="s">
        <v>1417</v>
      </c>
      <c r="D3634" s="49" t="s">
        <v>5497</v>
      </c>
      <c r="E3634" s="45">
        <v>118.16513176955175</v>
      </c>
      <c r="F3634" s="50">
        <v>1979</v>
      </c>
    </row>
    <row r="3635" spans="1:6" ht="15.75" x14ac:dyDescent="0.25">
      <c r="A3635" s="58">
        <v>4</v>
      </c>
      <c r="B3635" s="58">
        <v>18219</v>
      </c>
      <c r="C3635" s="40" t="s">
        <v>1301</v>
      </c>
      <c r="D3635" s="49" t="s">
        <v>2001</v>
      </c>
      <c r="E3635" s="45">
        <v>118.12202096962847</v>
      </c>
      <c r="F3635" s="50">
        <v>1980</v>
      </c>
    </row>
    <row r="3636" spans="1:6" ht="15.75" x14ac:dyDescent="0.25">
      <c r="A3636" s="58">
        <v>4</v>
      </c>
      <c r="B3636" s="58">
        <v>9639</v>
      </c>
      <c r="C3636" s="40" t="s">
        <v>1517</v>
      </c>
      <c r="D3636" s="49" t="s">
        <v>5498</v>
      </c>
      <c r="E3636" s="45">
        <v>118.11553736441205</v>
      </c>
      <c r="F3636" s="50">
        <v>1981</v>
      </c>
    </row>
    <row r="3637" spans="1:6" ht="31.5" x14ac:dyDescent="0.25">
      <c r="A3637" s="58">
        <v>4</v>
      </c>
      <c r="B3637" s="58">
        <v>932</v>
      </c>
      <c r="C3637" s="40" t="s">
        <v>1417</v>
      </c>
      <c r="D3637" s="49" t="s">
        <v>5499</v>
      </c>
      <c r="E3637" s="45">
        <v>118.07564434280398</v>
      </c>
      <c r="F3637" s="50">
        <v>1982</v>
      </c>
    </row>
    <row r="3638" spans="1:6" ht="15.75" x14ac:dyDescent="0.25">
      <c r="A3638" s="58">
        <v>4</v>
      </c>
      <c r="B3638" s="58">
        <v>5848</v>
      </c>
      <c r="C3638" s="40" t="s">
        <v>1517</v>
      </c>
      <c r="D3638" s="49" t="s">
        <v>5500</v>
      </c>
      <c r="E3638" s="45">
        <v>118.00976970398405</v>
      </c>
      <c r="F3638" s="50">
        <v>1983</v>
      </c>
    </row>
    <row r="3639" spans="1:6" ht="15.75" x14ac:dyDescent="0.25">
      <c r="A3639" s="58">
        <v>4</v>
      </c>
      <c r="B3639" s="58">
        <v>1751</v>
      </c>
      <c r="C3639" s="40" t="s">
        <v>1182</v>
      </c>
      <c r="D3639" s="49" t="s">
        <v>5501</v>
      </c>
      <c r="E3639" s="45">
        <v>117.11348935301551</v>
      </c>
      <c r="F3639" s="50">
        <v>1984</v>
      </c>
    </row>
    <row r="3640" spans="1:6" ht="15.75" x14ac:dyDescent="0.25">
      <c r="A3640" s="58">
        <v>4</v>
      </c>
      <c r="B3640" s="58">
        <v>10452</v>
      </c>
      <c r="C3640" s="40" t="s">
        <v>1168</v>
      </c>
      <c r="D3640" s="49" t="s">
        <v>5502</v>
      </c>
      <c r="E3640" s="45">
        <v>116.79924779044353</v>
      </c>
      <c r="F3640" s="50">
        <v>1985</v>
      </c>
    </row>
    <row r="3641" spans="1:6" ht="31.5" x14ac:dyDescent="0.25">
      <c r="A3641" s="58">
        <v>4</v>
      </c>
      <c r="B3641" s="58">
        <v>20589</v>
      </c>
      <c r="C3641" s="40" t="s">
        <v>1185</v>
      </c>
      <c r="D3641" s="49" t="s">
        <v>5503</v>
      </c>
      <c r="E3641" s="45">
        <v>115.76771212974975</v>
      </c>
      <c r="F3641" s="50">
        <v>1986</v>
      </c>
    </row>
    <row r="3642" spans="1:6" ht="15.75" x14ac:dyDescent="0.25">
      <c r="A3642" s="58">
        <v>4</v>
      </c>
      <c r="B3642" s="58">
        <v>15408</v>
      </c>
      <c r="C3642" s="40" t="s">
        <v>1384</v>
      </c>
      <c r="D3642" s="49" t="s">
        <v>5415</v>
      </c>
      <c r="E3642" s="45">
        <v>115.728180101796</v>
      </c>
      <c r="F3642" s="50">
        <v>1987</v>
      </c>
    </row>
    <row r="3643" spans="1:6" ht="15.75" x14ac:dyDescent="0.25">
      <c r="A3643" s="58">
        <v>4</v>
      </c>
      <c r="B3643" s="58">
        <v>1145</v>
      </c>
      <c r="C3643" s="40" t="s">
        <v>1173</v>
      </c>
      <c r="D3643" s="49" t="s">
        <v>5504</v>
      </c>
      <c r="E3643" s="45">
        <v>115.7171568829561</v>
      </c>
      <c r="F3643" s="50">
        <v>1988</v>
      </c>
    </row>
    <row r="3644" spans="1:6" ht="15.75" x14ac:dyDescent="0.25">
      <c r="A3644" s="58">
        <v>4</v>
      </c>
      <c r="B3644" s="58">
        <v>15405</v>
      </c>
      <c r="C3644" s="40" t="s">
        <v>1384</v>
      </c>
      <c r="D3644" s="49" t="s">
        <v>5415</v>
      </c>
      <c r="E3644" s="45">
        <v>115.62190134335651</v>
      </c>
      <c r="F3644" s="50">
        <v>1989</v>
      </c>
    </row>
    <row r="3645" spans="1:6" ht="15.75" x14ac:dyDescent="0.25">
      <c r="A3645" s="58">
        <v>4</v>
      </c>
      <c r="B3645" s="58">
        <v>26517</v>
      </c>
      <c r="C3645" s="40" t="s">
        <v>1306</v>
      </c>
      <c r="D3645" s="49" t="s">
        <v>5505</v>
      </c>
      <c r="E3645" s="45">
        <v>115.21204186909489</v>
      </c>
      <c r="F3645" s="50">
        <v>1990</v>
      </c>
    </row>
    <row r="3646" spans="1:6" ht="15.75" x14ac:dyDescent="0.25">
      <c r="A3646" s="58">
        <v>4</v>
      </c>
      <c r="B3646" s="58">
        <v>10066</v>
      </c>
      <c r="C3646" s="40" t="s">
        <v>1308</v>
      </c>
      <c r="D3646" s="49" t="s">
        <v>5506</v>
      </c>
      <c r="E3646" s="45">
        <v>115.10012947592074</v>
      </c>
      <c r="F3646" s="50">
        <v>1991</v>
      </c>
    </row>
    <row r="3647" spans="1:6" ht="15.75" x14ac:dyDescent="0.25">
      <c r="A3647" s="58">
        <v>4</v>
      </c>
      <c r="B3647" s="58">
        <v>7831</v>
      </c>
      <c r="C3647" s="40" t="s">
        <v>1182</v>
      </c>
      <c r="D3647" s="49" t="s">
        <v>1795</v>
      </c>
      <c r="E3647" s="45">
        <v>114.79481453003206</v>
      </c>
      <c r="F3647" s="50">
        <v>1992</v>
      </c>
    </row>
    <row r="3648" spans="1:6" ht="15.75" x14ac:dyDescent="0.25">
      <c r="A3648" s="58">
        <v>4</v>
      </c>
      <c r="B3648" s="58">
        <v>20043</v>
      </c>
      <c r="C3648" s="40" t="s">
        <v>1394</v>
      </c>
      <c r="D3648" s="49" t="s">
        <v>5507</v>
      </c>
      <c r="E3648" s="45">
        <v>114.78886876506257</v>
      </c>
      <c r="F3648" s="50">
        <v>1993</v>
      </c>
    </row>
    <row r="3649" spans="1:6" ht="31.5" x14ac:dyDescent="0.25">
      <c r="A3649" s="58">
        <v>4</v>
      </c>
      <c r="B3649" s="58">
        <v>16941</v>
      </c>
      <c r="C3649" s="40" t="s">
        <v>1614</v>
      </c>
      <c r="D3649" s="49" t="s">
        <v>2238</v>
      </c>
      <c r="E3649" s="45">
        <v>114.66042313225115</v>
      </c>
      <c r="F3649" s="50">
        <v>1994</v>
      </c>
    </row>
    <row r="3650" spans="1:6" ht="31.5" x14ac:dyDescent="0.25">
      <c r="A3650" s="58">
        <v>4</v>
      </c>
      <c r="B3650" s="58">
        <v>16942</v>
      </c>
      <c r="C3650" s="40" t="s">
        <v>1614</v>
      </c>
      <c r="D3650" s="49" t="s">
        <v>2238</v>
      </c>
      <c r="E3650" s="45">
        <v>114.66042313225115</v>
      </c>
      <c r="F3650" s="50">
        <v>1994</v>
      </c>
    </row>
    <row r="3651" spans="1:6" ht="15.75" x14ac:dyDescent="0.25">
      <c r="A3651" s="58">
        <v>4</v>
      </c>
      <c r="B3651" s="58">
        <v>17810</v>
      </c>
      <c r="C3651" s="40" t="s">
        <v>1168</v>
      </c>
      <c r="D3651" s="49" t="s">
        <v>4519</v>
      </c>
      <c r="E3651" s="45">
        <v>114.31407486605664</v>
      </c>
      <c r="F3651" s="50">
        <v>1996</v>
      </c>
    </row>
    <row r="3652" spans="1:6" ht="15.75" x14ac:dyDescent="0.25">
      <c r="A3652" s="58">
        <v>4</v>
      </c>
      <c r="B3652" s="58">
        <v>25363</v>
      </c>
      <c r="C3652" s="40" t="s">
        <v>1349</v>
      </c>
      <c r="D3652" s="49" t="s">
        <v>5508</v>
      </c>
      <c r="E3652" s="45">
        <v>114.00417573498002</v>
      </c>
      <c r="F3652" s="50">
        <v>1997</v>
      </c>
    </row>
    <row r="3653" spans="1:6" ht="15.75" x14ac:dyDescent="0.25">
      <c r="A3653" s="58">
        <v>4</v>
      </c>
      <c r="B3653" s="58">
        <v>25364</v>
      </c>
      <c r="C3653" s="40" t="s">
        <v>1349</v>
      </c>
      <c r="D3653" s="49" t="s">
        <v>5508</v>
      </c>
      <c r="E3653" s="45">
        <v>113.98395251214048</v>
      </c>
      <c r="F3653" s="50">
        <v>1998</v>
      </c>
    </row>
    <row r="3654" spans="1:6" ht="15.75" x14ac:dyDescent="0.25">
      <c r="A3654" s="58">
        <v>4</v>
      </c>
      <c r="B3654" s="58">
        <v>11723</v>
      </c>
      <c r="C3654" s="40" t="s">
        <v>1170</v>
      </c>
      <c r="D3654" s="49" t="s">
        <v>5509</v>
      </c>
      <c r="E3654" s="45">
        <v>113.54299779631512</v>
      </c>
      <c r="F3654" s="50">
        <v>1999</v>
      </c>
    </row>
    <row r="3655" spans="1:6" ht="15.75" x14ac:dyDescent="0.25">
      <c r="A3655" s="58">
        <v>4</v>
      </c>
      <c r="B3655" s="58">
        <v>24160</v>
      </c>
      <c r="C3655" s="40" t="s">
        <v>1349</v>
      </c>
      <c r="D3655" s="49" t="s">
        <v>2242</v>
      </c>
      <c r="E3655" s="45">
        <v>113.4674442574438</v>
      </c>
      <c r="F3655" s="50">
        <v>2000</v>
      </c>
    </row>
    <row r="3656" spans="1:6" ht="15.75" x14ac:dyDescent="0.25">
      <c r="A3656" s="58">
        <v>4</v>
      </c>
      <c r="B3656" s="58">
        <v>4318</v>
      </c>
      <c r="C3656" s="40" t="s">
        <v>1394</v>
      </c>
      <c r="D3656" s="49" t="s">
        <v>5510</v>
      </c>
      <c r="E3656" s="45">
        <v>113.41375476082776</v>
      </c>
      <c r="F3656" s="50">
        <v>2001</v>
      </c>
    </row>
    <row r="3657" spans="1:6" ht="15.75" x14ac:dyDescent="0.25">
      <c r="A3657" s="58">
        <v>4</v>
      </c>
      <c r="B3657" s="58">
        <v>3942</v>
      </c>
      <c r="C3657" s="40" t="s">
        <v>1370</v>
      </c>
      <c r="D3657" s="49" t="s">
        <v>2244</v>
      </c>
      <c r="E3657" s="45">
        <v>113.35628927990594</v>
      </c>
      <c r="F3657" s="50">
        <v>2002</v>
      </c>
    </row>
    <row r="3658" spans="1:6" ht="15.75" x14ac:dyDescent="0.25">
      <c r="A3658" s="58">
        <v>4</v>
      </c>
      <c r="B3658" s="58">
        <v>3943</v>
      </c>
      <c r="C3658" s="40" t="s">
        <v>1370</v>
      </c>
      <c r="D3658" s="49" t="s">
        <v>2244</v>
      </c>
      <c r="E3658" s="45">
        <v>113.28158344065098</v>
      </c>
      <c r="F3658" s="50">
        <v>2003</v>
      </c>
    </row>
    <row r="3659" spans="1:6" ht="15.75" x14ac:dyDescent="0.25">
      <c r="A3659" s="58">
        <v>4</v>
      </c>
      <c r="B3659" s="58">
        <v>2214</v>
      </c>
      <c r="C3659" s="40" t="s">
        <v>1351</v>
      </c>
      <c r="D3659" s="49" t="s">
        <v>2245</v>
      </c>
      <c r="E3659" s="45">
        <v>112.95817862710712</v>
      </c>
      <c r="F3659" s="50">
        <v>2004</v>
      </c>
    </row>
    <row r="3660" spans="1:6" ht="15.75" x14ac:dyDescent="0.25">
      <c r="A3660" s="58">
        <v>4</v>
      </c>
      <c r="B3660" s="58">
        <v>18092</v>
      </c>
      <c r="C3660" s="40" t="s">
        <v>1202</v>
      </c>
      <c r="D3660" s="49" t="s">
        <v>2246</v>
      </c>
      <c r="E3660" s="45">
        <v>112.81328093085219</v>
      </c>
      <c r="F3660" s="50">
        <v>2005</v>
      </c>
    </row>
    <row r="3661" spans="1:6" ht="15.75" x14ac:dyDescent="0.25">
      <c r="A3661" s="58">
        <v>4</v>
      </c>
      <c r="B3661" s="58">
        <v>18091</v>
      </c>
      <c r="C3661" s="40" t="s">
        <v>1202</v>
      </c>
      <c r="D3661" s="49" t="s">
        <v>2246</v>
      </c>
      <c r="E3661" s="45">
        <v>112.76910423081368</v>
      </c>
      <c r="F3661" s="50">
        <v>2006</v>
      </c>
    </row>
    <row r="3662" spans="1:6" ht="31.5" x14ac:dyDescent="0.25">
      <c r="A3662" s="58">
        <v>4</v>
      </c>
      <c r="B3662" s="58">
        <v>3327</v>
      </c>
      <c r="C3662" s="40" t="s">
        <v>2086</v>
      </c>
      <c r="D3662" s="49" t="s">
        <v>5511</v>
      </c>
      <c r="E3662" s="45">
        <v>112.6882730583126</v>
      </c>
      <c r="F3662" s="50">
        <v>2007</v>
      </c>
    </row>
    <row r="3663" spans="1:6" ht="31.5" x14ac:dyDescent="0.25">
      <c r="A3663" s="58">
        <v>4</v>
      </c>
      <c r="B3663" s="58">
        <v>3328</v>
      </c>
      <c r="C3663" s="40" t="s">
        <v>2086</v>
      </c>
      <c r="D3663" s="49" t="s">
        <v>5511</v>
      </c>
      <c r="E3663" s="45">
        <v>112.6646960588311</v>
      </c>
      <c r="F3663" s="50">
        <v>2008</v>
      </c>
    </row>
    <row r="3664" spans="1:6" ht="15.75" x14ac:dyDescent="0.25">
      <c r="A3664" s="58">
        <v>4</v>
      </c>
      <c r="B3664" s="58">
        <v>3357</v>
      </c>
      <c r="C3664" s="40" t="s">
        <v>1399</v>
      </c>
      <c r="D3664" s="49" t="s">
        <v>5512</v>
      </c>
      <c r="E3664" s="45">
        <v>112.64014824168781</v>
      </c>
      <c r="F3664" s="50">
        <v>2009</v>
      </c>
    </row>
    <row r="3665" spans="1:6" ht="15.75" x14ac:dyDescent="0.25">
      <c r="A3665" s="58">
        <v>4</v>
      </c>
      <c r="B3665" s="58">
        <v>3403</v>
      </c>
      <c r="C3665" s="40" t="s">
        <v>1399</v>
      </c>
      <c r="D3665" s="49" t="s">
        <v>5513</v>
      </c>
      <c r="E3665" s="45">
        <v>112.62786856219019</v>
      </c>
      <c r="F3665" s="50">
        <v>2010</v>
      </c>
    </row>
    <row r="3666" spans="1:6" ht="15.75" x14ac:dyDescent="0.25">
      <c r="A3666" s="58">
        <v>4</v>
      </c>
      <c r="B3666" s="58">
        <v>6782</v>
      </c>
      <c r="C3666" s="40" t="s">
        <v>2086</v>
      </c>
      <c r="D3666" s="49" t="s">
        <v>5514</v>
      </c>
      <c r="E3666" s="45">
        <v>112.62150363180419</v>
      </c>
      <c r="F3666" s="50">
        <v>2011</v>
      </c>
    </row>
    <row r="3667" spans="1:6" ht="31.5" x14ac:dyDescent="0.25">
      <c r="A3667" s="58">
        <v>4</v>
      </c>
      <c r="B3667" s="58">
        <v>3162</v>
      </c>
      <c r="C3667" s="40" t="s">
        <v>2161</v>
      </c>
      <c r="D3667" s="49" t="s">
        <v>2251</v>
      </c>
      <c r="E3667" s="45">
        <v>112.54093983771429</v>
      </c>
      <c r="F3667" s="50">
        <v>2012</v>
      </c>
    </row>
    <row r="3668" spans="1:6" ht="31.5" x14ac:dyDescent="0.25">
      <c r="A3668" s="58">
        <v>4</v>
      </c>
      <c r="B3668" s="58">
        <v>2789</v>
      </c>
      <c r="C3668" s="40" t="s">
        <v>1202</v>
      </c>
      <c r="D3668" s="49" t="s">
        <v>2252</v>
      </c>
      <c r="E3668" s="45">
        <v>112.53519211058958</v>
      </c>
      <c r="F3668" s="50">
        <v>2013</v>
      </c>
    </row>
    <row r="3669" spans="1:6" ht="15.75" x14ac:dyDescent="0.25">
      <c r="A3669" s="58">
        <v>4</v>
      </c>
      <c r="B3669" s="58">
        <v>26857</v>
      </c>
      <c r="C3669" s="40" t="s">
        <v>1932</v>
      </c>
      <c r="D3669" s="49" t="s">
        <v>4520</v>
      </c>
      <c r="E3669" s="45">
        <v>112.3559043747331</v>
      </c>
      <c r="F3669" s="50">
        <v>2014</v>
      </c>
    </row>
    <row r="3670" spans="1:6" ht="15.75" x14ac:dyDescent="0.25">
      <c r="A3670" s="58">
        <v>4</v>
      </c>
      <c r="B3670" s="58">
        <v>7796</v>
      </c>
      <c r="C3670" s="40" t="s">
        <v>2086</v>
      </c>
      <c r="D3670" s="49" t="s">
        <v>2254</v>
      </c>
      <c r="E3670" s="45">
        <v>112.23308672780612</v>
      </c>
      <c r="F3670" s="50">
        <v>2015</v>
      </c>
    </row>
    <row r="3671" spans="1:6" ht="15.75" x14ac:dyDescent="0.25">
      <c r="A3671" s="58">
        <v>4</v>
      </c>
      <c r="B3671" s="58">
        <v>7797</v>
      </c>
      <c r="C3671" s="40" t="s">
        <v>2086</v>
      </c>
      <c r="D3671" s="49" t="s">
        <v>2254</v>
      </c>
      <c r="E3671" s="45">
        <v>112.23308672780612</v>
      </c>
      <c r="F3671" s="50">
        <v>2015</v>
      </c>
    </row>
    <row r="3672" spans="1:6" ht="31.5" x14ac:dyDescent="0.25">
      <c r="A3672" s="58">
        <v>4</v>
      </c>
      <c r="B3672" s="58">
        <v>19664</v>
      </c>
      <c r="C3672" s="40" t="s">
        <v>2086</v>
      </c>
      <c r="D3672" s="49" t="s">
        <v>2255</v>
      </c>
      <c r="E3672" s="45">
        <v>112.23308672780612</v>
      </c>
      <c r="F3672" s="50">
        <v>2015</v>
      </c>
    </row>
    <row r="3673" spans="1:6" ht="15.75" x14ac:dyDescent="0.25">
      <c r="A3673" s="58">
        <v>4</v>
      </c>
      <c r="B3673" s="58">
        <v>6781</v>
      </c>
      <c r="C3673" s="40" t="s">
        <v>2086</v>
      </c>
      <c r="D3673" s="49" t="s">
        <v>5514</v>
      </c>
      <c r="E3673" s="45">
        <v>112.09938312751044</v>
      </c>
      <c r="F3673" s="50">
        <v>2018</v>
      </c>
    </row>
    <row r="3674" spans="1:6" ht="31.5" x14ac:dyDescent="0.25">
      <c r="A3674" s="58">
        <v>4</v>
      </c>
      <c r="B3674" s="58">
        <v>5763</v>
      </c>
      <c r="C3674" s="40" t="s">
        <v>1301</v>
      </c>
      <c r="D3674" s="49" t="s">
        <v>2006</v>
      </c>
      <c r="E3674" s="45">
        <v>111.96665642126177</v>
      </c>
      <c r="F3674" s="50">
        <v>2019</v>
      </c>
    </row>
    <row r="3675" spans="1:6" ht="31.5" x14ac:dyDescent="0.25">
      <c r="A3675" s="58">
        <v>4</v>
      </c>
      <c r="B3675" s="58">
        <v>14027</v>
      </c>
      <c r="C3675" s="40" t="s">
        <v>1351</v>
      </c>
      <c r="D3675" s="49" t="s">
        <v>4521</v>
      </c>
      <c r="E3675" s="45">
        <v>111.92923021493505</v>
      </c>
      <c r="F3675" s="50">
        <v>2020</v>
      </c>
    </row>
    <row r="3676" spans="1:6" ht="15.75" x14ac:dyDescent="0.25">
      <c r="A3676" s="58">
        <v>4</v>
      </c>
      <c r="B3676" s="58">
        <v>3652</v>
      </c>
      <c r="C3676" s="40" t="s">
        <v>1202</v>
      </c>
      <c r="D3676" s="49" t="s">
        <v>2257</v>
      </c>
      <c r="E3676" s="45">
        <v>111.57643564754706</v>
      </c>
      <c r="F3676" s="50">
        <v>2021</v>
      </c>
    </row>
    <row r="3677" spans="1:6" ht="31.5" x14ac:dyDescent="0.25">
      <c r="A3677" s="58">
        <v>4</v>
      </c>
      <c r="B3677" s="58">
        <v>13826</v>
      </c>
      <c r="C3677" s="40" t="s">
        <v>1445</v>
      </c>
      <c r="D3677" s="49" t="s">
        <v>4418</v>
      </c>
      <c r="E3677" s="45">
        <v>111.4489964506156</v>
      </c>
      <c r="F3677" s="50">
        <v>2022</v>
      </c>
    </row>
    <row r="3678" spans="1:6" ht="15.75" x14ac:dyDescent="0.25">
      <c r="A3678" s="58">
        <v>4</v>
      </c>
      <c r="B3678" s="58">
        <v>25310</v>
      </c>
      <c r="C3678" s="40" t="s">
        <v>1306</v>
      </c>
      <c r="D3678" s="49" t="s">
        <v>5515</v>
      </c>
      <c r="E3678" s="45">
        <v>111.16340593508161</v>
      </c>
      <c r="F3678" s="50">
        <v>2023</v>
      </c>
    </row>
    <row r="3679" spans="1:6" ht="31.5" x14ac:dyDescent="0.25">
      <c r="A3679" s="58">
        <v>4</v>
      </c>
      <c r="B3679" s="58">
        <v>8247</v>
      </c>
      <c r="C3679" s="40" t="s">
        <v>1202</v>
      </c>
      <c r="D3679" s="49" t="s">
        <v>2259</v>
      </c>
      <c r="E3679" s="45">
        <v>111.04170760728481</v>
      </c>
      <c r="F3679" s="50">
        <v>2024</v>
      </c>
    </row>
    <row r="3680" spans="1:6" ht="31.5" x14ac:dyDescent="0.25">
      <c r="A3680" s="58">
        <v>4</v>
      </c>
      <c r="B3680" s="58">
        <v>8246</v>
      </c>
      <c r="C3680" s="40" t="s">
        <v>1202</v>
      </c>
      <c r="D3680" s="49" t="s">
        <v>2260</v>
      </c>
      <c r="E3680" s="45">
        <v>111.02932870717115</v>
      </c>
      <c r="F3680" s="50">
        <v>2025</v>
      </c>
    </row>
    <row r="3681" spans="1:6" ht="15.75" x14ac:dyDescent="0.25">
      <c r="A3681" s="58">
        <v>4</v>
      </c>
      <c r="B3681" s="58">
        <v>3653</v>
      </c>
      <c r="C3681" s="40" t="s">
        <v>1202</v>
      </c>
      <c r="D3681" s="49" t="s">
        <v>2257</v>
      </c>
      <c r="E3681" s="45">
        <v>111.02434272165486</v>
      </c>
      <c r="F3681" s="50">
        <v>2026</v>
      </c>
    </row>
    <row r="3682" spans="1:6" ht="31.5" x14ac:dyDescent="0.25">
      <c r="A3682" s="58">
        <v>4</v>
      </c>
      <c r="B3682" s="58">
        <v>7906</v>
      </c>
      <c r="C3682" s="40" t="s">
        <v>1185</v>
      </c>
      <c r="D3682" s="49" t="s">
        <v>5516</v>
      </c>
      <c r="E3682" s="45">
        <v>111.00896102099948</v>
      </c>
      <c r="F3682" s="50">
        <v>2027</v>
      </c>
    </row>
    <row r="3683" spans="1:6" ht="31.5" x14ac:dyDescent="0.25">
      <c r="A3683" s="58">
        <v>4</v>
      </c>
      <c r="B3683" s="58">
        <v>7907</v>
      </c>
      <c r="C3683" s="40" t="s">
        <v>1185</v>
      </c>
      <c r="D3683" s="49" t="s">
        <v>5516</v>
      </c>
      <c r="E3683" s="45">
        <v>111.00039369800152</v>
      </c>
      <c r="F3683" s="50">
        <v>2028</v>
      </c>
    </row>
    <row r="3684" spans="1:6" ht="31.5" x14ac:dyDescent="0.25">
      <c r="A3684" s="58">
        <v>4</v>
      </c>
      <c r="B3684" s="58">
        <v>26147</v>
      </c>
      <c r="C3684" s="40" t="s">
        <v>1401</v>
      </c>
      <c r="D3684" s="49" t="s">
        <v>5432</v>
      </c>
      <c r="E3684" s="45">
        <v>110.89577234761742</v>
      </c>
      <c r="F3684" s="50">
        <v>2029</v>
      </c>
    </row>
    <row r="3685" spans="1:6" ht="15.75" x14ac:dyDescent="0.25">
      <c r="A3685" s="58">
        <v>4</v>
      </c>
      <c r="B3685" s="58">
        <v>3123</v>
      </c>
      <c r="C3685" s="40" t="s">
        <v>1170</v>
      </c>
      <c r="D3685" s="49" t="s">
        <v>5517</v>
      </c>
      <c r="E3685" s="45">
        <v>110.82210399907504</v>
      </c>
      <c r="F3685" s="50">
        <v>2030</v>
      </c>
    </row>
    <row r="3686" spans="1:6" ht="15.75" x14ac:dyDescent="0.25">
      <c r="A3686" s="58">
        <v>4</v>
      </c>
      <c r="B3686" s="58">
        <v>19941</v>
      </c>
      <c r="C3686" s="40" t="s">
        <v>1308</v>
      </c>
      <c r="D3686" s="49" t="s">
        <v>5433</v>
      </c>
      <c r="E3686" s="45">
        <v>110.8202818346506</v>
      </c>
      <c r="F3686" s="50">
        <v>2031</v>
      </c>
    </row>
    <row r="3687" spans="1:6" ht="15.75" x14ac:dyDescent="0.25">
      <c r="A3687" s="58">
        <v>4</v>
      </c>
      <c r="B3687" s="58">
        <v>3122</v>
      </c>
      <c r="C3687" s="40" t="s">
        <v>1170</v>
      </c>
      <c r="D3687" s="49" t="s">
        <v>5517</v>
      </c>
      <c r="E3687" s="45">
        <v>110.67081149419128</v>
      </c>
      <c r="F3687" s="50">
        <v>2032</v>
      </c>
    </row>
    <row r="3688" spans="1:6" ht="15.75" x14ac:dyDescent="0.25">
      <c r="A3688" s="58">
        <v>4</v>
      </c>
      <c r="B3688" s="58">
        <v>13881</v>
      </c>
      <c r="C3688" s="40" t="s">
        <v>1202</v>
      </c>
      <c r="D3688" s="49" t="s">
        <v>2263</v>
      </c>
      <c r="E3688" s="45">
        <v>110.64264123676097</v>
      </c>
      <c r="F3688" s="50">
        <v>2033</v>
      </c>
    </row>
    <row r="3689" spans="1:6" ht="15.75" x14ac:dyDescent="0.25">
      <c r="A3689" s="58">
        <v>4</v>
      </c>
      <c r="B3689" s="58">
        <v>13882</v>
      </c>
      <c r="C3689" s="40" t="s">
        <v>1202</v>
      </c>
      <c r="D3689" s="49" t="s">
        <v>2263</v>
      </c>
      <c r="E3689" s="45">
        <v>110.64264123676097</v>
      </c>
      <c r="F3689" s="50">
        <v>2033</v>
      </c>
    </row>
    <row r="3690" spans="1:6" ht="15.75" x14ac:dyDescent="0.25">
      <c r="A3690" s="58">
        <v>4</v>
      </c>
      <c r="B3690" s="58">
        <v>1404</v>
      </c>
      <c r="C3690" s="40" t="s">
        <v>2264</v>
      </c>
      <c r="D3690" s="49" t="s">
        <v>5518</v>
      </c>
      <c r="E3690" s="45">
        <v>110.48999384315802</v>
      </c>
      <c r="F3690" s="50">
        <v>2035</v>
      </c>
    </row>
    <row r="3691" spans="1:6" ht="15.75" x14ac:dyDescent="0.25">
      <c r="A3691" s="58">
        <v>4</v>
      </c>
      <c r="B3691" s="58">
        <v>6087</v>
      </c>
      <c r="C3691" s="40" t="s">
        <v>1340</v>
      </c>
      <c r="D3691" s="49" t="s">
        <v>5519</v>
      </c>
      <c r="E3691" s="45">
        <v>110.38748551047792</v>
      </c>
      <c r="F3691" s="50">
        <v>2036</v>
      </c>
    </row>
    <row r="3692" spans="1:6" ht="15.75" x14ac:dyDescent="0.25">
      <c r="A3692" s="58">
        <v>4</v>
      </c>
      <c r="B3692" s="58">
        <v>15793</v>
      </c>
      <c r="C3692" s="40" t="s">
        <v>1394</v>
      </c>
      <c r="D3692" s="49" t="s">
        <v>5436</v>
      </c>
      <c r="E3692" s="45">
        <v>110.22314323379476</v>
      </c>
      <c r="F3692" s="50">
        <v>2037</v>
      </c>
    </row>
    <row r="3693" spans="1:6" ht="31.5" x14ac:dyDescent="0.25">
      <c r="A3693" s="58">
        <v>4</v>
      </c>
      <c r="B3693" s="58">
        <v>19663</v>
      </c>
      <c r="C3693" s="40" t="s">
        <v>2086</v>
      </c>
      <c r="D3693" s="49" t="s">
        <v>2255</v>
      </c>
      <c r="E3693" s="45">
        <v>109.9775875894741</v>
      </c>
      <c r="F3693" s="50">
        <v>2038</v>
      </c>
    </row>
    <row r="3694" spans="1:6" ht="15.75" x14ac:dyDescent="0.25">
      <c r="A3694" s="58">
        <v>4</v>
      </c>
      <c r="B3694" s="58">
        <v>14192</v>
      </c>
      <c r="C3694" s="40" t="s">
        <v>1658</v>
      </c>
      <c r="D3694" s="49" t="s">
        <v>2117</v>
      </c>
      <c r="E3694" s="45">
        <v>109.91298208342404</v>
      </c>
      <c r="F3694" s="50">
        <v>2039</v>
      </c>
    </row>
    <row r="3695" spans="1:6" ht="15.75" x14ac:dyDescent="0.25">
      <c r="A3695" s="58">
        <v>4</v>
      </c>
      <c r="B3695" s="58">
        <v>4479</v>
      </c>
      <c r="C3695" s="40" t="s">
        <v>1370</v>
      </c>
      <c r="D3695" s="49" t="s">
        <v>2267</v>
      </c>
      <c r="E3695" s="45">
        <v>109.82606301140704</v>
      </c>
      <c r="F3695" s="50">
        <v>2040</v>
      </c>
    </row>
    <row r="3696" spans="1:6" ht="15.75" x14ac:dyDescent="0.25">
      <c r="A3696" s="58">
        <v>4</v>
      </c>
      <c r="B3696" s="58">
        <v>6922</v>
      </c>
      <c r="C3696" s="40" t="s">
        <v>1202</v>
      </c>
      <c r="D3696" s="49" t="s">
        <v>2268</v>
      </c>
      <c r="E3696" s="45">
        <v>109.50491398207834</v>
      </c>
      <c r="F3696" s="50">
        <v>2041</v>
      </c>
    </row>
    <row r="3697" spans="1:6" ht="31.5" x14ac:dyDescent="0.25">
      <c r="A3697" s="58">
        <v>4</v>
      </c>
      <c r="B3697" s="58">
        <v>9538</v>
      </c>
      <c r="C3697" s="40" t="s">
        <v>1517</v>
      </c>
      <c r="D3697" s="49" t="s">
        <v>5520</v>
      </c>
      <c r="E3697" s="45">
        <v>109.39202225549563</v>
      </c>
      <c r="F3697" s="50">
        <v>2042</v>
      </c>
    </row>
    <row r="3698" spans="1:6" ht="15.75" x14ac:dyDescent="0.25">
      <c r="A3698" s="58">
        <v>4</v>
      </c>
      <c r="B3698" s="58">
        <v>26855</v>
      </c>
      <c r="C3698" s="40" t="s">
        <v>1932</v>
      </c>
      <c r="D3698" s="49" t="s">
        <v>4522</v>
      </c>
      <c r="E3698" s="45">
        <v>108.58950731008163</v>
      </c>
      <c r="F3698" s="50">
        <v>2043</v>
      </c>
    </row>
    <row r="3699" spans="1:6" ht="31.5" x14ac:dyDescent="0.25">
      <c r="A3699" s="58">
        <v>4</v>
      </c>
      <c r="B3699" s="58">
        <v>21377</v>
      </c>
      <c r="C3699" s="40" t="s">
        <v>1349</v>
      </c>
      <c r="D3699" s="49" t="s">
        <v>5440</v>
      </c>
      <c r="E3699" s="45">
        <v>108.42152629379839</v>
      </c>
      <c r="F3699" s="50">
        <v>2044</v>
      </c>
    </row>
    <row r="3700" spans="1:6" ht="31.5" x14ac:dyDescent="0.25">
      <c r="A3700" s="58">
        <v>4</v>
      </c>
      <c r="B3700" s="58">
        <v>10791</v>
      </c>
      <c r="C3700" s="40" t="s">
        <v>1399</v>
      </c>
      <c r="D3700" s="49" t="s">
        <v>4523</v>
      </c>
      <c r="E3700" s="45">
        <v>108.1074761361066</v>
      </c>
      <c r="F3700" s="50">
        <v>2045</v>
      </c>
    </row>
    <row r="3701" spans="1:6" ht="31.5" x14ac:dyDescent="0.25">
      <c r="A3701" s="58">
        <v>4</v>
      </c>
      <c r="B3701" s="58">
        <v>10789</v>
      </c>
      <c r="C3701" s="40" t="s">
        <v>1399</v>
      </c>
      <c r="D3701" s="49" t="s">
        <v>4523</v>
      </c>
      <c r="E3701" s="45">
        <v>108.07468080025693</v>
      </c>
      <c r="F3701" s="50">
        <v>2046</v>
      </c>
    </row>
    <row r="3702" spans="1:6" ht="31.5" x14ac:dyDescent="0.25">
      <c r="A3702" s="58">
        <v>4</v>
      </c>
      <c r="B3702" s="58">
        <v>10790</v>
      </c>
      <c r="C3702" s="40" t="s">
        <v>1399</v>
      </c>
      <c r="D3702" s="49" t="s">
        <v>4523</v>
      </c>
      <c r="E3702" s="45">
        <v>108.04940871316855</v>
      </c>
      <c r="F3702" s="50">
        <v>2047</v>
      </c>
    </row>
    <row r="3703" spans="1:6" ht="15.75" x14ac:dyDescent="0.25">
      <c r="A3703" s="58">
        <v>4</v>
      </c>
      <c r="B3703" s="58">
        <v>26854</v>
      </c>
      <c r="C3703" s="40" t="s">
        <v>1932</v>
      </c>
      <c r="D3703" s="49" t="s">
        <v>4524</v>
      </c>
      <c r="E3703" s="45">
        <v>108.02228739111268</v>
      </c>
      <c r="F3703" s="50">
        <v>2048</v>
      </c>
    </row>
    <row r="3704" spans="1:6" ht="15.75" x14ac:dyDescent="0.25">
      <c r="A3704" s="58">
        <v>4</v>
      </c>
      <c r="B3704" s="58">
        <v>26852</v>
      </c>
      <c r="C3704" s="40" t="s">
        <v>1932</v>
      </c>
      <c r="D3704" s="49" t="s">
        <v>4524</v>
      </c>
      <c r="E3704" s="45">
        <v>108.01863715931157</v>
      </c>
      <c r="F3704" s="50">
        <v>2049</v>
      </c>
    </row>
    <row r="3705" spans="1:6" ht="15.75" x14ac:dyDescent="0.25">
      <c r="A3705" s="58">
        <v>4</v>
      </c>
      <c r="B3705" s="58">
        <v>22107</v>
      </c>
      <c r="C3705" s="40" t="s">
        <v>1182</v>
      </c>
      <c r="D3705" s="49" t="s">
        <v>2091</v>
      </c>
      <c r="E3705" s="45">
        <v>107.97772107346563</v>
      </c>
      <c r="F3705" s="50">
        <v>2050</v>
      </c>
    </row>
    <row r="3706" spans="1:6" ht="31.5" x14ac:dyDescent="0.25">
      <c r="A3706" s="58">
        <v>4</v>
      </c>
      <c r="B3706" s="58">
        <v>23614</v>
      </c>
      <c r="C3706" s="40" t="s">
        <v>1427</v>
      </c>
      <c r="D3706" s="49" t="s">
        <v>5521</v>
      </c>
      <c r="E3706" s="45">
        <v>107.74616486861488</v>
      </c>
      <c r="F3706" s="50">
        <v>2051</v>
      </c>
    </row>
    <row r="3707" spans="1:6" ht="15.75" x14ac:dyDescent="0.25">
      <c r="A3707" s="58">
        <v>4</v>
      </c>
      <c r="B3707" s="58">
        <v>4348</v>
      </c>
      <c r="C3707" s="40" t="s">
        <v>1427</v>
      </c>
      <c r="D3707" s="49" t="s">
        <v>2123</v>
      </c>
      <c r="E3707" s="45">
        <v>107.67254479300152</v>
      </c>
      <c r="F3707" s="50">
        <v>2052</v>
      </c>
    </row>
    <row r="3708" spans="1:6" ht="31.5" x14ac:dyDescent="0.25">
      <c r="A3708" s="58">
        <v>4</v>
      </c>
      <c r="B3708" s="58">
        <v>14133</v>
      </c>
      <c r="C3708" s="40" t="s">
        <v>1359</v>
      </c>
      <c r="D3708" s="49" t="s">
        <v>5522</v>
      </c>
      <c r="E3708" s="45">
        <v>107.56529012229406</v>
      </c>
      <c r="F3708" s="50">
        <v>2053</v>
      </c>
    </row>
    <row r="3709" spans="1:6" ht="15.75" x14ac:dyDescent="0.25">
      <c r="A3709" s="58">
        <v>4</v>
      </c>
      <c r="B3709" s="58">
        <v>23549</v>
      </c>
      <c r="C3709" s="40" t="s">
        <v>1427</v>
      </c>
      <c r="D3709" s="49" t="s">
        <v>5445</v>
      </c>
      <c r="E3709" s="45">
        <v>107.38570870465207</v>
      </c>
      <c r="F3709" s="50">
        <v>2054</v>
      </c>
    </row>
    <row r="3710" spans="1:6" ht="15.75" x14ac:dyDescent="0.25">
      <c r="A3710" s="58">
        <v>4</v>
      </c>
      <c r="B3710" s="58">
        <v>5233</v>
      </c>
      <c r="C3710" s="40" t="s">
        <v>1202</v>
      </c>
      <c r="D3710" s="49" t="s">
        <v>2275</v>
      </c>
      <c r="E3710" s="45">
        <v>107.25257878038326</v>
      </c>
      <c r="F3710" s="50">
        <v>2055</v>
      </c>
    </row>
    <row r="3711" spans="1:6" ht="15.75" x14ac:dyDescent="0.25">
      <c r="A3711" s="58">
        <v>4</v>
      </c>
      <c r="B3711" s="58">
        <v>9624</v>
      </c>
      <c r="C3711" s="40" t="s">
        <v>1399</v>
      </c>
      <c r="D3711" s="49" t="s">
        <v>5523</v>
      </c>
      <c r="E3711" s="45">
        <v>107.24608333507119</v>
      </c>
      <c r="F3711" s="50">
        <v>2056</v>
      </c>
    </row>
    <row r="3712" spans="1:6" ht="15.75" x14ac:dyDescent="0.25">
      <c r="A3712" s="58">
        <v>4</v>
      </c>
      <c r="B3712" s="58">
        <v>20518</v>
      </c>
      <c r="C3712" s="40" t="s">
        <v>1723</v>
      </c>
      <c r="D3712" s="49" t="s">
        <v>5524</v>
      </c>
      <c r="E3712" s="45">
        <v>107.15603595815753</v>
      </c>
      <c r="F3712" s="50">
        <v>2057</v>
      </c>
    </row>
    <row r="3713" spans="1:6" ht="15.75" x14ac:dyDescent="0.25">
      <c r="A3713" s="58">
        <v>4</v>
      </c>
      <c r="B3713" s="58">
        <v>19797</v>
      </c>
      <c r="C3713" s="40" t="s">
        <v>1308</v>
      </c>
      <c r="D3713" s="49" t="s">
        <v>5448</v>
      </c>
      <c r="E3713" s="45">
        <v>107.11831884208959</v>
      </c>
      <c r="F3713" s="50">
        <v>2058</v>
      </c>
    </row>
    <row r="3714" spans="1:6" ht="15.75" x14ac:dyDescent="0.25">
      <c r="A3714" s="58">
        <v>4</v>
      </c>
      <c r="B3714" s="58">
        <v>20308</v>
      </c>
      <c r="C3714" s="40" t="s">
        <v>1308</v>
      </c>
      <c r="D3714" s="49" t="s">
        <v>5525</v>
      </c>
      <c r="E3714" s="45">
        <v>107.05186216148327</v>
      </c>
      <c r="F3714" s="50">
        <v>2059</v>
      </c>
    </row>
    <row r="3715" spans="1:6" ht="31.5" x14ac:dyDescent="0.25">
      <c r="A3715" s="58">
        <v>4</v>
      </c>
      <c r="B3715" s="58">
        <v>575</v>
      </c>
      <c r="C3715" s="40" t="s">
        <v>1351</v>
      </c>
      <c r="D3715" s="49" t="s">
        <v>2279</v>
      </c>
      <c r="E3715" s="45">
        <v>107.04755240057563</v>
      </c>
      <c r="F3715" s="50">
        <v>2060</v>
      </c>
    </row>
    <row r="3716" spans="1:6" ht="15.75" x14ac:dyDescent="0.25">
      <c r="A3716" s="58">
        <v>4</v>
      </c>
      <c r="B3716" s="58">
        <v>8453</v>
      </c>
      <c r="C3716" s="40" t="s">
        <v>1308</v>
      </c>
      <c r="D3716" s="49" t="s">
        <v>5526</v>
      </c>
      <c r="E3716" s="45">
        <v>106.85037847753951</v>
      </c>
      <c r="F3716" s="50">
        <v>2061</v>
      </c>
    </row>
    <row r="3717" spans="1:6" ht="15.75" x14ac:dyDescent="0.25">
      <c r="A3717" s="58">
        <v>4</v>
      </c>
      <c r="B3717" s="58">
        <v>1622</v>
      </c>
      <c r="C3717" s="40" t="s">
        <v>1351</v>
      </c>
      <c r="D3717" s="49" t="s">
        <v>2141</v>
      </c>
      <c r="E3717" s="45">
        <v>106.84151104217395</v>
      </c>
      <c r="F3717" s="50">
        <v>2062</v>
      </c>
    </row>
    <row r="3718" spans="1:6" ht="15.75" x14ac:dyDescent="0.25">
      <c r="A3718" s="58">
        <v>4</v>
      </c>
      <c r="B3718" s="58">
        <v>3898</v>
      </c>
      <c r="C3718" s="40" t="s">
        <v>1170</v>
      </c>
      <c r="D3718" s="49" t="s">
        <v>5527</v>
      </c>
      <c r="E3718" s="45">
        <v>106.82716307868301</v>
      </c>
      <c r="F3718" s="50">
        <v>2063</v>
      </c>
    </row>
    <row r="3719" spans="1:6" ht="15.75" x14ac:dyDescent="0.25">
      <c r="A3719" s="58">
        <v>4</v>
      </c>
      <c r="B3719" s="58">
        <v>7957</v>
      </c>
      <c r="C3719" s="40" t="s">
        <v>1349</v>
      </c>
      <c r="D3719" s="49" t="s">
        <v>2282</v>
      </c>
      <c r="E3719" s="45">
        <v>106.78266320179938</v>
      </c>
      <c r="F3719" s="50">
        <v>2064</v>
      </c>
    </row>
    <row r="3720" spans="1:6" ht="15.75" x14ac:dyDescent="0.25">
      <c r="A3720" s="58">
        <v>4</v>
      </c>
      <c r="B3720" s="58">
        <v>7958</v>
      </c>
      <c r="C3720" s="40" t="s">
        <v>1349</v>
      </c>
      <c r="D3720" s="49" t="s">
        <v>2282</v>
      </c>
      <c r="E3720" s="45">
        <v>106.73132322191138</v>
      </c>
      <c r="F3720" s="50">
        <v>2065</v>
      </c>
    </row>
    <row r="3721" spans="1:6" ht="15.75" x14ac:dyDescent="0.25">
      <c r="A3721" s="58">
        <v>4</v>
      </c>
      <c r="B3721" s="58">
        <v>3308</v>
      </c>
      <c r="C3721" s="40" t="s">
        <v>1517</v>
      </c>
      <c r="D3721" s="49" t="s">
        <v>5451</v>
      </c>
      <c r="E3721" s="45">
        <v>106.68885251040079</v>
      </c>
      <c r="F3721" s="50">
        <v>2066</v>
      </c>
    </row>
    <row r="3722" spans="1:6" ht="15.75" x14ac:dyDescent="0.25">
      <c r="A3722" s="58">
        <v>4</v>
      </c>
      <c r="B3722" s="58">
        <v>5042</v>
      </c>
      <c r="C3722" s="40" t="s">
        <v>1308</v>
      </c>
      <c r="D3722" s="49" t="s">
        <v>5528</v>
      </c>
      <c r="E3722" s="45">
        <v>106.64870290806952</v>
      </c>
      <c r="F3722" s="50">
        <v>2067</v>
      </c>
    </row>
    <row r="3723" spans="1:6" ht="15.75" x14ac:dyDescent="0.25">
      <c r="A3723" s="58">
        <v>4</v>
      </c>
      <c r="B3723" s="58">
        <v>10260</v>
      </c>
      <c r="C3723" s="40" t="s">
        <v>1500</v>
      </c>
      <c r="D3723" s="49" t="s">
        <v>2043</v>
      </c>
      <c r="E3723" s="45">
        <v>106.13469641143271</v>
      </c>
      <c r="F3723" s="50">
        <v>2068</v>
      </c>
    </row>
    <row r="3724" spans="1:6" ht="15.75" x14ac:dyDescent="0.25">
      <c r="A3724" s="58">
        <v>4</v>
      </c>
      <c r="B3724" s="58">
        <v>24189</v>
      </c>
      <c r="C3724" s="40" t="s">
        <v>2264</v>
      </c>
      <c r="D3724" s="49" t="s">
        <v>5529</v>
      </c>
      <c r="E3724" s="45">
        <v>106.02361441349963</v>
      </c>
      <c r="F3724" s="50">
        <v>2069</v>
      </c>
    </row>
    <row r="3725" spans="1:6" ht="15.75" x14ac:dyDescent="0.25">
      <c r="A3725" s="58">
        <v>4</v>
      </c>
      <c r="B3725" s="58">
        <v>24190</v>
      </c>
      <c r="C3725" s="40" t="s">
        <v>2264</v>
      </c>
      <c r="D3725" s="49" t="s">
        <v>5529</v>
      </c>
      <c r="E3725" s="45">
        <v>106.02361441349963</v>
      </c>
      <c r="F3725" s="50">
        <v>2069</v>
      </c>
    </row>
    <row r="3726" spans="1:6" ht="15.75" x14ac:dyDescent="0.25">
      <c r="A3726" s="58">
        <v>4</v>
      </c>
      <c r="B3726" s="58">
        <v>14009</v>
      </c>
      <c r="C3726" s="40" t="s">
        <v>1500</v>
      </c>
      <c r="D3726" s="49" t="s">
        <v>2044</v>
      </c>
      <c r="E3726" s="45">
        <v>105.98822222120837</v>
      </c>
      <c r="F3726" s="50">
        <v>2071</v>
      </c>
    </row>
    <row r="3727" spans="1:6" ht="15.75" x14ac:dyDescent="0.25">
      <c r="A3727" s="58">
        <v>4</v>
      </c>
      <c r="B3727" s="58">
        <v>10654</v>
      </c>
      <c r="C3727" s="40" t="s">
        <v>1231</v>
      </c>
      <c r="D3727" s="49" t="s">
        <v>2049</v>
      </c>
      <c r="E3727" s="45">
        <v>105.77627774349247</v>
      </c>
      <c r="F3727" s="50">
        <v>2072</v>
      </c>
    </row>
    <row r="3728" spans="1:6" ht="15.75" x14ac:dyDescent="0.25">
      <c r="A3728" s="58">
        <v>4</v>
      </c>
      <c r="B3728" s="58">
        <v>26860</v>
      </c>
      <c r="C3728" s="40" t="s">
        <v>1932</v>
      </c>
      <c r="D3728" s="49" t="s">
        <v>4520</v>
      </c>
      <c r="E3728" s="45">
        <v>105.70580113561016</v>
      </c>
      <c r="F3728" s="50">
        <v>2073</v>
      </c>
    </row>
    <row r="3729" spans="1:6" ht="15.75" x14ac:dyDescent="0.25">
      <c r="A3729" s="58">
        <v>4</v>
      </c>
      <c r="B3729" s="58">
        <v>26858</v>
      </c>
      <c r="C3729" s="40" t="s">
        <v>1932</v>
      </c>
      <c r="D3729" s="49" t="s">
        <v>4520</v>
      </c>
      <c r="E3729" s="45">
        <v>105.69919343625622</v>
      </c>
      <c r="F3729" s="50">
        <v>2074</v>
      </c>
    </row>
    <row r="3730" spans="1:6" ht="15.75" x14ac:dyDescent="0.25">
      <c r="A3730" s="58">
        <v>4</v>
      </c>
      <c r="B3730" s="58">
        <v>26863</v>
      </c>
      <c r="C3730" s="40" t="s">
        <v>1932</v>
      </c>
      <c r="D3730" s="49" t="s">
        <v>4520</v>
      </c>
      <c r="E3730" s="45">
        <v>105.68862526321382</v>
      </c>
      <c r="F3730" s="50">
        <v>2075</v>
      </c>
    </row>
    <row r="3731" spans="1:6" ht="15.75" x14ac:dyDescent="0.25">
      <c r="A3731" s="58">
        <v>4</v>
      </c>
      <c r="B3731" s="58">
        <v>1322</v>
      </c>
      <c r="C3731" s="40" t="s">
        <v>1308</v>
      </c>
      <c r="D3731" s="49" t="s">
        <v>4997</v>
      </c>
      <c r="E3731" s="45">
        <v>105.31667484777294</v>
      </c>
      <c r="F3731" s="50">
        <v>2076</v>
      </c>
    </row>
    <row r="3732" spans="1:6" ht="15.75" x14ac:dyDescent="0.25">
      <c r="A3732" s="58">
        <v>4</v>
      </c>
      <c r="B3732" s="58">
        <v>3140</v>
      </c>
      <c r="C3732" s="40" t="s">
        <v>2086</v>
      </c>
      <c r="D3732" s="49" t="s">
        <v>2150</v>
      </c>
      <c r="E3732" s="45">
        <v>105.16848726761982</v>
      </c>
      <c r="F3732" s="50">
        <v>2077</v>
      </c>
    </row>
    <row r="3733" spans="1:6" ht="15.75" x14ac:dyDescent="0.25">
      <c r="A3733" s="58">
        <v>4</v>
      </c>
      <c r="B3733" s="58">
        <v>26817</v>
      </c>
      <c r="C3733" s="40" t="s">
        <v>2086</v>
      </c>
      <c r="D3733" s="49" t="s">
        <v>2285</v>
      </c>
      <c r="E3733" s="45">
        <v>105.1294114351071</v>
      </c>
      <c r="F3733" s="50">
        <v>2078</v>
      </c>
    </row>
    <row r="3734" spans="1:6" ht="15.75" x14ac:dyDescent="0.25">
      <c r="A3734" s="58">
        <v>4</v>
      </c>
      <c r="B3734" s="58">
        <v>26816</v>
      </c>
      <c r="C3734" s="40" t="s">
        <v>2086</v>
      </c>
      <c r="D3734" s="49" t="s">
        <v>2285</v>
      </c>
      <c r="E3734" s="45">
        <v>105.12662317603602</v>
      </c>
      <c r="F3734" s="50">
        <v>2079</v>
      </c>
    </row>
    <row r="3735" spans="1:6" ht="31.5" x14ac:dyDescent="0.25">
      <c r="A3735" s="58">
        <v>4</v>
      </c>
      <c r="B3735" s="58">
        <v>8285</v>
      </c>
      <c r="C3735" s="40" t="s">
        <v>1359</v>
      </c>
      <c r="D3735" s="49" t="s">
        <v>5530</v>
      </c>
      <c r="E3735" s="45">
        <v>105.11557257570465</v>
      </c>
      <c r="F3735" s="50">
        <v>2080</v>
      </c>
    </row>
    <row r="3736" spans="1:6" ht="15.75" x14ac:dyDescent="0.25">
      <c r="A3736" s="58">
        <v>4</v>
      </c>
      <c r="B3736" s="58">
        <v>3262</v>
      </c>
      <c r="C3736" s="40" t="s">
        <v>1340</v>
      </c>
      <c r="D3736" s="49" t="s">
        <v>4525</v>
      </c>
      <c r="E3736" s="45">
        <v>105.06551455002908</v>
      </c>
      <c r="F3736" s="50">
        <v>2081</v>
      </c>
    </row>
    <row r="3737" spans="1:6" ht="15.75" x14ac:dyDescent="0.25">
      <c r="A3737" s="58">
        <v>4</v>
      </c>
      <c r="B3737" s="58">
        <v>17461</v>
      </c>
      <c r="C3737" s="40" t="s">
        <v>1162</v>
      </c>
      <c r="D3737" s="49" t="s">
        <v>5468</v>
      </c>
      <c r="E3737" s="45">
        <v>104.9910461497569</v>
      </c>
      <c r="F3737" s="50">
        <v>2082</v>
      </c>
    </row>
    <row r="3738" spans="1:6" ht="15.75" x14ac:dyDescent="0.25">
      <c r="A3738" s="58">
        <v>4</v>
      </c>
      <c r="B3738" s="58">
        <v>22353</v>
      </c>
      <c r="C3738" s="40" t="s">
        <v>1275</v>
      </c>
      <c r="D3738" s="49" t="s">
        <v>2288</v>
      </c>
      <c r="E3738" s="45">
        <v>104.97667264392231</v>
      </c>
      <c r="F3738" s="50">
        <v>2083</v>
      </c>
    </row>
    <row r="3739" spans="1:6" ht="15.75" x14ac:dyDescent="0.25">
      <c r="A3739" s="58">
        <v>4</v>
      </c>
      <c r="B3739" s="58">
        <v>2493</v>
      </c>
      <c r="C3739" s="40" t="s">
        <v>1517</v>
      </c>
      <c r="D3739" s="49" t="s">
        <v>5531</v>
      </c>
      <c r="E3739" s="45">
        <v>104.94208070591749</v>
      </c>
      <c r="F3739" s="50">
        <v>2084</v>
      </c>
    </row>
    <row r="3740" spans="1:6" ht="15.75" x14ac:dyDescent="0.25">
      <c r="A3740" s="58">
        <v>4</v>
      </c>
      <c r="B3740" s="58">
        <v>2496</v>
      </c>
      <c r="C3740" s="40" t="s">
        <v>1517</v>
      </c>
      <c r="D3740" s="49" t="s">
        <v>5531</v>
      </c>
      <c r="E3740" s="45">
        <v>104.94208070591749</v>
      </c>
      <c r="F3740" s="50">
        <v>2084</v>
      </c>
    </row>
    <row r="3741" spans="1:6" ht="15.75" x14ac:dyDescent="0.25">
      <c r="A3741" s="58">
        <v>4</v>
      </c>
      <c r="B3741" s="58">
        <v>24245</v>
      </c>
      <c r="C3741" s="40" t="s">
        <v>1351</v>
      </c>
      <c r="D3741" s="49" t="s">
        <v>2290</v>
      </c>
      <c r="E3741" s="45">
        <v>104.93183645929427</v>
      </c>
      <c r="F3741" s="50">
        <v>2086</v>
      </c>
    </row>
    <row r="3742" spans="1:6" ht="15.75" x14ac:dyDescent="0.25">
      <c r="A3742" s="58">
        <v>4</v>
      </c>
      <c r="B3742" s="58">
        <v>10289</v>
      </c>
      <c r="C3742" s="40" t="s">
        <v>1351</v>
      </c>
      <c r="D3742" s="49" t="s">
        <v>2051</v>
      </c>
      <c r="E3742" s="45">
        <v>104.79347871929576</v>
      </c>
      <c r="F3742" s="50">
        <v>2087</v>
      </c>
    </row>
    <row r="3743" spans="1:6" ht="15.75" x14ac:dyDescent="0.25">
      <c r="A3743" s="58">
        <v>4</v>
      </c>
      <c r="B3743" s="58">
        <v>1162</v>
      </c>
      <c r="C3743" s="40" t="s">
        <v>1494</v>
      </c>
      <c r="D3743" s="49" t="s">
        <v>2291</v>
      </c>
      <c r="E3743" s="45">
        <v>104.60081868192145</v>
      </c>
      <c r="F3743" s="50">
        <v>2088</v>
      </c>
    </row>
    <row r="3744" spans="1:6" ht="15.75" x14ac:dyDescent="0.25">
      <c r="A3744" s="58">
        <v>4</v>
      </c>
      <c r="B3744" s="58">
        <v>19906</v>
      </c>
      <c r="C3744" s="40" t="s">
        <v>1614</v>
      </c>
      <c r="D3744" s="49" t="s">
        <v>4526</v>
      </c>
      <c r="E3744" s="45">
        <v>104.37298971703382</v>
      </c>
      <c r="F3744" s="50">
        <v>2089</v>
      </c>
    </row>
    <row r="3745" spans="1:6" ht="31.5" x14ac:dyDescent="0.25">
      <c r="A3745" s="58">
        <v>4</v>
      </c>
      <c r="B3745" s="58">
        <v>26171</v>
      </c>
      <c r="C3745" s="40" t="s">
        <v>1401</v>
      </c>
      <c r="D3745" s="49" t="s">
        <v>5532</v>
      </c>
      <c r="E3745" s="45">
        <v>104.25319618271453</v>
      </c>
      <c r="F3745" s="50">
        <v>2090</v>
      </c>
    </row>
    <row r="3746" spans="1:6" ht="15.75" x14ac:dyDescent="0.25">
      <c r="A3746" s="58">
        <v>4</v>
      </c>
      <c r="B3746" s="58">
        <v>245</v>
      </c>
      <c r="C3746" s="40" t="s">
        <v>1173</v>
      </c>
      <c r="D3746" s="49" t="s">
        <v>2160</v>
      </c>
      <c r="E3746" s="45">
        <v>104.20906863711434</v>
      </c>
      <c r="F3746" s="50">
        <v>2091</v>
      </c>
    </row>
    <row r="3747" spans="1:6" ht="15.75" x14ac:dyDescent="0.25">
      <c r="A3747" s="58">
        <v>4</v>
      </c>
      <c r="B3747" s="58">
        <v>242</v>
      </c>
      <c r="C3747" s="40" t="s">
        <v>1173</v>
      </c>
      <c r="D3747" s="49" t="s">
        <v>2160</v>
      </c>
      <c r="E3747" s="45">
        <v>104.20864014905769</v>
      </c>
      <c r="F3747" s="50">
        <v>2092</v>
      </c>
    </row>
    <row r="3748" spans="1:6" ht="15.75" x14ac:dyDescent="0.25">
      <c r="A3748" s="58">
        <v>4</v>
      </c>
      <c r="B3748" s="58">
        <v>19355</v>
      </c>
      <c r="C3748" s="40" t="s">
        <v>1658</v>
      </c>
      <c r="D3748" s="49" t="s">
        <v>5533</v>
      </c>
      <c r="E3748" s="45">
        <v>104.19435004808049</v>
      </c>
      <c r="F3748" s="50">
        <v>2093</v>
      </c>
    </row>
    <row r="3749" spans="1:6" ht="15.75" x14ac:dyDescent="0.25">
      <c r="A3749" s="58">
        <v>4</v>
      </c>
      <c r="B3749" s="58">
        <v>16472</v>
      </c>
      <c r="C3749" s="40" t="s">
        <v>1308</v>
      </c>
      <c r="D3749" s="49" t="s">
        <v>2295</v>
      </c>
      <c r="E3749" s="45">
        <v>104.14295964362969</v>
      </c>
      <c r="F3749" s="50">
        <v>2094</v>
      </c>
    </row>
    <row r="3750" spans="1:6" ht="15.75" x14ac:dyDescent="0.25">
      <c r="A3750" s="58">
        <v>4</v>
      </c>
      <c r="B3750" s="58">
        <v>14663</v>
      </c>
      <c r="C3750" s="40" t="s">
        <v>1606</v>
      </c>
      <c r="D3750" s="49" t="s">
        <v>5534</v>
      </c>
      <c r="E3750" s="45">
        <v>104.10654655544951</v>
      </c>
      <c r="F3750" s="50">
        <v>2095</v>
      </c>
    </row>
    <row r="3751" spans="1:6" ht="15.75" x14ac:dyDescent="0.25">
      <c r="A3751" s="58">
        <v>4</v>
      </c>
      <c r="B3751" s="58">
        <v>13033</v>
      </c>
      <c r="C3751" s="40" t="s">
        <v>1349</v>
      </c>
      <c r="D3751" s="49" t="s">
        <v>2297</v>
      </c>
      <c r="E3751" s="45">
        <v>104.05576945217136</v>
      </c>
      <c r="F3751" s="50">
        <v>2096</v>
      </c>
    </row>
    <row r="3752" spans="1:6" ht="15.75" x14ac:dyDescent="0.25">
      <c r="A3752" s="58">
        <v>4</v>
      </c>
      <c r="B3752" s="58">
        <v>13032</v>
      </c>
      <c r="C3752" s="40" t="s">
        <v>1349</v>
      </c>
      <c r="D3752" s="49" t="s">
        <v>2297</v>
      </c>
      <c r="E3752" s="45">
        <v>104.05130644644662</v>
      </c>
      <c r="F3752" s="50">
        <v>2097</v>
      </c>
    </row>
    <row r="3753" spans="1:6" ht="15.75" x14ac:dyDescent="0.25">
      <c r="A3753" s="58">
        <v>4</v>
      </c>
      <c r="B3753" s="58">
        <v>3997</v>
      </c>
      <c r="C3753" s="40" t="s">
        <v>1351</v>
      </c>
      <c r="D3753" s="49" t="s">
        <v>4527</v>
      </c>
      <c r="E3753" s="45">
        <v>104.01413397465751</v>
      </c>
      <c r="F3753" s="50">
        <v>2098</v>
      </c>
    </row>
    <row r="3754" spans="1:6" ht="15.75" x14ac:dyDescent="0.25">
      <c r="A3754" s="58">
        <v>4</v>
      </c>
      <c r="B3754" s="58">
        <v>13704</v>
      </c>
      <c r="C3754" s="40" t="s">
        <v>1399</v>
      </c>
      <c r="D3754" s="49" t="s">
        <v>5463</v>
      </c>
      <c r="E3754" s="45">
        <v>103.90734090519391</v>
      </c>
      <c r="F3754" s="50">
        <v>2099</v>
      </c>
    </row>
    <row r="3755" spans="1:6" ht="15.75" x14ac:dyDescent="0.25">
      <c r="A3755" s="58">
        <v>4</v>
      </c>
      <c r="B3755" s="58">
        <v>13701</v>
      </c>
      <c r="C3755" s="40" t="s">
        <v>1399</v>
      </c>
      <c r="D3755" s="49" t="s">
        <v>5463</v>
      </c>
      <c r="E3755" s="45">
        <v>103.8832772740416</v>
      </c>
      <c r="F3755" s="50">
        <v>2100</v>
      </c>
    </row>
    <row r="3756" spans="1:6" ht="15.75" x14ac:dyDescent="0.25">
      <c r="A3756" s="58">
        <v>4</v>
      </c>
      <c r="B3756" s="58">
        <v>1405</v>
      </c>
      <c r="C3756" s="40" t="s">
        <v>2264</v>
      </c>
      <c r="D3756" s="49" t="s">
        <v>5518</v>
      </c>
      <c r="E3756" s="45">
        <v>103.81864356457082</v>
      </c>
      <c r="F3756" s="50">
        <v>2101</v>
      </c>
    </row>
    <row r="3757" spans="1:6" ht="31.5" x14ac:dyDescent="0.25">
      <c r="A3757" s="58">
        <v>4</v>
      </c>
      <c r="B3757" s="58">
        <v>2504</v>
      </c>
      <c r="C3757" s="40" t="s">
        <v>1359</v>
      </c>
      <c r="D3757" s="49" t="s">
        <v>2168</v>
      </c>
      <c r="E3757" s="45">
        <v>103.79792887393062</v>
      </c>
      <c r="F3757" s="50">
        <v>2102</v>
      </c>
    </row>
    <row r="3758" spans="1:6" ht="15.75" x14ac:dyDescent="0.25">
      <c r="A3758" s="58">
        <v>4</v>
      </c>
      <c r="B3758" s="58">
        <v>23180</v>
      </c>
      <c r="C3758" s="40" t="s">
        <v>2264</v>
      </c>
      <c r="D3758" s="49" t="s">
        <v>5535</v>
      </c>
      <c r="E3758" s="45">
        <v>103.76633600949793</v>
      </c>
      <c r="F3758" s="50">
        <v>2103</v>
      </c>
    </row>
    <row r="3759" spans="1:6" ht="15.75" x14ac:dyDescent="0.25">
      <c r="A3759" s="58">
        <v>4</v>
      </c>
      <c r="B3759" s="58">
        <v>26834</v>
      </c>
      <c r="C3759" s="40" t="s">
        <v>1185</v>
      </c>
      <c r="D3759" s="49" t="s">
        <v>2060</v>
      </c>
      <c r="E3759" s="45">
        <v>103.76481985607883</v>
      </c>
      <c r="F3759" s="50">
        <v>2104</v>
      </c>
    </row>
    <row r="3760" spans="1:6" ht="15.75" x14ac:dyDescent="0.25">
      <c r="A3760" s="58">
        <v>4</v>
      </c>
      <c r="B3760" s="58">
        <v>18935</v>
      </c>
      <c r="C3760" s="40" t="s">
        <v>1481</v>
      </c>
      <c r="D3760" s="49" t="s">
        <v>2300</v>
      </c>
      <c r="E3760" s="45">
        <v>103.59995155667019</v>
      </c>
      <c r="F3760" s="50">
        <v>2105</v>
      </c>
    </row>
    <row r="3761" spans="1:6" ht="15.75" x14ac:dyDescent="0.25">
      <c r="A3761" s="58">
        <v>4</v>
      </c>
      <c r="B3761" s="58">
        <v>14965</v>
      </c>
      <c r="C3761" s="40" t="s">
        <v>1384</v>
      </c>
      <c r="D3761" s="49" t="s">
        <v>5536</v>
      </c>
      <c r="E3761" s="45">
        <v>103.47096130499288</v>
      </c>
      <c r="F3761" s="50">
        <v>2106</v>
      </c>
    </row>
    <row r="3762" spans="1:6" ht="15.75" x14ac:dyDescent="0.25">
      <c r="A3762" s="58">
        <v>4</v>
      </c>
      <c r="B3762" s="58">
        <v>14966</v>
      </c>
      <c r="C3762" s="40" t="s">
        <v>1384</v>
      </c>
      <c r="D3762" s="49" t="s">
        <v>5536</v>
      </c>
      <c r="E3762" s="45">
        <v>103.47096130499288</v>
      </c>
      <c r="F3762" s="50">
        <v>2106</v>
      </c>
    </row>
    <row r="3763" spans="1:6" ht="15.75" x14ac:dyDescent="0.25">
      <c r="A3763" s="58">
        <v>4</v>
      </c>
      <c r="B3763" s="58">
        <v>25640</v>
      </c>
      <c r="C3763" s="40" t="s">
        <v>1445</v>
      </c>
      <c r="D3763" s="49" t="s">
        <v>2302</v>
      </c>
      <c r="E3763" s="45">
        <v>103.43337118612615</v>
      </c>
      <c r="F3763" s="50">
        <v>2108</v>
      </c>
    </row>
    <row r="3764" spans="1:6" ht="31.5" x14ac:dyDescent="0.25">
      <c r="A3764" s="58">
        <v>4</v>
      </c>
      <c r="B3764" s="58">
        <v>26142</v>
      </c>
      <c r="C3764" s="40" t="s">
        <v>1401</v>
      </c>
      <c r="D3764" s="49" t="s">
        <v>5432</v>
      </c>
      <c r="E3764" s="45">
        <v>103.29645658160997</v>
      </c>
      <c r="F3764" s="50">
        <v>2109</v>
      </c>
    </row>
    <row r="3765" spans="1:6" ht="15.75" x14ac:dyDescent="0.25">
      <c r="A3765" s="58">
        <v>4</v>
      </c>
      <c r="B3765" s="58">
        <v>11783</v>
      </c>
      <c r="C3765" s="40" t="s">
        <v>1417</v>
      </c>
      <c r="D3765" s="49" t="s">
        <v>5537</v>
      </c>
      <c r="E3765" s="45">
        <v>102.94446093028473</v>
      </c>
      <c r="F3765" s="50">
        <v>2110</v>
      </c>
    </row>
    <row r="3766" spans="1:6" ht="15.75" x14ac:dyDescent="0.25">
      <c r="A3766" s="58">
        <v>4</v>
      </c>
      <c r="B3766" s="58">
        <v>12804</v>
      </c>
      <c r="C3766" s="40" t="s">
        <v>1349</v>
      </c>
      <c r="D3766" s="49" t="s">
        <v>5538</v>
      </c>
      <c r="E3766" s="45">
        <v>102.91699977218148</v>
      </c>
      <c r="F3766" s="50">
        <v>2111</v>
      </c>
    </row>
    <row r="3767" spans="1:6" ht="15.75" x14ac:dyDescent="0.25">
      <c r="A3767" s="58">
        <v>4</v>
      </c>
      <c r="B3767" s="58">
        <v>11784</v>
      </c>
      <c r="C3767" s="40" t="s">
        <v>1417</v>
      </c>
      <c r="D3767" s="49" t="s">
        <v>5537</v>
      </c>
      <c r="E3767" s="45">
        <v>102.38450885488777</v>
      </c>
      <c r="F3767" s="50">
        <v>2112</v>
      </c>
    </row>
    <row r="3768" spans="1:6" ht="15.75" x14ac:dyDescent="0.25">
      <c r="A3768" s="58">
        <v>4</v>
      </c>
      <c r="B3768" s="58">
        <v>6457</v>
      </c>
      <c r="C3768" s="40" t="s">
        <v>1481</v>
      </c>
      <c r="D3768" s="49" t="s">
        <v>2305</v>
      </c>
      <c r="E3768" s="45">
        <v>102.35940149923664</v>
      </c>
      <c r="F3768" s="50">
        <v>2113</v>
      </c>
    </row>
    <row r="3769" spans="1:6" ht="31.5" x14ac:dyDescent="0.25">
      <c r="A3769" s="58">
        <v>4</v>
      </c>
      <c r="B3769" s="58">
        <v>7762</v>
      </c>
      <c r="C3769" s="40" t="s">
        <v>1359</v>
      </c>
      <c r="D3769" s="49" t="s">
        <v>2306</v>
      </c>
      <c r="E3769" s="45">
        <v>102.32382032678558</v>
      </c>
      <c r="F3769" s="50">
        <v>2114</v>
      </c>
    </row>
    <row r="3770" spans="1:6" ht="31.5" x14ac:dyDescent="0.25">
      <c r="A3770" s="58">
        <v>4</v>
      </c>
      <c r="B3770" s="58">
        <v>20227</v>
      </c>
      <c r="C3770" s="40" t="s">
        <v>1359</v>
      </c>
      <c r="D3770" s="49" t="s">
        <v>2182</v>
      </c>
      <c r="E3770" s="45">
        <v>102.32103253381729</v>
      </c>
      <c r="F3770" s="50">
        <v>2115</v>
      </c>
    </row>
    <row r="3771" spans="1:6" ht="15.75" x14ac:dyDescent="0.25">
      <c r="A3771" s="58">
        <v>4</v>
      </c>
      <c r="B3771" s="58">
        <v>4511</v>
      </c>
      <c r="C3771" s="40" t="s">
        <v>1481</v>
      </c>
      <c r="D3771" s="49" t="s">
        <v>5539</v>
      </c>
      <c r="E3771" s="45">
        <v>102.25287009359437</v>
      </c>
      <c r="F3771" s="50">
        <v>2116</v>
      </c>
    </row>
    <row r="3772" spans="1:6" ht="15.75" x14ac:dyDescent="0.25">
      <c r="A3772" s="58">
        <v>4</v>
      </c>
      <c r="B3772" s="58">
        <v>16816</v>
      </c>
      <c r="C3772" s="40" t="s">
        <v>1349</v>
      </c>
      <c r="D3772" s="49" t="s">
        <v>2308</v>
      </c>
      <c r="E3772" s="45">
        <v>101.96868407447647</v>
      </c>
      <c r="F3772" s="50">
        <v>2117</v>
      </c>
    </row>
    <row r="3773" spans="1:6" ht="15.75" x14ac:dyDescent="0.25">
      <c r="A3773" s="58">
        <v>4</v>
      </c>
      <c r="B3773" s="58">
        <v>16817</v>
      </c>
      <c r="C3773" s="40" t="s">
        <v>1349</v>
      </c>
      <c r="D3773" s="49" t="s">
        <v>2308</v>
      </c>
      <c r="E3773" s="45">
        <v>101.95459697509121</v>
      </c>
      <c r="F3773" s="50">
        <v>2118</v>
      </c>
    </row>
    <row r="3774" spans="1:6" ht="15.75" x14ac:dyDescent="0.25">
      <c r="A3774" s="58">
        <v>4</v>
      </c>
      <c r="B3774" s="58">
        <v>16601</v>
      </c>
      <c r="C3774" s="40" t="s">
        <v>1706</v>
      </c>
      <c r="D3774" s="49" t="s">
        <v>2309</v>
      </c>
      <c r="E3774" s="45">
        <v>101.72872417421902</v>
      </c>
      <c r="F3774" s="50">
        <v>2119</v>
      </c>
    </row>
    <row r="3775" spans="1:6" ht="15.75" x14ac:dyDescent="0.25">
      <c r="A3775" s="58">
        <v>4</v>
      </c>
      <c r="B3775" s="58">
        <v>17567</v>
      </c>
      <c r="C3775" s="40" t="s">
        <v>1349</v>
      </c>
      <c r="D3775" s="49" t="s">
        <v>2310</v>
      </c>
      <c r="E3775" s="45">
        <v>101.72590168852088</v>
      </c>
      <c r="F3775" s="50">
        <v>2120</v>
      </c>
    </row>
    <row r="3776" spans="1:6" ht="15.75" x14ac:dyDescent="0.25">
      <c r="A3776" s="58">
        <v>4</v>
      </c>
      <c r="B3776" s="58">
        <v>18496</v>
      </c>
      <c r="C3776" s="40" t="s">
        <v>1606</v>
      </c>
      <c r="D3776" s="49" t="s">
        <v>2311</v>
      </c>
      <c r="E3776" s="45">
        <v>101.71935848281673</v>
      </c>
      <c r="F3776" s="50">
        <v>2121</v>
      </c>
    </row>
    <row r="3777" spans="1:6" ht="15.75" x14ac:dyDescent="0.25">
      <c r="A3777" s="58">
        <v>4</v>
      </c>
      <c r="B3777" s="58">
        <v>14267</v>
      </c>
      <c r="C3777" s="40" t="s">
        <v>1706</v>
      </c>
      <c r="D3777" s="49" t="s">
        <v>2312</v>
      </c>
      <c r="E3777" s="45">
        <v>101.70804345814952</v>
      </c>
      <c r="F3777" s="50">
        <v>2122</v>
      </c>
    </row>
    <row r="3778" spans="1:6" ht="15.75" x14ac:dyDescent="0.25">
      <c r="A3778" s="58">
        <v>4</v>
      </c>
      <c r="B3778" s="58">
        <v>4388</v>
      </c>
      <c r="C3778" s="40" t="s">
        <v>1202</v>
      </c>
      <c r="D3778" s="49" t="s">
        <v>2067</v>
      </c>
      <c r="E3778" s="45">
        <v>101.65526763115146</v>
      </c>
      <c r="F3778" s="50">
        <v>2123</v>
      </c>
    </row>
    <row r="3779" spans="1:6" ht="15.75" x14ac:dyDescent="0.25">
      <c r="A3779" s="58">
        <v>4</v>
      </c>
      <c r="B3779" s="58">
        <v>6142</v>
      </c>
      <c r="C3779" s="40" t="s">
        <v>1308</v>
      </c>
      <c r="D3779" s="49" t="s">
        <v>2183</v>
      </c>
      <c r="E3779" s="45">
        <v>101.6389848047649</v>
      </c>
      <c r="F3779" s="50">
        <v>2124</v>
      </c>
    </row>
    <row r="3780" spans="1:6" ht="15.75" x14ac:dyDescent="0.25">
      <c r="A3780" s="58">
        <v>4</v>
      </c>
      <c r="B3780" s="58">
        <v>9495</v>
      </c>
      <c r="C3780" s="40" t="s">
        <v>1606</v>
      </c>
      <c r="D3780" s="49" t="s">
        <v>5540</v>
      </c>
      <c r="E3780" s="45">
        <v>101.57011503400577</v>
      </c>
      <c r="F3780" s="50">
        <v>2125</v>
      </c>
    </row>
    <row r="3781" spans="1:6" ht="31.5" x14ac:dyDescent="0.25">
      <c r="A3781" s="58">
        <v>4</v>
      </c>
      <c r="B3781" s="58">
        <v>26130</v>
      </c>
      <c r="C3781" s="40" t="s">
        <v>1401</v>
      </c>
      <c r="D3781" s="49" t="s">
        <v>5541</v>
      </c>
      <c r="E3781" s="45">
        <v>101.56649210043119</v>
      </c>
      <c r="F3781" s="50">
        <v>2126</v>
      </c>
    </row>
    <row r="3782" spans="1:6" ht="31.5" x14ac:dyDescent="0.25">
      <c r="A3782" s="58">
        <v>4</v>
      </c>
      <c r="B3782" s="58">
        <v>26134</v>
      </c>
      <c r="C3782" s="40" t="s">
        <v>1401</v>
      </c>
      <c r="D3782" s="49" t="s">
        <v>5541</v>
      </c>
      <c r="E3782" s="45">
        <v>101.5588799411541</v>
      </c>
      <c r="F3782" s="50">
        <v>2127</v>
      </c>
    </row>
    <row r="3783" spans="1:6" ht="31.5" x14ac:dyDescent="0.25">
      <c r="A3783" s="58">
        <v>4</v>
      </c>
      <c r="B3783" s="58">
        <v>1787</v>
      </c>
      <c r="C3783" s="40" t="s">
        <v>1517</v>
      </c>
      <c r="D3783" s="49" t="s">
        <v>2315</v>
      </c>
      <c r="E3783" s="45">
        <v>101.52941471580138</v>
      </c>
      <c r="F3783" s="50">
        <v>2128</v>
      </c>
    </row>
    <row r="3784" spans="1:6" ht="15.75" x14ac:dyDescent="0.25">
      <c r="A3784" s="58">
        <v>4</v>
      </c>
      <c r="B3784" s="58">
        <v>19845</v>
      </c>
      <c r="C3784" s="40" t="s">
        <v>1306</v>
      </c>
      <c r="D3784" s="49" t="s">
        <v>2316</v>
      </c>
      <c r="E3784" s="45">
        <v>101.48088102712202</v>
      </c>
      <c r="F3784" s="50">
        <v>2129</v>
      </c>
    </row>
    <row r="3785" spans="1:6" ht="15.75" x14ac:dyDescent="0.25">
      <c r="A3785" s="58">
        <v>4</v>
      </c>
      <c r="B3785" s="58">
        <v>793</v>
      </c>
      <c r="C3785" s="40" t="s">
        <v>1481</v>
      </c>
      <c r="D3785" s="49" t="s">
        <v>5542</v>
      </c>
      <c r="E3785" s="45">
        <v>101.34995155667019</v>
      </c>
      <c r="F3785" s="50">
        <v>2130</v>
      </c>
    </row>
    <row r="3786" spans="1:6" ht="15.75" x14ac:dyDescent="0.25">
      <c r="A3786" s="58">
        <v>4</v>
      </c>
      <c r="B3786" s="58">
        <v>26851</v>
      </c>
      <c r="C3786" s="40" t="s">
        <v>1932</v>
      </c>
      <c r="D3786" s="49" t="s">
        <v>2195</v>
      </c>
      <c r="E3786" s="45">
        <v>101.10583441615104</v>
      </c>
      <c r="F3786" s="50">
        <v>2131</v>
      </c>
    </row>
    <row r="3787" spans="1:6" ht="31.5" x14ac:dyDescent="0.25">
      <c r="A3787" s="58">
        <v>4</v>
      </c>
      <c r="B3787" s="58">
        <v>16496</v>
      </c>
      <c r="C3787" s="40" t="s">
        <v>1162</v>
      </c>
      <c r="D3787" s="49" t="s">
        <v>5326</v>
      </c>
      <c r="E3787" s="45">
        <v>101.06723773897515</v>
      </c>
      <c r="F3787" s="50">
        <v>2132</v>
      </c>
    </row>
    <row r="3788" spans="1:6" ht="31.5" x14ac:dyDescent="0.25">
      <c r="A3788" s="58">
        <v>4</v>
      </c>
      <c r="B3788" s="58">
        <v>26144</v>
      </c>
      <c r="C3788" s="40" t="s">
        <v>1401</v>
      </c>
      <c r="D3788" s="49" t="s">
        <v>5432</v>
      </c>
      <c r="E3788" s="45">
        <v>101.04645658160997</v>
      </c>
      <c r="F3788" s="50">
        <v>2133</v>
      </c>
    </row>
    <row r="3789" spans="1:6" ht="15.75" x14ac:dyDescent="0.25">
      <c r="A3789" s="58">
        <v>4</v>
      </c>
      <c r="B3789" s="58">
        <v>16562</v>
      </c>
      <c r="C3789" s="40" t="s">
        <v>1340</v>
      </c>
      <c r="D3789" s="49" t="s">
        <v>5543</v>
      </c>
      <c r="E3789" s="45">
        <v>101.00262900078449</v>
      </c>
      <c r="F3789" s="50">
        <v>2134</v>
      </c>
    </row>
    <row r="3790" spans="1:6" ht="15.75" x14ac:dyDescent="0.25">
      <c r="A3790" s="58">
        <v>4</v>
      </c>
      <c r="B3790" s="58">
        <v>25131</v>
      </c>
      <c r="C3790" s="40" t="s">
        <v>1384</v>
      </c>
      <c r="D3790" s="49" t="s">
        <v>5477</v>
      </c>
      <c r="E3790" s="45">
        <v>100.98894173332525</v>
      </c>
      <c r="F3790" s="50">
        <v>2135</v>
      </c>
    </row>
    <row r="3791" spans="1:6" ht="15.75" x14ac:dyDescent="0.25">
      <c r="A3791" s="58">
        <v>4</v>
      </c>
      <c r="B3791" s="58">
        <v>11254</v>
      </c>
      <c r="C3791" s="40" t="s">
        <v>1932</v>
      </c>
      <c r="D3791" s="49" t="s">
        <v>4500</v>
      </c>
      <c r="E3791" s="45">
        <v>100.83816940912153</v>
      </c>
      <c r="F3791" s="50">
        <v>2136</v>
      </c>
    </row>
    <row r="3792" spans="1:6" ht="15.75" x14ac:dyDescent="0.25">
      <c r="A3792" s="58">
        <v>4</v>
      </c>
      <c r="B3792" s="58">
        <v>24015</v>
      </c>
      <c r="C3792" s="40" t="s">
        <v>1736</v>
      </c>
      <c r="D3792" s="49" t="s">
        <v>2319</v>
      </c>
      <c r="E3792" s="45">
        <v>100.83680955063426</v>
      </c>
      <c r="F3792" s="50">
        <v>2137</v>
      </c>
    </row>
    <row r="3793" spans="1:6" ht="15.75" x14ac:dyDescent="0.25">
      <c r="A3793" s="58">
        <v>4</v>
      </c>
      <c r="B3793" s="58">
        <v>15407</v>
      </c>
      <c r="C3793" s="40" t="s">
        <v>1384</v>
      </c>
      <c r="D3793" s="49" t="s">
        <v>5415</v>
      </c>
      <c r="E3793" s="45">
        <v>100.68102998865484</v>
      </c>
      <c r="F3793" s="50">
        <v>2138</v>
      </c>
    </row>
    <row r="3794" spans="1:6" ht="15.75" x14ac:dyDescent="0.25">
      <c r="A3794" s="58">
        <v>4</v>
      </c>
      <c r="B3794" s="58">
        <v>15404</v>
      </c>
      <c r="C3794" s="40" t="s">
        <v>1384</v>
      </c>
      <c r="D3794" s="49" t="s">
        <v>5415</v>
      </c>
      <c r="E3794" s="45">
        <v>100.63664620638676</v>
      </c>
      <c r="F3794" s="50">
        <v>2139</v>
      </c>
    </row>
    <row r="3795" spans="1:6" ht="15.75" x14ac:dyDescent="0.25">
      <c r="A3795" s="58">
        <v>4</v>
      </c>
      <c r="B3795" s="58">
        <v>21580</v>
      </c>
      <c r="C3795" s="40" t="s">
        <v>1165</v>
      </c>
      <c r="D3795" s="49" t="s">
        <v>2320</v>
      </c>
      <c r="E3795" s="45">
        <v>100.60927018437219</v>
      </c>
      <c r="F3795" s="50">
        <v>2140</v>
      </c>
    </row>
    <row r="3796" spans="1:6" ht="31.5" x14ac:dyDescent="0.25">
      <c r="A3796" s="58">
        <v>4</v>
      </c>
      <c r="B3796" s="58">
        <v>12726</v>
      </c>
      <c r="C3796" s="40" t="s">
        <v>1359</v>
      </c>
      <c r="D3796" s="49" t="s">
        <v>5481</v>
      </c>
      <c r="E3796" s="45">
        <v>100.45893826824361</v>
      </c>
      <c r="F3796" s="50">
        <v>2141</v>
      </c>
    </row>
    <row r="3797" spans="1:6" ht="31.5" x14ac:dyDescent="0.25">
      <c r="A3797" s="58">
        <v>4</v>
      </c>
      <c r="B3797" s="58">
        <v>7030</v>
      </c>
      <c r="C3797" s="40" t="s">
        <v>1517</v>
      </c>
      <c r="D3797" s="49" t="s">
        <v>5544</v>
      </c>
      <c r="E3797" s="45">
        <v>100.20049854786481</v>
      </c>
      <c r="F3797" s="50">
        <v>2142</v>
      </c>
    </row>
    <row r="3798" spans="1:6" ht="15.75" x14ac:dyDescent="0.25">
      <c r="A3798" s="58">
        <v>4</v>
      </c>
      <c r="B3798" s="58">
        <v>3385</v>
      </c>
      <c r="C3798" s="40" t="s">
        <v>1384</v>
      </c>
      <c r="D3798" s="49" t="s">
        <v>5545</v>
      </c>
      <c r="E3798" s="45">
        <v>100.10023047876031</v>
      </c>
      <c r="F3798" s="50">
        <v>2143</v>
      </c>
    </row>
    <row r="3799" spans="1:6" ht="15.75" x14ac:dyDescent="0.25">
      <c r="A3799" s="58">
        <v>4</v>
      </c>
      <c r="B3799" s="58">
        <v>26167</v>
      </c>
      <c r="C3799" s="40" t="s">
        <v>1401</v>
      </c>
      <c r="D3799" s="49" t="s">
        <v>5546</v>
      </c>
      <c r="E3799" s="45">
        <v>100.06255712228504</v>
      </c>
      <c r="F3799" s="50">
        <v>2144</v>
      </c>
    </row>
    <row r="3800" spans="1:6" ht="31.5" x14ac:dyDescent="0.25">
      <c r="A3800" s="58">
        <v>4</v>
      </c>
      <c r="B3800" s="58">
        <v>16506</v>
      </c>
      <c r="C3800" s="40" t="s">
        <v>1162</v>
      </c>
      <c r="D3800" s="49" t="s">
        <v>5326</v>
      </c>
      <c r="E3800" s="45">
        <v>99.87255908927068</v>
      </c>
      <c r="F3800" s="50">
        <v>2145</v>
      </c>
    </row>
    <row r="3801" spans="1:6" ht="15.75" x14ac:dyDescent="0.25">
      <c r="A3801" s="58">
        <v>4</v>
      </c>
      <c r="B3801" s="58">
        <v>20985</v>
      </c>
      <c r="C3801" s="40" t="s">
        <v>1723</v>
      </c>
      <c r="D3801" s="49" t="s">
        <v>5547</v>
      </c>
      <c r="E3801" s="45">
        <v>99.721942699218857</v>
      </c>
      <c r="F3801" s="50">
        <v>2146</v>
      </c>
    </row>
    <row r="3802" spans="1:6" ht="15.75" x14ac:dyDescent="0.25">
      <c r="A3802" s="58">
        <v>4</v>
      </c>
      <c r="B3802" s="58">
        <v>18601</v>
      </c>
      <c r="C3802" s="40" t="s">
        <v>1932</v>
      </c>
      <c r="D3802" s="49" t="s">
        <v>5548</v>
      </c>
      <c r="E3802" s="45">
        <v>99.565097784524156</v>
      </c>
      <c r="F3802" s="50">
        <v>2147</v>
      </c>
    </row>
    <row r="3803" spans="1:6" ht="15.75" x14ac:dyDescent="0.25">
      <c r="A3803" s="58">
        <v>4</v>
      </c>
      <c r="B3803" s="58">
        <v>18600</v>
      </c>
      <c r="C3803" s="40" t="s">
        <v>1932</v>
      </c>
      <c r="D3803" s="49" t="s">
        <v>5549</v>
      </c>
      <c r="E3803" s="45">
        <v>99.520242016483564</v>
      </c>
      <c r="F3803" s="50">
        <v>2148</v>
      </c>
    </row>
    <row r="3804" spans="1:6" ht="15.75" x14ac:dyDescent="0.25">
      <c r="A3804" s="58">
        <v>4</v>
      </c>
      <c r="B3804" s="58">
        <v>18599</v>
      </c>
      <c r="C3804" s="40" t="s">
        <v>1932</v>
      </c>
      <c r="D3804" s="49" t="s">
        <v>5550</v>
      </c>
      <c r="E3804" s="45">
        <v>99.506357765272128</v>
      </c>
      <c r="F3804" s="50">
        <v>2149</v>
      </c>
    </row>
    <row r="3805" spans="1:6" ht="15.75" x14ac:dyDescent="0.25">
      <c r="A3805" s="58">
        <v>4</v>
      </c>
      <c r="B3805" s="58">
        <v>22852</v>
      </c>
      <c r="C3805" s="40" t="s">
        <v>1732</v>
      </c>
      <c r="D3805" s="49" t="s">
        <v>5420</v>
      </c>
      <c r="E3805" s="45">
        <v>99.382359939551293</v>
      </c>
      <c r="F3805" s="50">
        <v>2150</v>
      </c>
    </row>
    <row r="3806" spans="1:6" ht="15.75" x14ac:dyDescent="0.25">
      <c r="A3806" s="58">
        <v>4</v>
      </c>
      <c r="B3806" s="58">
        <v>18780</v>
      </c>
      <c r="C3806" s="40" t="s">
        <v>1732</v>
      </c>
      <c r="D3806" s="49" t="s">
        <v>5551</v>
      </c>
      <c r="E3806" s="45">
        <v>99.045990112472595</v>
      </c>
      <c r="F3806" s="50">
        <v>2151</v>
      </c>
    </row>
    <row r="3807" spans="1:6" ht="15.75" x14ac:dyDescent="0.25">
      <c r="A3807" s="58">
        <v>4</v>
      </c>
      <c r="B3807" s="58">
        <v>18779</v>
      </c>
      <c r="C3807" s="40" t="s">
        <v>1732</v>
      </c>
      <c r="D3807" s="49" t="s">
        <v>5551</v>
      </c>
      <c r="E3807" s="45">
        <v>99.035270181173431</v>
      </c>
      <c r="F3807" s="50">
        <v>2152</v>
      </c>
    </row>
    <row r="3808" spans="1:6" ht="15.75" x14ac:dyDescent="0.25">
      <c r="A3808" s="58">
        <v>4</v>
      </c>
      <c r="B3808" s="58">
        <v>25233</v>
      </c>
      <c r="C3808" s="40" t="s">
        <v>1500</v>
      </c>
      <c r="D3808" s="49" t="s">
        <v>5088</v>
      </c>
      <c r="E3808" s="45">
        <v>98.58344926733929</v>
      </c>
      <c r="F3808" s="50">
        <v>2153</v>
      </c>
    </row>
    <row r="3809" spans="1:6" ht="31.5" x14ac:dyDescent="0.25">
      <c r="A3809" s="58">
        <v>4</v>
      </c>
      <c r="B3809" s="58">
        <v>24248</v>
      </c>
      <c r="C3809" s="40" t="s">
        <v>1340</v>
      </c>
      <c r="D3809" s="49" t="s">
        <v>5552</v>
      </c>
      <c r="E3809" s="45">
        <v>98.381915268825537</v>
      </c>
      <c r="F3809" s="50">
        <v>2154</v>
      </c>
    </row>
    <row r="3810" spans="1:6" ht="15.75" x14ac:dyDescent="0.25">
      <c r="A3810" s="58">
        <v>4</v>
      </c>
      <c r="B3810" s="58">
        <v>4088</v>
      </c>
      <c r="C3810" s="40" t="s">
        <v>1517</v>
      </c>
      <c r="D3810" s="49" t="s">
        <v>2085</v>
      </c>
      <c r="E3810" s="45">
        <v>98.348051323302712</v>
      </c>
      <c r="F3810" s="50">
        <v>2155</v>
      </c>
    </row>
    <row r="3811" spans="1:6" ht="15.75" x14ac:dyDescent="0.25">
      <c r="A3811" s="58">
        <v>4</v>
      </c>
      <c r="B3811" s="58">
        <v>24396</v>
      </c>
      <c r="C3811" s="40" t="s">
        <v>1349</v>
      </c>
      <c r="D3811" s="49" t="s">
        <v>5422</v>
      </c>
      <c r="E3811" s="45">
        <v>98.310304686129086</v>
      </c>
      <c r="F3811" s="50">
        <v>2156</v>
      </c>
    </row>
    <row r="3812" spans="1:6" ht="15.75" x14ac:dyDescent="0.25">
      <c r="A3812" s="58">
        <v>4</v>
      </c>
      <c r="B3812" s="58">
        <v>10285</v>
      </c>
      <c r="C3812" s="40" t="s">
        <v>1351</v>
      </c>
      <c r="D3812" s="49" t="s">
        <v>2051</v>
      </c>
      <c r="E3812" s="45">
        <v>97.181143645134085</v>
      </c>
      <c r="F3812" s="50">
        <v>2157</v>
      </c>
    </row>
    <row r="3813" spans="1:6" ht="15.75" x14ac:dyDescent="0.25">
      <c r="A3813" s="58">
        <v>4</v>
      </c>
      <c r="B3813" s="58">
        <v>16938</v>
      </c>
      <c r="C3813" s="40" t="s">
        <v>1185</v>
      </c>
      <c r="D3813" s="49" t="s">
        <v>5553</v>
      </c>
      <c r="E3813" s="45">
        <v>96.884416021984222</v>
      </c>
      <c r="F3813" s="50">
        <v>2158</v>
      </c>
    </row>
    <row r="3814" spans="1:6" ht="15.75" x14ac:dyDescent="0.25">
      <c r="A3814" s="58">
        <v>4</v>
      </c>
      <c r="B3814" s="58">
        <v>21782</v>
      </c>
      <c r="C3814" s="40" t="s">
        <v>1736</v>
      </c>
      <c r="D3814" s="49" t="s">
        <v>2331</v>
      </c>
      <c r="E3814" s="45">
        <v>96.823665576812502</v>
      </c>
      <c r="F3814" s="50">
        <v>2159</v>
      </c>
    </row>
    <row r="3815" spans="1:6" ht="15.75" x14ac:dyDescent="0.25">
      <c r="A3815" s="58">
        <v>4</v>
      </c>
      <c r="B3815" s="58">
        <v>10550</v>
      </c>
      <c r="C3815" s="40" t="s">
        <v>1606</v>
      </c>
      <c r="D3815" s="49" t="s">
        <v>5554</v>
      </c>
      <c r="E3815" s="45">
        <v>96.625802430743747</v>
      </c>
      <c r="F3815" s="50">
        <v>2160</v>
      </c>
    </row>
    <row r="3816" spans="1:6" ht="15.75" x14ac:dyDescent="0.25">
      <c r="A3816" s="58">
        <v>4</v>
      </c>
      <c r="B3816" s="58">
        <v>14115</v>
      </c>
      <c r="C3816" s="40" t="s">
        <v>1185</v>
      </c>
      <c r="D3816" s="49" t="s">
        <v>2103</v>
      </c>
      <c r="E3816" s="45">
        <v>96.361733404779514</v>
      </c>
      <c r="F3816" s="50">
        <v>2161</v>
      </c>
    </row>
    <row r="3817" spans="1:6" ht="31.5" x14ac:dyDescent="0.25">
      <c r="A3817" s="58">
        <v>4</v>
      </c>
      <c r="B3817" s="58">
        <v>16495</v>
      </c>
      <c r="C3817" s="40" t="s">
        <v>1162</v>
      </c>
      <c r="D3817" s="49" t="s">
        <v>5326</v>
      </c>
      <c r="E3817" s="45">
        <v>96.298388114772848</v>
      </c>
      <c r="F3817" s="50">
        <v>2162</v>
      </c>
    </row>
    <row r="3818" spans="1:6" ht="31.5" x14ac:dyDescent="0.25">
      <c r="A3818" s="58">
        <v>4</v>
      </c>
      <c r="B3818" s="58">
        <v>16494</v>
      </c>
      <c r="C3818" s="40" t="s">
        <v>1162</v>
      </c>
      <c r="D3818" s="49" t="s">
        <v>5326</v>
      </c>
      <c r="E3818" s="45">
        <v>96.232997038394984</v>
      </c>
      <c r="F3818" s="50">
        <v>2163</v>
      </c>
    </row>
    <row r="3819" spans="1:6" ht="15.75" x14ac:dyDescent="0.25">
      <c r="A3819" s="58">
        <v>4</v>
      </c>
      <c r="B3819" s="58">
        <v>10563</v>
      </c>
      <c r="C3819" s="40" t="s">
        <v>1732</v>
      </c>
      <c r="D3819" s="49" t="s">
        <v>5435</v>
      </c>
      <c r="E3819" s="45">
        <v>95.480007784197241</v>
      </c>
      <c r="F3819" s="50">
        <v>2164</v>
      </c>
    </row>
    <row r="3820" spans="1:6" ht="15.75" x14ac:dyDescent="0.25">
      <c r="A3820" s="58">
        <v>4</v>
      </c>
      <c r="B3820" s="58">
        <v>12632</v>
      </c>
      <c r="C3820" s="40" t="s">
        <v>1370</v>
      </c>
      <c r="D3820" s="49" t="s">
        <v>2333</v>
      </c>
      <c r="E3820" s="45">
        <v>94.368760718690609</v>
      </c>
      <c r="F3820" s="50">
        <v>2165</v>
      </c>
    </row>
    <row r="3821" spans="1:6" ht="15.75" x14ac:dyDescent="0.25">
      <c r="A3821" s="58">
        <v>4</v>
      </c>
      <c r="B3821" s="58">
        <v>12634</v>
      </c>
      <c r="C3821" s="40" t="s">
        <v>1370</v>
      </c>
      <c r="D3821" s="49" t="s">
        <v>2333</v>
      </c>
      <c r="E3821" s="45">
        <v>94.360471584287751</v>
      </c>
      <c r="F3821" s="50">
        <v>2166</v>
      </c>
    </row>
    <row r="3822" spans="1:6" ht="31.5" x14ac:dyDescent="0.25">
      <c r="A3822" s="58">
        <v>4</v>
      </c>
      <c r="B3822" s="58">
        <v>16730</v>
      </c>
      <c r="C3822" s="40" t="s">
        <v>1173</v>
      </c>
      <c r="D3822" s="49" t="s">
        <v>5555</v>
      </c>
      <c r="E3822" s="45">
        <v>93.876045974213895</v>
      </c>
      <c r="F3822" s="50">
        <v>2167</v>
      </c>
    </row>
    <row r="3823" spans="1:6" ht="15.75" x14ac:dyDescent="0.25">
      <c r="A3823" s="58">
        <v>4</v>
      </c>
      <c r="B3823" s="58">
        <v>3879</v>
      </c>
      <c r="C3823" s="40" t="s">
        <v>1481</v>
      </c>
      <c r="D3823" s="49" t="s">
        <v>5556</v>
      </c>
      <c r="E3823" s="45">
        <v>93.469495286962044</v>
      </c>
      <c r="F3823" s="50">
        <v>2168</v>
      </c>
    </row>
    <row r="3824" spans="1:6" ht="31.5" x14ac:dyDescent="0.25">
      <c r="A3824" s="58">
        <v>4</v>
      </c>
      <c r="B3824" s="58">
        <v>21390</v>
      </c>
      <c r="C3824" s="40" t="s">
        <v>1173</v>
      </c>
      <c r="D3824" s="49" t="s">
        <v>5487</v>
      </c>
      <c r="E3824" s="45">
        <v>93.24165213619051</v>
      </c>
      <c r="F3824" s="50">
        <v>2169</v>
      </c>
    </row>
    <row r="3825" spans="1:6" ht="15.75" x14ac:dyDescent="0.25">
      <c r="A3825" s="58">
        <v>4</v>
      </c>
      <c r="B3825" s="58">
        <v>2626</v>
      </c>
      <c r="C3825" s="40" t="s">
        <v>2110</v>
      </c>
      <c r="D3825" s="49" t="s">
        <v>2336</v>
      </c>
      <c r="E3825" s="45">
        <v>93.177359208809619</v>
      </c>
      <c r="F3825" s="50">
        <v>2170</v>
      </c>
    </row>
    <row r="3826" spans="1:6" ht="15.75" x14ac:dyDescent="0.25">
      <c r="A3826" s="58">
        <v>4</v>
      </c>
      <c r="B3826" s="58">
        <v>2627</v>
      </c>
      <c r="C3826" s="40" t="s">
        <v>2110</v>
      </c>
      <c r="D3826" s="49" t="s">
        <v>2336</v>
      </c>
      <c r="E3826" s="45">
        <v>93.053966502166801</v>
      </c>
      <c r="F3826" s="50">
        <v>2171</v>
      </c>
    </row>
    <row r="3827" spans="1:6" ht="15.75" x14ac:dyDescent="0.25">
      <c r="A3827" s="58">
        <v>4</v>
      </c>
      <c r="B3827" s="58">
        <v>2628</v>
      </c>
      <c r="C3827" s="40" t="s">
        <v>2110</v>
      </c>
      <c r="D3827" s="49" t="s">
        <v>2336</v>
      </c>
      <c r="E3827" s="45">
        <v>93.018632033947696</v>
      </c>
      <c r="F3827" s="50">
        <v>2172</v>
      </c>
    </row>
    <row r="3828" spans="1:6" ht="15.75" x14ac:dyDescent="0.25">
      <c r="A3828" s="58">
        <v>4</v>
      </c>
      <c r="B3828" s="58">
        <v>2490</v>
      </c>
      <c r="C3828" s="40" t="s">
        <v>1182</v>
      </c>
      <c r="D3828" s="49" t="s">
        <v>2126</v>
      </c>
      <c r="E3828" s="45">
        <v>92.681612278669277</v>
      </c>
      <c r="F3828" s="50">
        <v>2173</v>
      </c>
    </row>
    <row r="3829" spans="1:6" ht="15.75" x14ac:dyDescent="0.25">
      <c r="A3829" s="58">
        <v>4</v>
      </c>
      <c r="B3829" s="58">
        <v>8673</v>
      </c>
      <c r="C3829" s="40" t="s">
        <v>1517</v>
      </c>
      <c r="D3829" s="49" t="s">
        <v>5557</v>
      </c>
      <c r="E3829" s="45">
        <v>92.352091912616004</v>
      </c>
      <c r="F3829" s="50">
        <v>2174</v>
      </c>
    </row>
    <row r="3830" spans="1:6" ht="15.75" x14ac:dyDescent="0.25">
      <c r="A3830" s="58">
        <v>4</v>
      </c>
      <c r="B3830" s="58">
        <v>8674</v>
      </c>
      <c r="C3830" s="40" t="s">
        <v>1517</v>
      </c>
      <c r="D3830" s="49" t="s">
        <v>5557</v>
      </c>
      <c r="E3830" s="45">
        <v>92.350605171508079</v>
      </c>
      <c r="F3830" s="50">
        <v>2175</v>
      </c>
    </row>
    <row r="3831" spans="1:6" ht="15.75" x14ac:dyDescent="0.25">
      <c r="A3831" s="58">
        <v>4</v>
      </c>
      <c r="B3831" s="58">
        <v>1973</v>
      </c>
      <c r="C3831" s="40" t="s">
        <v>1351</v>
      </c>
      <c r="D3831" s="49" t="s">
        <v>4528</v>
      </c>
      <c r="E3831" s="45">
        <v>92.306535299474149</v>
      </c>
      <c r="F3831" s="50">
        <v>2176</v>
      </c>
    </row>
    <row r="3832" spans="1:6" ht="15.75" x14ac:dyDescent="0.25">
      <c r="A3832" s="58">
        <v>4</v>
      </c>
      <c r="B3832" s="58">
        <v>9623</v>
      </c>
      <c r="C3832" s="40" t="s">
        <v>1399</v>
      </c>
      <c r="D3832" s="49" t="s">
        <v>5523</v>
      </c>
      <c r="E3832" s="45">
        <v>92.228389087601627</v>
      </c>
      <c r="F3832" s="50">
        <v>2177</v>
      </c>
    </row>
    <row r="3833" spans="1:6" ht="15.75" x14ac:dyDescent="0.25">
      <c r="A3833" s="58">
        <v>4</v>
      </c>
      <c r="B3833" s="58">
        <v>17007</v>
      </c>
      <c r="C3833" s="40" t="s">
        <v>1614</v>
      </c>
      <c r="D3833" s="49" t="s">
        <v>4503</v>
      </c>
      <c r="E3833" s="45">
        <v>91.629056341199927</v>
      </c>
      <c r="F3833" s="50">
        <v>2178</v>
      </c>
    </row>
    <row r="3834" spans="1:6" ht="15.75" x14ac:dyDescent="0.25">
      <c r="A3834" s="58">
        <v>4</v>
      </c>
      <c r="B3834" s="58">
        <v>12389</v>
      </c>
      <c r="C3834" s="40" t="s">
        <v>2110</v>
      </c>
      <c r="D3834" s="49" t="s">
        <v>2339</v>
      </c>
      <c r="E3834" s="45">
        <v>91.609748674345241</v>
      </c>
      <c r="F3834" s="50">
        <v>2179</v>
      </c>
    </row>
    <row r="3835" spans="1:6" ht="15.75" x14ac:dyDescent="0.25">
      <c r="A3835" s="58">
        <v>4</v>
      </c>
      <c r="B3835" s="58">
        <v>12385</v>
      </c>
      <c r="C3835" s="40" t="s">
        <v>2110</v>
      </c>
      <c r="D3835" s="49" t="s">
        <v>2339</v>
      </c>
      <c r="E3835" s="45">
        <v>91.524728883073962</v>
      </c>
      <c r="F3835" s="50">
        <v>2180</v>
      </c>
    </row>
    <row r="3836" spans="1:6" ht="15.75" x14ac:dyDescent="0.25">
      <c r="A3836" s="58">
        <v>4</v>
      </c>
      <c r="B3836" s="58">
        <v>23401</v>
      </c>
      <c r="C3836" s="40" t="s">
        <v>1394</v>
      </c>
      <c r="D3836" s="49" t="s">
        <v>2340</v>
      </c>
      <c r="E3836" s="45">
        <v>91.510891684093707</v>
      </c>
      <c r="F3836" s="50">
        <v>2181</v>
      </c>
    </row>
    <row r="3837" spans="1:6" ht="15.75" x14ac:dyDescent="0.25">
      <c r="A3837" s="58">
        <v>4</v>
      </c>
      <c r="B3837" s="58">
        <v>23402</v>
      </c>
      <c r="C3837" s="40" t="s">
        <v>1394</v>
      </c>
      <c r="D3837" s="49" t="s">
        <v>2340</v>
      </c>
      <c r="E3837" s="45">
        <v>91.506779651762059</v>
      </c>
      <c r="F3837" s="50">
        <v>2182</v>
      </c>
    </row>
    <row r="3838" spans="1:6" ht="15.75" x14ac:dyDescent="0.25">
      <c r="A3838" s="58">
        <v>4</v>
      </c>
      <c r="B3838" s="58">
        <v>12390</v>
      </c>
      <c r="C3838" s="40" t="s">
        <v>2110</v>
      </c>
      <c r="D3838" s="49" t="s">
        <v>2339</v>
      </c>
      <c r="E3838" s="45">
        <v>91.432650488192778</v>
      </c>
      <c r="F3838" s="50">
        <v>2183</v>
      </c>
    </row>
    <row r="3839" spans="1:6" ht="15.75" x14ac:dyDescent="0.25">
      <c r="A3839" s="58">
        <v>4</v>
      </c>
      <c r="B3839" s="58">
        <v>12383</v>
      </c>
      <c r="C3839" s="40" t="s">
        <v>2110</v>
      </c>
      <c r="D3839" s="49" t="s">
        <v>2339</v>
      </c>
      <c r="E3839" s="45">
        <v>91.428260595603462</v>
      </c>
      <c r="F3839" s="50">
        <v>2184</v>
      </c>
    </row>
    <row r="3840" spans="1:6" ht="15.75" x14ac:dyDescent="0.25">
      <c r="A3840" s="58">
        <v>4</v>
      </c>
      <c r="B3840" s="58">
        <v>1273</v>
      </c>
      <c r="C3840" s="40" t="s">
        <v>1614</v>
      </c>
      <c r="D3840" s="49" t="s">
        <v>4507</v>
      </c>
      <c r="E3840" s="45">
        <v>91.245385346659262</v>
      </c>
      <c r="F3840" s="50">
        <v>2185</v>
      </c>
    </row>
    <row r="3841" spans="1:6" ht="15.75" x14ac:dyDescent="0.25">
      <c r="A3841" s="58">
        <v>4</v>
      </c>
      <c r="B3841" s="58">
        <v>12633</v>
      </c>
      <c r="C3841" s="40" t="s">
        <v>1370</v>
      </c>
      <c r="D3841" s="49" t="s">
        <v>2333</v>
      </c>
      <c r="E3841" s="45">
        <v>91.034956797404362</v>
      </c>
      <c r="F3841" s="50">
        <v>2186</v>
      </c>
    </row>
    <row r="3842" spans="1:6" ht="15.75" x14ac:dyDescent="0.25">
      <c r="A3842" s="58">
        <v>4</v>
      </c>
      <c r="B3842" s="58">
        <v>9327</v>
      </c>
      <c r="C3842" s="40" t="s">
        <v>1370</v>
      </c>
      <c r="D3842" s="49" t="s">
        <v>2341</v>
      </c>
      <c r="E3842" s="45">
        <v>90.810789490538127</v>
      </c>
      <c r="F3842" s="50">
        <v>2187</v>
      </c>
    </row>
    <row r="3843" spans="1:6" ht="15.75" x14ac:dyDescent="0.25">
      <c r="A3843" s="58">
        <v>4</v>
      </c>
      <c r="B3843" s="58">
        <v>8885</v>
      </c>
      <c r="C3843" s="40" t="s">
        <v>1399</v>
      </c>
      <c r="D3843" s="49" t="s">
        <v>2146</v>
      </c>
      <c r="E3843" s="45">
        <v>90.771672796092219</v>
      </c>
      <c r="F3843" s="50">
        <v>2188</v>
      </c>
    </row>
    <row r="3844" spans="1:6" ht="15.75" x14ac:dyDescent="0.25">
      <c r="A3844" s="58">
        <v>4</v>
      </c>
      <c r="B3844" s="58">
        <v>9328</v>
      </c>
      <c r="C3844" s="40" t="s">
        <v>1370</v>
      </c>
      <c r="D3844" s="49" t="s">
        <v>2341</v>
      </c>
      <c r="E3844" s="45">
        <v>90.715701288983837</v>
      </c>
      <c r="F3844" s="50">
        <v>2189</v>
      </c>
    </row>
    <row r="3845" spans="1:6" ht="15.75" x14ac:dyDescent="0.25">
      <c r="A3845" s="58">
        <v>4</v>
      </c>
      <c r="B3845" s="58">
        <v>3261</v>
      </c>
      <c r="C3845" s="40" t="s">
        <v>1340</v>
      </c>
      <c r="D3845" s="49" t="s">
        <v>4525</v>
      </c>
      <c r="E3845" s="45">
        <v>90.237707140875472</v>
      </c>
      <c r="F3845" s="50">
        <v>2190</v>
      </c>
    </row>
    <row r="3846" spans="1:6" ht="31.5" x14ac:dyDescent="0.25">
      <c r="A3846" s="58">
        <v>4</v>
      </c>
      <c r="B3846" s="58">
        <v>8284</v>
      </c>
      <c r="C3846" s="40" t="s">
        <v>1359</v>
      </c>
      <c r="D3846" s="49" t="s">
        <v>5530</v>
      </c>
      <c r="E3846" s="45">
        <v>90.114853852531496</v>
      </c>
      <c r="F3846" s="50">
        <v>2191</v>
      </c>
    </row>
    <row r="3847" spans="1:6" ht="15.75" x14ac:dyDescent="0.25">
      <c r="A3847" s="58">
        <v>4</v>
      </c>
      <c r="B3847" s="58">
        <v>23309</v>
      </c>
      <c r="C3847" s="40" t="s">
        <v>1732</v>
      </c>
      <c r="D3847" s="49" t="s">
        <v>5558</v>
      </c>
      <c r="E3847" s="45">
        <v>89.715788980972818</v>
      </c>
      <c r="F3847" s="50">
        <v>2192</v>
      </c>
    </row>
    <row r="3848" spans="1:6" ht="15.75" x14ac:dyDescent="0.25">
      <c r="A3848" s="58">
        <v>4</v>
      </c>
      <c r="B3848" s="58">
        <v>15345</v>
      </c>
      <c r="C3848" s="40" t="s">
        <v>1370</v>
      </c>
      <c r="D3848" s="49" t="s">
        <v>2343</v>
      </c>
      <c r="E3848" s="45">
        <v>89.283770162485766</v>
      </c>
      <c r="F3848" s="50">
        <v>2193</v>
      </c>
    </row>
    <row r="3849" spans="1:6" ht="15.75" x14ac:dyDescent="0.25">
      <c r="A3849" s="58">
        <v>4</v>
      </c>
      <c r="B3849" s="58">
        <v>24073</v>
      </c>
      <c r="C3849" s="40" t="s">
        <v>1658</v>
      </c>
      <c r="D3849" s="49" t="s">
        <v>2171</v>
      </c>
      <c r="E3849" s="45">
        <v>88.224987944971943</v>
      </c>
      <c r="F3849" s="50">
        <v>2194</v>
      </c>
    </row>
    <row r="3850" spans="1:6" ht="15.75" x14ac:dyDescent="0.25">
      <c r="A3850" s="58">
        <v>4</v>
      </c>
      <c r="B3850" s="58">
        <v>10770</v>
      </c>
      <c r="C3850" s="40" t="s">
        <v>1427</v>
      </c>
      <c r="D3850" s="49" t="s">
        <v>5465</v>
      </c>
      <c r="E3850" s="45">
        <v>87.987356856555152</v>
      </c>
      <c r="F3850" s="50">
        <v>2195</v>
      </c>
    </row>
    <row r="3851" spans="1:6" ht="15.75" x14ac:dyDescent="0.25">
      <c r="A3851" s="58">
        <v>4</v>
      </c>
      <c r="B3851" s="58">
        <v>24727</v>
      </c>
      <c r="C3851" s="40" t="s">
        <v>1349</v>
      </c>
      <c r="D3851" s="49" t="s">
        <v>5559</v>
      </c>
      <c r="E3851" s="45">
        <v>87.707863585115106</v>
      </c>
      <c r="F3851" s="50">
        <v>2196</v>
      </c>
    </row>
    <row r="3852" spans="1:6" ht="15.75" x14ac:dyDescent="0.25">
      <c r="A3852" s="58">
        <v>4</v>
      </c>
      <c r="B3852" s="58">
        <v>3415</v>
      </c>
      <c r="C3852" s="40" t="s">
        <v>1370</v>
      </c>
      <c r="D3852" s="49" t="s">
        <v>2345</v>
      </c>
      <c r="E3852" s="45">
        <v>86.946705375770989</v>
      </c>
      <c r="F3852" s="50">
        <v>2197</v>
      </c>
    </row>
    <row r="3853" spans="1:6" ht="15.75" x14ac:dyDescent="0.25">
      <c r="A3853" s="58">
        <v>4</v>
      </c>
      <c r="B3853" s="58">
        <v>5975</v>
      </c>
      <c r="C3853" s="40" t="s">
        <v>1384</v>
      </c>
      <c r="D3853" s="49" t="s">
        <v>5560</v>
      </c>
      <c r="E3853" s="45">
        <v>86.922471740359313</v>
      </c>
      <c r="F3853" s="50">
        <v>2198</v>
      </c>
    </row>
    <row r="3854" spans="1:6" ht="15.75" x14ac:dyDescent="0.25">
      <c r="A3854" s="58">
        <v>4</v>
      </c>
      <c r="B3854" s="58">
        <v>5064</v>
      </c>
      <c r="C3854" s="40" t="s">
        <v>1517</v>
      </c>
      <c r="D3854" s="49" t="s">
        <v>2347</v>
      </c>
      <c r="E3854" s="45">
        <v>86.855364100220186</v>
      </c>
      <c r="F3854" s="50">
        <v>2199</v>
      </c>
    </row>
    <row r="3855" spans="1:6" ht="15.75" x14ac:dyDescent="0.25">
      <c r="A3855" s="58">
        <v>4</v>
      </c>
      <c r="B3855" s="58">
        <v>4906</v>
      </c>
      <c r="C3855" s="40" t="s">
        <v>1165</v>
      </c>
      <c r="D3855" s="49" t="s">
        <v>5474</v>
      </c>
      <c r="E3855" s="45">
        <v>86.49500799487609</v>
      </c>
      <c r="F3855" s="50">
        <v>2200</v>
      </c>
    </row>
    <row r="3856" spans="1:6" ht="15.75" x14ac:dyDescent="0.25">
      <c r="A3856" s="58">
        <v>4</v>
      </c>
      <c r="B3856" s="58">
        <v>25587</v>
      </c>
      <c r="C3856" s="40" t="s">
        <v>1370</v>
      </c>
      <c r="D3856" s="49" t="s">
        <v>5561</v>
      </c>
      <c r="E3856" s="45">
        <v>86.270255863877594</v>
      </c>
      <c r="F3856" s="50">
        <v>2201</v>
      </c>
    </row>
    <row r="3857" spans="1:6" ht="15.75" x14ac:dyDescent="0.25">
      <c r="A3857" s="58">
        <v>4</v>
      </c>
      <c r="B3857" s="58">
        <v>11246</v>
      </c>
      <c r="C3857" s="40" t="s">
        <v>1340</v>
      </c>
      <c r="D3857" s="49" t="s">
        <v>5475</v>
      </c>
      <c r="E3857" s="45">
        <v>86.103659890923225</v>
      </c>
      <c r="F3857" s="50">
        <v>2202</v>
      </c>
    </row>
    <row r="3858" spans="1:6" ht="15.75" x14ac:dyDescent="0.25">
      <c r="A3858" s="58">
        <v>4</v>
      </c>
      <c r="B3858" s="58">
        <v>4481</v>
      </c>
      <c r="C3858" s="40" t="s">
        <v>1370</v>
      </c>
      <c r="D3858" s="49" t="s">
        <v>2267</v>
      </c>
      <c r="E3858" s="45">
        <v>85.471512500382758</v>
      </c>
      <c r="F3858" s="50">
        <v>2203</v>
      </c>
    </row>
    <row r="3859" spans="1:6" ht="15.75" x14ac:dyDescent="0.25">
      <c r="A3859" s="58">
        <v>4</v>
      </c>
      <c r="B3859" s="58">
        <v>18983</v>
      </c>
      <c r="C3859" s="40" t="s">
        <v>1165</v>
      </c>
      <c r="D3859" s="49" t="s">
        <v>5396</v>
      </c>
      <c r="E3859" s="45">
        <v>83.193708737608944</v>
      </c>
      <c r="F3859" s="50">
        <v>2204</v>
      </c>
    </row>
    <row r="3860" spans="1:6" ht="15.75" x14ac:dyDescent="0.25">
      <c r="A3860" s="58">
        <v>4</v>
      </c>
      <c r="B3860" s="58">
        <v>21733</v>
      </c>
      <c r="C3860" s="40" t="s">
        <v>1481</v>
      </c>
      <c r="D3860" s="49" t="s">
        <v>5562</v>
      </c>
      <c r="E3860" s="45">
        <v>82.804588031224242</v>
      </c>
      <c r="F3860" s="50">
        <v>2205</v>
      </c>
    </row>
    <row r="3861" spans="1:6" ht="15.75" x14ac:dyDescent="0.25">
      <c r="A3861" s="58">
        <v>4</v>
      </c>
      <c r="B3861" s="58">
        <v>26919</v>
      </c>
      <c r="C3861" s="40" t="s">
        <v>1755</v>
      </c>
      <c r="D3861" s="49" t="s">
        <v>4499</v>
      </c>
      <c r="E3861" s="45">
        <v>81.874676306471585</v>
      </c>
      <c r="F3861" s="50">
        <v>2206</v>
      </c>
    </row>
    <row r="3862" spans="1:6" ht="15.75" x14ac:dyDescent="0.25">
      <c r="A3862" s="58">
        <v>4</v>
      </c>
      <c r="B3862" s="58">
        <v>26305</v>
      </c>
      <c r="C3862" s="40" t="s">
        <v>1401</v>
      </c>
      <c r="D3862" s="49" t="s">
        <v>4529</v>
      </c>
      <c r="E3862" s="45">
        <v>81.351083067275269</v>
      </c>
      <c r="F3862" s="50">
        <v>2207</v>
      </c>
    </row>
    <row r="3863" spans="1:6" ht="15.75" x14ac:dyDescent="0.25">
      <c r="A3863" s="58">
        <v>4</v>
      </c>
      <c r="B3863" s="58">
        <v>1379</v>
      </c>
      <c r="C3863" s="40" t="s">
        <v>1202</v>
      </c>
      <c r="D3863" s="49" t="s">
        <v>2351</v>
      </c>
      <c r="E3863" s="45">
        <v>81.210201340424135</v>
      </c>
      <c r="F3863" s="50">
        <v>2208</v>
      </c>
    </row>
    <row r="3864" spans="1:6" ht="15.75" x14ac:dyDescent="0.25">
      <c r="A3864" s="58">
        <v>4</v>
      </c>
      <c r="B3864" s="58">
        <v>7255</v>
      </c>
      <c r="C3864" s="40" t="s">
        <v>1351</v>
      </c>
      <c r="D3864" s="49" t="s">
        <v>2212</v>
      </c>
      <c r="E3864" s="45">
        <v>80.862212415087257</v>
      </c>
      <c r="F3864" s="50">
        <v>2209</v>
      </c>
    </row>
    <row r="3865" spans="1:6" ht="15.75" x14ac:dyDescent="0.25">
      <c r="A3865" s="58">
        <v>4</v>
      </c>
      <c r="B3865" s="58">
        <v>7258</v>
      </c>
      <c r="C3865" s="40" t="s">
        <v>1351</v>
      </c>
      <c r="D3865" s="49" t="s">
        <v>2212</v>
      </c>
      <c r="E3865" s="45">
        <v>80.862212415087257</v>
      </c>
      <c r="F3865" s="50">
        <v>2209</v>
      </c>
    </row>
    <row r="3866" spans="1:6" ht="15.75" x14ac:dyDescent="0.25">
      <c r="A3866" s="58">
        <v>4</v>
      </c>
      <c r="B3866" s="58">
        <v>7260</v>
      </c>
      <c r="C3866" s="40" t="s">
        <v>1351</v>
      </c>
      <c r="D3866" s="49" t="s">
        <v>2212</v>
      </c>
      <c r="E3866" s="45">
        <v>80.862212415087257</v>
      </c>
      <c r="F3866" s="50">
        <v>2209</v>
      </c>
    </row>
    <row r="3867" spans="1:6" ht="15.75" x14ac:dyDescent="0.25">
      <c r="A3867" s="58">
        <v>4</v>
      </c>
      <c r="B3867" s="58">
        <v>26252</v>
      </c>
      <c r="C3867" s="40" t="s">
        <v>1401</v>
      </c>
      <c r="D3867" s="49" t="s">
        <v>5563</v>
      </c>
      <c r="E3867" s="45">
        <v>80.480990637324126</v>
      </c>
      <c r="F3867" s="50">
        <v>2212</v>
      </c>
    </row>
    <row r="3868" spans="1:6" ht="15.75" x14ac:dyDescent="0.25">
      <c r="A3868" s="58">
        <v>4</v>
      </c>
      <c r="B3868" s="58">
        <v>9001</v>
      </c>
      <c r="C3868" s="40" t="s">
        <v>1932</v>
      </c>
      <c r="D3868" s="49" t="s">
        <v>4530</v>
      </c>
      <c r="E3868" s="45">
        <v>79.767303952151863</v>
      </c>
      <c r="F3868" s="50">
        <v>2213</v>
      </c>
    </row>
    <row r="3869" spans="1:6" ht="15.75" x14ac:dyDescent="0.25">
      <c r="A3869" s="58">
        <v>4</v>
      </c>
      <c r="B3869" s="58">
        <v>9868</v>
      </c>
      <c r="C3869" s="40" t="s">
        <v>1384</v>
      </c>
      <c r="D3869" s="49" t="s">
        <v>5405</v>
      </c>
      <c r="E3869" s="45">
        <v>79.693612303560116</v>
      </c>
      <c r="F3869" s="50">
        <v>2214</v>
      </c>
    </row>
    <row r="3870" spans="1:6" ht="31.5" x14ac:dyDescent="0.25">
      <c r="A3870" s="58">
        <v>4</v>
      </c>
      <c r="B3870" s="58">
        <v>67</v>
      </c>
      <c r="C3870" s="40" t="s">
        <v>1445</v>
      </c>
      <c r="D3870" s="49" t="s">
        <v>4531</v>
      </c>
      <c r="E3870" s="45">
        <v>79.065589165879373</v>
      </c>
      <c r="F3870" s="50">
        <v>2215</v>
      </c>
    </row>
    <row r="3871" spans="1:6" ht="15.75" x14ac:dyDescent="0.25">
      <c r="A3871" s="58">
        <v>4</v>
      </c>
      <c r="B3871" s="58">
        <v>9854</v>
      </c>
      <c r="C3871" s="40" t="s">
        <v>1165</v>
      </c>
      <c r="D3871" s="49" t="s">
        <v>2355</v>
      </c>
      <c r="E3871" s="45">
        <v>78.715264685139928</v>
      </c>
      <c r="F3871" s="50">
        <v>2216</v>
      </c>
    </row>
    <row r="3872" spans="1:6" ht="15.75" x14ac:dyDescent="0.25">
      <c r="A3872" s="58">
        <v>4</v>
      </c>
      <c r="B3872" s="58">
        <v>18641</v>
      </c>
      <c r="C3872" s="40" t="s">
        <v>1308</v>
      </c>
      <c r="D3872" s="49" t="s">
        <v>2356</v>
      </c>
      <c r="E3872" s="45">
        <v>78.546475010757433</v>
      </c>
      <c r="F3872" s="50">
        <v>2217</v>
      </c>
    </row>
    <row r="3873" spans="1:6" ht="15.75" x14ac:dyDescent="0.25">
      <c r="A3873" s="58">
        <v>4</v>
      </c>
      <c r="B3873" s="58">
        <v>24728</v>
      </c>
      <c r="C3873" s="40" t="s">
        <v>1349</v>
      </c>
      <c r="D3873" s="49" t="s">
        <v>5559</v>
      </c>
      <c r="E3873" s="45">
        <v>78.493992187298815</v>
      </c>
      <c r="F3873" s="50">
        <v>2218</v>
      </c>
    </row>
    <row r="3874" spans="1:6" ht="15.75" x14ac:dyDescent="0.25">
      <c r="A3874" s="58">
        <v>4</v>
      </c>
      <c r="B3874" s="58">
        <v>5977</v>
      </c>
      <c r="C3874" s="40" t="s">
        <v>1394</v>
      </c>
      <c r="D3874" s="49" t="s">
        <v>5564</v>
      </c>
      <c r="E3874" s="45">
        <v>78.116612364960858</v>
      </c>
      <c r="F3874" s="50">
        <v>2219</v>
      </c>
    </row>
    <row r="3875" spans="1:6" ht="15.75" x14ac:dyDescent="0.25">
      <c r="A3875" s="58">
        <v>4</v>
      </c>
      <c r="B3875" s="58">
        <v>12092</v>
      </c>
      <c r="C3875" s="40" t="s">
        <v>1500</v>
      </c>
      <c r="D3875" s="49" t="s">
        <v>5565</v>
      </c>
      <c r="E3875" s="45">
        <v>77.135262481458767</v>
      </c>
      <c r="F3875" s="50">
        <v>2220</v>
      </c>
    </row>
    <row r="3876" spans="1:6" ht="15.75" x14ac:dyDescent="0.25">
      <c r="A3876" s="58">
        <v>4</v>
      </c>
      <c r="B3876" s="58">
        <v>546</v>
      </c>
      <c r="C3876" s="40" t="s">
        <v>1606</v>
      </c>
      <c r="D3876" s="49" t="s">
        <v>5566</v>
      </c>
      <c r="E3876" s="45">
        <v>76.875802430743747</v>
      </c>
      <c r="F3876" s="50">
        <v>2221</v>
      </c>
    </row>
    <row r="3877" spans="1:6" ht="15.75" x14ac:dyDescent="0.25">
      <c r="A3877" s="58">
        <v>4</v>
      </c>
      <c r="B3877" s="58">
        <v>17568</v>
      </c>
      <c r="C3877" s="40" t="s">
        <v>1349</v>
      </c>
      <c r="D3877" s="49" t="s">
        <v>2310</v>
      </c>
      <c r="E3877" s="45">
        <v>76.705096837963012</v>
      </c>
      <c r="F3877" s="50">
        <v>2222</v>
      </c>
    </row>
    <row r="3878" spans="1:6" ht="31.5" x14ac:dyDescent="0.25">
      <c r="A3878" s="58">
        <v>4</v>
      </c>
      <c r="B3878" s="58">
        <v>25390</v>
      </c>
      <c r="C3878" s="40" t="s">
        <v>1308</v>
      </c>
      <c r="D3878" s="49" t="s">
        <v>2360</v>
      </c>
      <c r="E3878" s="45">
        <v>76.650779294161509</v>
      </c>
      <c r="F3878" s="50">
        <v>2223</v>
      </c>
    </row>
    <row r="3879" spans="1:6" ht="15.75" x14ac:dyDescent="0.25">
      <c r="A3879" s="58">
        <v>4</v>
      </c>
      <c r="B3879" s="58">
        <v>8034</v>
      </c>
      <c r="C3879" s="40" t="s">
        <v>1351</v>
      </c>
      <c r="D3879" s="49" t="s">
        <v>4532</v>
      </c>
      <c r="E3879" s="45">
        <v>76.130232716249381</v>
      </c>
      <c r="F3879" s="50">
        <v>2224</v>
      </c>
    </row>
    <row r="3880" spans="1:6" ht="15.75" x14ac:dyDescent="0.25">
      <c r="A3880" s="58">
        <v>4</v>
      </c>
      <c r="B3880" s="58">
        <v>24244</v>
      </c>
      <c r="C3880" s="40" t="s">
        <v>1384</v>
      </c>
      <c r="D3880" s="49" t="s">
        <v>5567</v>
      </c>
      <c r="E3880" s="45">
        <v>75.167533524288103</v>
      </c>
      <c r="F3880" s="50">
        <v>2225</v>
      </c>
    </row>
    <row r="3881" spans="1:6" ht="15.75" x14ac:dyDescent="0.25">
      <c r="A3881" s="58">
        <v>4</v>
      </c>
      <c r="B3881" s="58">
        <v>256</v>
      </c>
      <c r="C3881" s="40" t="s">
        <v>1370</v>
      </c>
      <c r="D3881" s="49" t="s">
        <v>2363</v>
      </c>
      <c r="E3881" s="45">
        <v>75.152206177030038</v>
      </c>
      <c r="F3881" s="50">
        <v>2226</v>
      </c>
    </row>
    <row r="3882" spans="1:6" ht="15.75" x14ac:dyDescent="0.25">
      <c r="A3882" s="58">
        <v>4</v>
      </c>
      <c r="B3882" s="58">
        <v>26518</v>
      </c>
      <c r="C3882" s="40" t="s">
        <v>1306</v>
      </c>
      <c r="D3882" s="49" t="s">
        <v>5505</v>
      </c>
      <c r="E3882" s="45">
        <v>75.149971963078769</v>
      </c>
      <c r="F3882" s="50">
        <v>2227</v>
      </c>
    </row>
    <row r="3883" spans="1:6" ht="15.75" x14ac:dyDescent="0.25">
      <c r="A3883" s="58">
        <v>4</v>
      </c>
      <c r="B3883" s="58">
        <v>1998</v>
      </c>
      <c r="C3883" s="40" t="s">
        <v>1517</v>
      </c>
      <c r="D3883" s="49" t="s">
        <v>5568</v>
      </c>
      <c r="E3883" s="45">
        <v>75.147234653816426</v>
      </c>
      <c r="F3883" s="50">
        <v>2228</v>
      </c>
    </row>
    <row r="3884" spans="1:6" ht="15.75" x14ac:dyDescent="0.25">
      <c r="A3884" s="58">
        <v>4</v>
      </c>
      <c r="B3884" s="58">
        <v>20884</v>
      </c>
      <c r="C3884" s="40" t="s">
        <v>1165</v>
      </c>
      <c r="D3884" s="49" t="s">
        <v>5417</v>
      </c>
      <c r="E3884" s="45">
        <v>75.040472042554114</v>
      </c>
      <c r="F3884" s="50">
        <v>2229</v>
      </c>
    </row>
    <row r="3885" spans="1:6" ht="15.75" x14ac:dyDescent="0.25">
      <c r="A3885" s="58">
        <v>4</v>
      </c>
      <c r="B3885" s="58">
        <v>8263</v>
      </c>
      <c r="C3885" s="40" t="s">
        <v>1481</v>
      </c>
      <c r="D3885" s="49" t="s">
        <v>5569</v>
      </c>
      <c r="E3885" s="45">
        <v>74.791480404188405</v>
      </c>
      <c r="F3885" s="50">
        <v>2230</v>
      </c>
    </row>
    <row r="3886" spans="1:6" ht="15.75" x14ac:dyDescent="0.25">
      <c r="A3886" s="58">
        <v>4</v>
      </c>
      <c r="B3886" s="58">
        <v>13108</v>
      </c>
      <c r="C3886" s="40" t="s">
        <v>1351</v>
      </c>
      <c r="D3886" s="49" t="s">
        <v>2366</v>
      </c>
      <c r="E3886" s="45">
        <v>74.687256098286014</v>
      </c>
      <c r="F3886" s="50">
        <v>2231</v>
      </c>
    </row>
    <row r="3887" spans="1:6" ht="15.75" x14ac:dyDescent="0.25">
      <c r="A3887" s="58">
        <v>4</v>
      </c>
      <c r="B3887" s="58">
        <v>24806</v>
      </c>
      <c r="C3887" s="40" t="s">
        <v>1349</v>
      </c>
      <c r="D3887" s="49" t="s">
        <v>2367</v>
      </c>
      <c r="E3887" s="45">
        <v>73.714448290549385</v>
      </c>
      <c r="F3887" s="50">
        <v>2232</v>
      </c>
    </row>
    <row r="3888" spans="1:6" ht="15.75" x14ac:dyDescent="0.25">
      <c r="A3888" s="58">
        <v>4</v>
      </c>
      <c r="B3888" s="58">
        <v>4319</v>
      </c>
      <c r="C3888" s="40" t="s">
        <v>1394</v>
      </c>
      <c r="D3888" s="49" t="s">
        <v>5510</v>
      </c>
      <c r="E3888" s="45">
        <v>73.385897239490873</v>
      </c>
      <c r="F3888" s="50">
        <v>2233</v>
      </c>
    </row>
    <row r="3889" spans="1:6" ht="15.75" x14ac:dyDescent="0.25">
      <c r="A3889" s="58">
        <v>4</v>
      </c>
      <c r="B3889" s="58">
        <v>19360</v>
      </c>
      <c r="C3889" s="40" t="s">
        <v>1168</v>
      </c>
      <c r="D3889" s="49" t="s">
        <v>5426</v>
      </c>
      <c r="E3889" s="45">
        <v>73.128501315605831</v>
      </c>
      <c r="F3889" s="50">
        <v>2234</v>
      </c>
    </row>
    <row r="3890" spans="1:6" ht="15.75" x14ac:dyDescent="0.25">
      <c r="A3890" s="58">
        <v>4</v>
      </c>
      <c r="B3890" s="58">
        <v>3196</v>
      </c>
      <c r="C3890" s="40" t="s">
        <v>1755</v>
      </c>
      <c r="D3890" s="49" t="s">
        <v>4533</v>
      </c>
      <c r="E3890" s="45">
        <v>73.10098046668692</v>
      </c>
      <c r="F3890" s="50">
        <v>2235</v>
      </c>
    </row>
    <row r="3891" spans="1:6" ht="15.75" x14ac:dyDescent="0.25">
      <c r="A3891" s="58">
        <v>4</v>
      </c>
      <c r="B3891" s="58">
        <v>10549</v>
      </c>
      <c r="C3891" s="40" t="s">
        <v>1606</v>
      </c>
      <c r="D3891" s="49" t="s">
        <v>5554</v>
      </c>
      <c r="E3891" s="45">
        <v>71.625802430743747</v>
      </c>
      <c r="F3891" s="50">
        <v>2236</v>
      </c>
    </row>
    <row r="3892" spans="1:6" ht="15.75" x14ac:dyDescent="0.25">
      <c r="A3892" s="58">
        <v>4</v>
      </c>
      <c r="B3892" s="58">
        <v>22525</v>
      </c>
      <c r="C3892" s="40" t="s">
        <v>1517</v>
      </c>
      <c r="D3892" s="49" t="s">
        <v>5570</v>
      </c>
      <c r="E3892" s="45">
        <v>71.608747372584148</v>
      </c>
      <c r="F3892" s="50">
        <v>2237</v>
      </c>
    </row>
    <row r="3893" spans="1:6" ht="15.75" x14ac:dyDescent="0.25">
      <c r="A3893" s="58">
        <v>4</v>
      </c>
      <c r="B3893" s="58">
        <v>22526</v>
      </c>
      <c r="C3893" s="40" t="s">
        <v>1517</v>
      </c>
      <c r="D3893" s="49" t="s">
        <v>5570</v>
      </c>
      <c r="E3893" s="45">
        <v>71.608747372584148</v>
      </c>
      <c r="F3893" s="50">
        <v>2237</v>
      </c>
    </row>
    <row r="3894" spans="1:6" ht="15.75" x14ac:dyDescent="0.25">
      <c r="A3894" s="58">
        <v>4</v>
      </c>
      <c r="B3894" s="58">
        <v>13327</v>
      </c>
      <c r="C3894" s="40" t="s">
        <v>1275</v>
      </c>
      <c r="D3894" s="49" t="s">
        <v>5571</v>
      </c>
      <c r="E3894" s="45">
        <v>71.079578244259835</v>
      </c>
      <c r="F3894" s="50">
        <v>2239</v>
      </c>
    </row>
    <row r="3895" spans="1:6" ht="15.75" x14ac:dyDescent="0.25">
      <c r="A3895" s="58">
        <v>4</v>
      </c>
      <c r="B3895" s="58">
        <v>4480</v>
      </c>
      <c r="C3895" s="40" t="s">
        <v>1370</v>
      </c>
      <c r="D3895" s="49" t="s">
        <v>2267</v>
      </c>
      <c r="E3895" s="45">
        <v>69.776810576731279</v>
      </c>
      <c r="F3895" s="50">
        <v>2240</v>
      </c>
    </row>
    <row r="3896" spans="1:6" ht="15.75" x14ac:dyDescent="0.25">
      <c r="A3896" s="58">
        <v>4</v>
      </c>
      <c r="B3896" s="58">
        <v>7866</v>
      </c>
      <c r="C3896" s="40" t="s">
        <v>1351</v>
      </c>
      <c r="D3896" s="49" t="s">
        <v>4534</v>
      </c>
      <c r="E3896" s="45">
        <v>69.643566853142417</v>
      </c>
      <c r="F3896" s="50">
        <v>2241</v>
      </c>
    </row>
    <row r="3897" spans="1:6" ht="15.75" x14ac:dyDescent="0.25">
      <c r="A3897" s="58">
        <v>4</v>
      </c>
      <c r="B3897" s="58">
        <v>17088</v>
      </c>
      <c r="C3897" s="40" t="s">
        <v>1370</v>
      </c>
      <c r="D3897" s="49" t="s">
        <v>4535</v>
      </c>
      <c r="E3897" s="45">
        <v>69.274329188927766</v>
      </c>
      <c r="F3897" s="50">
        <v>2242</v>
      </c>
    </row>
    <row r="3898" spans="1:6" ht="15.75" x14ac:dyDescent="0.25">
      <c r="A3898" s="58">
        <v>4</v>
      </c>
      <c r="B3898" s="58">
        <v>23263</v>
      </c>
      <c r="C3898" s="40" t="s">
        <v>1351</v>
      </c>
      <c r="D3898" s="49" t="s">
        <v>4536</v>
      </c>
      <c r="E3898" s="45">
        <v>68.750916503848757</v>
      </c>
      <c r="F3898" s="50">
        <v>2243</v>
      </c>
    </row>
    <row r="3899" spans="1:6" ht="15.75" x14ac:dyDescent="0.25">
      <c r="A3899" s="58">
        <v>4</v>
      </c>
      <c r="B3899" s="58">
        <v>3878</v>
      </c>
      <c r="C3899" s="40" t="s">
        <v>1481</v>
      </c>
      <c r="D3899" s="49" t="s">
        <v>5556</v>
      </c>
      <c r="E3899" s="45">
        <v>68.455396023397071</v>
      </c>
      <c r="F3899" s="50">
        <v>2244</v>
      </c>
    </row>
    <row r="3900" spans="1:6" ht="15.75" x14ac:dyDescent="0.25">
      <c r="A3900" s="58">
        <v>4</v>
      </c>
      <c r="B3900" s="58">
        <v>1864</v>
      </c>
      <c r="C3900" s="40" t="s">
        <v>1168</v>
      </c>
      <c r="D3900" s="49" t="s">
        <v>5572</v>
      </c>
      <c r="E3900" s="45">
        <v>68.409533575805071</v>
      </c>
      <c r="F3900" s="50">
        <v>2245</v>
      </c>
    </row>
    <row r="3901" spans="1:6" ht="31.5" x14ac:dyDescent="0.25">
      <c r="A3901" s="58">
        <v>4</v>
      </c>
      <c r="B3901" s="58">
        <v>23615</v>
      </c>
      <c r="C3901" s="40" t="s">
        <v>1427</v>
      </c>
      <c r="D3901" s="49" t="s">
        <v>5521</v>
      </c>
      <c r="E3901" s="45">
        <v>68.021458660701597</v>
      </c>
      <c r="F3901" s="50">
        <v>2246</v>
      </c>
    </row>
    <row r="3902" spans="1:6" ht="31.5" x14ac:dyDescent="0.25">
      <c r="A3902" s="58">
        <v>4</v>
      </c>
      <c r="B3902" s="58">
        <v>574</v>
      </c>
      <c r="C3902" s="40" t="s">
        <v>1394</v>
      </c>
      <c r="D3902" s="49" t="s">
        <v>2279</v>
      </c>
      <c r="E3902" s="45">
        <v>67.329028856350632</v>
      </c>
      <c r="F3902" s="50">
        <v>2247</v>
      </c>
    </row>
    <row r="3903" spans="1:6" ht="15.75" x14ac:dyDescent="0.25">
      <c r="A3903" s="58">
        <v>4</v>
      </c>
      <c r="B3903" s="58">
        <v>24577</v>
      </c>
      <c r="C3903" s="40" t="s">
        <v>1340</v>
      </c>
      <c r="D3903" s="49" t="s">
        <v>2375</v>
      </c>
      <c r="E3903" s="45">
        <v>65.716334410565835</v>
      </c>
      <c r="F3903" s="50">
        <v>2248</v>
      </c>
    </row>
    <row r="3904" spans="1:6" ht="15.75" x14ac:dyDescent="0.25">
      <c r="A3904" s="58">
        <v>4</v>
      </c>
      <c r="B3904" s="58">
        <v>3188</v>
      </c>
      <c r="C3904" s="40" t="s">
        <v>1394</v>
      </c>
      <c r="D3904" s="49" t="s">
        <v>5573</v>
      </c>
      <c r="E3904" s="45">
        <v>65.180410742523506</v>
      </c>
      <c r="F3904" s="50">
        <v>2249</v>
      </c>
    </row>
    <row r="3905" spans="1:6" ht="15.75" x14ac:dyDescent="0.25">
      <c r="A3905" s="58">
        <v>4</v>
      </c>
      <c r="B3905" s="58">
        <v>23310</v>
      </c>
      <c r="C3905" s="40" t="s">
        <v>1732</v>
      </c>
      <c r="D3905" s="49" t="s">
        <v>5558</v>
      </c>
      <c r="E3905" s="45">
        <v>64.689782446398837</v>
      </c>
      <c r="F3905" s="50">
        <v>2250</v>
      </c>
    </row>
    <row r="3906" spans="1:6" ht="15.75" x14ac:dyDescent="0.25">
      <c r="A3906" s="58">
        <v>4</v>
      </c>
      <c r="B3906" s="58">
        <v>5353</v>
      </c>
      <c r="C3906" s="40" t="s">
        <v>1658</v>
      </c>
      <c r="D3906" s="49" t="s">
        <v>5574</v>
      </c>
      <c r="E3906" s="45">
        <v>64.550431807047175</v>
      </c>
      <c r="F3906" s="50">
        <v>2251</v>
      </c>
    </row>
    <row r="3907" spans="1:6" ht="15.75" x14ac:dyDescent="0.25">
      <c r="A3907" s="58">
        <v>4</v>
      </c>
      <c r="B3907" s="58">
        <v>22239</v>
      </c>
      <c r="C3907" s="40" t="s">
        <v>1427</v>
      </c>
      <c r="D3907" s="49" t="s">
        <v>5455</v>
      </c>
      <c r="E3907" s="45">
        <v>64.42576286163316</v>
      </c>
      <c r="F3907" s="50">
        <v>2252</v>
      </c>
    </row>
    <row r="3908" spans="1:6" ht="15.75" x14ac:dyDescent="0.25">
      <c r="A3908" s="58">
        <v>4</v>
      </c>
      <c r="B3908" s="58">
        <v>244</v>
      </c>
      <c r="C3908" s="40" t="s">
        <v>1173</v>
      </c>
      <c r="D3908" s="49" t="s">
        <v>2160</v>
      </c>
      <c r="E3908" s="45">
        <v>64.209121244822953</v>
      </c>
      <c r="F3908" s="50">
        <v>2253</v>
      </c>
    </row>
    <row r="3909" spans="1:6" ht="15.75" x14ac:dyDescent="0.25">
      <c r="A3909" s="58">
        <v>4</v>
      </c>
      <c r="B3909" s="58">
        <v>23181</v>
      </c>
      <c r="C3909" s="40" t="s">
        <v>2264</v>
      </c>
      <c r="D3909" s="49" t="s">
        <v>5535</v>
      </c>
      <c r="E3909" s="45">
        <v>63.764534462103043</v>
      </c>
      <c r="F3909" s="50">
        <v>2254</v>
      </c>
    </row>
    <row r="3910" spans="1:6" ht="31.5" x14ac:dyDescent="0.25">
      <c r="A3910" s="58">
        <v>4</v>
      </c>
      <c r="B3910" s="58">
        <v>8926</v>
      </c>
      <c r="C3910" s="40" t="s">
        <v>1574</v>
      </c>
      <c r="D3910" s="49" t="s">
        <v>4511</v>
      </c>
      <c r="E3910" s="45">
        <v>62.852067813443846</v>
      </c>
      <c r="F3910" s="50">
        <v>2255</v>
      </c>
    </row>
    <row r="3911" spans="1:6" ht="15.75" x14ac:dyDescent="0.25">
      <c r="A3911" s="58">
        <v>4</v>
      </c>
      <c r="B3911" s="58">
        <v>5974</v>
      </c>
      <c r="C3911" s="40" t="s">
        <v>1384</v>
      </c>
      <c r="D3911" s="49" t="s">
        <v>5560</v>
      </c>
      <c r="E3911" s="45">
        <v>61.914865382863361</v>
      </c>
      <c r="F3911" s="50">
        <v>2256</v>
      </c>
    </row>
    <row r="3912" spans="1:6" ht="15.75" x14ac:dyDescent="0.25">
      <c r="A3912" s="58">
        <v>4</v>
      </c>
      <c r="B3912" s="58">
        <v>5063</v>
      </c>
      <c r="C3912" s="40" t="s">
        <v>1517</v>
      </c>
      <c r="D3912" s="49" t="s">
        <v>2347</v>
      </c>
      <c r="E3912" s="45">
        <v>61.827107557547961</v>
      </c>
      <c r="F3912" s="50">
        <v>2257</v>
      </c>
    </row>
    <row r="3913" spans="1:6" ht="15.75" x14ac:dyDescent="0.25">
      <c r="A3913" s="58">
        <v>4</v>
      </c>
      <c r="B3913" s="58">
        <v>3389</v>
      </c>
      <c r="C3913" s="40" t="s">
        <v>1706</v>
      </c>
      <c r="D3913" s="49" t="s">
        <v>2378</v>
      </c>
      <c r="E3913" s="45">
        <v>61.706240054047619</v>
      </c>
      <c r="F3913" s="50">
        <v>2258</v>
      </c>
    </row>
    <row r="3914" spans="1:6" ht="15.75" x14ac:dyDescent="0.25">
      <c r="A3914" s="58">
        <v>4</v>
      </c>
      <c r="B3914" s="58">
        <v>205</v>
      </c>
      <c r="C3914" s="40" t="s">
        <v>1517</v>
      </c>
      <c r="D3914" s="49" t="s">
        <v>5473</v>
      </c>
      <c r="E3914" s="45">
        <v>61.540035278991567</v>
      </c>
      <c r="F3914" s="50">
        <v>2259</v>
      </c>
    </row>
    <row r="3915" spans="1:6" ht="15.75" x14ac:dyDescent="0.25">
      <c r="A3915" s="58">
        <v>4</v>
      </c>
      <c r="B3915" s="58">
        <v>26520</v>
      </c>
      <c r="C3915" s="40" t="s">
        <v>1306</v>
      </c>
      <c r="D3915" s="49" t="s">
        <v>5575</v>
      </c>
      <c r="E3915" s="45">
        <v>61.537211977117366</v>
      </c>
      <c r="F3915" s="50">
        <v>2260</v>
      </c>
    </row>
    <row r="3916" spans="1:6" ht="15.75" x14ac:dyDescent="0.25">
      <c r="A3916" s="58">
        <v>4</v>
      </c>
      <c r="B3916" s="58">
        <v>25581</v>
      </c>
      <c r="C3916" s="40" t="s">
        <v>1370</v>
      </c>
      <c r="D3916" s="49" t="s">
        <v>5561</v>
      </c>
      <c r="E3916" s="45">
        <v>61.226599372315107</v>
      </c>
      <c r="F3916" s="50">
        <v>2261</v>
      </c>
    </row>
    <row r="3917" spans="1:6" ht="31.5" x14ac:dyDescent="0.25">
      <c r="A3917" s="58">
        <v>4</v>
      </c>
      <c r="B3917" s="58">
        <v>24249</v>
      </c>
      <c r="C3917" s="40" t="s">
        <v>1340</v>
      </c>
      <c r="D3917" s="49" t="s">
        <v>5552</v>
      </c>
      <c r="E3917" s="45">
        <v>58.381915268825537</v>
      </c>
      <c r="F3917" s="50">
        <v>2262</v>
      </c>
    </row>
    <row r="3918" spans="1:6" ht="15.75" x14ac:dyDescent="0.25">
      <c r="A3918" s="58">
        <v>4</v>
      </c>
      <c r="B3918" s="58">
        <v>257</v>
      </c>
      <c r="C3918" s="40" t="s">
        <v>1370</v>
      </c>
      <c r="D3918" s="49" t="s">
        <v>2363</v>
      </c>
      <c r="E3918" s="45">
        <v>45.202184257845687</v>
      </c>
      <c r="F3918" s="50">
        <v>2263</v>
      </c>
    </row>
    <row r="3919" spans="1:6" ht="31.5" x14ac:dyDescent="0.25">
      <c r="A3919" s="58">
        <v>4</v>
      </c>
      <c r="B3919" s="58">
        <v>1088</v>
      </c>
      <c r="C3919" s="40" t="s">
        <v>1359</v>
      </c>
      <c r="D3919" s="49" t="s">
        <v>5576</v>
      </c>
      <c r="E3919" s="45">
        <v>39.759805786559831</v>
      </c>
      <c r="F3919" s="50">
        <v>2264</v>
      </c>
    </row>
    <row r="3920" spans="1:6" ht="15.75" x14ac:dyDescent="0.25">
      <c r="A3920" s="58">
        <v>4</v>
      </c>
      <c r="B3920" s="58">
        <v>26336</v>
      </c>
      <c r="C3920" s="40" t="s">
        <v>1401</v>
      </c>
      <c r="D3920" s="49" t="s">
        <v>4537</v>
      </c>
      <c r="E3920" s="45">
        <v>35.716734276655814</v>
      </c>
      <c r="F3920" s="50">
        <v>2265</v>
      </c>
    </row>
    <row r="3921" spans="1:6" ht="15.75" x14ac:dyDescent="0.25">
      <c r="A3921" s="58">
        <v>4</v>
      </c>
      <c r="B3921" s="58">
        <v>13112</v>
      </c>
      <c r="C3921" s="40" t="s">
        <v>1351</v>
      </c>
      <c r="D3921" s="49" t="s">
        <v>2366</v>
      </c>
      <c r="E3921" s="45">
        <v>34.702334764980478</v>
      </c>
      <c r="F3921" s="50">
        <v>2266</v>
      </c>
    </row>
    <row r="3922" spans="1:6" ht="15.75" x14ac:dyDescent="0.25">
      <c r="A3922" s="58">
        <v>4</v>
      </c>
      <c r="B3922" s="58">
        <v>23307</v>
      </c>
      <c r="C3922" s="40" t="s">
        <v>1308</v>
      </c>
      <c r="D3922" s="49" t="s">
        <v>5577</v>
      </c>
      <c r="E3922" s="45">
        <v>30.5801793055494</v>
      </c>
      <c r="F3922" s="50">
        <v>2267</v>
      </c>
    </row>
    <row r="3923" spans="1:6" ht="15.75" x14ac:dyDescent="0.25">
      <c r="A3923" s="58">
        <v>5</v>
      </c>
      <c r="B3923" s="58">
        <v>10006</v>
      </c>
      <c r="C3923" s="49" t="s">
        <v>2383</v>
      </c>
      <c r="D3923" s="49" t="s">
        <v>4538</v>
      </c>
      <c r="E3923" s="45">
        <v>325.36131725886821</v>
      </c>
      <c r="F3923" s="50">
        <v>1</v>
      </c>
    </row>
    <row r="3924" spans="1:6" ht="31.5" x14ac:dyDescent="0.25">
      <c r="A3924" s="58">
        <v>5</v>
      </c>
      <c r="B3924" s="58">
        <v>776</v>
      </c>
      <c r="C3924" s="49" t="s">
        <v>2383</v>
      </c>
      <c r="D3924" s="49" t="s">
        <v>4539</v>
      </c>
      <c r="E3924" s="45">
        <v>322.89205500572047</v>
      </c>
      <c r="F3924" s="50">
        <v>2</v>
      </c>
    </row>
    <row r="3925" spans="1:6" ht="15.75" x14ac:dyDescent="0.25">
      <c r="A3925" s="58">
        <v>5</v>
      </c>
      <c r="B3925" s="58">
        <v>10013</v>
      </c>
      <c r="C3925" s="49" t="s">
        <v>2386</v>
      </c>
      <c r="D3925" s="49" t="s">
        <v>4540</v>
      </c>
      <c r="E3925" s="45">
        <v>302.91469843844402</v>
      </c>
      <c r="F3925" s="50">
        <v>3</v>
      </c>
    </row>
    <row r="3926" spans="1:6" ht="15.75" x14ac:dyDescent="0.25">
      <c r="A3926" s="58">
        <v>5</v>
      </c>
      <c r="B3926" s="58">
        <v>22051</v>
      </c>
      <c r="C3926" s="49" t="s">
        <v>2388</v>
      </c>
      <c r="D3926" s="49" t="s">
        <v>4541</v>
      </c>
      <c r="E3926" s="45">
        <v>302.91469843844402</v>
      </c>
      <c r="F3926" s="50">
        <v>3</v>
      </c>
    </row>
    <row r="3927" spans="1:6" ht="15.75" x14ac:dyDescent="0.25">
      <c r="A3927" s="58">
        <v>5</v>
      </c>
      <c r="B3927" s="58">
        <v>24002</v>
      </c>
      <c r="C3927" s="49" t="s">
        <v>2390</v>
      </c>
      <c r="D3927" s="49" t="s">
        <v>4542</v>
      </c>
      <c r="E3927" s="45">
        <v>302.91469843844402</v>
      </c>
      <c r="F3927" s="50">
        <v>3</v>
      </c>
    </row>
    <row r="3928" spans="1:6" ht="15.75" x14ac:dyDescent="0.25">
      <c r="A3928" s="58">
        <v>5</v>
      </c>
      <c r="B3928" s="58">
        <v>5985</v>
      </c>
      <c r="C3928" s="49" t="s">
        <v>2386</v>
      </c>
      <c r="D3928" s="49" t="s">
        <v>4543</v>
      </c>
      <c r="E3928" s="45">
        <v>299.79103512259707</v>
      </c>
      <c r="F3928" s="50">
        <v>6</v>
      </c>
    </row>
    <row r="3929" spans="1:6" ht="15.75" x14ac:dyDescent="0.25">
      <c r="A3929" s="58">
        <v>5</v>
      </c>
      <c r="B3929" s="58">
        <v>79</v>
      </c>
      <c r="C3929" s="49" t="s">
        <v>2386</v>
      </c>
      <c r="D3929" s="49" t="s">
        <v>4544</v>
      </c>
      <c r="E3929" s="45">
        <v>298.54739304332134</v>
      </c>
      <c r="F3929" s="50">
        <v>7</v>
      </c>
    </row>
    <row r="3930" spans="1:6" ht="15.75" x14ac:dyDescent="0.25">
      <c r="A3930" s="58">
        <v>5</v>
      </c>
      <c r="B3930" s="58">
        <v>78</v>
      </c>
      <c r="C3930" s="49" t="s">
        <v>2386</v>
      </c>
      <c r="D3930" s="49" t="s">
        <v>4545</v>
      </c>
      <c r="E3930" s="45">
        <v>298.54739293693325</v>
      </c>
      <c r="F3930" s="50">
        <v>8</v>
      </c>
    </row>
    <row r="3931" spans="1:6" ht="15.75" x14ac:dyDescent="0.25">
      <c r="A3931" s="58">
        <v>5</v>
      </c>
      <c r="B3931" s="58">
        <v>5487</v>
      </c>
      <c r="C3931" s="49" t="s">
        <v>2386</v>
      </c>
      <c r="D3931" s="49" t="s">
        <v>4546</v>
      </c>
      <c r="E3931" s="45">
        <v>296.52716388540847</v>
      </c>
      <c r="F3931" s="50">
        <v>9</v>
      </c>
    </row>
    <row r="3932" spans="1:6" ht="15.75" x14ac:dyDescent="0.25">
      <c r="A3932" s="58">
        <v>5</v>
      </c>
      <c r="B3932" s="58">
        <v>16358</v>
      </c>
      <c r="C3932" s="49" t="s">
        <v>2396</v>
      </c>
      <c r="D3932" s="49" t="s">
        <v>4547</v>
      </c>
      <c r="E3932" s="45">
        <v>296.52716388540847</v>
      </c>
      <c r="F3932" s="50">
        <v>9</v>
      </c>
    </row>
    <row r="3933" spans="1:6" ht="15.75" x14ac:dyDescent="0.25">
      <c r="A3933" s="58">
        <v>5</v>
      </c>
      <c r="B3933" s="58">
        <v>18170</v>
      </c>
      <c r="C3933" s="49" t="s">
        <v>2398</v>
      </c>
      <c r="D3933" s="49" t="s">
        <v>4548</v>
      </c>
      <c r="E3933" s="45">
        <v>296.52716388540847</v>
      </c>
      <c r="F3933" s="50">
        <v>9</v>
      </c>
    </row>
    <row r="3934" spans="1:6" ht="15.75" x14ac:dyDescent="0.25">
      <c r="A3934" s="58">
        <v>5</v>
      </c>
      <c r="B3934" s="58">
        <v>1916</v>
      </c>
      <c r="C3934" s="49" t="s">
        <v>2386</v>
      </c>
      <c r="D3934" s="49" t="s">
        <v>4549</v>
      </c>
      <c r="E3934" s="45">
        <v>296.29064208605052</v>
      </c>
      <c r="F3934" s="50">
        <v>12</v>
      </c>
    </row>
    <row r="3935" spans="1:6" ht="15.75" x14ac:dyDescent="0.25">
      <c r="A3935" s="58">
        <v>5</v>
      </c>
      <c r="B3935" s="58">
        <v>14886</v>
      </c>
      <c r="C3935" s="49" t="s">
        <v>2401</v>
      </c>
      <c r="D3935" s="49" t="s">
        <v>4550</v>
      </c>
      <c r="E3935" s="45">
        <v>296.29064208605052</v>
      </c>
      <c r="F3935" s="50">
        <v>12</v>
      </c>
    </row>
    <row r="3936" spans="1:6" ht="15.75" x14ac:dyDescent="0.25">
      <c r="A3936" s="58">
        <v>5</v>
      </c>
      <c r="B3936" s="58">
        <v>8202</v>
      </c>
      <c r="C3936" s="49" t="s">
        <v>2403</v>
      </c>
      <c r="D3936" s="49" t="s">
        <v>4551</v>
      </c>
      <c r="E3936" s="45">
        <v>294.36089821876169</v>
      </c>
      <c r="F3936" s="50">
        <v>14</v>
      </c>
    </row>
    <row r="3937" spans="1:6" ht="31.5" x14ac:dyDescent="0.25">
      <c r="A3937" s="58">
        <v>5</v>
      </c>
      <c r="B3937" s="58">
        <v>20335</v>
      </c>
      <c r="C3937" s="49" t="s">
        <v>2405</v>
      </c>
      <c r="D3937" s="49" t="s">
        <v>4552</v>
      </c>
      <c r="E3937" s="45">
        <v>294.36089821876169</v>
      </c>
      <c r="F3937" s="50">
        <v>14</v>
      </c>
    </row>
    <row r="3938" spans="1:6" ht="15.75" x14ac:dyDescent="0.25">
      <c r="A3938" s="58">
        <v>5</v>
      </c>
      <c r="B3938" s="58">
        <v>22534</v>
      </c>
      <c r="C3938" s="49" t="s">
        <v>2407</v>
      </c>
      <c r="D3938" s="49" t="s">
        <v>4553</v>
      </c>
      <c r="E3938" s="45">
        <v>294.36089821876169</v>
      </c>
      <c r="F3938" s="50">
        <v>14</v>
      </c>
    </row>
    <row r="3939" spans="1:6" ht="31.5" x14ac:dyDescent="0.25">
      <c r="A3939" s="58">
        <v>5</v>
      </c>
      <c r="B3939" s="58">
        <v>6252</v>
      </c>
      <c r="C3939" s="49" t="s">
        <v>2386</v>
      </c>
      <c r="D3939" s="49" t="s">
        <v>4554</v>
      </c>
      <c r="E3939" s="45">
        <v>292.2618883946779</v>
      </c>
      <c r="F3939" s="50">
        <v>17</v>
      </c>
    </row>
    <row r="3940" spans="1:6" ht="31.5" x14ac:dyDescent="0.25">
      <c r="A3940" s="58">
        <v>5</v>
      </c>
      <c r="B3940" s="58">
        <v>167</v>
      </c>
      <c r="C3940" s="49" t="s">
        <v>2386</v>
      </c>
      <c r="D3940" s="49" t="s">
        <v>4555</v>
      </c>
      <c r="E3940" s="45">
        <v>292.26188820643006</v>
      </c>
      <c r="F3940" s="50">
        <v>18</v>
      </c>
    </row>
    <row r="3941" spans="1:6" ht="31.5" x14ac:dyDescent="0.25">
      <c r="A3941" s="58">
        <v>5</v>
      </c>
      <c r="B3941" s="58">
        <v>166</v>
      </c>
      <c r="C3941" s="49" t="s">
        <v>2386</v>
      </c>
      <c r="D3941" s="49" t="s">
        <v>4555</v>
      </c>
      <c r="E3941" s="45">
        <v>292.26188818663007</v>
      </c>
      <c r="F3941" s="50">
        <v>19</v>
      </c>
    </row>
    <row r="3942" spans="1:6" ht="31.5" x14ac:dyDescent="0.25">
      <c r="A3942" s="58">
        <v>5</v>
      </c>
      <c r="B3942" s="58">
        <v>168</v>
      </c>
      <c r="C3942" s="49" t="s">
        <v>2386</v>
      </c>
      <c r="D3942" s="49" t="s">
        <v>4555</v>
      </c>
      <c r="E3942" s="45">
        <v>292.2618880820151</v>
      </c>
      <c r="F3942" s="50">
        <v>20</v>
      </c>
    </row>
    <row r="3943" spans="1:6" ht="31.5" x14ac:dyDescent="0.25">
      <c r="A3943" s="58">
        <v>5</v>
      </c>
      <c r="B3943" s="58">
        <v>165</v>
      </c>
      <c r="C3943" s="49" t="s">
        <v>2386</v>
      </c>
      <c r="D3943" s="49" t="s">
        <v>4555</v>
      </c>
      <c r="E3943" s="45">
        <v>292.26188797503596</v>
      </c>
      <c r="F3943" s="50">
        <v>21</v>
      </c>
    </row>
    <row r="3944" spans="1:6" ht="31.5" x14ac:dyDescent="0.25">
      <c r="A3944" s="58">
        <v>5</v>
      </c>
      <c r="B3944" s="58">
        <v>6251</v>
      </c>
      <c r="C3944" s="49" t="s">
        <v>2386</v>
      </c>
      <c r="D3944" s="49" t="s">
        <v>4554</v>
      </c>
      <c r="E3944" s="45">
        <v>291.42855498509982</v>
      </c>
      <c r="F3944" s="50">
        <v>22</v>
      </c>
    </row>
    <row r="3945" spans="1:6" ht="15.75" x14ac:dyDescent="0.25">
      <c r="A3945" s="58">
        <v>5</v>
      </c>
      <c r="B3945" s="58">
        <v>17588</v>
      </c>
      <c r="C3945" s="49" t="s">
        <v>2386</v>
      </c>
      <c r="D3945" s="49" t="s">
        <v>4556</v>
      </c>
      <c r="E3945" s="45">
        <v>291.42855498509982</v>
      </c>
      <c r="F3945" s="50">
        <v>22</v>
      </c>
    </row>
    <row r="3946" spans="1:6" ht="15.75" x14ac:dyDescent="0.25">
      <c r="A3946" s="58">
        <v>5</v>
      </c>
      <c r="B3946" s="58">
        <v>20296</v>
      </c>
      <c r="C3946" s="49" t="s">
        <v>2388</v>
      </c>
      <c r="D3946" s="49" t="s">
        <v>4557</v>
      </c>
      <c r="E3946" s="45">
        <v>291.42855498509982</v>
      </c>
      <c r="F3946" s="50">
        <v>22</v>
      </c>
    </row>
    <row r="3947" spans="1:6" ht="31.5" x14ac:dyDescent="0.25">
      <c r="A3947" s="58">
        <v>5</v>
      </c>
      <c r="B3947" s="58">
        <v>6250</v>
      </c>
      <c r="C3947" s="49" t="s">
        <v>2386</v>
      </c>
      <c r="D3947" s="49" t="s">
        <v>2413</v>
      </c>
      <c r="E3947" s="45">
        <v>291.4285549602759</v>
      </c>
      <c r="F3947" s="50">
        <v>25</v>
      </c>
    </row>
    <row r="3948" spans="1:6" ht="31.5" x14ac:dyDescent="0.25">
      <c r="A3948" s="58">
        <v>5</v>
      </c>
      <c r="B3948" s="58">
        <v>6249</v>
      </c>
      <c r="C3948" s="49" t="s">
        <v>2386</v>
      </c>
      <c r="D3948" s="49" t="s">
        <v>4554</v>
      </c>
      <c r="E3948" s="45">
        <v>291.42855484709082</v>
      </c>
      <c r="F3948" s="50">
        <v>26</v>
      </c>
    </row>
    <row r="3949" spans="1:6" ht="15.75" x14ac:dyDescent="0.25">
      <c r="A3949" s="58">
        <v>5</v>
      </c>
      <c r="B3949" s="58">
        <v>17490</v>
      </c>
      <c r="C3949" s="49" t="s">
        <v>2414</v>
      </c>
      <c r="D3949" s="49" t="s">
        <v>2415</v>
      </c>
      <c r="E3949" s="45">
        <v>291.42855484709082</v>
      </c>
      <c r="F3949" s="50">
        <v>26</v>
      </c>
    </row>
    <row r="3950" spans="1:6" ht="15.75" x14ac:dyDescent="0.25">
      <c r="A3950" s="58">
        <v>5</v>
      </c>
      <c r="B3950" s="58">
        <v>20277</v>
      </c>
      <c r="C3950" s="49" t="s">
        <v>2388</v>
      </c>
      <c r="D3950" s="49" t="s">
        <v>4558</v>
      </c>
      <c r="E3950" s="45">
        <v>291.42855484709082</v>
      </c>
      <c r="F3950" s="50">
        <v>26</v>
      </c>
    </row>
    <row r="3951" spans="1:6" ht="15.75" x14ac:dyDescent="0.25">
      <c r="A3951" s="58">
        <v>5</v>
      </c>
      <c r="B3951" s="58">
        <v>4257</v>
      </c>
      <c r="C3951" s="49" t="s">
        <v>2403</v>
      </c>
      <c r="D3951" s="49" t="s">
        <v>4559</v>
      </c>
      <c r="E3951" s="45">
        <v>290.67227114819116</v>
      </c>
      <c r="F3951" s="50">
        <v>29</v>
      </c>
    </row>
    <row r="3952" spans="1:6" ht="15.75" x14ac:dyDescent="0.25">
      <c r="A3952" s="58">
        <v>5</v>
      </c>
      <c r="B3952" s="58">
        <v>4256</v>
      </c>
      <c r="C3952" s="49" t="s">
        <v>2403</v>
      </c>
      <c r="D3952" s="49" t="s">
        <v>4559</v>
      </c>
      <c r="E3952" s="45">
        <v>290.63121595982136</v>
      </c>
      <c r="F3952" s="50">
        <v>30</v>
      </c>
    </row>
    <row r="3953" spans="1:6" ht="15.75" x14ac:dyDescent="0.25">
      <c r="A3953" s="58">
        <v>5</v>
      </c>
      <c r="B3953" s="58">
        <v>15223</v>
      </c>
      <c r="C3953" s="49" t="s">
        <v>2418</v>
      </c>
      <c r="D3953" s="49" t="s">
        <v>4560</v>
      </c>
      <c r="E3953" s="45">
        <v>290.63121595982136</v>
      </c>
      <c r="F3953" s="50">
        <v>30</v>
      </c>
    </row>
    <row r="3954" spans="1:6" ht="15.75" x14ac:dyDescent="0.25">
      <c r="A3954" s="58">
        <v>5</v>
      </c>
      <c r="B3954" s="58">
        <v>17021</v>
      </c>
      <c r="C3954" s="49" t="s">
        <v>2420</v>
      </c>
      <c r="D3954" s="49" t="s">
        <v>4561</v>
      </c>
      <c r="E3954" s="45">
        <v>290.63121595982136</v>
      </c>
      <c r="F3954" s="50">
        <v>30</v>
      </c>
    </row>
    <row r="3955" spans="1:6" ht="31.5" x14ac:dyDescent="0.25">
      <c r="A3955" s="58">
        <v>5</v>
      </c>
      <c r="B3955" s="58">
        <v>840</v>
      </c>
      <c r="C3955" s="49" t="s">
        <v>2403</v>
      </c>
      <c r="D3955" s="49" t="s">
        <v>4562</v>
      </c>
      <c r="E3955" s="45">
        <v>289.99705339745094</v>
      </c>
      <c r="F3955" s="50">
        <v>33</v>
      </c>
    </row>
    <row r="3956" spans="1:6" ht="15.75" x14ac:dyDescent="0.25">
      <c r="A3956" s="58">
        <v>5</v>
      </c>
      <c r="B3956" s="58">
        <v>1917</v>
      </c>
      <c r="C3956" s="49" t="s">
        <v>2386</v>
      </c>
      <c r="D3956" s="49" t="s">
        <v>4549</v>
      </c>
      <c r="E3956" s="45">
        <v>289.7969470068121</v>
      </c>
      <c r="F3956" s="50">
        <v>34</v>
      </c>
    </row>
    <row r="3957" spans="1:6" ht="15.75" x14ac:dyDescent="0.25">
      <c r="A3957" s="58">
        <v>5</v>
      </c>
      <c r="B3957" s="58">
        <v>12059</v>
      </c>
      <c r="C3957" s="49" t="s">
        <v>2423</v>
      </c>
      <c r="D3957" s="49" t="s">
        <v>4563</v>
      </c>
      <c r="E3957" s="45">
        <v>289.06374302615046</v>
      </c>
      <c r="F3957" s="50">
        <v>35</v>
      </c>
    </row>
    <row r="3958" spans="1:6" ht="15.75" x14ac:dyDescent="0.25">
      <c r="A3958" s="58">
        <v>5</v>
      </c>
      <c r="B3958" s="58">
        <v>24135</v>
      </c>
      <c r="C3958" s="49" t="s">
        <v>2425</v>
      </c>
      <c r="D3958" s="49" t="s">
        <v>2426</v>
      </c>
      <c r="E3958" s="45">
        <v>289.06374302615046</v>
      </c>
      <c r="F3958" s="50">
        <v>35</v>
      </c>
    </row>
    <row r="3959" spans="1:6" ht="15.75" x14ac:dyDescent="0.25">
      <c r="A3959" s="58">
        <v>5</v>
      </c>
      <c r="B3959" s="58">
        <v>27132</v>
      </c>
      <c r="C3959" s="49" t="s">
        <v>2405</v>
      </c>
      <c r="D3959" s="49" t="s">
        <v>2427</v>
      </c>
      <c r="E3959" s="45">
        <v>289.06374302615046</v>
      </c>
      <c r="F3959" s="50">
        <v>35</v>
      </c>
    </row>
    <row r="3960" spans="1:6" ht="15.75" x14ac:dyDescent="0.25">
      <c r="A3960" s="58">
        <v>5</v>
      </c>
      <c r="B3960" s="58">
        <v>9746</v>
      </c>
      <c r="C3960" s="49" t="s">
        <v>2403</v>
      </c>
      <c r="D3960" s="49" t="s">
        <v>4564</v>
      </c>
      <c r="E3960" s="45">
        <v>288.79956960099253</v>
      </c>
      <c r="F3960" s="50">
        <v>38</v>
      </c>
    </row>
    <row r="3961" spans="1:6" ht="15.75" x14ac:dyDescent="0.25">
      <c r="A3961" s="58">
        <v>5</v>
      </c>
      <c r="B3961" s="58">
        <v>2566</v>
      </c>
      <c r="C3961" s="49" t="s">
        <v>2429</v>
      </c>
      <c r="D3961" s="49" t="s">
        <v>2430</v>
      </c>
      <c r="E3961" s="45">
        <v>284.30294676696417</v>
      </c>
      <c r="F3961" s="50">
        <v>39</v>
      </c>
    </row>
    <row r="3962" spans="1:6" ht="15.75" x14ac:dyDescent="0.25">
      <c r="A3962" s="58">
        <v>5</v>
      </c>
      <c r="B3962" s="58">
        <v>15410</v>
      </c>
      <c r="C3962" s="49" t="s">
        <v>2383</v>
      </c>
      <c r="D3962" s="49" t="s">
        <v>2431</v>
      </c>
      <c r="E3962" s="45">
        <v>284.30294676696417</v>
      </c>
      <c r="F3962" s="50">
        <v>39</v>
      </c>
    </row>
    <row r="3963" spans="1:6" ht="15.75" x14ac:dyDescent="0.25">
      <c r="A3963" s="58">
        <v>5</v>
      </c>
      <c r="B3963" s="58">
        <v>6102</v>
      </c>
      <c r="C3963" s="49" t="s">
        <v>2403</v>
      </c>
      <c r="D3963" s="49" t="s">
        <v>4565</v>
      </c>
      <c r="E3963" s="45">
        <v>283.29956964115405</v>
      </c>
      <c r="F3963" s="50">
        <v>41</v>
      </c>
    </row>
    <row r="3964" spans="1:6" ht="15.75" x14ac:dyDescent="0.25">
      <c r="A3964" s="58">
        <v>5</v>
      </c>
      <c r="B3964" s="58">
        <v>12816</v>
      </c>
      <c r="C3964" s="49" t="s">
        <v>2386</v>
      </c>
      <c r="D3964" s="49" t="s">
        <v>4566</v>
      </c>
      <c r="E3964" s="45">
        <v>282.69097642049883</v>
      </c>
      <c r="F3964" s="50">
        <v>42</v>
      </c>
    </row>
    <row r="3965" spans="1:6" ht="15.75" x14ac:dyDescent="0.25">
      <c r="A3965" s="58">
        <v>5</v>
      </c>
      <c r="B3965" s="58">
        <v>25007</v>
      </c>
      <c r="C3965" s="49" t="s">
        <v>2434</v>
      </c>
      <c r="D3965" s="49" t="s">
        <v>4567</v>
      </c>
      <c r="E3965" s="45">
        <v>282.69097642049883</v>
      </c>
      <c r="F3965" s="50">
        <v>42</v>
      </c>
    </row>
    <row r="3966" spans="1:6" ht="15.75" x14ac:dyDescent="0.25">
      <c r="A3966" s="58">
        <v>5</v>
      </c>
      <c r="B3966" s="58">
        <v>72</v>
      </c>
      <c r="C3966" s="49" t="s">
        <v>2436</v>
      </c>
      <c r="D3966" s="49" t="s">
        <v>4568</v>
      </c>
      <c r="E3966" s="45">
        <v>280.99338712933258</v>
      </c>
      <c r="F3966" s="50">
        <v>44</v>
      </c>
    </row>
    <row r="3967" spans="1:6" ht="15.75" x14ac:dyDescent="0.25">
      <c r="A3967" s="58">
        <v>5</v>
      </c>
      <c r="B3967" s="58">
        <v>4980</v>
      </c>
      <c r="C3967" s="49" t="s">
        <v>2438</v>
      </c>
      <c r="D3967" s="49" t="s">
        <v>4569</v>
      </c>
      <c r="E3967" s="45">
        <v>280.57023239416532</v>
      </c>
      <c r="F3967" s="50">
        <v>45</v>
      </c>
    </row>
    <row r="3968" spans="1:6" ht="15.75" x14ac:dyDescent="0.25">
      <c r="A3968" s="58">
        <v>5</v>
      </c>
      <c r="B3968" s="58">
        <v>15776</v>
      </c>
      <c r="C3968" s="49" t="s">
        <v>2440</v>
      </c>
      <c r="D3968" s="49" t="s">
        <v>2441</v>
      </c>
      <c r="E3968" s="45">
        <v>280.57023239416532</v>
      </c>
      <c r="F3968" s="50">
        <v>45</v>
      </c>
    </row>
    <row r="3969" spans="1:6" ht="15.75" x14ac:dyDescent="0.25">
      <c r="A3969" s="58">
        <v>5</v>
      </c>
      <c r="B3969" s="58">
        <v>17491</v>
      </c>
      <c r="C3969" s="49" t="s">
        <v>2414</v>
      </c>
      <c r="D3969" s="49" t="s">
        <v>2415</v>
      </c>
      <c r="E3969" s="45">
        <v>280.57023239416532</v>
      </c>
      <c r="F3969" s="50">
        <v>45</v>
      </c>
    </row>
    <row r="3970" spans="1:6" ht="15.75" x14ac:dyDescent="0.25">
      <c r="A3970" s="58">
        <v>5</v>
      </c>
      <c r="B3970" s="58">
        <v>4979</v>
      </c>
      <c r="C3970" s="49" t="s">
        <v>2438</v>
      </c>
      <c r="D3970" s="49" t="s">
        <v>4569</v>
      </c>
      <c r="E3970" s="45">
        <v>280.53205840978546</v>
      </c>
      <c r="F3970" s="50">
        <v>48</v>
      </c>
    </row>
    <row r="3971" spans="1:6" ht="15.75" x14ac:dyDescent="0.25">
      <c r="A3971" s="58">
        <v>5</v>
      </c>
      <c r="B3971" s="58">
        <v>6066</v>
      </c>
      <c r="C3971" s="49" t="s">
        <v>2438</v>
      </c>
      <c r="D3971" s="49" t="s">
        <v>4570</v>
      </c>
      <c r="E3971" s="45">
        <v>278.05038374575889</v>
      </c>
      <c r="F3971" s="50">
        <v>49</v>
      </c>
    </row>
    <row r="3972" spans="1:6" ht="31.5" x14ac:dyDescent="0.25">
      <c r="A3972" s="58">
        <v>5</v>
      </c>
      <c r="B3972" s="58">
        <v>5323</v>
      </c>
      <c r="C3972" s="49" t="s">
        <v>2438</v>
      </c>
      <c r="D3972" s="49" t="s">
        <v>4571</v>
      </c>
      <c r="E3972" s="45">
        <v>277.98124927620177</v>
      </c>
      <c r="F3972" s="50">
        <v>50</v>
      </c>
    </row>
    <row r="3973" spans="1:6" ht="15.75" x14ac:dyDescent="0.25">
      <c r="A3973" s="58">
        <v>5</v>
      </c>
      <c r="B3973" s="58">
        <v>16324</v>
      </c>
      <c r="C3973" s="49" t="s">
        <v>2425</v>
      </c>
      <c r="D3973" s="49" t="s">
        <v>2444</v>
      </c>
      <c r="E3973" s="45">
        <v>277.98124927620177</v>
      </c>
      <c r="F3973" s="50">
        <v>50</v>
      </c>
    </row>
    <row r="3974" spans="1:6" ht="15.75" x14ac:dyDescent="0.25">
      <c r="A3974" s="58">
        <v>5</v>
      </c>
      <c r="B3974" s="58">
        <v>18114</v>
      </c>
      <c r="C3974" s="49" t="s">
        <v>2434</v>
      </c>
      <c r="D3974" s="49" t="s">
        <v>4572</v>
      </c>
      <c r="E3974" s="45">
        <v>277.98124927620177</v>
      </c>
      <c r="F3974" s="50">
        <v>50</v>
      </c>
    </row>
    <row r="3975" spans="1:6" ht="15.75" x14ac:dyDescent="0.25">
      <c r="A3975" s="58">
        <v>5</v>
      </c>
      <c r="B3975" s="58">
        <v>5988</v>
      </c>
      <c r="C3975" s="49" t="s">
        <v>2386</v>
      </c>
      <c r="D3975" s="49" t="s">
        <v>4573</v>
      </c>
      <c r="E3975" s="45">
        <v>276.55369608284565</v>
      </c>
      <c r="F3975" s="50">
        <v>53</v>
      </c>
    </row>
    <row r="3976" spans="1:6" ht="31.5" x14ac:dyDescent="0.25">
      <c r="A3976" s="58">
        <v>5</v>
      </c>
      <c r="B3976" s="58">
        <v>17236</v>
      </c>
      <c r="C3976" s="49" t="s">
        <v>2396</v>
      </c>
      <c r="D3976" s="49" t="s">
        <v>4574</v>
      </c>
      <c r="E3976" s="45">
        <v>276.55369608284565</v>
      </c>
      <c r="F3976" s="50">
        <v>53</v>
      </c>
    </row>
    <row r="3977" spans="1:6" ht="15.75" x14ac:dyDescent="0.25">
      <c r="A3977" s="58">
        <v>5</v>
      </c>
      <c r="B3977" s="58">
        <v>19880</v>
      </c>
      <c r="C3977" s="49" t="s">
        <v>2448</v>
      </c>
      <c r="D3977" s="49" t="s">
        <v>4575</v>
      </c>
      <c r="E3977" s="45">
        <v>276.55369608284565</v>
      </c>
      <c r="F3977" s="50">
        <v>53</v>
      </c>
    </row>
    <row r="3978" spans="1:6" ht="15.75" x14ac:dyDescent="0.25">
      <c r="A3978" s="58">
        <v>5</v>
      </c>
      <c r="B3978" s="58">
        <v>27210</v>
      </c>
      <c r="C3978" s="49" t="s">
        <v>2418</v>
      </c>
      <c r="D3978" s="49" t="s">
        <v>4576</v>
      </c>
      <c r="E3978" s="45">
        <v>274.97797772826573</v>
      </c>
      <c r="F3978" s="50">
        <v>56</v>
      </c>
    </row>
    <row r="3979" spans="1:6" ht="15.75" x14ac:dyDescent="0.25">
      <c r="A3979" s="58">
        <v>5</v>
      </c>
      <c r="B3979" s="58">
        <v>4234</v>
      </c>
      <c r="C3979" s="49" t="s">
        <v>2403</v>
      </c>
      <c r="D3979" s="49" t="s">
        <v>2451</v>
      </c>
      <c r="E3979" s="45">
        <v>274.73952367973732</v>
      </c>
      <c r="F3979" s="50">
        <v>57</v>
      </c>
    </row>
    <row r="3980" spans="1:6" ht="15.75" x14ac:dyDescent="0.25">
      <c r="A3980" s="58">
        <v>5</v>
      </c>
      <c r="B3980" s="58">
        <v>15009</v>
      </c>
      <c r="C3980" s="49" t="s">
        <v>2383</v>
      </c>
      <c r="D3980" s="49" t="s">
        <v>4577</v>
      </c>
      <c r="E3980" s="45">
        <v>274.73952367973732</v>
      </c>
      <c r="F3980" s="50">
        <v>57</v>
      </c>
    </row>
    <row r="3981" spans="1:6" ht="15.75" x14ac:dyDescent="0.25">
      <c r="A3981" s="58">
        <v>5</v>
      </c>
      <c r="B3981" s="58">
        <v>16846</v>
      </c>
      <c r="C3981" s="49" t="s">
        <v>2398</v>
      </c>
      <c r="D3981" s="49" t="s">
        <v>4578</v>
      </c>
      <c r="E3981" s="45">
        <v>274.73952367973732</v>
      </c>
      <c r="F3981" s="50">
        <v>57</v>
      </c>
    </row>
    <row r="3982" spans="1:6" ht="15.75" x14ac:dyDescent="0.25">
      <c r="A3982" s="58">
        <v>5</v>
      </c>
      <c r="B3982" s="58">
        <v>27208</v>
      </c>
      <c r="C3982" s="49" t="s">
        <v>2418</v>
      </c>
      <c r="D3982" s="49" t="s">
        <v>4579</v>
      </c>
      <c r="E3982" s="45">
        <v>274.20581737015095</v>
      </c>
      <c r="F3982" s="50">
        <v>60</v>
      </c>
    </row>
    <row r="3983" spans="1:6" ht="15.75" x14ac:dyDescent="0.25">
      <c r="A3983" s="58">
        <v>5</v>
      </c>
      <c r="B3983" s="58">
        <v>4895</v>
      </c>
      <c r="C3983" s="49" t="s">
        <v>2386</v>
      </c>
      <c r="D3983" s="49" t="s">
        <v>4580</v>
      </c>
      <c r="E3983" s="45">
        <v>273.2469661145538</v>
      </c>
      <c r="F3983" s="50">
        <v>61</v>
      </c>
    </row>
    <row r="3984" spans="1:6" ht="15.75" x14ac:dyDescent="0.25">
      <c r="A3984" s="58">
        <v>5</v>
      </c>
      <c r="B3984" s="58">
        <v>15744</v>
      </c>
      <c r="C3984" s="49" t="s">
        <v>2456</v>
      </c>
      <c r="D3984" s="49" t="s">
        <v>4581</v>
      </c>
      <c r="E3984" s="45">
        <v>273.2469661145538</v>
      </c>
      <c r="F3984" s="50">
        <v>61</v>
      </c>
    </row>
    <row r="3985" spans="1:6" ht="15.75" x14ac:dyDescent="0.25">
      <c r="A3985" s="58">
        <v>5</v>
      </c>
      <c r="B3985" s="58">
        <v>17346</v>
      </c>
      <c r="C3985" s="49" t="s">
        <v>2458</v>
      </c>
      <c r="D3985" s="49" t="s">
        <v>4582</v>
      </c>
      <c r="E3985" s="45">
        <v>273.2469661145538</v>
      </c>
      <c r="F3985" s="50">
        <v>61</v>
      </c>
    </row>
    <row r="3986" spans="1:6" ht="15.75" x14ac:dyDescent="0.25">
      <c r="A3986" s="58">
        <v>5</v>
      </c>
      <c r="B3986" s="58">
        <v>4893</v>
      </c>
      <c r="C3986" s="49" t="s">
        <v>2386</v>
      </c>
      <c r="D3986" s="49" t="s">
        <v>4580</v>
      </c>
      <c r="E3986" s="45">
        <v>273.24696608795682</v>
      </c>
      <c r="F3986" s="50">
        <v>64</v>
      </c>
    </row>
    <row r="3987" spans="1:6" ht="15.75" x14ac:dyDescent="0.25">
      <c r="A3987" s="58">
        <v>5</v>
      </c>
      <c r="B3987" s="58">
        <v>12230</v>
      </c>
      <c r="C3987" s="49" t="s">
        <v>2438</v>
      </c>
      <c r="D3987" s="49" t="s">
        <v>4583</v>
      </c>
      <c r="E3987" s="45">
        <v>271.89283277844584</v>
      </c>
      <c r="F3987" s="50">
        <v>65</v>
      </c>
    </row>
    <row r="3988" spans="1:6" ht="15.75" x14ac:dyDescent="0.25">
      <c r="A3988" s="58">
        <v>5</v>
      </c>
      <c r="B3988" s="58">
        <v>24215</v>
      </c>
      <c r="C3988" s="49" t="s">
        <v>2440</v>
      </c>
      <c r="D3988" s="49" t="s">
        <v>4584</v>
      </c>
      <c r="E3988" s="45">
        <v>271.89283277844584</v>
      </c>
      <c r="F3988" s="50">
        <v>65</v>
      </c>
    </row>
    <row r="3989" spans="1:6" ht="15.75" x14ac:dyDescent="0.25">
      <c r="A3989" s="58">
        <v>5</v>
      </c>
      <c r="B3989" s="58">
        <v>27506</v>
      </c>
      <c r="C3989" s="49" t="s">
        <v>2383</v>
      </c>
      <c r="D3989" s="49" t="s">
        <v>4585</v>
      </c>
      <c r="E3989" s="45">
        <v>271.89283277844584</v>
      </c>
      <c r="F3989" s="50">
        <v>65</v>
      </c>
    </row>
    <row r="3990" spans="1:6" ht="15.75" x14ac:dyDescent="0.25">
      <c r="A3990" s="58">
        <v>5</v>
      </c>
      <c r="B3990" s="58">
        <v>1641</v>
      </c>
      <c r="C3990" s="49" t="s">
        <v>2403</v>
      </c>
      <c r="D3990" s="49" t="s">
        <v>4586</v>
      </c>
      <c r="E3990" s="45">
        <v>271.7618665919353</v>
      </c>
      <c r="F3990" s="50">
        <v>68</v>
      </c>
    </row>
    <row r="3991" spans="1:6" ht="15.75" x14ac:dyDescent="0.25">
      <c r="A3991" s="58">
        <v>5</v>
      </c>
      <c r="B3991" s="58">
        <v>14415</v>
      </c>
      <c r="C3991" s="49" t="s">
        <v>2464</v>
      </c>
      <c r="D3991" s="49" t="s">
        <v>2465</v>
      </c>
      <c r="E3991" s="45">
        <v>271.7618665919353</v>
      </c>
      <c r="F3991" s="50">
        <v>68</v>
      </c>
    </row>
    <row r="3992" spans="1:6" ht="15.75" x14ac:dyDescent="0.25">
      <c r="A3992" s="58">
        <v>5</v>
      </c>
      <c r="B3992" s="58">
        <v>1642</v>
      </c>
      <c r="C3992" s="49" t="s">
        <v>2403</v>
      </c>
      <c r="D3992" s="49" t="s">
        <v>4586</v>
      </c>
      <c r="E3992" s="45">
        <v>271.76186657050988</v>
      </c>
      <c r="F3992" s="50">
        <v>70</v>
      </c>
    </row>
    <row r="3993" spans="1:6" ht="15.75" x14ac:dyDescent="0.25">
      <c r="A3993" s="58">
        <v>5</v>
      </c>
      <c r="B3993" s="58">
        <v>5486</v>
      </c>
      <c r="C3993" s="49" t="s">
        <v>2386</v>
      </c>
      <c r="D3993" s="49" t="s">
        <v>4546</v>
      </c>
      <c r="E3993" s="45">
        <v>271.490735598855</v>
      </c>
      <c r="F3993" s="50">
        <v>71</v>
      </c>
    </row>
    <row r="3994" spans="1:6" ht="15.75" x14ac:dyDescent="0.25">
      <c r="A3994" s="58">
        <v>5</v>
      </c>
      <c r="B3994" s="58">
        <v>7955</v>
      </c>
      <c r="C3994" s="49" t="s">
        <v>2386</v>
      </c>
      <c r="D3994" s="49" t="s">
        <v>4587</v>
      </c>
      <c r="E3994" s="45">
        <v>270.94469719580468</v>
      </c>
      <c r="F3994" s="50">
        <v>72</v>
      </c>
    </row>
    <row r="3995" spans="1:6" ht="31.5" x14ac:dyDescent="0.25">
      <c r="A3995" s="58">
        <v>5</v>
      </c>
      <c r="B3995" s="58">
        <v>5819</v>
      </c>
      <c r="C3995" s="49" t="s">
        <v>2438</v>
      </c>
      <c r="D3995" s="49" t="s">
        <v>4588</v>
      </c>
      <c r="E3995" s="45">
        <v>270.72738715418615</v>
      </c>
      <c r="F3995" s="50">
        <v>73</v>
      </c>
    </row>
    <row r="3996" spans="1:6" ht="15.75" x14ac:dyDescent="0.25">
      <c r="A3996" s="58">
        <v>5</v>
      </c>
      <c r="B3996" s="58">
        <v>17043</v>
      </c>
      <c r="C3996" s="49" t="s">
        <v>2388</v>
      </c>
      <c r="D3996" s="49" t="s">
        <v>4589</v>
      </c>
      <c r="E3996" s="45">
        <v>270.72738715418615</v>
      </c>
      <c r="F3996" s="50">
        <v>73</v>
      </c>
    </row>
    <row r="3997" spans="1:6" ht="15.75" x14ac:dyDescent="0.25">
      <c r="A3997" s="58">
        <v>5</v>
      </c>
      <c r="B3997" s="58">
        <v>19370</v>
      </c>
      <c r="C3997" s="49" t="s">
        <v>2414</v>
      </c>
      <c r="D3997" s="49" t="s">
        <v>2469</v>
      </c>
      <c r="E3997" s="45">
        <v>270.72738715418615</v>
      </c>
      <c r="F3997" s="50">
        <v>73</v>
      </c>
    </row>
    <row r="3998" spans="1:6" ht="15.75" x14ac:dyDescent="0.25">
      <c r="A3998" s="58">
        <v>5</v>
      </c>
      <c r="B3998" s="58">
        <v>12042</v>
      </c>
      <c r="C3998" s="49" t="s">
        <v>2386</v>
      </c>
      <c r="D3998" s="49" t="s">
        <v>4590</v>
      </c>
      <c r="E3998" s="45">
        <v>270.3485098279736</v>
      </c>
      <c r="F3998" s="50">
        <v>76</v>
      </c>
    </row>
    <row r="3999" spans="1:6" ht="15.75" x14ac:dyDescent="0.25">
      <c r="A3999" s="58">
        <v>5</v>
      </c>
      <c r="B3999" s="58">
        <v>283</v>
      </c>
      <c r="C3999" s="49" t="s">
        <v>2438</v>
      </c>
      <c r="D3999" s="49" t="s">
        <v>4591</v>
      </c>
      <c r="E3999" s="45">
        <v>270.21183939090815</v>
      </c>
      <c r="F3999" s="50">
        <v>77</v>
      </c>
    </row>
    <row r="4000" spans="1:6" ht="31.5" x14ac:dyDescent="0.25">
      <c r="A4000" s="58">
        <v>5</v>
      </c>
      <c r="B4000" s="58">
        <v>12700</v>
      </c>
      <c r="C4000" s="49" t="s">
        <v>2383</v>
      </c>
      <c r="D4000" s="49" t="s">
        <v>4592</v>
      </c>
      <c r="E4000" s="45">
        <v>265.89109117977529</v>
      </c>
      <c r="F4000" s="50">
        <v>78</v>
      </c>
    </row>
    <row r="4001" spans="1:6" ht="31.5" x14ac:dyDescent="0.25">
      <c r="A4001" s="58">
        <v>5</v>
      </c>
      <c r="B4001" s="58">
        <v>24730</v>
      </c>
      <c r="C4001" s="49" t="s">
        <v>2418</v>
      </c>
      <c r="D4001" s="49" t="s">
        <v>4593</v>
      </c>
      <c r="E4001" s="45">
        <v>265.89109117977529</v>
      </c>
      <c r="F4001" s="50">
        <v>78</v>
      </c>
    </row>
    <row r="4002" spans="1:6" ht="15.75" x14ac:dyDescent="0.25">
      <c r="A4002" s="58">
        <v>5</v>
      </c>
      <c r="B4002" s="58">
        <v>9041</v>
      </c>
      <c r="C4002" s="49" t="s">
        <v>2420</v>
      </c>
      <c r="D4002" s="49" t="s">
        <v>4594</v>
      </c>
      <c r="E4002" s="45">
        <v>265.30395914602184</v>
      </c>
      <c r="F4002" s="50">
        <v>80</v>
      </c>
    </row>
    <row r="4003" spans="1:6" ht="15.75" x14ac:dyDescent="0.25">
      <c r="A4003" s="58">
        <v>5</v>
      </c>
      <c r="B4003" s="58">
        <v>21186</v>
      </c>
      <c r="C4003" s="49" t="s">
        <v>2420</v>
      </c>
      <c r="D4003" s="49" t="s">
        <v>4595</v>
      </c>
      <c r="E4003" s="45">
        <v>265.30395914602184</v>
      </c>
      <c r="F4003" s="50">
        <v>80</v>
      </c>
    </row>
    <row r="4004" spans="1:6" ht="15.75" x14ac:dyDescent="0.25">
      <c r="A4004" s="58">
        <v>5</v>
      </c>
      <c r="B4004" s="58">
        <v>23416</v>
      </c>
      <c r="C4004" s="49" t="s">
        <v>2476</v>
      </c>
      <c r="D4004" s="49" t="s">
        <v>4596</v>
      </c>
      <c r="E4004" s="45">
        <v>265.30395914602184</v>
      </c>
      <c r="F4004" s="50">
        <v>80</v>
      </c>
    </row>
    <row r="4005" spans="1:6" ht="31.5" x14ac:dyDescent="0.25">
      <c r="A4005" s="58">
        <v>5</v>
      </c>
      <c r="B4005" s="58">
        <v>12702</v>
      </c>
      <c r="C4005" s="49" t="s">
        <v>2383</v>
      </c>
      <c r="D4005" s="49" t="s">
        <v>4592</v>
      </c>
      <c r="E4005" s="45">
        <v>264.36094247727686</v>
      </c>
      <c r="F4005" s="50">
        <v>83</v>
      </c>
    </row>
    <row r="4006" spans="1:6" ht="15.75" x14ac:dyDescent="0.25">
      <c r="A4006" s="58">
        <v>5</v>
      </c>
      <c r="B4006" s="58">
        <v>10170</v>
      </c>
      <c r="C4006" s="49" t="s">
        <v>2438</v>
      </c>
      <c r="D4006" s="49" t="s">
        <v>4597</v>
      </c>
      <c r="E4006" s="45">
        <v>264.29808253149514</v>
      </c>
      <c r="F4006" s="50">
        <v>84</v>
      </c>
    </row>
    <row r="4007" spans="1:6" ht="15.75" x14ac:dyDescent="0.25">
      <c r="A4007" s="58">
        <v>5</v>
      </c>
      <c r="B4007" s="58">
        <v>22313</v>
      </c>
      <c r="C4007" s="49" t="s">
        <v>2423</v>
      </c>
      <c r="D4007" s="49" t="s">
        <v>4598</v>
      </c>
      <c r="E4007" s="45">
        <v>264.29808253149514</v>
      </c>
      <c r="F4007" s="50">
        <v>84</v>
      </c>
    </row>
    <row r="4008" spans="1:6" ht="15.75" x14ac:dyDescent="0.25">
      <c r="A4008" s="58">
        <v>5</v>
      </c>
      <c r="B4008" s="58">
        <v>24134</v>
      </c>
      <c r="C4008" s="49" t="s">
        <v>2425</v>
      </c>
      <c r="D4008" s="49" t="s">
        <v>2426</v>
      </c>
      <c r="E4008" s="45">
        <v>264.29808253149514</v>
      </c>
      <c r="F4008" s="50">
        <v>84</v>
      </c>
    </row>
    <row r="4009" spans="1:6" ht="31.5" x14ac:dyDescent="0.25">
      <c r="A4009" s="58">
        <v>5</v>
      </c>
      <c r="B4009" s="58">
        <v>6716</v>
      </c>
      <c r="C4009" s="49" t="s">
        <v>2403</v>
      </c>
      <c r="D4009" s="49" t="s">
        <v>4599</v>
      </c>
      <c r="E4009" s="45">
        <v>263.27672559278022</v>
      </c>
      <c r="F4009" s="50">
        <v>87</v>
      </c>
    </row>
    <row r="4010" spans="1:6" ht="31.5" x14ac:dyDescent="0.25">
      <c r="A4010" s="58">
        <v>5</v>
      </c>
      <c r="B4010" s="58">
        <v>6717</v>
      </c>
      <c r="C4010" s="49" t="s">
        <v>2403</v>
      </c>
      <c r="D4010" s="49" t="s">
        <v>4599</v>
      </c>
      <c r="E4010" s="45">
        <v>263.23440240799744</v>
      </c>
      <c r="F4010" s="50">
        <v>88</v>
      </c>
    </row>
    <row r="4011" spans="1:6" ht="15.75" x14ac:dyDescent="0.25">
      <c r="A4011" s="58">
        <v>5</v>
      </c>
      <c r="B4011" s="58">
        <v>18167</v>
      </c>
      <c r="C4011" s="49" t="s">
        <v>2420</v>
      </c>
      <c r="D4011" s="49" t="s">
        <v>4600</v>
      </c>
      <c r="E4011" s="45">
        <v>263.23440240799744</v>
      </c>
      <c r="F4011" s="50">
        <v>88</v>
      </c>
    </row>
    <row r="4012" spans="1:6" ht="15.75" x14ac:dyDescent="0.25">
      <c r="A4012" s="58">
        <v>5</v>
      </c>
      <c r="B4012" s="58">
        <v>20892</v>
      </c>
      <c r="C4012" s="49" t="s">
        <v>2482</v>
      </c>
      <c r="D4012" s="49" t="s">
        <v>4601</v>
      </c>
      <c r="E4012" s="45">
        <v>263.23440240799744</v>
      </c>
      <c r="F4012" s="50">
        <v>88</v>
      </c>
    </row>
    <row r="4013" spans="1:6" ht="31.5" x14ac:dyDescent="0.25">
      <c r="A4013" s="58">
        <v>5</v>
      </c>
      <c r="B4013" s="58">
        <v>6718</v>
      </c>
      <c r="C4013" s="49" t="s">
        <v>2403</v>
      </c>
      <c r="D4013" s="49" t="s">
        <v>4599</v>
      </c>
      <c r="E4013" s="45">
        <v>263.22842647658797</v>
      </c>
      <c r="F4013" s="50">
        <v>91</v>
      </c>
    </row>
    <row r="4014" spans="1:6" ht="31.5" x14ac:dyDescent="0.25">
      <c r="A4014" s="58">
        <v>5</v>
      </c>
      <c r="B4014" s="58">
        <v>6719</v>
      </c>
      <c r="C4014" s="49" t="s">
        <v>2403</v>
      </c>
      <c r="D4014" s="49" t="s">
        <v>4599</v>
      </c>
      <c r="E4014" s="45">
        <v>263.17816506408906</v>
      </c>
      <c r="F4014" s="50">
        <v>92</v>
      </c>
    </row>
    <row r="4015" spans="1:6" ht="15.75" x14ac:dyDescent="0.25">
      <c r="A4015" s="58">
        <v>5</v>
      </c>
      <c r="B4015" s="58">
        <v>18198</v>
      </c>
      <c r="C4015" s="49" t="s">
        <v>2482</v>
      </c>
      <c r="D4015" s="49" t="s">
        <v>4602</v>
      </c>
      <c r="E4015" s="45">
        <v>263.17816506408906</v>
      </c>
      <c r="F4015" s="50">
        <v>92</v>
      </c>
    </row>
    <row r="4016" spans="1:6" ht="15.75" x14ac:dyDescent="0.25">
      <c r="A4016" s="58">
        <v>5</v>
      </c>
      <c r="B4016" s="58">
        <v>20898</v>
      </c>
      <c r="C4016" s="49" t="s">
        <v>2383</v>
      </c>
      <c r="D4016" s="49" t="s">
        <v>2485</v>
      </c>
      <c r="E4016" s="45">
        <v>263.17816506408906</v>
      </c>
      <c r="F4016" s="50">
        <v>92</v>
      </c>
    </row>
    <row r="4017" spans="1:6" ht="31.5" x14ac:dyDescent="0.25">
      <c r="A4017" s="58">
        <v>5</v>
      </c>
      <c r="B4017" s="58">
        <v>6725</v>
      </c>
      <c r="C4017" s="49" t="s">
        <v>2403</v>
      </c>
      <c r="D4017" s="49" t="s">
        <v>4599</v>
      </c>
      <c r="E4017" s="45">
        <v>262.98582903553904</v>
      </c>
      <c r="F4017" s="50">
        <v>95</v>
      </c>
    </row>
    <row r="4018" spans="1:6" ht="15.75" x14ac:dyDescent="0.25">
      <c r="A4018" s="58">
        <v>5</v>
      </c>
      <c r="B4018" s="58">
        <v>18301</v>
      </c>
      <c r="C4018" s="49" t="s">
        <v>2486</v>
      </c>
      <c r="D4018" s="49" t="s">
        <v>4603</v>
      </c>
      <c r="E4018" s="45">
        <v>262.98582903553904</v>
      </c>
      <c r="F4018" s="50">
        <v>95</v>
      </c>
    </row>
    <row r="4019" spans="1:6" ht="15.75" x14ac:dyDescent="0.25">
      <c r="A4019" s="58">
        <v>5</v>
      </c>
      <c r="B4019" s="58">
        <v>20921</v>
      </c>
      <c r="C4019" s="49" t="s">
        <v>2438</v>
      </c>
      <c r="D4019" s="49" t="s">
        <v>2488</v>
      </c>
      <c r="E4019" s="45">
        <v>262.98582903553904</v>
      </c>
      <c r="F4019" s="50">
        <v>95</v>
      </c>
    </row>
    <row r="4020" spans="1:6" ht="31.5" x14ac:dyDescent="0.25">
      <c r="A4020" s="58">
        <v>5</v>
      </c>
      <c r="B4020" s="58">
        <v>6724</v>
      </c>
      <c r="C4020" s="49" t="s">
        <v>2403</v>
      </c>
      <c r="D4020" s="49" t="s">
        <v>4599</v>
      </c>
      <c r="E4020" s="45">
        <v>262.95837749659933</v>
      </c>
      <c r="F4020" s="50">
        <v>98</v>
      </c>
    </row>
    <row r="4021" spans="1:6" ht="31.5" x14ac:dyDescent="0.25">
      <c r="A4021" s="58">
        <v>5</v>
      </c>
      <c r="B4021" s="58">
        <v>6723</v>
      </c>
      <c r="C4021" s="49" t="s">
        <v>2403</v>
      </c>
      <c r="D4021" s="49" t="s">
        <v>4599</v>
      </c>
      <c r="E4021" s="45">
        <v>262.95334482388887</v>
      </c>
      <c r="F4021" s="50">
        <v>99</v>
      </c>
    </row>
    <row r="4022" spans="1:6" ht="15.75" x14ac:dyDescent="0.25">
      <c r="A4022" s="58">
        <v>5</v>
      </c>
      <c r="B4022" s="58">
        <v>18233</v>
      </c>
      <c r="C4022" s="49" t="s">
        <v>2456</v>
      </c>
      <c r="D4022" s="49" t="s">
        <v>4604</v>
      </c>
      <c r="E4022" s="45">
        <v>262.95334482388887</v>
      </c>
      <c r="F4022" s="50">
        <v>99</v>
      </c>
    </row>
    <row r="4023" spans="1:6" ht="15.75" x14ac:dyDescent="0.25">
      <c r="A4023" s="58">
        <v>5</v>
      </c>
      <c r="B4023" s="58">
        <v>20915</v>
      </c>
      <c r="C4023" s="49" t="s">
        <v>2423</v>
      </c>
      <c r="D4023" s="49" t="s">
        <v>4605</v>
      </c>
      <c r="E4023" s="45">
        <v>262.95334482388887</v>
      </c>
      <c r="F4023" s="50">
        <v>99</v>
      </c>
    </row>
    <row r="4024" spans="1:6" ht="31.5" x14ac:dyDescent="0.25">
      <c r="A4024" s="58">
        <v>5</v>
      </c>
      <c r="B4024" s="58">
        <v>6722</v>
      </c>
      <c r="C4024" s="49" t="s">
        <v>2403</v>
      </c>
      <c r="D4024" s="49" t="s">
        <v>4599</v>
      </c>
      <c r="E4024" s="45">
        <v>262.91963025152961</v>
      </c>
      <c r="F4024" s="50">
        <v>102</v>
      </c>
    </row>
    <row r="4025" spans="1:6" ht="15.75" x14ac:dyDescent="0.25">
      <c r="A4025" s="58">
        <v>5</v>
      </c>
      <c r="B4025" s="58">
        <v>4942</v>
      </c>
      <c r="C4025" s="49" t="s">
        <v>2429</v>
      </c>
      <c r="D4025" s="49" t="s">
        <v>2491</v>
      </c>
      <c r="E4025" s="45">
        <v>262.54574098047738</v>
      </c>
      <c r="F4025" s="50">
        <v>103</v>
      </c>
    </row>
    <row r="4026" spans="1:6" ht="15.75" x14ac:dyDescent="0.25">
      <c r="A4026" s="58">
        <v>5</v>
      </c>
      <c r="B4026" s="58">
        <v>4943</v>
      </c>
      <c r="C4026" s="49" t="s">
        <v>2429</v>
      </c>
      <c r="D4026" s="49" t="s">
        <v>2491</v>
      </c>
      <c r="E4026" s="45">
        <v>261.96053057912002</v>
      </c>
      <c r="F4026" s="50">
        <v>104</v>
      </c>
    </row>
    <row r="4027" spans="1:6" ht="31.5" x14ac:dyDescent="0.25">
      <c r="A4027" s="58">
        <v>5</v>
      </c>
      <c r="B4027" s="58">
        <v>15762</v>
      </c>
      <c r="C4027" s="49" t="s">
        <v>2396</v>
      </c>
      <c r="D4027" s="49" t="s">
        <v>2492</v>
      </c>
      <c r="E4027" s="45">
        <v>261.96053057912002</v>
      </c>
      <c r="F4027" s="50">
        <v>104</v>
      </c>
    </row>
    <row r="4028" spans="1:6" ht="15.75" x14ac:dyDescent="0.25">
      <c r="A4028" s="58">
        <v>5</v>
      </c>
      <c r="B4028" s="58">
        <v>17353</v>
      </c>
      <c r="C4028" s="49" t="s">
        <v>2438</v>
      </c>
      <c r="D4028" s="49" t="s">
        <v>4606</v>
      </c>
      <c r="E4028" s="45">
        <v>261.96053057912002</v>
      </c>
      <c r="F4028" s="50">
        <v>104</v>
      </c>
    </row>
    <row r="4029" spans="1:6" ht="15.75" x14ac:dyDescent="0.25">
      <c r="A4029" s="58">
        <v>5</v>
      </c>
      <c r="B4029" s="58">
        <v>4944</v>
      </c>
      <c r="C4029" s="49" t="s">
        <v>2429</v>
      </c>
      <c r="D4029" s="49" t="s">
        <v>2491</v>
      </c>
      <c r="E4029" s="45">
        <v>261.68893985424609</v>
      </c>
      <c r="F4029" s="50">
        <v>107</v>
      </c>
    </row>
    <row r="4030" spans="1:6" ht="15.75" x14ac:dyDescent="0.25">
      <c r="A4030" s="58">
        <v>5</v>
      </c>
      <c r="B4030" s="58">
        <v>10168</v>
      </c>
      <c r="C4030" s="49" t="s">
        <v>2438</v>
      </c>
      <c r="D4030" s="49" t="s">
        <v>4597</v>
      </c>
      <c r="E4030" s="45">
        <v>261.08067997867994</v>
      </c>
      <c r="F4030" s="50">
        <v>108</v>
      </c>
    </row>
    <row r="4031" spans="1:6" ht="15.75" x14ac:dyDescent="0.25">
      <c r="A4031" s="58">
        <v>5</v>
      </c>
      <c r="B4031" s="58">
        <v>4945</v>
      </c>
      <c r="C4031" s="49" t="s">
        <v>2429</v>
      </c>
      <c r="D4031" s="49" t="s">
        <v>2491</v>
      </c>
      <c r="E4031" s="45">
        <v>261.02295296553581</v>
      </c>
      <c r="F4031" s="50">
        <v>109</v>
      </c>
    </row>
    <row r="4032" spans="1:6" ht="15.75" x14ac:dyDescent="0.25">
      <c r="A4032" s="58">
        <v>5</v>
      </c>
      <c r="B4032" s="58">
        <v>15768</v>
      </c>
      <c r="C4032" s="49" t="s">
        <v>2494</v>
      </c>
      <c r="D4032" s="49" t="s">
        <v>4607</v>
      </c>
      <c r="E4032" s="45">
        <v>261.02295296553581</v>
      </c>
      <c r="F4032" s="50">
        <v>109</v>
      </c>
    </row>
    <row r="4033" spans="1:6" ht="15.75" x14ac:dyDescent="0.25">
      <c r="A4033" s="58">
        <v>5</v>
      </c>
      <c r="B4033" s="58">
        <v>17362</v>
      </c>
      <c r="C4033" s="49" t="s">
        <v>2496</v>
      </c>
      <c r="D4033" s="49" t="s">
        <v>2497</v>
      </c>
      <c r="E4033" s="45">
        <v>261.02295296553581</v>
      </c>
      <c r="F4033" s="50">
        <v>109</v>
      </c>
    </row>
    <row r="4034" spans="1:6" ht="31.5" x14ac:dyDescent="0.25">
      <c r="A4034" s="58">
        <v>5</v>
      </c>
      <c r="B4034" s="58">
        <v>775</v>
      </c>
      <c r="C4034" s="49" t="s">
        <v>2383</v>
      </c>
      <c r="D4034" s="49" t="s">
        <v>4539</v>
      </c>
      <c r="E4034" s="45">
        <v>258.70627324698671</v>
      </c>
      <c r="F4034" s="50">
        <v>112</v>
      </c>
    </row>
    <row r="4035" spans="1:6" ht="15.75" x14ac:dyDescent="0.25">
      <c r="A4035" s="58">
        <v>5</v>
      </c>
      <c r="B4035" s="58">
        <v>13456</v>
      </c>
      <c r="C4035" s="49" t="s">
        <v>2498</v>
      </c>
      <c r="D4035" s="49" t="s">
        <v>2499</v>
      </c>
      <c r="E4035" s="45">
        <v>258.70627324698671</v>
      </c>
      <c r="F4035" s="50">
        <v>112</v>
      </c>
    </row>
    <row r="4036" spans="1:6" ht="15.75" x14ac:dyDescent="0.25">
      <c r="A4036" s="58">
        <v>5</v>
      </c>
      <c r="B4036" s="58">
        <v>12361</v>
      </c>
      <c r="C4036" s="49" t="s">
        <v>2436</v>
      </c>
      <c r="D4036" s="49" t="s">
        <v>4608</v>
      </c>
      <c r="E4036" s="45">
        <v>257.72512387435586</v>
      </c>
      <c r="F4036" s="50">
        <v>114</v>
      </c>
    </row>
    <row r="4037" spans="1:6" ht="15.75" x14ac:dyDescent="0.25">
      <c r="A4037" s="58">
        <v>5</v>
      </c>
      <c r="B4037" s="58">
        <v>12310</v>
      </c>
      <c r="C4037" s="49" t="s">
        <v>2423</v>
      </c>
      <c r="D4037" s="49" t="s">
        <v>4609</v>
      </c>
      <c r="E4037" s="45">
        <v>257.16532515453264</v>
      </c>
      <c r="F4037" s="50">
        <v>115</v>
      </c>
    </row>
    <row r="4038" spans="1:6" ht="15.75" x14ac:dyDescent="0.25">
      <c r="A4038" s="58">
        <v>5</v>
      </c>
      <c r="B4038" s="58">
        <v>24250</v>
      </c>
      <c r="C4038" s="49" t="s">
        <v>2502</v>
      </c>
      <c r="D4038" s="49" t="s">
        <v>2503</v>
      </c>
      <c r="E4038" s="45">
        <v>257.16532515453264</v>
      </c>
      <c r="F4038" s="50">
        <v>115</v>
      </c>
    </row>
    <row r="4039" spans="1:6" ht="15.75" x14ac:dyDescent="0.25">
      <c r="A4039" s="58">
        <v>5</v>
      </c>
      <c r="B4039" s="58">
        <v>27508</v>
      </c>
      <c r="C4039" s="49" t="s">
        <v>2383</v>
      </c>
      <c r="D4039" s="49" t="s">
        <v>2504</v>
      </c>
      <c r="E4039" s="45">
        <v>257.16532515453264</v>
      </c>
      <c r="F4039" s="50">
        <v>115</v>
      </c>
    </row>
    <row r="4040" spans="1:6" ht="15.75" x14ac:dyDescent="0.25">
      <c r="A4040" s="58">
        <v>5</v>
      </c>
      <c r="B4040" s="58">
        <v>12309</v>
      </c>
      <c r="C4040" s="49" t="s">
        <v>2423</v>
      </c>
      <c r="D4040" s="49" t="s">
        <v>4610</v>
      </c>
      <c r="E4040" s="45">
        <v>257.12448225025116</v>
      </c>
      <c r="F4040" s="50">
        <v>118</v>
      </c>
    </row>
    <row r="4041" spans="1:6" ht="15.75" x14ac:dyDescent="0.25">
      <c r="A4041" s="58">
        <v>5</v>
      </c>
      <c r="B4041" s="58">
        <v>3014</v>
      </c>
      <c r="C4041" s="49" t="s">
        <v>2423</v>
      </c>
      <c r="D4041" s="49" t="s">
        <v>4611</v>
      </c>
      <c r="E4041" s="45">
        <v>255.84363543528366</v>
      </c>
      <c r="F4041" s="50">
        <v>119</v>
      </c>
    </row>
    <row r="4042" spans="1:6" ht="15.75" x14ac:dyDescent="0.25">
      <c r="A4042" s="58">
        <v>5</v>
      </c>
      <c r="B4042" s="58">
        <v>71</v>
      </c>
      <c r="C4042" s="49" t="s">
        <v>2436</v>
      </c>
      <c r="D4042" s="49" t="s">
        <v>4568</v>
      </c>
      <c r="E4042" s="45">
        <v>255.83855078159752</v>
      </c>
      <c r="F4042" s="50">
        <v>120</v>
      </c>
    </row>
    <row r="4043" spans="1:6" ht="15.75" x14ac:dyDescent="0.25">
      <c r="A4043" s="58">
        <v>5</v>
      </c>
      <c r="B4043" s="58">
        <v>3013</v>
      </c>
      <c r="C4043" s="49" t="s">
        <v>2423</v>
      </c>
      <c r="D4043" s="49" t="s">
        <v>4611</v>
      </c>
      <c r="E4043" s="45">
        <v>255.82958081781723</v>
      </c>
      <c r="F4043" s="50">
        <v>121</v>
      </c>
    </row>
    <row r="4044" spans="1:6" ht="31.5" x14ac:dyDescent="0.25">
      <c r="A4044" s="58">
        <v>5</v>
      </c>
      <c r="B4044" s="58">
        <v>13609</v>
      </c>
      <c r="C4044" s="49" t="s">
        <v>2507</v>
      </c>
      <c r="D4044" s="49" t="s">
        <v>2508</v>
      </c>
      <c r="E4044" s="45">
        <v>255.82958081781723</v>
      </c>
      <c r="F4044" s="50">
        <v>121</v>
      </c>
    </row>
    <row r="4045" spans="1:6" ht="15.75" x14ac:dyDescent="0.25">
      <c r="A4045" s="58">
        <v>5</v>
      </c>
      <c r="B4045" s="58">
        <v>15775</v>
      </c>
      <c r="C4045" s="49" t="s">
        <v>2509</v>
      </c>
      <c r="D4045" s="49" t="s">
        <v>4612</v>
      </c>
      <c r="E4045" s="45">
        <v>255.82958081781723</v>
      </c>
      <c r="F4045" s="50">
        <v>121</v>
      </c>
    </row>
    <row r="4046" spans="1:6" ht="15.75" x14ac:dyDescent="0.25">
      <c r="A4046" s="58">
        <v>5</v>
      </c>
      <c r="B4046" s="58">
        <v>1719</v>
      </c>
      <c r="C4046" s="49" t="s">
        <v>2429</v>
      </c>
      <c r="D4046" s="49" t="s">
        <v>4613</v>
      </c>
      <c r="E4046" s="45">
        <v>255.76243594560287</v>
      </c>
      <c r="F4046" s="50">
        <v>124</v>
      </c>
    </row>
    <row r="4047" spans="1:6" ht="15.75" x14ac:dyDescent="0.25">
      <c r="A4047" s="58">
        <v>5</v>
      </c>
      <c r="B4047" s="58">
        <v>1720</v>
      </c>
      <c r="C4047" s="49" t="s">
        <v>2429</v>
      </c>
      <c r="D4047" s="49" t="s">
        <v>4613</v>
      </c>
      <c r="E4047" s="45">
        <v>255.72477123377573</v>
      </c>
      <c r="F4047" s="50">
        <v>125</v>
      </c>
    </row>
    <row r="4048" spans="1:6" ht="15.75" x14ac:dyDescent="0.25">
      <c r="A4048" s="58">
        <v>5</v>
      </c>
      <c r="B4048" s="58">
        <v>14794</v>
      </c>
      <c r="C4048" s="49" t="s">
        <v>2383</v>
      </c>
      <c r="D4048" s="49" t="s">
        <v>4614</v>
      </c>
      <c r="E4048" s="45">
        <v>255.72477123377573</v>
      </c>
      <c r="F4048" s="50">
        <v>125</v>
      </c>
    </row>
    <row r="4049" spans="1:6" ht="31.5" x14ac:dyDescent="0.25">
      <c r="A4049" s="58">
        <v>5</v>
      </c>
      <c r="B4049" s="58">
        <v>11285</v>
      </c>
      <c r="C4049" s="49" t="s">
        <v>2386</v>
      </c>
      <c r="D4049" s="49" t="s">
        <v>4615</v>
      </c>
      <c r="E4049" s="45">
        <v>255.59208033434422</v>
      </c>
      <c r="F4049" s="50">
        <v>127</v>
      </c>
    </row>
    <row r="4050" spans="1:6" ht="31.5" x14ac:dyDescent="0.25">
      <c r="A4050" s="58">
        <v>5</v>
      </c>
      <c r="B4050" s="58">
        <v>23484</v>
      </c>
      <c r="C4050" s="49" t="s">
        <v>2436</v>
      </c>
      <c r="D4050" s="49" t="s">
        <v>4616</v>
      </c>
      <c r="E4050" s="45">
        <v>255.59208033434422</v>
      </c>
      <c r="F4050" s="50">
        <v>127</v>
      </c>
    </row>
    <row r="4051" spans="1:6" ht="15.75" x14ac:dyDescent="0.25">
      <c r="A4051" s="58">
        <v>5</v>
      </c>
      <c r="B4051" s="58">
        <v>25382</v>
      </c>
      <c r="C4051" s="49" t="s">
        <v>2414</v>
      </c>
      <c r="D4051" s="49" t="s">
        <v>2515</v>
      </c>
      <c r="E4051" s="45">
        <v>255.59208033434422</v>
      </c>
      <c r="F4051" s="50">
        <v>127</v>
      </c>
    </row>
    <row r="4052" spans="1:6" ht="15.75" x14ac:dyDescent="0.25">
      <c r="A4052" s="58">
        <v>5</v>
      </c>
      <c r="B4052" s="58">
        <v>2869</v>
      </c>
      <c r="C4052" s="49" t="s">
        <v>2438</v>
      </c>
      <c r="D4052" s="49" t="s">
        <v>4617</v>
      </c>
      <c r="E4052" s="45">
        <v>255.35197206112639</v>
      </c>
      <c r="F4052" s="50">
        <v>130</v>
      </c>
    </row>
    <row r="4053" spans="1:6" ht="15.75" x14ac:dyDescent="0.25">
      <c r="A4053" s="58">
        <v>5</v>
      </c>
      <c r="B4053" s="58">
        <v>13459</v>
      </c>
      <c r="C4053" s="49" t="s">
        <v>2388</v>
      </c>
      <c r="D4053" s="49" t="s">
        <v>2517</v>
      </c>
      <c r="E4053" s="45">
        <v>255.35197206112639</v>
      </c>
      <c r="F4053" s="50">
        <v>130</v>
      </c>
    </row>
    <row r="4054" spans="1:6" ht="15.75" x14ac:dyDescent="0.25">
      <c r="A4054" s="58">
        <v>5</v>
      </c>
      <c r="B4054" s="58">
        <v>15745</v>
      </c>
      <c r="C4054" s="49" t="s">
        <v>2456</v>
      </c>
      <c r="D4054" s="49" t="s">
        <v>4581</v>
      </c>
      <c r="E4054" s="45">
        <v>255.35197206112639</v>
      </c>
      <c r="F4054" s="50">
        <v>130</v>
      </c>
    </row>
    <row r="4055" spans="1:6" ht="31.5" x14ac:dyDescent="0.25">
      <c r="A4055" s="58">
        <v>5</v>
      </c>
      <c r="B4055" s="58">
        <v>12335</v>
      </c>
      <c r="C4055" s="49" t="s">
        <v>2436</v>
      </c>
      <c r="D4055" s="49" t="s">
        <v>2518</v>
      </c>
      <c r="E4055" s="45">
        <v>255.24199541139572</v>
      </c>
      <c r="F4055" s="50">
        <v>133</v>
      </c>
    </row>
    <row r="4056" spans="1:6" ht="15.75" x14ac:dyDescent="0.25">
      <c r="A4056" s="58">
        <v>5</v>
      </c>
      <c r="B4056" s="58">
        <v>24428</v>
      </c>
      <c r="C4056" s="49" t="s">
        <v>2448</v>
      </c>
      <c r="D4056" s="49" t="s">
        <v>4618</v>
      </c>
      <c r="E4056" s="45">
        <v>255.24199541139572</v>
      </c>
      <c r="F4056" s="50">
        <v>133</v>
      </c>
    </row>
    <row r="4057" spans="1:6" ht="31.5" x14ac:dyDescent="0.25">
      <c r="A4057" s="58">
        <v>5</v>
      </c>
      <c r="B4057" s="58">
        <v>12334</v>
      </c>
      <c r="C4057" s="49" t="s">
        <v>2436</v>
      </c>
      <c r="D4057" s="49" t="s">
        <v>2518</v>
      </c>
      <c r="E4057" s="45">
        <v>255.2382046448962</v>
      </c>
      <c r="F4057" s="50">
        <v>135</v>
      </c>
    </row>
    <row r="4058" spans="1:6" ht="31.5" x14ac:dyDescent="0.25">
      <c r="A4058" s="58">
        <v>5</v>
      </c>
      <c r="B4058" s="58">
        <v>12333</v>
      </c>
      <c r="C4058" s="49" t="s">
        <v>2436</v>
      </c>
      <c r="D4058" s="49" t="s">
        <v>2518</v>
      </c>
      <c r="E4058" s="45">
        <v>255.23493038759267</v>
      </c>
      <c r="F4058" s="50">
        <v>136</v>
      </c>
    </row>
    <row r="4059" spans="1:6" ht="15.75" x14ac:dyDescent="0.25">
      <c r="A4059" s="58">
        <v>5</v>
      </c>
      <c r="B4059" s="58">
        <v>24426</v>
      </c>
      <c r="C4059" s="49" t="s">
        <v>2448</v>
      </c>
      <c r="D4059" s="49" t="s">
        <v>4618</v>
      </c>
      <c r="E4059" s="45">
        <v>255.23493038759267</v>
      </c>
      <c r="F4059" s="50">
        <v>136</v>
      </c>
    </row>
    <row r="4060" spans="1:6" ht="31.5" x14ac:dyDescent="0.25">
      <c r="A4060" s="58">
        <v>5</v>
      </c>
      <c r="B4060" s="58">
        <v>12332</v>
      </c>
      <c r="C4060" s="49" t="s">
        <v>2436</v>
      </c>
      <c r="D4060" s="49" t="s">
        <v>2518</v>
      </c>
      <c r="E4060" s="45">
        <v>255.20457522512305</v>
      </c>
      <c r="F4060" s="50">
        <v>138</v>
      </c>
    </row>
    <row r="4061" spans="1:6" ht="31.5" x14ac:dyDescent="0.25">
      <c r="A4061" s="58">
        <v>5</v>
      </c>
      <c r="B4061" s="58">
        <v>11284</v>
      </c>
      <c r="C4061" s="49" t="s">
        <v>2386</v>
      </c>
      <c r="D4061" s="49" t="s">
        <v>4615</v>
      </c>
      <c r="E4061" s="45">
        <v>255.15164476460032</v>
      </c>
      <c r="F4061" s="50">
        <v>139</v>
      </c>
    </row>
    <row r="4062" spans="1:6" ht="31.5" x14ac:dyDescent="0.25">
      <c r="A4062" s="58">
        <v>5</v>
      </c>
      <c r="B4062" s="58">
        <v>12341</v>
      </c>
      <c r="C4062" s="49" t="s">
        <v>2436</v>
      </c>
      <c r="D4062" s="49" t="s">
        <v>2518</v>
      </c>
      <c r="E4062" s="45">
        <v>255.09848690455047</v>
      </c>
      <c r="F4062" s="50">
        <v>140</v>
      </c>
    </row>
    <row r="4063" spans="1:6" ht="15.75" x14ac:dyDescent="0.25">
      <c r="A4063" s="58">
        <v>5</v>
      </c>
      <c r="B4063" s="58">
        <v>24615</v>
      </c>
      <c r="C4063" s="49" t="s">
        <v>2440</v>
      </c>
      <c r="D4063" s="49" t="s">
        <v>4619</v>
      </c>
      <c r="E4063" s="45">
        <v>255.09848690455047</v>
      </c>
      <c r="F4063" s="50">
        <v>140</v>
      </c>
    </row>
    <row r="4064" spans="1:6" ht="15.75" x14ac:dyDescent="0.25">
      <c r="A4064" s="58">
        <v>5</v>
      </c>
      <c r="B4064" s="58">
        <v>8818</v>
      </c>
      <c r="C4064" s="49" t="s">
        <v>2423</v>
      </c>
      <c r="D4064" s="49" t="s">
        <v>4620</v>
      </c>
      <c r="E4064" s="45">
        <v>254.97468797615838</v>
      </c>
      <c r="F4064" s="50">
        <v>142</v>
      </c>
    </row>
    <row r="4065" spans="1:6" ht="15.75" x14ac:dyDescent="0.25">
      <c r="A4065" s="58">
        <v>5</v>
      </c>
      <c r="B4065" s="58">
        <v>4967</v>
      </c>
      <c r="C4065" s="49" t="s">
        <v>2423</v>
      </c>
      <c r="D4065" s="49" t="s">
        <v>4621</v>
      </c>
      <c r="E4065" s="45">
        <v>254.9438452966204</v>
      </c>
      <c r="F4065" s="50">
        <v>143</v>
      </c>
    </row>
    <row r="4066" spans="1:6" ht="15.75" x14ac:dyDescent="0.25">
      <c r="A4066" s="58">
        <v>5</v>
      </c>
      <c r="B4066" s="58">
        <v>8203</v>
      </c>
      <c r="C4066" s="49" t="s">
        <v>2403</v>
      </c>
      <c r="D4066" s="49" t="s">
        <v>4551</v>
      </c>
      <c r="E4066" s="45">
        <v>254.93553720669036</v>
      </c>
      <c r="F4066" s="50">
        <v>144</v>
      </c>
    </row>
    <row r="4067" spans="1:6" ht="15.75" x14ac:dyDescent="0.25">
      <c r="A4067" s="58">
        <v>5</v>
      </c>
      <c r="B4067" s="58">
        <v>1103</v>
      </c>
      <c r="C4067" s="49" t="s">
        <v>2436</v>
      </c>
      <c r="D4067" s="49" t="s">
        <v>4622</v>
      </c>
      <c r="E4067" s="45">
        <v>253.74653754364749</v>
      </c>
      <c r="F4067" s="50">
        <v>145</v>
      </c>
    </row>
    <row r="4068" spans="1:6" ht="15.75" x14ac:dyDescent="0.25">
      <c r="A4068" s="58">
        <v>5</v>
      </c>
      <c r="B4068" s="58">
        <v>13735</v>
      </c>
      <c r="C4068" s="49" t="s">
        <v>2429</v>
      </c>
      <c r="D4068" s="49" t="s">
        <v>2524</v>
      </c>
      <c r="E4068" s="45">
        <v>253.74653754364749</v>
      </c>
      <c r="F4068" s="50">
        <v>145</v>
      </c>
    </row>
    <row r="4069" spans="1:6" ht="15.75" x14ac:dyDescent="0.25">
      <c r="A4069" s="58">
        <v>5</v>
      </c>
      <c r="B4069" s="58">
        <v>8760</v>
      </c>
      <c r="C4069" s="49" t="s">
        <v>2423</v>
      </c>
      <c r="D4069" s="49" t="s">
        <v>4623</v>
      </c>
      <c r="E4069" s="45">
        <v>252.69059488382328</v>
      </c>
      <c r="F4069" s="50">
        <v>147</v>
      </c>
    </row>
    <row r="4070" spans="1:6" ht="15.75" x14ac:dyDescent="0.25">
      <c r="A4070" s="58">
        <v>5</v>
      </c>
      <c r="B4070" s="58">
        <v>8759</v>
      </c>
      <c r="C4070" s="49" t="s">
        <v>2423</v>
      </c>
      <c r="D4070" s="49" t="s">
        <v>4623</v>
      </c>
      <c r="E4070" s="45">
        <v>252.68941806041269</v>
      </c>
      <c r="F4070" s="50">
        <v>148</v>
      </c>
    </row>
    <row r="4071" spans="1:6" ht="15.75" x14ac:dyDescent="0.25">
      <c r="A4071" s="58">
        <v>5</v>
      </c>
      <c r="B4071" s="58">
        <v>20914</v>
      </c>
      <c r="C4071" s="49" t="s">
        <v>2423</v>
      </c>
      <c r="D4071" s="49" t="s">
        <v>4605</v>
      </c>
      <c r="E4071" s="45">
        <v>252.68941806041269</v>
      </c>
      <c r="F4071" s="50">
        <v>148</v>
      </c>
    </row>
    <row r="4072" spans="1:6" ht="15.75" x14ac:dyDescent="0.25">
      <c r="A4072" s="58">
        <v>5</v>
      </c>
      <c r="B4072" s="58">
        <v>22919</v>
      </c>
      <c r="C4072" s="49" t="s">
        <v>2423</v>
      </c>
      <c r="D4072" s="49" t="s">
        <v>4624</v>
      </c>
      <c r="E4072" s="45">
        <v>252.68941806041269</v>
      </c>
      <c r="F4072" s="50">
        <v>148</v>
      </c>
    </row>
    <row r="4073" spans="1:6" ht="15.75" x14ac:dyDescent="0.25">
      <c r="A4073" s="58">
        <v>5</v>
      </c>
      <c r="B4073" s="58">
        <v>1340</v>
      </c>
      <c r="C4073" s="49" t="s">
        <v>2423</v>
      </c>
      <c r="D4073" s="49" t="s">
        <v>4625</v>
      </c>
      <c r="E4073" s="45">
        <v>251.18662033948257</v>
      </c>
      <c r="F4073" s="50">
        <v>151</v>
      </c>
    </row>
    <row r="4074" spans="1:6" ht="31.5" x14ac:dyDescent="0.25">
      <c r="A4074" s="58">
        <v>5</v>
      </c>
      <c r="B4074" s="58">
        <v>7803</v>
      </c>
      <c r="C4074" s="49" t="s">
        <v>2436</v>
      </c>
      <c r="D4074" s="49" t="s">
        <v>2528</v>
      </c>
      <c r="E4074" s="45">
        <v>250.50138175549316</v>
      </c>
      <c r="F4074" s="50">
        <v>152</v>
      </c>
    </row>
    <row r="4075" spans="1:6" ht="15.75" x14ac:dyDescent="0.25">
      <c r="A4075" s="58">
        <v>5</v>
      </c>
      <c r="B4075" s="58">
        <v>19891</v>
      </c>
      <c r="C4075" s="49" t="s">
        <v>2502</v>
      </c>
      <c r="D4075" s="49" t="s">
        <v>2529</v>
      </c>
      <c r="E4075" s="45">
        <v>250.50138175549316</v>
      </c>
      <c r="F4075" s="50">
        <v>152</v>
      </c>
    </row>
    <row r="4076" spans="1:6" ht="15.75" x14ac:dyDescent="0.25">
      <c r="A4076" s="58">
        <v>5</v>
      </c>
      <c r="B4076" s="58">
        <v>22025</v>
      </c>
      <c r="C4076" s="49" t="s">
        <v>2398</v>
      </c>
      <c r="D4076" s="49" t="s">
        <v>4626</v>
      </c>
      <c r="E4076" s="45">
        <v>250.50138175549316</v>
      </c>
      <c r="F4076" s="50">
        <v>152</v>
      </c>
    </row>
    <row r="4077" spans="1:6" ht="31.5" x14ac:dyDescent="0.25">
      <c r="A4077" s="58">
        <v>5</v>
      </c>
      <c r="B4077" s="58">
        <v>839</v>
      </c>
      <c r="C4077" s="49" t="s">
        <v>2403</v>
      </c>
      <c r="D4077" s="49" t="s">
        <v>4562</v>
      </c>
      <c r="E4077" s="45">
        <v>250.29006399395041</v>
      </c>
      <c r="F4077" s="50">
        <v>155</v>
      </c>
    </row>
    <row r="4078" spans="1:6" ht="15.75" x14ac:dyDescent="0.25">
      <c r="A4078" s="58">
        <v>5</v>
      </c>
      <c r="B4078" s="58">
        <v>13565</v>
      </c>
      <c r="C4078" s="49" t="s">
        <v>2383</v>
      </c>
      <c r="D4078" s="49" t="s">
        <v>4627</v>
      </c>
      <c r="E4078" s="45">
        <v>250.29006399395041</v>
      </c>
      <c r="F4078" s="50">
        <v>155</v>
      </c>
    </row>
    <row r="4079" spans="1:6" ht="15.75" x14ac:dyDescent="0.25">
      <c r="A4079" s="58">
        <v>5</v>
      </c>
      <c r="B4079" s="58">
        <v>12126</v>
      </c>
      <c r="C4079" s="49" t="s">
        <v>2429</v>
      </c>
      <c r="D4079" s="49" t="s">
        <v>2532</v>
      </c>
      <c r="E4079" s="45">
        <v>250.12816546423761</v>
      </c>
      <c r="F4079" s="50">
        <v>157</v>
      </c>
    </row>
    <row r="4080" spans="1:6" ht="15.75" x14ac:dyDescent="0.25">
      <c r="A4080" s="58">
        <v>5</v>
      </c>
      <c r="B4080" s="58">
        <v>12124</v>
      </c>
      <c r="C4080" s="49" t="s">
        <v>2429</v>
      </c>
      <c r="D4080" s="49" t="s">
        <v>2532</v>
      </c>
      <c r="E4080" s="45">
        <v>250.08694979930735</v>
      </c>
      <c r="F4080" s="50">
        <v>158</v>
      </c>
    </row>
    <row r="4081" spans="1:6" ht="31.5" x14ac:dyDescent="0.25">
      <c r="A4081" s="58">
        <v>5</v>
      </c>
      <c r="B4081" s="58">
        <v>24185</v>
      </c>
      <c r="C4081" s="49" t="s">
        <v>2386</v>
      </c>
      <c r="D4081" s="49" t="s">
        <v>4628</v>
      </c>
      <c r="E4081" s="45">
        <v>250.08694979930735</v>
      </c>
      <c r="F4081" s="50">
        <v>158</v>
      </c>
    </row>
    <row r="4082" spans="1:6" ht="15.75" x14ac:dyDescent="0.25">
      <c r="A4082" s="58">
        <v>5</v>
      </c>
      <c r="B4082" s="58">
        <v>27209</v>
      </c>
      <c r="C4082" s="49" t="s">
        <v>2418</v>
      </c>
      <c r="D4082" s="49" t="s">
        <v>4579</v>
      </c>
      <c r="E4082" s="45">
        <v>250.08694979930735</v>
      </c>
      <c r="F4082" s="50">
        <v>158</v>
      </c>
    </row>
    <row r="4083" spans="1:6" ht="15.75" x14ac:dyDescent="0.25">
      <c r="A4083" s="58">
        <v>5</v>
      </c>
      <c r="B4083" s="58">
        <v>1961</v>
      </c>
      <c r="C4083" s="49" t="s">
        <v>2438</v>
      </c>
      <c r="D4083" s="49" t="s">
        <v>4629</v>
      </c>
      <c r="E4083" s="45">
        <v>249.98189418478589</v>
      </c>
      <c r="F4083" s="50">
        <v>161</v>
      </c>
    </row>
    <row r="4084" spans="1:6" ht="31.5" x14ac:dyDescent="0.25">
      <c r="A4084" s="58">
        <v>5</v>
      </c>
      <c r="B4084" s="58">
        <v>1579</v>
      </c>
      <c r="C4084" s="49" t="s">
        <v>2438</v>
      </c>
      <c r="D4084" s="49" t="s">
        <v>4630</v>
      </c>
      <c r="E4084" s="45">
        <v>249.7619743576098</v>
      </c>
      <c r="F4084" s="50">
        <v>162</v>
      </c>
    </row>
    <row r="4085" spans="1:6" ht="15.75" x14ac:dyDescent="0.25">
      <c r="A4085" s="58">
        <v>5</v>
      </c>
      <c r="B4085" s="58">
        <v>14413</v>
      </c>
      <c r="C4085" s="49" t="s">
        <v>2464</v>
      </c>
      <c r="D4085" s="49" t="s">
        <v>2465</v>
      </c>
      <c r="E4085" s="45">
        <v>249.7619743576098</v>
      </c>
      <c r="F4085" s="50">
        <v>162</v>
      </c>
    </row>
    <row r="4086" spans="1:6" ht="15.75" x14ac:dyDescent="0.25">
      <c r="A4086" s="58">
        <v>5</v>
      </c>
      <c r="B4086" s="58">
        <v>3242</v>
      </c>
      <c r="C4086" s="49" t="s">
        <v>2383</v>
      </c>
      <c r="D4086" s="49" t="s">
        <v>4631</v>
      </c>
      <c r="E4086" s="45">
        <v>249.73786816518211</v>
      </c>
      <c r="F4086" s="50">
        <v>164</v>
      </c>
    </row>
    <row r="4087" spans="1:6" ht="15.75" x14ac:dyDescent="0.25">
      <c r="A4087" s="58">
        <v>5</v>
      </c>
      <c r="B4087" s="58">
        <v>13277</v>
      </c>
      <c r="C4087" s="49" t="s">
        <v>2438</v>
      </c>
      <c r="D4087" s="49" t="s">
        <v>4632</v>
      </c>
      <c r="E4087" s="45">
        <v>245.86038972501399</v>
      </c>
      <c r="F4087" s="50">
        <v>165</v>
      </c>
    </row>
    <row r="4088" spans="1:6" ht="15.75" x14ac:dyDescent="0.25">
      <c r="A4088" s="58">
        <v>5</v>
      </c>
      <c r="B4088" s="58">
        <v>26021</v>
      </c>
      <c r="C4088" s="49" t="s">
        <v>2538</v>
      </c>
      <c r="D4088" s="49" t="s">
        <v>4633</v>
      </c>
      <c r="E4088" s="45">
        <v>245.86038972501399</v>
      </c>
      <c r="F4088" s="50">
        <v>165</v>
      </c>
    </row>
    <row r="4089" spans="1:6" ht="15.75" x14ac:dyDescent="0.25">
      <c r="A4089" s="58">
        <v>5</v>
      </c>
      <c r="B4089" s="58">
        <v>3343</v>
      </c>
      <c r="C4089" s="49" t="s">
        <v>2540</v>
      </c>
      <c r="D4089" s="49" t="s">
        <v>2541</v>
      </c>
      <c r="E4089" s="45">
        <v>244.9878183723462</v>
      </c>
      <c r="F4089" s="50">
        <v>167</v>
      </c>
    </row>
    <row r="4090" spans="1:6" ht="15.75" x14ac:dyDescent="0.25">
      <c r="A4090" s="58">
        <v>5</v>
      </c>
      <c r="B4090" s="58">
        <v>1937</v>
      </c>
      <c r="C4090" s="49" t="s">
        <v>2423</v>
      </c>
      <c r="D4090" s="49" t="s">
        <v>4634</v>
      </c>
      <c r="E4090" s="45">
        <v>244.8562177450915</v>
      </c>
      <c r="F4090" s="50">
        <v>168</v>
      </c>
    </row>
    <row r="4091" spans="1:6" ht="15.75" x14ac:dyDescent="0.25">
      <c r="A4091" s="58">
        <v>5</v>
      </c>
      <c r="B4091" s="58">
        <v>12708</v>
      </c>
      <c r="C4091" s="49" t="s">
        <v>2423</v>
      </c>
      <c r="D4091" s="49" t="s">
        <v>4635</v>
      </c>
      <c r="E4091" s="45">
        <v>244.68568751316525</v>
      </c>
      <c r="F4091" s="50">
        <v>169</v>
      </c>
    </row>
    <row r="4092" spans="1:6" ht="15.75" x14ac:dyDescent="0.25">
      <c r="A4092" s="58">
        <v>5</v>
      </c>
      <c r="B4092" s="58">
        <v>24746</v>
      </c>
      <c r="C4092" s="49" t="s">
        <v>2429</v>
      </c>
      <c r="D4092" s="49" t="s">
        <v>2544</v>
      </c>
      <c r="E4092" s="45">
        <v>244.68568751316525</v>
      </c>
      <c r="F4092" s="50">
        <v>169</v>
      </c>
    </row>
    <row r="4093" spans="1:6" ht="15.75" x14ac:dyDescent="0.25">
      <c r="A4093" s="58">
        <v>5</v>
      </c>
      <c r="B4093" s="58">
        <v>3314</v>
      </c>
      <c r="C4093" s="49" t="s">
        <v>2464</v>
      </c>
      <c r="D4093" s="49" t="s">
        <v>2545</v>
      </c>
      <c r="E4093" s="45">
        <v>244.5367428899211</v>
      </c>
      <c r="F4093" s="50">
        <v>171</v>
      </c>
    </row>
    <row r="4094" spans="1:6" ht="15.75" x14ac:dyDescent="0.25">
      <c r="A4094" s="58">
        <v>5</v>
      </c>
      <c r="B4094" s="58">
        <v>14328</v>
      </c>
      <c r="C4094" s="49" t="s">
        <v>2418</v>
      </c>
      <c r="D4094" s="49" t="s">
        <v>4636</v>
      </c>
      <c r="E4094" s="45">
        <v>244.5367428899211</v>
      </c>
      <c r="F4094" s="50">
        <v>171</v>
      </c>
    </row>
    <row r="4095" spans="1:6" ht="15.75" x14ac:dyDescent="0.25">
      <c r="A4095" s="58">
        <v>5</v>
      </c>
      <c r="B4095" s="58">
        <v>16098</v>
      </c>
      <c r="C4095" s="49" t="s">
        <v>2547</v>
      </c>
      <c r="D4095" s="49" t="s">
        <v>2548</v>
      </c>
      <c r="E4095" s="45">
        <v>244.5367428899211</v>
      </c>
      <c r="F4095" s="50">
        <v>171</v>
      </c>
    </row>
    <row r="4096" spans="1:6" ht="15.75" x14ac:dyDescent="0.25">
      <c r="A4096" s="58">
        <v>5</v>
      </c>
      <c r="B4096" s="58">
        <v>12060</v>
      </c>
      <c r="C4096" s="49" t="s">
        <v>2423</v>
      </c>
      <c r="D4096" s="49" t="s">
        <v>4637</v>
      </c>
      <c r="E4096" s="45">
        <v>244.50666392067825</v>
      </c>
      <c r="F4096" s="50">
        <v>174</v>
      </c>
    </row>
    <row r="4097" spans="1:6" ht="15.75" x14ac:dyDescent="0.25">
      <c r="A4097" s="58">
        <v>5</v>
      </c>
      <c r="B4097" s="58">
        <v>3313</v>
      </c>
      <c r="C4097" s="49" t="s">
        <v>2464</v>
      </c>
      <c r="D4097" s="49" t="s">
        <v>2545</v>
      </c>
      <c r="E4097" s="45">
        <v>243.81801090557352</v>
      </c>
      <c r="F4097" s="50">
        <v>175</v>
      </c>
    </row>
    <row r="4098" spans="1:6" ht="15.75" x14ac:dyDescent="0.25">
      <c r="A4098" s="58">
        <v>5</v>
      </c>
      <c r="B4098" s="58">
        <v>4212</v>
      </c>
      <c r="C4098" s="49" t="s">
        <v>2423</v>
      </c>
      <c r="D4098" s="49" t="s">
        <v>4638</v>
      </c>
      <c r="E4098" s="45">
        <v>243.48753593046075</v>
      </c>
      <c r="F4098" s="50">
        <v>176</v>
      </c>
    </row>
    <row r="4099" spans="1:6" ht="15.75" x14ac:dyDescent="0.25">
      <c r="A4099" s="58">
        <v>5</v>
      </c>
      <c r="B4099" s="58">
        <v>3761</v>
      </c>
      <c r="C4099" s="49" t="s">
        <v>2423</v>
      </c>
      <c r="D4099" s="49" t="s">
        <v>4639</v>
      </c>
      <c r="E4099" s="45">
        <v>243.09889569585886</v>
      </c>
      <c r="F4099" s="50">
        <v>177</v>
      </c>
    </row>
    <row r="4100" spans="1:6" ht="15.75" x14ac:dyDescent="0.25">
      <c r="A4100" s="58">
        <v>5</v>
      </c>
      <c r="B4100" s="58">
        <v>14644</v>
      </c>
      <c r="C4100" s="49" t="s">
        <v>2547</v>
      </c>
      <c r="D4100" s="49" t="s">
        <v>2552</v>
      </c>
      <c r="E4100" s="45">
        <v>243.09889569585886</v>
      </c>
      <c r="F4100" s="50">
        <v>177</v>
      </c>
    </row>
    <row r="4101" spans="1:6" ht="15.75" x14ac:dyDescent="0.25">
      <c r="A4101" s="58">
        <v>5</v>
      </c>
      <c r="B4101" s="58">
        <v>16481</v>
      </c>
      <c r="C4101" s="49" t="s">
        <v>2436</v>
      </c>
      <c r="D4101" s="49" t="s">
        <v>4640</v>
      </c>
      <c r="E4101" s="45">
        <v>243.09889569585886</v>
      </c>
      <c r="F4101" s="50">
        <v>177</v>
      </c>
    </row>
    <row r="4102" spans="1:6" ht="15.75" x14ac:dyDescent="0.25">
      <c r="A4102" s="58">
        <v>5</v>
      </c>
      <c r="B4102" s="58">
        <v>13148</v>
      </c>
      <c r="C4102" s="49" t="s">
        <v>2458</v>
      </c>
      <c r="D4102" s="49" t="s">
        <v>4641</v>
      </c>
      <c r="E4102" s="45">
        <v>242.19614495131583</v>
      </c>
      <c r="F4102" s="50">
        <v>180</v>
      </c>
    </row>
    <row r="4103" spans="1:6" ht="15.75" x14ac:dyDescent="0.25">
      <c r="A4103" s="58">
        <v>5</v>
      </c>
      <c r="B4103" s="58">
        <v>13149</v>
      </c>
      <c r="C4103" s="49" t="s">
        <v>2458</v>
      </c>
      <c r="D4103" s="49" t="s">
        <v>4641</v>
      </c>
      <c r="E4103" s="45">
        <v>242.19614487175161</v>
      </c>
      <c r="F4103" s="50">
        <v>181</v>
      </c>
    </row>
    <row r="4104" spans="1:6" ht="15.75" x14ac:dyDescent="0.25">
      <c r="A4104" s="58">
        <v>5</v>
      </c>
      <c r="B4104" s="58">
        <v>25381</v>
      </c>
      <c r="C4104" s="49" t="s">
        <v>2414</v>
      </c>
      <c r="D4104" s="49" t="s">
        <v>2555</v>
      </c>
      <c r="E4104" s="45">
        <v>242.19614487175161</v>
      </c>
      <c r="F4104" s="50">
        <v>181</v>
      </c>
    </row>
    <row r="4105" spans="1:6" ht="15.75" x14ac:dyDescent="0.25">
      <c r="A4105" s="58">
        <v>5</v>
      </c>
      <c r="B4105" s="58">
        <v>4211</v>
      </c>
      <c r="C4105" s="49" t="s">
        <v>2423</v>
      </c>
      <c r="D4105" s="49" t="s">
        <v>4638</v>
      </c>
      <c r="E4105" s="45">
        <v>241.81652314553008</v>
      </c>
      <c r="F4105" s="50">
        <v>183</v>
      </c>
    </row>
    <row r="4106" spans="1:6" ht="15.75" x14ac:dyDescent="0.25">
      <c r="A4106" s="58">
        <v>5</v>
      </c>
      <c r="B4106" s="58">
        <v>14938</v>
      </c>
      <c r="C4106" s="49" t="s">
        <v>2401</v>
      </c>
      <c r="D4106" s="49" t="s">
        <v>4642</v>
      </c>
      <c r="E4106" s="45">
        <v>241.81652314553008</v>
      </c>
      <c r="F4106" s="50">
        <v>183</v>
      </c>
    </row>
    <row r="4107" spans="1:6" ht="15.75" x14ac:dyDescent="0.25">
      <c r="A4107" s="58">
        <v>5</v>
      </c>
      <c r="B4107" s="58">
        <v>16798</v>
      </c>
      <c r="C4107" s="49" t="s">
        <v>2414</v>
      </c>
      <c r="D4107" s="49" t="s">
        <v>2557</v>
      </c>
      <c r="E4107" s="45">
        <v>241.81652314553008</v>
      </c>
      <c r="F4107" s="50">
        <v>183</v>
      </c>
    </row>
    <row r="4108" spans="1:6" ht="15.75" x14ac:dyDescent="0.25">
      <c r="A4108" s="58">
        <v>5</v>
      </c>
      <c r="B4108" s="58">
        <v>9042</v>
      </c>
      <c r="C4108" s="49" t="s">
        <v>2420</v>
      </c>
      <c r="D4108" s="49" t="s">
        <v>4643</v>
      </c>
      <c r="E4108" s="45">
        <v>240.18108910401307</v>
      </c>
      <c r="F4108" s="50">
        <v>186</v>
      </c>
    </row>
    <row r="4109" spans="1:6" ht="15.75" x14ac:dyDescent="0.25">
      <c r="A4109" s="58">
        <v>5</v>
      </c>
      <c r="B4109" s="58">
        <v>3410</v>
      </c>
      <c r="C4109" s="49" t="s">
        <v>2464</v>
      </c>
      <c r="D4109" s="49" t="s">
        <v>2559</v>
      </c>
      <c r="E4109" s="45">
        <v>238.8821240962078</v>
      </c>
      <c r="F4109" s="50">
        <v>187</v>
      </c>
    </row>
    <row r="4110" spans="1:6" ht="15.75" x14ac:dyDescent="0.25">
      <c r="A4110" s="58">
        <v>5</v>
      </c>
      <c r="B4110" s="58">
        <v>7230</v>
      </c>
      <c r="C4110" s="49" t="s">
        <v>2403</v>
      </c>
      <c r="D4110" s="49" t="s">
        <v>4644</v>
      </c>
      <c r="E4110" s="45">
        <v>238.75120829255323</v>
      </c>
      <c r="F4110" s="50">
        <v>188</v>
      </c>
    </row>
    <row r="4111" spans="1:6" ht="15.75" x14ac:dyDescent="0.25">
      <c r="A4111" s="58">
        <v>5</v>
      </c>
      <c r="B4111" s="58">
        <v>19292</v>
      </c>
      <c r="C4111" s="49" t="s">
        <v>2438</v>
      </c>
      <c r="D4111" s="49" t="s">
        <v>4645</v>
      </c>
      <c r="E4111" s="45">
        <v>238.75120829255323</v>
      </c>
      <c r="F4111" s="50">
        <v>188</v>
      </c>
    </row>
    <row r="4112" spans="1:6" ht="15.75" x14ac:dyDescent="0.25">
      <c r="A4112" s="58">
        <v>5</v>
      </c>
      <c r="B4112" s="58">
        <v>21356</v>
      </c>
      <c r="C4112" s="49" t="s">
        <v>2423</v>
      </c>
      <c r="D4112" s="49" t="s">
        <v>4646</v>
      </c>
      <c r="E4112" s="45">
        <v>238.75120829255323</v>
      </c>
      <c r="F4112" s="50">
        <v>188</v>
      </c>
    </row>
    <row r="4113" spans="1:6" ht="31.5" x14ac:dyDescent="0.25">
      <c r="A4113" s="58">
        <v>5</v>
      </c>
      <c r="B4113" s="58">
        <v>5322</v>
      </c>
      <c r="C4113" s="49" t="s">
        <v>2438</v>
      </c>
      <c r="D4113" s="49" t="s">
        <v>4571</v>
      </c>
      <c r="E4113" s="45">
        <v>237.99971688063016</v>
      </c>
      <c r="F4113" s="50">
        <v>191</v>
      </c>
    </row>
    <row r="4114" spans="1:6" ht="15.75" x14ac:dyDescent="0.25">
      <c r="A4114" s="58">
        <v>5</v>
      </c>
      <c r="B4114" s="58">
        <v>13150</v>
      </c>
      <c r="C4114" s="49" t="s">
        <v>2458</v>
      </c>
      <c r="D4114" s="49" t="s">
        <v>4647</v>
      </c>
      <c r="E4114" s="45">
        <v>236.72022381174327</v>
      </c>
      <c r="F4114" s="50">
        <v>192</v>
      </c>
    </row>
    <row r="4115" spans="1:6" ht="15.75" x14ac:dyDescent="0.25">
      <c r="A4115" s="58">
        <v>5</v>
      </c>
      <c r="B4115" s="58">
        <v>13147</v>
      </c>
      <c r="C4115" s="49" t="s">
        <v>2458</v>
      </c>
      <c r="D4115" s="49" t="s">
        <v>4647</v>
      </c>
      <c r="E4115" s="45">
        <v>236.70990515429355</v>
      </c>
      <c r="F4115" s="50">
        <v>193</v>
      </c>
    </row>
    <row r="4116" spans="1:6" ht="15.75" x14ac:dyDescent="0.25">
      <c r="A4116" s="58">
        <v>5</v>
      </c>
      <c r="B4116" s="58">
        <v>25261</v>
      </c>
      <c r="C4116" s="49" t="s">
        <v>2464</v>
      </c>
      <c r="D4116" s="49" t="s">
        <v>2564</v>
      </c>
      <c r="E4116" s="45">
        <v>236.70990515429355</v>
      </c>
      <c r="F4116" s="50">
        <v>193</v>
      </c>
    </row>
    <row r="4117" spans="1:6" ht="15.75" x14ac:dyDescent="0.25">
      <c r="A4117" s="58">
        <v>5</v>
      </c>
      <c r="B4117" s="58">
        <v>6147</v>
      </c>
      <c r="C4117" s="49" t="s">
        <v>2383</v>
      </c>
      <c r="D4117" s="49" t="s">
        <v>4648</v>
      </c>
      <c r="E4117" s="45">
        <v>236.28790177689328</v>
      </c>
      <c r="F4117" s="50">
        <v>195</v>
      </c>
    </row>
    <row r="4118" spans="1:6" ht="15.75" x14ac:dyDescent="0.25">
      <c r="A4118" s="58">
        <v>5</v>
      </c>
      <c r="B4118" s="58">
        <v>1707</v>
      </c>
      <c r="C4118" s="49" t="s">
        <v>2540</v>
      </c>
      <c r="D4118" s="49" t="s">
        <v>2566</v>
      </c>
      <c r="E4118" s="45">
        <v>236.24299671790638</v>
      </c>
      <c r="F4118" s="50">
        <v>196</v>
      </c>
    </row>
    <row r="4119" spans="1:6" ht="15.75" x14ac:dyDescent="0.25">
      <c r="A4119" s="58">
        <v>5</v>
      </c>
      <c r="B4119" s="58">
        <v>1216</v>
      </c>
      <c r="C4119" s="49" t="s">
        <v>2540</v>
      </c>
      <c r="D4119" s="49" t="s">
        <v>2567</v>
      </c>
      <c r="E4119" s="45">
        <v>234.75298355707415</v>
      </c>
      <c r="F4119" s="50">
        <v>197</v>
      </c>
    </row>
    <row r="4120" spans="1:6" ht="15.75" x14ac:dyDescent="0.25">
      <c r="A4120" s="58">
        <v>5</v>
      </c>
      <c r="B4120" s="58">
        <v>13846</v>
      </c>
      <c r="C4120" s="49" t="s">
        <v>2456</v>
      </c>
      <c r="D4120" s="49" t="s">
        <v>4649</v>
      </c>
      <c r="E4120" s="45">
        <v>234.75298355707415</v>
      </c>
      <c r="F4120" s="50">
        <v>197</v>
      </c>
    </row>
    <row r="4121" spans="1:6" ht="15.75" x14ac:dyDescent="0.25">
      <c r="A4121" s="58">
        <v>5</v>
      </c>
      <c r="B4121" s="58">
        <v>1807</v>
      </c>
      <c r="C4121" s="49" t="s">
        <v>2425</v>
      </c>
      <c r="D4121" s="49" t="s">
        <v>2569</v>
      </c>
      <c r="E4121" s="45">
        <v>234.65045266011984</v>
      </c>
      <c r="F4121" s="50">
        <v>199</v>
      </c>
    </row>
    <row r="4122" spans="1:6" ht="15.75" x14ac:dyDescent="0.25">
      <c r="A4122" s="58">
        <v>5</v>
      </c>
      <c r="B4122" s="58">
        <v>5984</v>
      </c>
      <c r="C4122" s="49" t="s">
        <v>2386</v>
      </c>
      <c r="D4122" s="49" t="s">
        <v>4650</v>
      </c>
      <c r="E4122" s="45">
        <v>234.59032832748341</v>
      </c>
      <c r="F4122" s="50">
        <v>200</v>
      </c>
    </row>
    <row r="4123" spans="1:6" ht="15.75" x14ac:dyDescent="0.25">
      <c r="A4123" s="58">
        <v>5</v>
      </c>
      <c r="B4123" s="58">
        <v>17205</v>
      </c>
      <c r="C4123" s="49" t="s">
        <v>2423</v>
      </c>
      <c r="D4123" s="49" t="s">
        <v>4651</v>
      </c>
      <c r="E4123" s="45">
        <v>234.59032832748341</v>
      </c>
      <c r="F4123" s="50">
        <v>200</v>
      </c>
    </row>
    <row r="4124" spans="1:6" ht="15.75" x14ac:dyDescent="0.25">
      <c r="A4124" s="58">
        <v>5</v>
      </c>
      <c r="B4124" s="58">
        <v>19875</v>
      </c>
      <c r="C4124" s="49" t="s">
        <v>2388</v>
      </c>
      <c r="D4124" s="49" t="s">
        <v>4652</v>
      </c>
      <c r="E4124" s="45">
        <v>234.59032832748341</v>
      </c>
      <c r="F4124" s="50">
        <v>200</v>
      </c>
    </row>
    <row r="4125" spans="1:6" ht="15.75" x14ac:dyDescent="0.25">
      <c r="A4125" s="58">
        <v>5</v>
      </c>
      <c r="B4125" s="58">
        <v>4233</v>
      </c>
      <c r="C4125" s="49" t="s">
        <v>2403</v>
      </c>
      <c r="D4125" s="49" t="s">
        <v>2451</v>
      </c>
      <c r="E4125" s="45">
        <v>233.88935770410501</v>
      </c>
      <c r="F4125" s="50">
        <v>203</v>
      </c>
    </row>
    <row r="4126" spans="1:6" ht="31.5" x14ac:dyDescent="0.25">
      <c r="A4126" s="58">
        <v>5</v>
      </c>
      <c r="B4126" s="58">
        <v>12337</v>
      </c>
      <c r="C4126" s="49" t="s">
        <v>2436</v>
      </c>
      <c r="D4126" s="49" t="s">
        <v>4653</v>
      </c>
      <c r="E4126" s="45">
        <v>233.59741073634297</v>
      </c>
      <c r="F4126" s="50">
        <v>204</v>
      </c>
    </row>
    <row r="4127" spans="1:6" ht="15.75" x14ac:dyDescent="0.25">
      <c r="A4127" s="58">
        <v>5</v>
      </c>
      <c r="B4127" s="58">
        <v>24431</v>
      </c>
      <c r="C4127" s="49" t="s">
        <v>2574</v>
      </c>
      <c r="D4127" s="49" t="s">
        <v>4654</v>
      </c>
      <c r="E4127" s="45">
        <v>233.59741073634297</v>
      </c>
      <c r="F4127" s="50">
        <v>204</v>
      </c>
    </row>
    <row r="4128" spans="1:6" ht="31.5" x14ac:dyDescent="0.25">
      <c r="A4128" s="58">
        <v>5</v>
      </c>
      <c r="B4128" s="58">
        <v>12336</v>
      </c>
      <c r="C4128" s="49" t="s">
        <v>2436</v>
      </c>
      <c r="D4128" s="49" t="s">
        <v>2518</v>
      </c>
      <c r="E4128" s="45">
        <v>233.59248734645664</v>
      </c>
      <c r="F4128" s="50">
        <v>206</v>
      </c>
    </row>
    <row r="4129" spans="1:6" ht="15.75" x14ac:dyDescent="0.25">
      <c r="A4129" s="58">
        <v>5</v>
      </c>
      <c r="B4129" s="58">
        <v>26064</v>
      </c>
      <c r="C4129" s="49" t="s">
        <v>2576</v>
      </c>
      <c r="D4129" s="49" t="s">
        <v>4655</v>
      </c>
      <c r="E4129" s="45">
        <v>233.34261730267761</v>
      </c>
      <c r="F4129" s="50">
        <v>207</v>
      </c>
    </row>
    <row r="4130" spans="1:6" ht="15.75" x14ac:dyDescent="0.25">
      <c r="A4130" s="58">
        <v>5</v>
      </c>
      <c r="B4130" s="58">
        <v>5821</v>
      </c>
      <c r="C4130" s="49" t="s">
        <v>2429</v>
      </c>
      <c r="D4130" s="49" t="s">
        <v>2578</v>
      </c>
      <c r="E4130" s="45">
        <v>231.97892218534213</v>
      </c>
      <c r="F4130" s="50">
        <v>208</v>
      </c>
    </row>
    <row r="4131" spans="1:6" ht="31.5" x14ac:dyDescent="0.25">
      <c r="A4131" s="58">
        <v>5</v>
      </c>
      <c r="B4131" s="58">
        <v>5817</v>
      </c>
      <c r="C4131" s="49" t="s">
        <v>2438</v>
      </c>
      <c r="D4131" s="49" t="s">
        <v>4656</v>
      </c>
      <c r="E4131" s="45">
        <v>230.72738716824483</v>
      </c>
      <c r="F4131" s="50">
        <v>209</v>
      </c>
    </row>
    <row r="4132" spans="1:6" ht="15.75" x14ac:dyDescent="0.25">
      <c r="A4132" s="58">
        <v>5</v>
      </c>
      <c r="B4132" s="58">
        <v>17022</v>
      </c>
      <c r="C4132" s="49" t="s">
        <v>2420</v>
      </c>
      <c r="D4132" s="49" t="s">
        <v>2580</v>
      </c>
      <c r="E4132" s="45">
        <v>230.72738716824483</v>
      </c>
      <c r="F4132" s="50">
        <v>209</v>
      </c>
    </row>
    <row r="4133" spans="1:6" ht="31.5" x14ac:dyDescent="0.25">
      <c r="A4133" s="58">
        <v>5</v>
      </c>
      <c r="B4133" s="58">
        <v>19347</v>
      </c>
      <c r="C4133" s="49" t="s">
        <v>2538</v>
      </c>
      <c r="D4133" s="49" t="s">
        <v>4657</v>
      </c>
      <c r="E4133" s="45">
        <v>230.72738716824483</v>
      </c>
      <c r="F4133" s="50">
        <v>209</v>
      </c>
    </row>
    <row r="4134" spans="1:6" ht="31.5" x14ac:dyDescent="0.25">
      <c r="A4134" s="58">
        <v>5</v>
      </c>
      <c r="B4134" s="58">
        <v>5818</v>
      </c>
      <c r="C4134" s="49" t="s">
        <v>2438</v>
      </c>
      <c r="D4134" s="49" t="s">
        <v>4588</v>
      </c>
      <c r="E4134" s="45">
        <v>230.727387152939</v>
      </c>
      <c r="F4134" s="50">
        <v>212</v>
      </c>
    </row>
    <row r="4135" spans="1:6" ht="31.5" x14ac:dyDescent="0.25">
      <c r="A4135" s="58">
        <v>5</v>
      </c>
      <c r="B4135" s="58">
        <v>12339</v>
      </c>
      <c r="C4135" s="49" t="s">
        <v>2436</v>
      </c>
      <c r="D4135" s="49" t="s">
        <v>2518</v>
      </c>
      <c r="E4135" s="45">
        <v>230.13054118126081</v>
      </c>
      <c r="F4135" s="50">
        <v>213</v>
      </c>
    </row>
    <row r="4136" spans="1:6" ht="15.75" x14ac:dyDescent="0.25">
      <c r="A4136" s="58">
        <v>5</v>
      </c>
      <c r="B4136" s="58">
        <v>24463</v>
      </c>
      <c r="C4136" s="49" t="s">
        <v>2486</v>
      </c>
      <c r="D4136" s="49" t="s">
        <v>4658</v>
      </c>
      <c r="E4136" s="45">
        <v>230.13054118126081</v>
      </c>
      <c r="F4136" s="50">
        <v>213</v>
      </c>
    </row>
    <row r="4137" spans="1:6" ht="31.5" x14ac:dyDescent="0.25">
      <c r="A4137" s="58">
        <v>5</v>
      </c>
      <c r="B4137" s="58">
        <v>12340</v>
      </c>
      <c r="C4137" s="49" t="s">
        <v>2436</v>
      </c>
      <c r="D4137" s="49" t="s">
        <v>2518</v>
      </c>
      <c r="E4137" s="45">
        <v>230.11822878101646</v>
      </c>
      <c r="F4137" s="50">
        <v>215</v>
      </c>
    </row>
    <row r="4138" spans="1:6" ht="15.75" x14ac:dyDescent="0.25">
      <c r="A4138" s="58">
        <v>5</v>
      </c>
      <c r="B4138" s="58">
        <v>13181</v>
      </c>
      <c r="C4138" s="49" t="s">
        <v>2423</v>
      </c>
      <c r="D4138" s="49" t="s">
        <v>4659</v>
      </c>
      <c r="E4138" s="45">
        <v>229.96547944802452</v>
      </c>
      <c r="F4138" s="50">
        <v>216</v>
      </c>
    </row>
    <row r="4139" spans="1:6" ht="15.75" x14ac:dyDescent="0.25">
      <c r="A4139" s="58">
        <v>5</v>
      </c>
      <c r="B4139" s="58">
        <v>25383</v>
      </c>
      <c r="C4139" s="49" t="s">
        <v>2414</v>
      </c>
      <c r="D4139" s="49" t="s">
        <v>2555</v>
      </c>
      <c r="E4139" s="45">
        <v>229.96547944802452</v>
      </c>
      <c r="F4139" s="50">
        <v>216</v>
      </c>
    </row>
    <row r="4140" spans="1:6" ht="15.75" x14ac:dyDescent="0.25">
      <c r="A4140" s="58">
        <v>5</v>
      </c>
      <c r="B4140" s="58">
        <v>13182</v>
      </c>
      <c r="C4140" s="49" t="s">
        <v>2423</v>
      </c>
      <c r="D4140" s="49" t="s">
        <v>4659</v>
      </c>
      <c r="E4140" s="45">
        <v>229.94673061258555</v>
      </c>
      <c r="F4140" s="50">
        <v>218</v>
      </c>
    </row>
    <row r="4141" spans="1:6" ht="15.75" x14ac:dyDescent="0.25">
      <c r="A4141" s="58">
        <v>5</v>
      </c>
      <c r="B4141" s="58">
        <v>6882</v>
      </c>
      <c r="C4141" s="49" t="s">
        <v>2436</v>
      </c>
      <c r="D4141" s="49" t="s">
        <v>4660</v>
      </c>
      <c r="E4141" s="45">
        <v>229.84564278401629</v>
      </c>
      <c r="F4141" s="50">
        <v>219</v>
      </c>
    </row>
    <row r="4142" spans="1:6" ht="15.75" x14ac:dyDescent="0.25">
      <c r="A4142" s="58">
        <v>5</v>
      </c>
      <c r="B4142" s="58">
        <v>18904</v>
      </c>
      <c r="C4142" s="49" t="s">
        <v>2507</v>
      </c>
      <c r="D4142" s="49" t="s">
        <v>2585</v>
      </c>
      <c r="E4142" s="45">
        <v>229.84564278401629</v>
      </c>
      <c r="F4142" s="50">
        <v>219</v>
      </c>
    </row>
    <row r="4143" spans="1:6" ht="15.75" x14ac:dyDescent="0.25">
      <c r="A4143" s="58">
        <v>5</v>
      </c>
      <c r="B4143" s="58">
        <v>21071</v>
      </c>
      <c r="C4143" s="49" t="s">
        <v>2538</v>
      </c>
      <c r="D4143" s="49" t="s">
        <v>4661</v>
      </c>
      <c r="E4143" s="45">
        <v>229.84564278401629</v>
      </c>
      <c r="F4143" s="50">
        <v>219</v>
      </c>
    </row>
    <row r="4144" spans="1:6" ht="15.75" x14ac:dyDescent="0.25">
      <c r="A4144" s="58">
        <v>5</v>
      </c>
      <c r="B4144" s="58">
        <v>6548</v>
      </c>
      <c r="C4144" s="49" t="s">
        <v>2540</v>
      </c>
      <c r="D4144" s="49" t="s">
        <v>2587</v>
      </c>
      <c r="E4144" s="45">
        <v>229.40372779422279</v>
      </c>
      <c r="F4144" s="50">
        <v>222</v>
      </c>
    </row>
    <row r="4145" spans="1:6" ht="15.75" x14ac:dyDescent="0.25">
      <c r="A4145" s="58">
        <v>5</v>
      </c>
      <c r="B4145" s="58">
        <v>17893</v>
      </c>
      <c r="C4145" s="49" t="s">
        <v>2420</v>
      </c>
      <c r="D4145" s="49" t="s">
        <v>4662</v>
      </c>
      <c r="E4145" s="45">
        <v>229.40372779422279</v>
      </c>
      <c r="F4145" s="50">
        <v>222</v>
      </c>
    </row>
    <row r="4146" spans="1:6" ht="15.75" x14ac:dyDescent="0.25">
      <c r="A4146" s="58">
        <v>5</v>
      </c>
      <c r="B4146" s="58">
        <v>20418</v>
      </c>
      <c r="C4146" s="49" t="s">
        <v>2425</v>
      </c>
      <c r="D4146" s="49" t="s">
        <v>2589</v>
      </c>
      <c r="E4146" s="45">
        <v>229.40372779422279</v>
      </c>
      <c r="F4146" s="50">
        <v>222</v>
      </c>
    </row>
    <row r="4147" spans="1:6" ht="15.75" x14ac:dyDescent="0.25">
      <c r="A4147" s="58">
        <v>5</v>
      </c>
      <c r="B4147" s="58">
        <v>5517</v>
      </c>
      <c r="C4147" s="49" t="s">
        <v>2423</v>
      </c>
      <c r="D4147" s="49" t="s">
        <v>4663</v>
      </c>
      <c r="E4147" s="45">
        <v>229.34568386142729</v>
      </c>
      <c r="F4147" s="50">
        <v>225</v>
      </c>
    </row>
    <row r="4148" spans="1:6" ht="15.75" x14ac:dyDescent="0.25">
      <c r="A4148" s="58">
        <v>5</v>
      </c>
      <c r="B4148" s="58">
        <v>6549</v>
      </c>
      <c r="C4148" s="49" t="s">
        <v>2540</v>
      </c>
      <c r="D4148" s="49" t="s">
        <v>2587</v>
      </c>
      <c r="E4148" s="45">
        <v>229.1566262645602</v>
      </c>
      <c r="F4148" s="50">
        <v>226</v>
      </c>
    </row>
    <row r="4149" spans="1:6" ht="31.5" x14ac:dyDescent="0.25">
      <c r="A4149" s="58">
        <v>5</v>
      </c>
      <c r="B4149" s="58">
        <v>4313</v>
      </c>
      <c r="C4149" s="49" t="s">
        <v>2458</v>
      </c>
      <c r="D4149" s="49" t="s">
        <v>4664</v>
      </c>
      <c r="E4149" s="45">
        <v>228.66154871696574</v>
      </c>
      <c r="F4149" s="50">
        <v>227</v>
      </c>
    </row>
    <row r="4150" spans="1:6" ht="31.5" x14ac:dyDescent="0.25">
      <c r="A4150" s="58">
        <v>5</v>
      </c>
      <c r="B4150" s="58">
        <v>4312</v>
      </c>
      <c r="C4150" s="49" t="s">
        <v>2458</v>
      </c>
      <c r="D4150" s="49" t="s">
        <v>4664</v>
      </c>
      <c r="E4150" s="45">
        <v>228.05686967133795</v>
      </c>
      <c r="F4150" s="50">
        <v>228</v>
      </c>
    </row>
    <row r="4151" spans="1:6" ht="15.75" x14ac:dyDescent="0.25">
      <c r="A4151" s="58">
        <v>5</v>
      </c>
      <c r="B4151" s="58">
        <v>15274</v>
      </c>
      <c r="C4151" s="49" t="s">
        <v>2592</v>
      </c>
      <c r="D4151" s="49" t="s">
        <v>4665</v>
      </c>
      <c r="E4151" s="45">
        <v>228.05686967133795</v>
      </c>
      <c r="F4151" s="50">
        <v>228</v>
      </c>
    </row>
    <row r="4152" spans="1:6" ht="15.75" x14ac:dyDescent="0.25">
      <c r="A4152" s="58">
        <v>5</v>
      </c>
      <c r="B4152" s="58">
        <v>17044</v>
      </c>
      <c r="C4152" s="49" t="s">
        <v>2388</v>
      </c>
      <c r="D4152" s="49" t="s">
        <v>4666</v>
      </c>
      <c r="E4152" s="45">
        <v>228.05686967133795</v>
      </c>
      <c r="F4152" s="50">
        <v>228</v>
      </c>
    </row>
    <row r="4153" spans="1:6" ht="15.75" x14ac:dyDescent="0.25">
      <c r="A4153" s="58">
        <v>5</v>
      </c>
      <c r="B4153" s="58">
        <v>7194</v>
      </c>
      <c r="C4153" s="49" t="s">
        <v>2595</v>
      </c>
      <c r="D4153" s="49" t="s">
        <v>4667</v>
      </c>
      <c r="E4153" s="45">
        <v>227.607886993986</v>
      </c>
      <c r="F4153" s="50">
        <v>231</v>
      </c>
    </row>
    <row r="4154" spans="1:6" ht="15.75" x14ac:dyDescent="0.25">
      <c r="A4154" s="58">
        <v>5</v>
      </c>
      <c r="B4154" s="58">
        <v>19204</v>
      </c>
      <c r="C4154" s="49" t="s">
        <v>2486</v>
      </c>
      <c r="D4154" s="49" t="s">
        <v>4668</v>
      </c>
      <c r="E4154" s="45">
        <v>227.607886993986</v>
      </c>
      <c r="F4154" s="50">
        <v>231</v>
      </c>
    </row>
    <row r="4155" spans="1:6" ht="15.75" x14ac:dyDescent="0.25">
      <c r="A4155" s="58">
        <v>5</v>
      </c>
      <c r="B4155" s="58">
        <v>21220</v>
      </c>
      <c r="C4155" s="49" t="s">
        <v>2386</v>
      </c>
      <c r="D4155" s="49" t="s">
        <v>4669</v>
      </c>
      <c r="E4155" s="45">
        <v>227.607886993986</v>
      </c>
      <c r="F4155" s="50">
        <v>231</v>
      </c>
    </row>
    <row r="4156" spans="1:6" ht="15.75" x14ac:dyDescent="0.25">
      <c r="A4156" s="58">
        <v>5</v>
      </c>
      <c r="B4156" s="58">
        <v>8262</v>
      </c>
      <c r="C4156" s="49" t="s">
        <v>2383</v>
      </c>
      <c r="D4156" s="49" t="s">
        <v>4670</v>
      </c>
      <c r="E4156" s="45">
        <v>227.38202272455209</v>
      </c>
      <c r="F4156" s="50">
        <v>234</v>
      </c>
    </row>
    <row r="4157" spans="1:6" ht="31.5" x14ac:dyDescent="0.25">
      <c r="A4157" s="58">
        <v>5</v>
      </c>
      <c r="B4157" s="58">
        <v>4316</v>
      </c>
      <c r="C4157" s="49" t="s">
        <v>2458</v>
      </c>
      <c r="D4157" s="49" t="s">
        <v>4671</v>
      </c>
      <c r="E4157" s="45">
        <v>227.12489245290871</v>
      </c>
      <c r="F4157" s="50">
        <v>235</v>
      </c>
    </row>
    <row r="4158" spans="1:6" ht="15.75" x14ac:dyDescent="0.25">
      <c r="A4158" s="58">
        <v>5</v>
      </c>
      <c r="B4158" s="58">
        <v>15367</v>
      </c>
      <c r="C4158" s="49" t="s">
        <v>2425</v>
      </c>
      <c r="D4158" s="49" t="s">
        <v>2601</v>
      </c>
      <c r="E4158" s="45">
        <v>227.12489245290871</v>
      </c>
      <c r="F4158" s="50">
        <v>235</v>
      </c>
    </row>
    <row r="4159" spans="1:6" ht="15.75" x14ac:dyDescent="0.25">
      <c r="A4159" s="58">
        <v>5</v>
      </c>
      <c r="B4159" s="58">
        <v>17154</v>
      </c>
      <c r="C4159" s="49" t="s">
        <v>2595</v>
      </c>
      <c r="D4159" s="49" t="s">
        <v>4672</v>
      </c>
      <c r="E4159" s="45">
        <v>227.12489245290871</v>
      </c>
      <c r="F4159" s="50">
        <v>235</v>
      </c>
    </row>
    <row r="4160" spans="1:6" ht="15.75" x14ac:dyDescent="0.25">
      <c r="A4160" s="58">
        <v>5</v>
      </c>
      <c r="B4160" s="58">
        <v>4794</v>
      </c>
      <c r="C4160" s="49" t="s">
        <v>2425</v>
      </c>
      <c r="D4160" s="49" t="s">
        <v>2603</v>
      </c>
      <c r="E4160" s="45">
        <v>227.09494567957603</v>
      </c>
      <c r="F4160" s="50">
        <v>238</v>
      </c>
    </row>
    <row r="4161" spans="1:6" ht="31.5" x14ac:dyDescent="0.25">
      <c r="A4161" s="58">
        <v>5</v>
      </c>
      <c r="B4161" s="58">
        <v>4315</v>
      </c>
      <c r="C4161" s="49" t="s">
        <v>2458</v>
      </c>
      <c r="D4161" s="49" t="s">
        <v>4671</v>
      </c>
      <c r="E4161" s="45">
        <v>227.04432866966226</v>
      </c>
      <c r="F4161" s="50">
        <v>239</v>
      </c>
    </row>
    <row r="4162" spans="1:6" ht="15.75" x14ac:dyDescent="0.25">
      <c r="A4162" s="58">
        <v>5</v>
      </c>
      <c r="B4162" s="58">
        <v>4795</v>
      </c>
      <c r="C4162" s="49" t="s">
        <v>2425</v>
      </c>
      <c r="D4162" s="49" t="s">
        <v>2603</v>
      </c>
      <c r="E4162" s="45">
        <v>227.00933275902932</v>
      </c>
      <c r="F4162" s="50">
        <v>240</v>
      </c>
    </row>
    <row r="4163" spans="1:6" ht="15.75" x14ac:dyDescent="0.25">
      <c r="A4163" s="58">
        <v>5</v>
      </c>
      <c r="B4163" s="58">
        <v>15567</v>
      </c>
      <c r="C4163" s="49" t="s">
        <v>2604</v>
      </c>
      <c r="D4163" s="49" t="s">
        <v>4673</v>
      </c>
      <c r="E4163" s="45">
        <v>227.00933275902932</v>
      </c>
      <c r="F4163" s="50">
        <v>240</v>
      </c>
    </row>
    <row r="4164" spans="1:6" ht="15.75" x14ac:dyDescent="0.25">
      <c r="A4164" s="58">
        <v>5</v>
      </c>
      <c r="B4164" s="58">
        <v>17327</v>
      </c>
      <c r="C4164" s="49" t="s">
        <v>2438</v>
      </c>
      <c r="D4164" s="49" t="s">
        <v>2606</v>
      </c>
      <c r="E4164" s="45">
        <v>227.00933275902932</v>
      </c>
      <c r="F4164" s="50">
        <v>240</v>
      </c>
    </row>
    <row r="4165" spans="1:6" ht="31.5" x14ac:dyDescent="0.25">
      <c r="A4165" s="58">
        <v>5</v>
      </c>
      <c r="B4165" s="58">
        <v>4314</v>
      </c>
      <c r="C4165" s="49" t="s">
        <v>2458</v>
      </c>
      <c r="D4165" s="49" t="s">
        <v>4671</v>
      </c>
      <c r="E4165" s="45">
        <v>226.86394419714927</v>
      </c>
      <c r="F4165" s="50">
        <v>243</v>
      </c>
    </row>
    <row r="4166" spans="1:6" ht="31.5" x14ac:dyDescent="0.25">
      <c r="A4166" s="58">
        <v>5</v>
      </c>
      <c r="B4166" s="58">
        <v>15311</v>
      </c>
      <c r="C4166" s="49" t="s">
        <v>2438</v>
      </c>
      <c r="D4166" s="49" t="s">
        <v>4674</v>
      </c>
      <c r="E4166" s="45">
        <v>226.86394419714927</v>
      </c>
      <c r="F4166" s="50">
        <v>243</v>
      </c>
    </row>
    <row r="4167" spans="1:6" ht="15.75" x14ac:dyDescent="0.25">
      <c r="A4167" s="58">
        <v>5</v>
      </c>
      <c r="B4167" s="58">
        <v>17136</v>
      </c>
      <c r="C4167" s="49" t="s">
        <v>2383</v>
      </c>
      <c r="D4167" s="49" t="s">
        <v>4675</v>
      </c>
      <c r="E4167" s="45">
        <v>226.86394419714927</v>
      </c>
      <c r="F4167" s="50">
        <v>243</v>
      </c>
    </row>
    <row r="4168" spans="1:6" ht="15.75" x14ac:dyDescent="0.25">
      <c r="A4168" s="58">
        <v>5</v>
      </c>
      <c r="B4168" s="58">
        <v>12009</v>
      </c>
      <c r="C4168" s="49" t="s">
        <v>2458</v>
      </c>
      <c r="D4168" s="49" t="s">
        <v>4676</v>
      </c>
      <c r="E4168" s="45">
        <v>226.71955744070263</v>
      </c>
      <c r="F4168" s="50">
        <v>246</v>
      </c>
    </row>
    <row r="4169" spans="1:6" ht="31.5" x14ac:dyDescent="0.25">
      <c r="A4169" s="58">
        <v>5</v>
      </c>
      <c r="B4169" s="58">
        <v>4317</v>
      </c>
      <c r="C4169" s="49" t="s">
        <v>2458</v>
      </c>
      <c r="D4169" s="49" t="s">
        <v>4664</v>
      </c>
      <c r="E4169" s="45">
        <v>226.61382350858628</v>
      </c>
      <c r="F4169" s="50">
        <v>247</v>
      </c>
    </row>
    <row r="4170" spans="1:6" ht="15.75" x14ac:dyDescent="0.25">
      <c r="A4170" s="58">
        <v>5</v>
      </c>
      <c r="B4170" s="58">
        <v>27131</v>
      </c>
      <c r="C4170" s="49" t="s">
        <v>2405</v>
      </c>
      <c r="D4170" s="49" t="s">
        <v>2427</v>
      </c>
      <c r="E4170" s="45">
        <v>226.41257291407862</v>
      </c>
      <c r="F4170" s="50">
        <v>248</v>
      </c>
    </row>
    <row r="4171" spans="1:6" ht="15.75" x14ac:dyDescent="0.25">
      <c r="A4171" s="58">
        <v>5</v>
      </c>
      <c r="B4171" s="58">
        <v>5516</v>
      </c>
      <c r="C4171" s="49" t="s">
        <v>2423</v>
      </c>
      <c r="D4171" s="49" t="s">
        <v>4663</v>
      </c>
      <c r="E4171" s="45">
        <v>226.34779302611182</v>
      </c>
      <c r="F4171" s="50">
        <v>249</v>
      </c>
    </row>
    <row r="4172" spans="1:6" ht="15.75" x14ac:dyDescent="0.25">
      <c r="A4172" s="58">
        <v>5</v>
      </c>
      <c r="B4172" s="58">
        <v>16384</v>
      </c>
      <c r="C4172" s="49" t="s">
        <v>2407</v>
      </c>
      <c r="D4172" s="49" t="s">
        <v>4677</v>
      </c>
      <c r="E4172" s="45">
        <v>226.34779302611182</v>
      </c>
      <c r="F4172" s="50">
        <v>249</v>
      </c>
    </row>
    <row r="4173" spans="1:6" ht="15.75" x14ac:dyDescent="0.25">
      <c r="A4173" s="58">
        <v>5</v>
      </c>
      <c r="B4173" s="58">
        <v>18200</v>
      </c>
      <c r="C4173" s="49" t="s">
        <v>2482</v>
      </c>
      <c r="D4173" s="49" t="s">
        <v>4602</v>
      </c>
      <c r="E4173" s="45">
        <v>226.34779302611182</v>
      </c>
      <c r="F4173" s="50">
        <v>249</v>
      </c>
    </row>
    <row r="4174" spans="1:6" ht="15.75" x14ac:dyDescent="0.25">
      <c r="A4174" s="58">
        <v>5</v>
      </c>
      <c r="B4174" s="58">
        <v>4496</v>
      </c>
      <c r="C4174" s="49" t="s">
        <v>2420</v>
      </c>
      <c r="D4174" s="49" t="s">
        <v>2611</v>
      </c>
      <c r="E4174" s="45">
        <v>225.54941254952126</v>
      </c>
      <c r="F4174" s="50">
        <v>252</v>
      </c>
    </row>
    <row r="4175" spans="1:6" ht="15.75" x14ac:dyDescent="0.25">
      <c r="A4175" s="58">
        <v>5</v>
      </c>
      <c r="B4175" s="58">
        <v>15494</v>
      </c>
      <c r="C4175" s="49" t="s">
        <v>2420</v>
      </c>
      <c r="D4175" s="49" t="s">
        <v>2612</v>
      </c>
      <c r="E4175" s="45">
        <v>225.54941254952126</v>
      </c>
      <c r="F4175" s="50">
        <v>252</v>
      </c>
    </row>
    <row r="4176" spans="1:6" ht="15.75" x14ac:dyDescent="0.25">
      <c r="A4176" s="58">
        <v>5</v>
      </c>
      <c r="B4176" s="58">
        <v>17206</v>
      </c>
      <c r="C4176" s="49" t="s">
        <v>2423</v>
      </c>
      <c r="D4176" s="49" t="s">
        <v>4651</v>
      </c>
      <c r="E4176" s="45">
        <v>225.54941254952126</v>
      </c>
      <c r="F4176" s="50">
        <v>252</v>
      </c>
    </row>
    <row r="4177" spans="1:6" ht="15.75" x14ac:dyDescent="0.25">
      <c r="A4177" s="58">
        <v>5</v>
      </c>
      <c r="B4177" s="58">
        <v>7196</v>
      </c>
      <c r="C4177" s="49" t="s">
        <v>2595</v>
      </c>
      <c r="D4177" s="49" t="s">
        <v>4678</v>
      </c>
      <c r="E4177" s="45">
        <v>225.49113765507281</v>
      </c>
      <c r="F4177" s="50">
        <v>255</v>
      </c>
    </row>
    <row r="4178" spans="1:6" ht="15.75" x14ac:dyDescent="0.25">
      <c r="A4178" s="58">
        <v>5</v>
      </c>
      <c r="B4178" s="58">
        <v>19228</v>
      </c>
      <c r="C4178" s="49" t="s">
        <v>2540</v>
      </c>
      <c r="D4178" s="49" t="s">
        <v>2614</v>
      </c>
      <c r="E4178" s="45">
        <v>225.49113765507281</v>
      </c>
      <c r="F4178" s="50">
        <v>255</v>
      </c>
    </row>
    <row r="4179" spans="1:6" ht="15.75" x14ac:dyDescent="0.25">
      <c r="A4179" s="58">
        <v>5</v>
      </c>
      <c r="B4179" s="58">
        <v>21222</v>
      </c>
      <c r="C4179" s="49" t="s">
        <v>2386</v>
      </c>
      <c r="D4179" s="49" t="s">
        <v>2615</v>
      </c>
      <c r="E4179" s="45">
        <v>225.49113765507281</v>
      </c>
      <c r="F4179" s="50">
        <v>255</v>
      </c>
    </row>
    <row r="4180" spans="1:6" ht="15.75" x14ac:dyDescent="0.25">
      <c r="A4180" s="58">
        <v>5</v>
      </c>
      <c r="B4180" s="58">
        <v>8831</v>
      </c>
      <c r="C4180" s="49" t="s">
        <v>2420</v>
      </c>
      <c r="D4180" s="49" t="s">
        <v>2616</v>
      </c>
      <c r="E4180" s="45">
        <v>225.41826713776317</v>
      </c>
      <c r="F4180" s="50">
        <v>258</v>
      </c>
    </row>
    <row r="4181" spans="1:6" ht="15.75" x14ac:dyDescent="0.25">
      <c r="A4181" s="58">
        <v>5</v>
      </c>
      <c r="B4181" s="58">
        <v>20975</v>
      </c>
      <c r="C4181" s="49" t="s">
        <v>2482</v>
      </c>
      <c r="D4181" s="49" t="s">
        <v>4679</v>
      </c>
      <c r="E4181" s="45">
        <v>225.41826713776317</v>
      </c>
      <c r="F4181" s="50">
        <v>258</v>
      </c>
    </row>
    <row r="4182" spans="1:6" ht="15.75" x14ac:dyDescent="0.25">
      <c r="A4182" s="58">
        <v>5</v>
      </c>
      <c r="B4182" s="58">
        <v>23094</v>
      </c>
      <c r="C4182" s="49" t="s">
        <v>2396</v>
      </c>
      <c r="D4182" s="49" t="s">
        <v>2618</v>
      </c>
      <c r="E4182" s="45">
        <v>225.41826713776317</v>
      </c>
      <c r="F4182" s="50">
        <v>258</v>
      </c>
    </row>
    <row r="4183" spans="1:6" ht="15.75" x14ac:dyDescent="0.25">
      <c r="A4183" s="58">
        <v>5</v>
      </c>
      <c r="B4183" s="58">
        <v>7195</v>
      </c>
      <c r="C4183" s="49" t="s">
        <v>2595</v>
      </c>
      <c r="D4183" s="49" t="s">
        <v>4678</v>
      </c>
      <c r="E4183" s="45">
        <v>224.56917816487928</v>
      </c>
      <c r="F4183" s="50">
        <v>261</v>
      </c>
    </row>
    <row r="4184" spans="1:6" ht="15.75" x14ac:dyDescent="0.25">
      <c r="A4184" s="58">
        <v>5</v>
      </c>
      <c r="B4184" s="58">
        <v>8886</v>
      </c>
      <c r="C4184" s="49" t="s">
        <v>2436</v>
      </c>
      <c r="D4184" s="49" t="s">
        <v>2619</v>
      </c>
      <c r="E4184" s="45">
        <v>224.48347988276046</v>
      </c>
      <c r="F4184" s="50">
        <v>262</v>
      </c>
    </row>
    <row r="4185" spans="1:6" ht="15.75" x14ac:dyDescent="0.25">
      <c r="A4185" s="58">
        <v>5</v>
      </c>
      <c r="B4185" s="58">
        <v>21052</v>
      </c>
      <c r="C4185" s="49" t="s">
        <v>2595</v>
      </c>
      <c r="D4185" s="49" t="s">
        <v>4680</v>
      </c>
      <c r="E4185" s="45">
        <v>224.48347988276046</v>
      </c>
      <c r="F4185" s="50">
        <v>262</v>
      </c>
    </row>
    <row r="4186" spans="1:6" ht="31.5" x14ac:dyDescent="0.25">
      <c r="A4186" s="58">
        <v>5</v>
      </c>
      <c r="B4186" s="58">
        <v>23126</v>
      </c>
      <c r="C4186" s="49" t="s">
        <v>2621</v>
      </c>
      <c r="D4186" s="49" t="s">
        <v>2622</v>
      </c>
      <c r="E4186" s="45">
        <v>224.48347988276046</v>
      </c>
      <c r="F4186" s="50">
        <v>262</v>
      </c>
    </row>
    <row r="4187" spans="1:6" ht="15.75" x14ac:dyDescent="0.25">
      <c r="A4187" s="58">
        <v>5</v>
      </c>
      <c r="B4187" s="58">
        <v>6861</v>
      </c>
      <c r="C4187" s="49" t="s">
        <v>2429</v>
      </c>
      <c r="D4187" s="49" t="s">
        <v>4681</v>
      </c>
      <c r="E4187" s="45">
        <v>223.74727789038062</v>
      </c>
      <c r="F4187" s="50">
        <v>265</v>
      </c>
    </row>
    <row r="4188" spans="1:6" ht="15.75" x14ac:dyDescent="0.25">
      <c r="A4188" s="58">
        <v>5</v>
      </c>
      <c r="B4188" s="58">
        <v>6167</v>
      </c>
      <c r="C4188" s="49" t="s">
        <v>2458</v>
      </c>
      <c r="D4188" s="49" t="s">
        <v>2624</v>
      </c>
      <c r="E4188" s="45">
        <v>221.90862106453545</v>
      </c>
      <c r="F4188" s="50">
        <v>266</v>
      </c>
    </row>
    <row r="4189" spans="1:6" ht="15.75" x14ac:dyDescent="0.25">
      <c r="A4189" s="58">
        <v>5</v>
      </c>
      <c r="B4189" s="58">
        <v>10775</v>
      </c>
      <c r="C4189" s="49" t="s">
        <v>2438</v>
      </c>
      <c r="D4189" s="49" t="s">
        <v>2625</v>
      </c>
      <c r="E4189" s="45">
        <v>220.49168237615422</v>
      </c>
      <c r="F4189" s="50">
        <v>267</v>
      </c>
    </row>
    <row r="4190" spans="1:6" ht="15.75" x14ac:dyDescent="0.25">
      <c r="A4190" s="58">
        <v>5</v>
      </c>
      <c r="B4190" s="58">
        <v>11274</v>
      </c>
      <c r="C4190" s="49" t="s">
        <v>2403</v>
      </c>
      <c r="D4190" s="49" t="s">
        <v>5578</v>
      </c>
      <c r="E4190" s="45">
        <v>220.48729087482155</v>
      </c>
      <c r="F4190" s="50">
        <v>268</v>
      </c>
    </row>
    <row r="4191" spans="1:6" ht="31.5" x14ac:dyDescent="0.25">
      <c r="A4191" s="58">
        <v>5</v>
      </c>
      <c r="B4191" s="58">
        <v>23482</v>
      </c>
      <c r="C4191" s="49" t="s">
        <v>2436</v>
      </c>
      <c r="D4191" s="49" t="s">
        <v>4616</v>
      </c>
      <c r="E4191" s="45">
        <v>220.48729087482155</v>
      </c>
      <c r="F4191" s="50">
        <v>268</v>
      </c>
    </row>
    <row r="4192" spans="1:6" ht="15.75" x14ac:dyDescent="0.25">
      <c r="A4192" s="58">
        <v>5</v>
      </c>
      <c r="B4192" s="58">
        <v>25262</v>
      </c>
      <c r="C4192" s="49" t="s">
        <v>2464</v>
      </c>
      <c r="D4192" s="49" t="s">
        <v>2627</v>
      </c>
      <c r="E4192" s="45">
        <v>220.48729087482155</v>
      </c>
      <c r="F4192" s="50">
        <v>268</v>
      </c>
    </row>
    <row r="4193" spans="1:6" ht="15.75" x14ac:dyDescent="0.25">
      <c r="A4193" s="58">
        <v>5</v>
      </c>
      <c r="B4193" s="58">
        <v>10529</v>
      </c>
      <c r="C4193" s="49" t="s">
        <v>2628</v>
      </c>
      <c r="D4193" s="49" t="s">
        <v>2629</v>
      </c>
      <c r="E4193" s="45">
        <v>219.90007949085506</v>
      </c>
      <c r="F4193" s="50">
        <v>271</v>
      </c>
    </row>
    <row r="4194" spans="1:6" ht="15.75" x14ac:dyDescent="0.25">
      <c r="A4194" s="58">
        <v>5</v>
      </c>
      <c r="B4194" s="58">
        <v>22672</v>
      </c>
      <c r="C4194" s="49" t="s">
        <v>2595</v>
      </c>
      <c r="D4194" s="49" t="s">
        <v>2630</v>
      </c>
      <c r="E4194" s="45">
        <v>219.90007949085506</v>
      </c>
      <c r="F4194" s="50">
        <v>271</v>
      </c>
    </row>
    <row r="4195" spans="1:6" ht="15.75" x14ac:dyDescent="0.25">
      <c r="A4195" s="58">
        <v>5</v>
      </c>
      <c r="B4195" s="58">
        <v>24616</v>
      </c>
      <c r="C4195" s="49" t="s">
        <v>2440</v>
      </c>
      <c r="D4195" s="49" t="s">
        <v>2631</v>
      </c>
      <c r="E4195" s="45">
        <v>219.90007949085506</v>
      </c>
      <c r="F4195" s="50">
        <v>271</v>
      </c>
    </row>
    <row r="4196" spans="1:6" ht="15.75" x14ac:dyDescent="0.25">
      <c r="A4196" s="58">
        <v>5</v>
      </c>
      <c r="B4196" s="58">
        <v>10530</v>
      </c>
      <c r="C4196" s="49" t="s">
        <v>2628</v>
      </c>
      <c r="D4196" s="49" t="s">
        <v>2629</v>
      </c>
      <c r="E4196" s="45">
        <v>219.75849217167456</v>
      </c>
      <c r="F4196" s="50">
        <v>274</v>
      </c>
    </row>
    <row r="4197" spans="1:6" ht="15.75" x14ac:dyDescent="0.25">
      <c r="A4197" s="58">
        <v>5</v>
      </c>
      <c r="B4197" s="58">
        <v>5959</v>
      </c>
      <c r="C4197" s="49" t="s">
        <v>2628</v>
      </c>
      <c r="D4197" s="49" t="s">
        <v>2632</v>
      </c>
      <c r="E4197" s="45">
        <v>219.0677441024429</v>
      </c>
      <c r="F4197" s="50">
        <v>275</v>
      </c>
    </row>
    <row r="4198" spans="1:6" ht="15.75" x14ac:dyDescent="0.25">
      <c r="A4198" s="58">
        <v>5</v>
      </c>
      <c r="B4198" s="58">
        <v>3335</v>
      </c>
      <c r="C4198" s="49" t="s">
        <v>2633</v>
      </c>
      <c r="D4198" s="49" t="s">
        <v>2634</v>
      </c>
      <c r="E4198" s="45">
        <v>219.03787831481566</v>
      </c>
      <c r="F4198" s="50">
        <v>276</v>
      </c>
    </row>
    <row r="4199" spans="1:6" ht="15.75" x14ac:dyDescent="0.25">
      <c r="A4199" s="58">
        <v>5</v>
      </c>
      <c r="B4199" s="58">
        <v>10524</v>
      </c>
      <c r="C4199" s="49" t="s">
        <v>2628</v>
      </c>
      <c r="D4199" s="49" t="s">
        <v>2629</v>
      </c>
      <c r="E4199" s="45">
        <v>218.94073526103094</v>
      </c>
      <c r="F4199" s="50">
        <v>277</v>
      </c>
    </row>
    <row r="4200" spans="1:6" ht="15.75" x14ac:dyDescent="0.25">
      <c r="A4200" s="58">
        <v>5</v>
      </c>
      <c r="B4200" s="58">
        <v>22670</v>
      </c>
      <c r="C4200" s="49" t="s">
        <v>2595</v>
      </c>
      <c r="D4200" s="49" t="s">
        <v>2630</v>
      </c>
      <c r="E4200" s="45">
        <v>218.94073526103094</v>
      </c>
      <c r="F4200" s="50">
        <v>277</v>
      </c>
    </row>
    <row r="4201" spans="1:6" ht="15.75" x14ac:dyDescent="0.25">
      <c r="A4201" s="58">
        <v>5</v>
      </c>
      <c r="B4201" s="58">
        <v>24515</v>
      </c>
      <c r="C4201" s="49" t="s">
        <v>2635</v>
      </c>
      <c r="D4201" s="49" t="s">
        <v>2636</v>
      </c>
      <c r="E4201" s="45">
        <v>218.94073526103094</v>
      </c>
      <c r="F4201" s="50">
        <v>277</v>
      </c>
    </row>
    <row r="4202" spans="1:6" ht="15.75" x14ac:dyDescent="0.25">
      <c r="A4202" s="58">
        <v>5</v>
      </c>
      <c r="B4202" s="58">
        <v>10531</v>
      </c>
      <c r="C4202" s="49" t="s">
        <v>2628</v>
      </c>
      <c r="D4202" s="49" t="s">
        <v>2629</v>
      </c>
      <c r="E4202" s="45">
        <v>218.51993345180165</v>
      </c>
      <c r="F4202" s="50">
        <v>280</v>
      </c>
    </row>
    <row r="4203" spans="1:6" ht="15.75" x14ac:dyDescent="0.25">
      <c r="A4203" s="58">
        <v>5</v>
      </c>
      <c r="B4203" s="58">
        <v>22734</v>
      </c>
      <c r="C4203" s="49" t="s">
        <v>2633</v>
      </c>
      <c r="D4203" s="49" t="s">
        <v>2637</v>
      </c>
      <c r="E4203" s="45">
        <v>218.51993345180165</v>
      </c>
      <c r="F4203" s="50">
        <v>280</v>
      </c>
    </row>
    <row r="4204" spans="1:6" ht="15.75" x14ac:dyDescent="0.25">
      <c r="A4204" s="58">
        <v>5</v>
      </c>
      <c r="B4204" s="58">
        <v>24629</v>
      </c>
      <c r="C4204" s="49" t="s">
        <v>2405</v>
      </c>
      <c r="D4204" s="49" t="s">
        <v>4682</v>
      </c>
      <c r="E4204" s="45">
        <v>218.51993345180165</v>
      </c>
      <c r="F4204" s="50">
        <v>280</v>
      </c>
    </row>
    <row r="4205" spans="1:6" ht="15.75" x14ac:dyDescent="0.25">
      <c r="A4205" s="58">
        <v>5</v>
      </c>
      <c r="B4205" s="58">
        <v>2568</v>
      </c>
      <c r="C4205" s="49" t="s">
        <v>2633</v>
      </c>
      <c r="D4205" s="49" t="s">
        <v>2639</v>
      </c>
      <c r="E4205" s="45">
        <v>218.35236135036862</v>
      </c>
      <c r="F4205" s="50">
        <v>283</v>
      </c>
    </row>
    <row r="4206" spans="1:6" ht="15.75" x14ac:dyDescent="0.25">
      <c r="A4206" s="58">
        <v>5</v>
      </c>
      <c r="B4206" s="58">
        <v>7163</v>
      </c>
      <c r="C4206" s="49" t="s">
        <v>2383</v>
      </c>
      <c r="D4206" s="49" t="s">
        <v>2640</v>
      </c>
      <c r="E4206" s="45">
        <v>218.08752625712216</v>
      </c>
      <c r="F4206" s="50">
        <v>284</v>
      </c>
    </row>
    <row r="4207" spans="1:6" ht="15.75" x14ac:dyDescent="0.25">
      <c r="A4207" s="58">
        <v>5</v>
      </c>
      <c r="B4207" s="58">
        <v>3023</v>
      </c>
      <c r="C4207" s="49" t="s">
        <v>2425</v>
      </c>
      <c r="D4207" s="49" t="s">
        <v>2641</v>
      </c>
      <c r="E4207" s="45">
        <v>217.90763281892004</v>
      </c>
      <c r="F4207" s="50">
        <v>285</v>
      </c>
    </row>
    <row r="4208" spans="1:6" ht="15.75" x14ac:dyDescent="0.25">
      <c r="A4208" s="58">
        <v>5</v>
      </c>
      <c r="B4208" s="58">
        <v>13663</v>
      </c>
      <c r="C4208" s="49" t="s">
        <v>2407</v>
      </c>
      <c r="D4208" s="49" t="s">
        <v>4683</v>
      </c>
      <c r="E4208" s="45">
        <v>217.90763281892004</v>
      </c>
      <c r="F4208" s="50">
        <v>285</v>
      </c>
    </row>
    <row r="4209" spans="1:6" ht="15.75" x14ac:dyDescent="0.25">
      <c r="A4209" s="58">
        <v>5</v>
      </c>
      <c r="B4209" s="58">
        <v>15777</v>
      </c>
      <c r="C4209" s="49" t="s">
        <v>2440</v>
      </c>
      <c r="D4209" s="49" t="s">
        <v>2643</v>
      </c>
      <c r="E4209" s="45">
        <v>217.90763281892004</v>
      </c>
      <c r="F4209" s="50">
        <v>285</v>
      </c>
    </row>
    <row r="4210" spans="1:6" ht="15.75" x14ac:dyDescent="0.25">
      <c r="A4210" s="58">
        <v>5</v>
      </c>
      <c r="B4210" s="58">
        <v>5647</v>
      </c>
      <c r="C4210" s="49" t="s">
        <v>2509</v>
      </c>
      <c r="D4210" s="49" t="s">
        <v>4684</v>
      </c>
      <c r="E4210" s="45">
        <v>217.58978223667188</v>
      </c>
      <c r="F4210" s="50">
        <v>288</v>
      </c>
    </row>
    <row r="4211" spans="1:6" ht="15.75" x14ac:dyDescent="0.25">
      <c r="A4211" s="58">
        <v>5</v>
      </c>
      <c r="B4211" s="58">
        <v>16787</v>
      </c>
      <c r="C4211" s="49" t="s">
        <v>2645</v>
      </c>
      <c r="D4211" s="49" t="s">
        <v>2646</v>
      </c>
      <c r="E4211" s="45">
        <v>217.58978223667188</v>
      </c>
      <c r="F4211" s="50">
        <v>288</v>
      </c>
    </row>
    <row r="4212" spans="1:6" ht="15.75" x14ac:dyDescent="0.25">
      <c r="A4212" s="58">
        <v>5</v>
      </c>
      <c r="B4212" s="58">
        <v>19073</v>
      </c>
      <c r="C4212" s="49" t="s">
        <v>2429</v>
      </c>
      <c r="D4212" s="49" t="s">
        <v>2647</v>
      </c>
      <c r="E4212" s="45">
        <v>217.58978223667188</v>
      </c>
      <c r="F4212" s="50">
        <v>288</v>
      </c>
    </row>
    <row r="4213" spans="1:6" ht="31.5" x14ac:dyDescent="0.25">
      <c r="A4213" s="58">
        <v>5</v>
      </c>
      <c r="B4213" s="58">
        <v>12338</v>
      </c>
      <c r="C4213" s="49" t="s">
        <v>2436</v>
      </c>
      <c r="D4213" s="49" t="s">
        <v>2518</v>
      </c>
      <c r="E4213" s="45">
        <v>217.06620654729079</v>
      </c>
      <c r="F4213" s="50">
        <v>291</v>
      </c>
    </row>
    <row r="4214" spans="1:6" ht="15.75" x14ac:dyDescent="0.25">
      <c r="A4214" s="58">
        <v>5</v>
      </c>
      <c r="B4214" s="58">
        <v>9818</v>
      </c>
      <c r="C4214" s="49" t="s">
        <v>2464</v>
      </c>
      <c r="D4214" s="49" t="s">
        <v>2648</v>
      </c>
      <c r="E4214" s="45">
        <v>216.78970185213461</v>
      </c>
      <c r="F4214" s="50">
        <v>292</v>
      </c>
    </row>
    <row r="4215" spans="1:6" ht="15.75" x14ac:dyDescent="0.25">
      <c r="A4215" s="58">
        <v>5</v>
      </c>
      <c r="B4215" s="58">
        <v>5076</v>
      </c>
      <c r="C4215" s="49" t="s">
        <v>2509</v>
      </c>
      <c r="D4215" s="49" t="s">
        <v>4685</v>
      </c>
      <c r="E4215" s="45">
        <v>216.73573758812557</v>
      </c>
      <c r="F4215" s="50">
        <v>293</v>
      </c>
    </row>
    <row r="4216" spans="1:6" ht="15.75" x14ac:dyDescent="0.25">
      <c r="A4216" s="58">
        <v>5</v>
      </c>
      <c r="B4216" s="58">
        <v>5077</v>
      </c>
      <c r="C4216" s="49" t="s">
        <v>2509</v>
      </c>
      <c r="D4216" s="49" t="s">
        <v>4685</v>
      </c>
      <c r="E4216" s="45">
        <v>216.70345961797918</v>
      </c>
      <c r="F4216" s="50">
        <v>294</v>
      </c>
    </row>
    <row r="4217" spans="1:6" ht="15.75" x14ac:dyDescent="0.25">
      <c r="A4217" s="58">
        <v>5</v>
      </c>
      <c r="B4217" s="58">
        <v>15829</v>
      </c>
      <c r="C4217" s="49" t="s">
        <v>2403</v>
      </c>
      <c r="D4217" s="49" t="s">
        <v>4686</v>
      </c>
      <c r="E4217" s="45">
        <v>216.70345961797918</v>
      </c>
      <c r="F4217" s="50">
        <v>294</v>
      </c>
    </row>
    <row r="4218" spans="1:6" ht="31.5" x14ac:dyDescent="0.25">
      <c r="A4218" s="58">
        <v>5</v>
      </c>
      <c r="B4218" s="58">
        <v>17740</v>
      </c>
      <c r="C4218" s="49" t="s">
        <v>2434</v>
      </c>
      <c r="D4218" s="49" t="s">
        <v>4687</v>
      </c>
      <c r="E4218" s="45">
        <v>216.70345961797918</v>
      </c>
      <c r="F4218" s="50">
        <v>294</v>
      </c>
    </row>
    <row r="4219" spans="1:6" ht="15.75" x14ac:dyDescent="0.25">
      <c r="A4219" s="58">
        <v>5</v>
      </c>
      <c r="B4219" s="58">
        <v>5078</v>
      </c>
      <c r="C4219" s="49" t="s">
        <v>2509</v>
      </c>
      <c r="D4219" s="49" t="s">
        <v>4685</v>
      </c>
      <c r="E4219" s="45">
        <v>216.69175345015631</v>
      </c>
      <c r="F4219" s="50">
        <v>297</v>
      </c>
    </row>
    <row r="4220" spans="1:6" ht="15.75" x14ac:dyDescent="0.25">
      <c r="A4220" s="58">
        <v>5</v>
      </c>
      <c r="B4220" s="58">
        <v>5079</v>
      </c>
      <c r="C4220" s="49" t="s">
        <v>2509</v>
      </c>
      <c r="D4220" s="49" t="s">
        <v>4685</v>
      </c>
      <c r="E4220" s="45">
        <v>216.63685546192715</v>
      </c>
      <c r="F4220" s="50">
        <v>298</v>
      </c>
    </row>
    <row r="4221" spans="1:6" ht="15.75" x14ac:dyDescent="0.25">
      <c r="A4221" s="58">
        <v>5</v>
      </c>
      <c r="B4221" s="58">
        <v>15849</v>
      </c>
      <c r="C4221" s="49" t="s">
        <v>2388</v>
      </c>
      <c r="D4221" s="49" t="s">
        <v>2652</v>
      </c>
      <c r="E4221" s="45">
        <v>216.63685546192715</v>
      </c>
      <c r="F4221" s="50">
        <v>298</v>
      </c>
    </row>
    <row r="4222" spans="1:6" ht="15.75" x14ac:dyDescent="0.25">
      <c r="A4222" s="58">
        <v>5</v>
      </c>
      <c r="B4222" s="58">
        <v>17876</v>
      </c>
      <c r="C4222" s="49" t="s">
        <v>2438</v>
      </c>
      <c r="D4222" s="49" t="s">
        <v>2653</v>
      </c>
      <c r="E4222" s="45">
        <v>216.63685546192715</v>
      </c>
      <c r="F4222" s="50">
        <v>298</v>
      </c>
    </row>
    <row r="4223" spans="1:6" ht="15.75" x14ac:dyDescent="0.25">
      <c r="A4223" s="58">
        <v>5</v>
      </c>
      <c r="B4223" s="58">
        <v>5607</v>
      </c>
      <c r="C4223" s="49" t="s">
        <v>2595</v>
      </c>
      <c r="D4223" s="49" t="s">
        <v>4688</v>
      </c>
      <c r="E4223" s="45">
        <v>216.44562429889805</v>
      </c>
      <c r="F4223" s="50">
        <v>301</v>
      </c>
    </row>
    <row r="4224" spans="1:6" ht="15.75" x14ac:dyDescent="0.25">
      <c r="A4224" s="58">
        <v>5</v>
      </c>
      <c r="B4224" s="58">
        <v>6599</v>
      </c>
      <c r="C4224" s="49" t="s">
        <v>2494</v>
      </c>
      <c r="D4224" s="49" t="s">
        <v>4689</v>
      </c>
      <c r="E4224" s="45">
        <v>216.41509212570028</v>
      </c>
      <c r="F4224" s="50">
        <v>302</v>
      </c>
    </row>
    <row r="4225" spans="1:6" ht="15.75" x14ac:dyDescent="0.25">
      <c r="A4225" s="58">
        <v>5</v>
      </c>
      <c r="B4225" s="58">
        <v>5828</v>
      </c>
      <c r="C4225" s="49" t="s">
        <v>2628</v>
      </c>
      <c r="D4225" s="49" t="s">
        <v>2656</v>
      </c>
      <c r="E4225" s="45">
        <v>216.39970382749098</v>
      </c>
      <c r="F4225" s="50">
        <v>303</v>
      </c>
    </row>
    <row r="4226" spans="1:6" ht="31.5" x14ac:dyDescent="0.25">
      <c r="A4226" s="58">
        <v>5</v>
      </c>
      <c r="B4226" s="58">
        <v>17132</v>
      </c>
      <c r="C4226" s="49" t="s">
        <v>2502</v>
      </c>
      <c r="D4226" s="49" t="s">
        <v>2657</v>
      </c>
      <c r="E4226" s="45">
        <v>216.39970382749098</v>
      </c>
      <c r="F4226" s="50">
        <v>303</v>
      </c>
    </row>
    <row r="4227" spans="1:6" ht="15.75" x14ac:dyDescent="0.25">
      <c r="A4227" s="58">
        <v>5</v>
      </c>
      <c r="B4227" s="58">
        <v>19586</v>
      </c>
      <c r="C4227" s="49" t="s">
        <v>2496</v>
      </c>
      <c r="D4227" s="49" t="s">
        <v>2658</v>
      </c>
      <c r="E4227" s="45">
        <v>216.39970382749098</v>
      </c>
      <c r="F4227" s="50">
        <v>303</v>
      </c>
    </row>
    <row r="4228" spans="1:6" ht="15.75" x14ac:dyDescent="0.25">
      <c r="A4228" s="58">
        <v>5</v>
      </c>
      <c r="B4228" s="58">
        <v>10600</v>
      </c>
      <c r="C4228" s="49" t="s">
        <v>2538</v>
      </c>
      <c r="D4228" s="49" t="s">
        <v>2659</v>
      </c>
      <c r="E4228" s="45">
        <v>216.24122300286282</v>
      </c>
      <c r="F4228" s="50">
        <v>306</v>
      </c>
    </row>
    <row r="4229" spans="1:6" ht="15.75" x14ac:dyDescent="0.25">
      <c r="A4229" s="58">
        <v>5</v>
      </c>
      <c r="B4229" s="58">
        <v>22906</v>
      </c>
      <c r="C4229" s="49" t="s">
        <v>2383</v>
      </c>
      <c r="D4229" s="49" t="s">
        <v>2660</v>
      </c>
      <c r="E4229" s="45">
        <v>216.24122300286282</v>
      </c>
      <c r="F4229" s="50">
        <v>306</v>
      </c>
    </row>
    <row r="4230" spans="1:6" ht="15.75" x14ac:dyDescent="0.25">
      <c r="A4230" s="58">
        <v>5</v>
      </c>
      <c r="B4230" s="58">
        <v>24695</v>
      </c>
      <c r="C4230" s="49" t="s">
        <v>2438</v>
      </c>
      <c r="D4230" s="49" t="s">
        <v>4690</v>
      </c>
      <c r="E4230" s="45">
        <v>216.24122300286282</v>
      </c>
      <c r="F4230" s="50">
        <v>306</v>
      </c>
    </row>
    <row r="4231" spans="1:6" ht="15.75" x14ac:dyDescent="0.25">
      <c r="A4231" s="58">
        <v>5</v>
      </c>
      <c r="B4231" s="58">
        <v>542</v>
      </c>
      <c r="C4231" s="49" t="s">
        <v>2476</v>
      </c>
      <c r="D4231" s="49" t="s">
        <v>2662</v>
      </c>
      <c r="E4231" s="45">
        <v>215.83398229728502</v>
      </c>
      <c r="F4231" s="50">
        <v>309</v>
      </c>
    </row>
    <row r="4232" spans="1:6" ht="15.75" x14ac:dyDescent="0.25">
      <c r="A4232" s="58">
        <v>5</v>
      </c>
      <c r="B4232" s="58">
        <v>541</v>
      </c>
      <c r="C4232" s="49" t="s">
        <v>2476</v>
      </c>
      <c r="D4232" s="49" t="s">
        <v>2662</v>
      </c>
      <c r="E4232" s="45">
        <v>215.83398227739636</v>
      </c>
      <c r="F4232" s="50">
        <v>310</v>
      </c>
    </row>
    <row r="4233" spans="1:6" ht="15.75" x14ac:dyDescent="0.25">
      <c r="A4233" s="58">
        <v>5</v>
      </c>
      <c r="B4233" s="58">
        <v>127</v>
      </c>
      <c r="C4233" s="49" t="s">
        <v>2476</v>
      </c>
      <c r="D4233" s="49" t="s">
        <v>2663</v>
      </c>
      <c r="E4233" s="45">
        <v>215.812666031161</v>
      </c>
      <c r="F4233" s="50">
        <v>311</v>
      </c>
    </row>
    <row r="4234" spans="1:6" ht="15.75" x14ac:dyDescent="0.25">
      <c r="A4234" s="58">
        <v>5</v>
      </c>
      <c r="B4234" s="58">
        <v>126</v>
      </c>
      <c r="C4234" s="49" t="s">
        <v>2476</v>
      </c>
      <c r="D4234" s="49" t="s">
        <v>2663</v>
      </c>
      <c r="E4234" s="45">
        <v>215.81266599309771</v>
      </c>
      <c r="F4234" s="50">
        <v>312</v>
      </c>
    </row>
    <row r="4235" spans="1:6" ht="15.75" x14ac:dyDescent="0.25">
      <c r="A4235" s="58">
        <v>5</v>
      </c>
      <c r="B4235" s="58">
        <v>26757</v>
      </c>
      <c r="C4235" s="49" t="s">
        <v>2448</v>
      </c>
      <c r="D4235" s="49" t="s">
        <v>2664</v>
      </c>
      <c r="E4235" s="45">
        <v>215.79134970161786</v>
      </c>
      <c r="F4235" s="50">
        <v>313</v>
      </c>
    </row>
    <row r="4236" spans="1:6" ht="15.75" x14ac:dyDescent="0.25">
      <c r="A4236" s="58">
        <v>5</v>
      </c>
      <c r="B4236" s="58">
        <v>6386</v>
      </c>
      <c r="C4236" s="49" t="s">
        <v>2476</v>
      </c>
      <c r="D4236" s="49" t="s">
        <v>2665</v>
      </c>
      <c r="E4236" s="45">
        <v>215.71674266530292</v>
      </c>
      <c r="F4236" s="50">
        <v>314</v>
      </c>
    </row>
    <row r="4237" spans="1:6" ht="15.75" x14ac:dyDescent="0.25">
      <c r="A4237" s="58">
        <v>5</v>
      </c>
      <c r="B4237" s="58">
        <v>17833</v>
      </c>
      <c r="C4237" s="49" t="s">
        <v>2386</v>
      </c>
      <c r="D4237" s="49" t="s">
        <v>2666</v>
      </c>
      <c r="E4237" s="45">
        <v>215.71674266530292</v>
      </c>
      <c r="F4237" s="50">
        <v>314</v>
      </c>
    </row>
    <row r="4238" spans="1:6" ht="15.75" x14ac:dyDescent="0.25">
      <c r="A4238" s="58">
        <v>5</v>
      </c>
      <c r="B4238" s="58">
        <v>20364</v>
      </c>
      <c r="C4238" s="49" t="s">
        <v>2547</v>
      </c>
      <c r="D4238" s="49" t="s">
        <v>2667</v>
      </c>
      <c r="E4238" s="45">
        <v>215.71674266530292</v>
      </c>
      <c r="F4238" s="50">
        <v>314</v>
      </c>
    </row>
    <row r="4239" spans="1:6" ht="15.75" x14ac:dyDescent="0.25">
      <c r="A4239" s="58">
        <v>5</v>
      </c>
      <c r="B4239" s="58">
        <v>4968</v>
      </c>
      <c r="C4239" s="49" t="s">
        <v>2423</v>
      </c>
      <c r="D4239" s="49" t="s">
        <v>4621</v>
      </c>
      <c r="E4239" s="45">
        <v>214.95512714437865</v>
      </c>
      <c r="F4239" s="50">
        <v>317</v>
      </c>
    </row>
    <row r="4240" spans="1:6" ht="15.75" x14ac:dyDescent="0.25">
      <c r="A4240" s="58">
        <v>5</v>
      </c>
      <c r="B4240" s="58">
        <v>15774</v>
      </c>
      <c r="C4240" s="49" t="s">
        <v>2509</v>
      </c>
      <c r="D4240" s="49" t="s">
        <v>4612</v>
      </c>
      <c r="E4240" s="45">
        <v>214.95512714437865</v>
      </c>
      <c r="F4240" s="50">
        <v>317</v>
      </c>
    </row>
    <row r="4241" spans="1:6" ht="15.75" x14ac:dyDescent="0.25">
      <c r="A4241" s="58">
        <v>5</v>
      </c>
      <c r="B4241" s="58">
        <v>17418</v>
      </c>
      <c r="C4241" s="49" t="s">
        <v>2668</v>
      </c>
      <c r="D4241" s="49" t="s">
        <v>2669</v>
      </c>
      <c r="E4241" s="45">
        <v>214.95512714437865</v>
      </c>
      <c r="F4241" s="50">
        <v>317</v>
      </c>
    </row>
    <row r="4242" spans="1:6" ht="15.75" x14ac:dyDescent="0.25">
      <c r="A4242" s="58">
        <v>5</v>
      </c>
      <c r="B4242" s="58">
        <v>2576</v>
      </c>
      <c r="C4242" s="49" t="s">
        <v>2423</v>
      </c>
      <c r="D4242" s="49" t="s">
        <v>4691</v>
      </c>
      <c r="E4242" s="45">
        <v>214.91030247855451</v>
      </c>
      <c r="F4242" s="50">
        <v>320</v>
      </c>
    </row>
    <row r="4243" spans="1:6" ht="15.75" x14ac:dyDescent="0.25">
      <c r="A4243" s="58">
        <v>5</v>
      </c>
      <c r="B4243" s="58">
        <v>12434</v>
      </c>
      <c r="C4243" s="49" t="s">
        <v>2407</v>
      </c>
      <c r="D4243" s="49" t="s">
        <v>4692</v>
      </c>
      <c r="E4243" s="45">
        <v>214.67237493563604</v>
      </c>
      <c r="F4243" s="50">
        <v>321</v>
      </c>
    </row>
    <row r="4244" spans="1:6" ht="15.75" x14ac:dyDescent="0.25">
      <c r="A4244" s="58">
        <v>5</v>
      </c>
      <c r="B4244" s="58">
        <v>12433</v>
      </c>
      <c r="C4244" s="49" t="s">
        <v>2407</v>
      </c>
      <c r="D4244" s="49" t="s">
        <v>4692</v>
      </c>
      <c r="E4244" s="45">
        <v>214.67237482110627</v>
      </c>
      <c r="F4244" s="50">
        <v>322</v>
      </c>
    </row>
    <row r="4245" spans="1:6" ht="15.75" x14ac:dyDescent="0.25">
      <c r="A4245" s="58">
        <v>5</v>
      </c>
      <c r="B4245" s="58">
        <v>24648</v>
      </c>
      <c r="C4245" s="49" t="s">
        <v>2423</v>
      </c>
      <c r="D4245" s="49" t="s">
        <v>4693</v>
      </c>
      <c r="E4245" s="45">
        <v>214.67237482110627</v>
      </c>
      <c r="F4245" s="50">
        <v>322</v>
      </c>
    </row>
    <row r="4246" spans="1:6" ht="15.75" x14ac:dyDescent="0.25">
      <c r="A4246" s="58">
        <v>5</v>
      </c>
      <c r="B4246" s="58">
        <v>376</v>
      </c>
      <c r="C4246" s="49" t="s">
        <v>2438</v>
      </c>
      <c r="D4246" s="49" t="s">
        <v>2673</v>
      </c>
      <c r="E4246" s="45">
        <v>214.28267775739974</v>
      </c>
      <c r="F4246" s="50">
        <v>324</v>
      </c>
    </row>
    <row r="4247" spans="1:6" ht="15.75" x14ac:dyDescent="0.25">
      <c r="A4247" s="58">
        <v>5</v>
      </c>
      <c r="B4247" s="58">
        <v>2437</v>
      </c>
      <c r="C4247" s="49" t="s">
        <v>2396</v>
      </c>
      <c r="D4247" s="49" t="s">
        <v>2674</v>
      </c>
      <c r="E4247" s="45">
        <v>214.07379951785208</v>
      </c>
      <c r="F4247" s="50">
        <v>325</v>
      </c>
    </row>
    <row r="4248" spans="1:6" ht="15.75" x14ac:dyDescent="0.25">
      <c r="A4248" s="58">
        <v>5</v>
      </c>
      <c r="B4248" s="58">
        <v>7229</v>
      </c>
      <c r="C4248" s="49" t="s">
        <v>2403</v>
      </c>
      <c r="D4248" s="49" t="s">
        <v>4694</v>
      </c>
      <c r="E4248" s="45">
        <v>213.72989208012564</v>
      </c>
      <c r="F4248" s="50">
        <v>326</v>
      </c>
    </row>
    <row r="4249" spans="1:6" ht="15.75" x14ac:dyDescent="0.25">
      <c r="A4249" s="58">
        <v>5</v>
      </c>
      <c r="B4249" s="58">
        <v>1058</v>
      </c>
      <c r="C4249" s="49" t="s">
        <v>2434</v>
      </c>
      <c r="D4249" s="49" t="s">
        <v>4695</v>
      </c>
      <c r="E4249" s="45">
        <v>213.6539316137995</v>
      </c>
      <c r="F4249" s="50">
        <v>327</v>
      </c>
    </row>
    <row r="4250" spans="1:6" ht="15.75" x14ac:dyDescent="0.25">
      <c r="A4250" s="58">
        <v>5</v>
      </c>
      <c r="B4250" s="58">
        <v>13664</v>
      </c>
      <c r="C4250" s="49" t="s">
        <v>2407</v>
      </c>
      <c r="D4250" s="49" t="s">
        <v>4683</v>
      </c>
      <c r="E4250" s="45">
        <v>213.6539316137995</v>
      </c>
      <c r="F4250" s="50">
        <v>327</v>
      </c>
    </row>
    <row r="4251" spans="1:6" ht="15.75" x14ac:dyDescent="0.25">
      <c r="A4251" s="58">
        <v>5</v>
      </c>
      <c r="B4251" s="58">
        <v>10163</v>
      </c>
      <c r="C4251" s="49" t="s">
        <v>2464</v>
      </c>
      <c r="D4251" s="49" t="s">
        <v>2627</v>
      </c>
      <c r="E4251" s="45">
        <v>213.45636842373167</v>
      </c>
      <c r="F4251" s="50">
        <v>329</v>
      </c>
    </row>
    <row r="4252" spans="1:6" ht="15.75" x14ac:dyDescent="0.25">
      <c r="A4252" s="58">
        <v>5</v>
      </c>
      <c r="B4252" s="58">
        <v>22273</v>
      </c>
      <c r="C4252" s="49" t="s">
        <v>2398</v>
      </c>
      <c r="D4252" s="49" t="s">
        <v>2677</v>
      </c>
      <c r="E4252" s="45">
        <v>213.45636842373167</v>
      </c>
      <c r="F4252" s="50">
        <v>329</v>
      </c>
    </row>
    <row r="4253" spans="1:6" ht="15.75" x14ac:dyDescent="0.25">
      <c r="A4253" s="58">
        <v>5</v>
      </c>
      <c r="B4253" s="58">
        <v>24077</v>
      </c>
      <c r="C4253" s="49" t="s">
        <v>2456</v>
      </c>
      <c r="D4253" s="49" t="s">
        <v>4696</v>
      </c>
      <c r="E4253" s="45">
        <v>213.45636842373167</v>
      </c>
      <c r="F4253" s="50">
        <v>329</v>
      </c>
    </row>
    <row r="4254" spans="1:6" ht="15.75" x14ac:dyDescent="0.25">
      <c r="A4254" s="58">
        <v>5</v>
      </c>
      <c r="B4254" s="58">
        <v>7174</v>
      </c>
      <c r="C4254" s="49" t="s">
        <v>2396</v>
      </c>
      <c r="D4254" s="49" t="s">
        <v>2679</v>
      </c>
      <c r="E4254" s="45">
        <v>213.42194770887568</v>
      </c>
      <c r="F4254" s="50">
        <v>332</v>
      </c>
    </row>
    <row r="4255" spans="1:6" ht="15.75" x14ac:dyDescent="0.25">
      <c r="A4255" s="58">
        <v>5</v>
      </c>
      <c r="B4255" s="58">
        <v>10405</v>
      </c>
      <c r="C4255" s="49" t="s">
        <v>2496</v>
      </c>
      <c r="D4255" s="49" t="s">
        <v>2680</v>
      </c>
      <c r="E4255" s="45">
        <v>212.99324858769737</v>
      </c>
      <c r="F4255" s="50">
        <v>333</v>
      </c>
    </row>
    <row r="4256" spans="1:6" ht="15.75" x14ac:dyDescent="0.25">
      <c r="A4256" s="58">
        <v>5</v>
      </c>
      <c r="B4256" s="58">
        <v>4102</v>
      </c>
      <c r="C4256" s="49" t="s">
        <v>2498</v>
      </c>
      <c r="D4256" s="49" t="s">
        <v>2681</v>
      </c>
      <c r="E4256" s="45">
        <v>212.28662355142558</v>
      </c>
      <c r="F4256" s="50">
        <v>334</v>
      </c>
    </row>
    <row r="4257" spans="1:6" ht="15.75" x14ac:dyDescent="0.25">
      <c r="A4257" s="58">
        <v>5</v>
      </c>
      <c r="B4257" s="58">
        <v>2285</v>
      </c>
      <c r="C4257" s="49" t="s">
        <v>2482</v>
      </c>
      <c r="D4257" s="49" t="s">
        <v>4697</v>
      </c>
      <c r="E4257" s="45">
        <v>212.14684624928856</v>
      </c>
      <c r="F4257" s="50">
        <v>335</v>
      </c>
    </row>
    <row r="4258" spans="1:6" ht="15.75" x14ac:dyDescent="0.25">
      <c r="A4258" s="58">
        <v>5</v>
      </c>
      <c r="B4258" s="58">
        <v>15209</v>
      </c>
      <c r="C4258" s="49" t="s">
        <v>2502</v>
      </c>
      <c r="D4258" s="49" t="s">
        <v>2683</v>
      </c>
      <c r="E4258" s="45">
        <v>212.14684624928856</v>
      </c>
      <c r="F4258" s="50">
        <v>335</v>
      </c>
    </row>
    <row r="4259" spans="1:6" ht="15.75" x14ac:dyDescent="0.25">
      <c r="A4259" s="58">
        <v>5</v>
      </c>
      <c r="B4259" s="58">
        <v>5541</v>
      </c>
      <c r="C4259" s="49" t="s">
        <v>2498</v>
      </c>
      <c r="D4259" s="49" t="s">
        <v>2684</v>
      </c>
      <c r="E4259" s="45">
        <v>212.13259552163635</v>
      </c>
      <c r="F4259" s="50">
        <v>337</v>
      </c>
    </row>
    <row r="4260" spans="1:6" ht="15.75" x14ac:dyDescent="0.25">
      <c r="A4260" s="58">
        <v>5</v>
      </c>
      <c r="B4260" s="58">
        <v>5540</v>
      </c>
      <c r="C4260" s="49" t="s">
        <v>2498</v>
      </c>
      <c r="D4260" s="49" t="s">
        <v>2684</v>
      </c>
      <c r="E4260" s="45">
        <v>211.93456248487016</v>
      </c>
      <c r="F4260" s="50">
        <v>338</v>
      </c>
    </row>
    <row r="4261" spans="1:6" ht="15.75" x14ac:dyDescent="0.25">
      <c r="A4261" s="58">
        <v>5</v>
      </c>
      <c r="B4261" s="58">
        <v>16542</v>
      </c>
      <c r="C4261" s="49" t="s">
        <v>2448</v>
      </c>
      <c r="D4261" s="49" t="s">
        <v>2685</v>
      </c>
      <c r="E4261" s="45">
        <v>211.93456248487016</v>
      </c>
      <c r="F4261" s="50">
        <v>338</v>
      </c>
    </row>
    <row r="4262" spans="1:6" ht="15.75" x14ac:dyDescent="0.25">
      <c r="A4262" s="58">
        <v>5</v>
      </c>
      <c r="B4262" s="58">
        <v>18384</v>
      </c>
      <c r="C4262" s="49" t="s">
        <v>2621</v>
      </c>
      <c r="D4262" s="49" t="s">
        <v>2686</v>
      </c>
      <c r="E4262" s="45">
        <v>211.93456248487016</v>
      </c>
      <c r="F4262" s="50">
        <v>338</v>
      </c>
    </row>
    <row r="4263" spans="1:6" ht="15.75" x14ac:dyDescent="0.25">
      <c r="A4263" s="58">
        <v>5</v>
      </c>
      <c r="B4263" s="58">
        <v>4103</v>
      </c>
      <c r="C4263" s="49" t="s">
        <v>2498</v>
      </c>
      <c r="D4263" s="49" t="s">
        <v>2681</v>
      </c>
      <c r="E4263" s="45">
        <v>211.76646451862445</v>
      </c>
      <c r="F4263" s="50">
        <v>341</v>
      </c>
    </row>
    <row r="4264" spans="1:6" ht="15.75" x14ac:dyDescent="0.25">
      <c r="A4264" s="58">
        <v>5</v>
      </c>
      <c r="B4264" s="58">
        <v>14841</v>
      </c>
      <c r="C4264" s="49" t="s">
        <v>2540</v>
      </c>
      <c r="D4264" s="49" t="s">
        <v>2687</v>
      </c>
      <c r="E4264" s="45">
        <v>211.76646451862445</v>
      </c>
      <c r="F4264" s="50">
        <v>341</v>
      </c>
    </row>
    <row r="4265" spans="1:6" ht="31.5" x14ac:dyDescent="0.25">
      <c r="A4265" s="58">
        <v>5</v>
      </c>
      <c r="B4265" s="58">
        <v>16626</v>
      </c>
      <c r="C4265" s="49" t="s">
        <v>2498</v>
      </c>
      <c r="D4265" s="49" t="s">
        <v>4698</v>
      </c>
      <c r="E4265" s="45">
        <v>211.76646451862445</v>
      </c>
      <c r="F4265" s="50">
        <v>341</v>
      </c>
    </row>
    <row r="4266" spans="1:6" ht="31.5" x14ac:dyDescent="0.25">
      <c r="A4266" s="58">
        <v>5</v>
      </c>
      <c r="B4266" s="58">
        <v>13034</v>
      </c>
      <c r="C4266" s="49" t="s">
        <v>2396</v>
      </c>
      <c r="D4266" s="49" t="s">
        <v>4699</v>
      </c>
      <c r="E4266" s="45">
        <v>211.57843188126228</v>
      </c>
      <c r="F4266" s="50">
        <v>344</v>
      </c>
    </row>
    <row r="4267" spans="1:6" ht="15.75" x14ac:dyDescent="0.25">
      <c r="A4267" s="58">
        <v>5</v>
      </c>
      <c r="B4267" s="58">
        <v>25228</v>
      </c>
      <c r="C4267" s="49" t="s">
        <v>2628</v>
      </c>
      <c r="D4267" s="49" t="s">
        <v>2690</v>
      </c>
      <c r="E4267" s="45">
        <v>211.57843188126228</v>
      </c>
      <c r="F4267" s="50">
        <v>344</v>
      </c>
    </row>
    <row r="4268" spans="1:6" ht="15.75" x14ac:dyDescent="0.25">
      <c r="A4268" s="58">
        <v>5</v>
      </c>
      <c r="B4268" s="58">
        <v>10528</v>
      </c>
      <c r="C4268" s="49" t="s">
        <v>2628</v>
      </c>
      <c r="D4268" s="49" t="s">
        <v>2629</v>
      </c>
      <c r="E4268" s="45">
        <v>211.53468836165473</v>
      </c>
      <c r="F4268" s="50">
        <v>346</v>
      </c>
    </row>
    <row r="4269" spans="1:6" ht="15.75" x14ac:dyDescent="0.25">
      <c r="A4269" s="58">
        <v>5</v>
      </c>
      <c r="B4269" s="58">
        <v>11775</v>
      </c>
      <c r="C4269" s="49" t="s">
        <v>2388</v>
      </c>
      <c r="D4269" s="49" t="s">
        <v>2691</v>
      </c>
      <c r="E4269" s="45">
        <v>211.48774289469932</v>
      </c>
      <c r="F4269" s="50">
        <v>347</v>
      </c>
    </row>
    <row r="4270" spans="1:6" ht="15.75" x14ac:dyDescent="0.25">
      <c r="A4270" s="58">
        <v>5</v>
      </c>
      <c r="B4270" s="58">
        <v>23927</v>
      </c>
      <c r="C4270" s="49" t="s">
        <v>2425</v>
      </c>
      <c r="D4270" s="49" t="s">
        <v>2692</v>
      </c>
      <c r="E4270" s="45">
        <v>211.48774289469932</v>
      </c>
      <c r="F4270" s="50">
        <v>347</v>
      </c>
    </row>
    <row r="4271" spans="1:6" ht="15.75" x14ac:dyDescent="0.25">
      <c r="A4271" s="58">
        <v>5</v>
      </c>
      <c r="B4271" s="58">
        <v>26085</v>
      </c>
      <c r="C4271" s="49" t="s">
        <v>2576</v>
      </c>
      <c r="D4271" s="49" t="s">
        <v>4700</v>
      </c>
      <c r="E4271" s="45">
        <v>211.48774289469932</v>
      </c>
      <c r="F4271" s="50">
        <v>347</v>
      </c>
    </row>
    <row r="4272" spans="1:6" ht="15.75" x14ac:dyDescent="0.25">
      <c r="A4272" s="58">
        <v>5</v>
      </c>
      <c r="B4272" s="58">
        <v>11774</v>
      </c>
      <c r="C4272" s="49" t="s">
        <v>2388</v>
      </c>
      <c r="D4272" s="49" t="s">
        <v>2691</v>
      </c>
      <c r="E4272" s="45">
        <v>211.48610519606285</v>
      </c>
      <c r="F4272" s="50">
        <v>350</v>
      </c>
    </row>
    <row r="4273" spans="1:6" ht="15.75" x14ac:dyDescent="0.25">
      <c r="A4273" s="58">
        <v>5</v>
      </c>
      <c r="B4273" s="58">
        <v>4857</v>
      </c>
      <c r="C4273" s="49" t="s">
        <v>2396</v>
      </c>
      <c r="D4273" s="49" t="s">
        <v>4701</v>
      </c>
      <c r="E4273" s="45">
        <v>211.37427162842604</v>
      </c>
      <c r="F4273" s="50">
        <v>351</v>
      </c>
    </row>
    <row r="4274" spans="1:6" ht="15.75" x14ac:dyDescent="0.25">
      <c r="A4274" s="58">
        <v>5</v>
      </c>
      <c r="B4274" s="58">
        <v>15658</v>
      </c>
      <c r="C4274" s="49" t="s">
        <v>2390</v>
      </c>
      <c r="D4274" s="49" t="s">
        <v>4702</v>
      </c>
      <c r="E4274" s="45">
        <v>211.37427162842604</v>
      </c>
      <c r="F4274" s="50">
        <v>351</v>
      </c>
    </row>
    <row r="4275" spans="1:6" ht="15.75" x14ac:dyDescent="0.25">
      <c r="A4275" s="58">
        <v>5</v>
      </c>
      <c r="B4275" s="58">
        <v>17344</v>
      </c>
      <c r="C4275" s="49" t="s">
        <v>2458</v>
      </c>
      <c r="D4275" s="49" t="s">
        <v>4582</v>
      </c>
      <c r="E4275" s="45">
        <v>211.37427162842604</v>
      </c>
      <c r="F4275" s="50">
        <v>351</v>
      </c>
    </row>
    <row r="4276" spans="1:6" ht="15.75" x14ac:dyDescent="0.25">
      <c r="A4276" s="58">
        <v>5</v>
      </c>
      <c r="B4276" s="58">
        <v>1205</v>
      </c>
      <c r="C4276" s="49" t="s">
        <v>2423</v>
      </c>
      <c r="D4276" s="49" t="s">
        <v>4703</v>
      </c>
      <c r="E4276" s="45">
        <v>211.23991099324141</v>
      </c>
      <c r="F4276" s="50">
        <v>354</v>
      </c>
    </row>
    <row r="4277" spans="1:6" ht="15.75" x14ac:dyDescent="0.25">
      <c r="A4277" s="58">
        <v>5</v>
      </c>
      <c r="B4277" s="58">
        <v>1206</v>
      </c>
      <c r="C4277" s="49" t="s">
        <v>2423</v>
      </c>
      <c r="D4277" s="49" t="s">
        <v>4703</v>
      </c>
      <c r="E4277" s="45">
        <v>211.23991090652794</v>
      </c>
      <c r="F4277" s="50">
        <v>355</v>
      </c>
    </row>
    <row r="4278" spans="1:6" ht="15.75" x14ac:dyDescent="0.25">
      <c r="A4278" s="58">
        <v>5</v>
      </c>
      <c r="B4278" s="58">
        <v>13837</v>
      </c>
      <c r="C4278" s="49" t="s">
        <v>2438</v>
      </c>
      <c r="D4278" s="49" t="s">
        <v>4704</v>
      </c>
      <c r="E4278" s="45">
        <v>211.23991090652794</v>
      </c>
      <c r="F4278" s="50">
        <v>355</v>
      </c>
    </row>
    <row r="4279" spans="1:6" ht="15.75" x14ac:dyDescent="0.25">
      <c r="A4279" s="58">
        <v>5</v>
      </c>
      <c r="B4279" s="58">
        <v>1341</v>
      </c>
      <c r="C4279" s="49" t="s">
        <v>2423</v>
      </c>
      <c r="D4279" s="49" t="s">
        <v>4625</v>
      </c>
      <c r="E4279" s="45">
        <v>211.18662026668628</v>
      </c>
      <c r="F4279" s="50">
        <v>357</v>
      </c>
    </row>
    <row r="4280" spans="1:6" ht="15.75" x14ac:dyDescent="0.25">
      <c r="A4280" s="58">
        <v>5</v>
      </c>
      <c r="B4280" s="58">
        <v>14258</v>
      </c>
      <c r="C4280" s="49" t="s">
        <v>2698</v>
      </c>
      <c r="D4280" s="49" t="s">
        <v>4705</v>
      </c>
      <c r="E4280" s="45">
        <v>211.18662026668628</v>
      </c>
      <c r="F4280" s="50">
        <v>357</v>
      </c>
    </row>
    <row r="4281" spans="1:6" ht="15.75" x14ac:dyDescent="0.25">
      <c r="A4281" s="58">
        <v>5</v>
      </c>
      <c r="B4281" s="58">
        <v>6629</v>
      </c>
      <c r="C4281" s="49" t="s">
        <v>2434</v>
      </c>
      <c r="D4281" s="49" t="s">
        <v>2700</v>
      </c>
      <c r="E4281" s="45">
        <v>211.16739459108612</v>
      </c>
      <c r="F4281" s="50">
        <v>359</v>
      </c>
    </row>
    <row r="4282" spans="1:6" ht="15.75" x14ac:dyDescent="0.25">
      <c r="A4282" s="58">
        <v>5</v>
      </c>
      <c r="B4282" s="58">
        <v>6627</v>
      </c>
      <c r="C4282" s="49" t="s">
        <v>2434</v>
      </c>
      <c r="D4282" s="49" t="s">
        <v>2700</v>
      </c>
      <c r="E4282" s="45">
        <v>211.07561328900832</v>
      </c>
      <c r="F4282" s="50">
        <v>360</v>
      </c>
    </row>
    <row r="4283" spans="1:6" ht="15.75" x14ac:dyDescent="0.25">
      <c r="A4283" s="58">
        <v>5</v>
      </c>
      <c r="B4283" s="58">
        <v>18082</v>
      </c>
      <c r="C4283" s="49" t="s">
        <v>2436</v>
      </c>
      <c r="D4283" s="49" t="s">
        <v>4706</v>
      </c>
      <c r="E4283" s="45">
        <v>211.07561328900832</v>
      </c>
      <c r="F4283" s="50">
        <v>360</v>
      </c>
    </row>
    <row r="4284" spans="1:6" ht="15.75" x14ac:dyDescent="0.25">
      <c r="A4284" s="58">
        <v>5</v>
      </c>
      <c r="B4284" s="58">
        <v>20722</v>
      </c>
      <c r="C4284" s="49" t="s">
        <v>2547</v>
      </c>
      <c r="D4284" s="49" t="s">
        <v>2702</v>
      </c>
      <c r="E4284" s="45">
        <v>211.07561328900832</v>
      </c>
      <c r="F4284" s="50">
        <v>360</v>
      </c>
    </row>
    <row r="4285" spans="1:6" ht="15.75" x14ac:dyDescent="0.25">
      <c r="A4285" s="58">
        <v>5</v>
      </c>
      <c r="B4285" s="58">
        <v>8363</v>
      </c>
      <c r="C4285" s="49" t="s">
        <v>2458</v>
      </c>
      <c r="D4285" s="49" t="s">
        <v>2703</v>
      </c>
      <c r="E4285" s="45">
        <v>211.06738843644979</v>
      </c>
      <c r="F4285" s="50">
        <v>363</v>
      </c>
    </row>
    <row r="4286" spans="1:6" ht="15.75" x14ac:dyDescent="0.25">
      <c r="A4286" s="58">
        <v>5</v>
      </c>
      <c r="B4286" s="58">
        <v>20635</v>
      </c>
      <c r="C4286" s="49" t="s">
        <v>2476</v>
      </c>
      <c r="D4286" s="49" t="s">
        <v>2704</v>
      </c>
      <c r="E4286" s="45">
        <v>211.06738843644979</v>
      </c>
      <c r="F4286" s="50">
        <v>363</v>
      </c>
    </row>
    <row r="4287" spans="1:6" ht="15.75" x14ac:dyDescent="0.25">
      <c r="A4287" s="58">
        <v>5</v>
      </c>
      <c r="B4287" s="58">
        <v>22650</v>
      </c>
      <c r="C4287" s="49" t="s">
        <v>2403</v>
      </c>
      <c r="D4287" s="49" t="s">
        <v>2705</v>
      </c>
      <c r="E4287" s="45">
        <v>211.06738843644979</v>
      </c>
      <c r="F4287" s="50">
        <v>363</v>
      </c>
    </row>
    <row r="4288" spans="1:6" ht="15.75" x14ac:dyDescent="0.25">
      <c r="A4288" s="58">
        <v>5</v>
      </c>
      <c r="B4288" s="58">
        <v>6626</v>
      </c>
      <c r="C4288" s="49" t="s">
        <v>2434</v>
      </c>
      <c r="D4288" s="49" t="s">
        <v>2700</v>
      </c>
      <c r="E4288" s="45">
        <v>211.0356724557418</v>
      </c>
      <c r="F4288" s="50">
        <v>366</v>
      </c>
    </row>
    <row r="4289" spans="1:6" ht="15.75" x14ac:dyDescent="0.25">
      <c r="A4289" s="58">
        <v>5</v>
      </c>
      <c r="B4289" s="58">
        <v>6625</v>
      </c>
      <c r="C4289" s="49" t="s">
        <v>2434</v>
      </c>
      <c r="D4289" s="49" t="s">
        <v>2700</v>
      </c>
      <c r="E4289" s="45">
        <v>211.00744049828884</v>
      </c>
      <c r="F4289" s="50">
        <v>367</v>
      </c>
    </row>
    <row r="4290" spans="1:6" ht="15.75" x14ac:dyDescent="0.25">
      <c r="A4290" s="58">
        <v>5</v>
      </c>
      <c r="B4290" s="58">
        <v>17993</v>
      </c>
      <c r="C4290" s="49" t="s">
        <v>2448</v>
      </c>
      <c r="D4290" s="49" t="s">
        <v>2706</v>
      </c>
      <c r="E4290" s="45">
        <v>211.00744049828884</v>
      </c>
      <c r="F4290" s="50">
        <v>367</v>
      </c>
    </row>
    <row r="4291" spans="1:6" ht="15.75" x14ac:dyDescent="0.25">
      <c r="A4291" s="58">
        <v>5</v>
      </c>
      <c r="B4291" s="58">
        <v>20648</v>
      </c>
      <c r="C4291" s="49" t="s">
        <v>2436</v>
      </c>
      <c r="D4291" s="49" t="s">
        <v>4707</v>
      </c>
      <c r="E4291" s="45">
        <v>211.00744049828884</v>
      </c>
      <c r="F4291" s="50">
        <v>367</v>
      </c>
    </row>
    <row r="4292" spans="1:6" ht="15.75" x14ac:dyDescent="0.25">
      <c r="A4292" s="58">
        <v>5</v>
      </c>
      <c r="B4292" s="58">
        <v>8141</v>
      </c>
      <c r="C4292" s="49" t="s">
        <v>2464</v>
      </c>
      <c r="D4292" s="49" t="s">
        <v>2708</v>
      </c>
      <c r="E4292" s="45">
        <v>210.95969937705902</v>
      </c>
      <c r="F4292" s="50">
        <v>370</v>
      </c>
    </row>
    <row r="4293" spans="1:6" ht="15.75" x14ac:dyDescent="0.25">
      <c r="A4293" s="58">
        <v>5</v>
      </c>
      <c r="B4293" s="58">
        <v>20278</v>
      </c>
      <c r="C4293" s="49" t="s">
        <v>2388</v>
      </c>
      <c r="D4293" s="49" t="s">
        <v>2709</v>
      </c>
      <c r="E4293" s="45">
        <v>210.95969937705902</v>
      </c>
      <c r="F4293" s="50">
        <v>370</v>
      </c>
    </row>
    <row r="4294" spans="1:6" ht="15.75" x14ac:dyDescent="0.25">
      <c r="A4294" s="58">
        <v>5</v>
      </c>
      <c r="B4294" s="58">
        <v>22472</v>
      </c>
      <c r="C4294" s="49" t="s">
        <v>2486</v>
      </c>
      <c r="D4294" s="49" t="s">
        <v>2710</v>
      </c>
      <c r="E4294" s="45">
        <v>210.95969937705902</v>
      </c>
      <c r="F4294" s="50">
        <v>370</v>
      </c>
    </row>
    <row r="4295" spans="1:6" ht="15.75" x14ac:dyDescent="0.25">
      <c r="A4295" s="58">
        <v>5</v>
      </c>
      <c r="B4295" s="58">
        <v>3077</v>
      </c>
      <c r="C4295" s="49" t="s">
        <v>2464</v>
      </c>
      <c r="D4295" s="49" t="s">
        <v>2711</v>
      </c>
      <c r="E4295" s="45">
        <v>210.95969927726108</v>
      </c>
      <c r="F4295" s="50">
        <v>373</v>
      </c>
    </row>
    <row r="4296" spans="1:6" ht="15.75" x14ac:dyDescent="0.25">
      <c r="A4296" s="58">
        <v>5</v>
      </c>
      <c r="B4296" s="58">
        <v>3078</v>
      </c>
      <c r="C4296" s="49" t="s">
        <v>2464</v>
      </c>
      <c r="D4296" s="49" t="s">
        <v>2711</v>
      </c>
      <c r="E4296" s="45">
        <v>210.95969920982284</v>
      </c>
      <c r="F4296" s="50">
        <v>374</v>
      </c>
    </row>
    <row r="4297" spans="1:6" ht="15.75" x14ac:dyDescent="0.25">
      <c r="A4297" s="58">
        <v>5</v>
      </c>
      <c r="B4297" s="58">
        <v>13759</v>
      </c>
      <c r="C4297" s="49" t="s">
        <v>2496</v>
      </c>
      <c r="D4297" s="49" t="s">
        <v>2712</v>
      </c>
      <c r="E4297" s="45">
        <v>210.95969920982284</v>
      </c>
      <c r="F4297" s="50">
        <v>374</v>
      </c>
    </row>
    <row r="4298" spans="1:6" ht="15.75" x14ac:dyDescent="0.25">
      <c r="A4298" s="58">
        <v>5</v>
      </c>
      <c r="B4298" s="58">
        <v>15833</v>
      </c>
      <c r="C4298" s="49" t="s">
        <v>2458</v>
      </c>
      <c r="D4298" s="49" t="s">
        <v>4708</v>
      </c>
      <c r="E4298" s="45">
        <v>210.95969920982284</v>
      </c>
      <c r="F4298" s="50">
        <v>374</v>
      </c>
    </row>
    <row r="4299" spans="1:6" ht="15.75" x14ac:dyDescent="0.25">
      <c r="A4299" s="58">
        <v>5</v>
      </c>
      <c r="B4299" s="58">
        <v>10410</v>
      </c>
      <c r="C4299" s="49" t="s">
        <v>2496</v>
      </c>
      <c r="D4299" s="49" t="s">
        <v>2680</v>
      </c>
      <c r="E4299" s="45">
        <v>210.94175488495375</v>
      </c>
      <c r="F4299" s="50">
        <v>377</v>
      </c>
    </row>
    <row r="4300" spans="1:6" ht="15.75" x14ac:dyDescent="0.25">
      <c r="A4300" s="58">
        <v>5</v>
      </c>
      <c r="B4300" s="58">
        <v>10409</v>
      </c>
      <c r="C4300" s="49" t="s">
        <v>2496</v>
      </c>
      <c r="D4300" s="49" t="s">
        <v>2680</v>
      </c>
      <c r="E4300" s="45">
        <v>210.82115357449013</v>
      </c>
      <c r="F4300" s="50">
        <v>378</v>
      </c>
    </row>
    <row r="4301" spans="1:6" ht="15.75" x14ac:dyDescent="0.25">
      <c r="A4301" s="58">
        <v>5</v>
      </c>
      <c r="B4301" s="58">
        <v>22593</v>
      </c>
      <c r="C4301" s="49" t="s">
        <v>2458</v>
      </c>
      <c r="D4301" s="49" t="s">
        <v>2714</v>
      </c>
      <c r="E4301" s="45">
        <v>210.82115357449013</v>
      </c>
      <c r="F4301" s="50">
        <v>378</v>
      </c>
    </row>
    <row r="4302" spans="1:6" ht="15.75" x14ac:dyDescent="0.25">
      <c r="A4302" s="58">
        <v>5</v>
      </c>
      <c r="B4302" s="58">
        <v>24363</v>
      </c>
      <c r="C4302" s="49" t="s">
        <v>2715</v>
      </c>
      <c r="D4302" s="49" t="s">
        <v>4709</v>
      </c>
      <c r="E4302" s="45">
        <v>210.82115357449013</v>
      </c>
      <c r="F4302" s="50">
        <v>378</v>
      </c>
    </row>
    <row r="4303" spans="1:6" ht="31.5" x14ac:dyDescent="0.25">
      <c r="A4303" s="58">
        <v>5</v>
      </c>
      <c r="B4303" s="58">
        <v>627</v>
      </c>
      <c r="C4303" s="49" t="s">
        <v>2502</v>
      </c>
      <c r="D4303" s="49" t="s">
        <v>2717</v>
      </c>
      <c r="E4303" s="45">
        <v>210.79065092817268</v>
      </c>
      <c r="F4303" s="50">
        <v>381</v>
      </c>
    </row>
    <row r="4304" spans="1:6" ht="31.5" x14ac:dyDescent="0.25">
      <c r="A4304" s="58">
        <v>5</v>
      </c>
      <c r="B4304" s="58">
        <v>628</v>
      </c>
      <c r="C4304" s="49" t="s">
        <v>2502</v>
      </c>
      <c r="D4304" s="49" t="s">
        <v>2717</v>
      </c>
      <c r="E4304" s="45">
        <v>210.79065088520184</v>
      </c>
      <c r="F4304" s="50">
        <v>382</v>
      </c>
    </row>
    <row r="4305" spans="1:6" ht="15.75" x14ac:dyDescent="0.25">
      <c r="A4305" s="58">
        <v>5</v>
      </c>
      <c r="B4305" s="58">
        <v>5289</v>
      </c>
      <c r="C4305" s="49" t="s">
        <v>2718</v>
      </c>
      <c r="D4305" s="49" t="s">
        <v>2719</v>
      </c>
      <c r="E4305" s="45">
        <v>210.77295005890019</v>
      </c>
      <c r="F4305" s="50">
        <v>383</v>
      </c>
    </row>
    <row r="4306" spans="1:6" ht="31.5" x14ac:dyDescent="0.25">
      <c r="A4306" s="58">
        <v>5</v>
      </c>
      <c r="B4306" s="58">
        <v>16312</v>
      </c>
      <c r="C4306" s="49" t="s">
        <v>2456</v>
      </c>
      <c r="D4306" s="49" t="s">
        <v>4710</v>
      </c>
      <c r="E4306" s="45">
        <v>210.77295005890019</v>
      </c>
      <c r="F4306" s="50">
        <v>383</v>
      </c>
    </row>
    <row r="4307" spans="1:6" ht="15.75" x14ac:dyDescent="0.25">
      <c r="A4307" s="58">
        <v>5</v>
      </c>
      <c r="B4307" s="58">
        <v>18104</v>
      </c>
      <c r="C4307" s="49" t="s">
        <v>2388</v>
      </c>
      <c r="D4307" s="49" t="s">
        <v>2721</v>
      </c>
      <c r="E4307" s="45">
        <v>210.77295005890019</v>
      </c>
      <c r="F4307" s="50">
        <v>383</v>
      </c>
    </row>
    <row r="4308" spans="1:6" ht="15.75" x14ac:dyDescent="0.25">
      <c r="A4308" s="58">
        <v>5</v>
      </c>
      <c r="B4308" s="58">
        <v>10408</v>
      </c>
      <c r="C4308" s="49" t="s">
        <v>2496</v>
      </c>
      <c r="D4308" s="49" t="s">
        <v>2680</v>
      </c>
      <c r="E4308" s="45">
        <v>210.72375311370834</v>
      </c>
      <c r="F4308" s="50">
        <v>386</v>
      </c>
    </row>
    <row r="4309" spans="1:6" ht="15.75" x14ac:dyDescent="0.25">
      <c r="A4309" s="58">
        <v>5</v>
      </c>
      <c r="B4309" s="58">
        <v>4101</v>
      </c>
      <c r="C4309" s="49" t="s">
        <v>2498</v>
      </c>
      <c r="D4309" s="49" t="s">
        <v>2681</v>
      </c>
      <c r="E4309" s="45">
        <v>210.39685013644652</v>
      </c>
      <c r="F4309" s="50">
        <v>387</v>
      </c>
    </row>
    <row r="4310" spans="1:6" ht="15.75" x14ac:dyDescent="0.25">
      <c r="A4310" s="58">
        <v>5</v>
      </c>
      <c r="B4310" s="58">
        <v>14837</v>
      </c>
      <c r="C4310" s="49" t="s">
        <v>2440</v>
      </c>
      <c r="D4310" s="49" t="s">
        <v>2722</v>
      </c>
      <c r="E4310" s="45">
        <v>210.39685013644652</v>
      </c>
      <c r="F4310" s="50">
        <v>387</v>
      </c>
    </row>
    <row r="4311" spans="1:6" ht="31.5" x14ac:dyDescent="0.25">
      <c r="A4311" s="58">
        <v>5</v>
      </c>
      <c r="B4311" s="58">
        <v>16624</v>
      </c>
      <c r="C4311" s="49" t="s">
        <v>2498</v>
      </c>
      <c r="D4311" s="49" t="s">
        <v>4698</v>
      </c>
      <c r="E4311" s="45">
        <v>210.39685013644652</v>
      </c>
      <c r="F4311" s="50">
        <v>387</v>
      </c>
    </row>
    <row r="4312" spans="1:6" ht="31.5" x14ac:dyDescent="0.25">
      <c r="A4312" s="58">
        <v>5</v>
      </c>
      <c r="B4312" s="58">
        <v>2770</v>
      </c>
      <c r="C4312" s="49" t="s">
        <v>2423</v>
      </c>
      <c r="D4312" s="49" t="s">
        <v>4711</v>
      </c>
      <c r="E4312" s="45">
        <v>210.10107585380078</v>
      </c>
      <c r="F4312" s="50">
        <v>390</v>
      </c>
    </row>
    <row r="4313" spans="1:6" ht="15.75" x14ac:dyDescent="0.25">
      <c r="A4313" s="58">
        <v>5</v>
      </c>
      <c r="B4313" s="58">
        <v>13380</v>
      </c>
      <c r="C4313" s="49" t="s">
        <v>2621</v>
      </c>
      <c r="D4313" s="49" t="s">
        <v>2724</v>
      </c>
      <c r="E4313" s="45">
        <v>210.10107585380078</v>
      </c>
      <c r="F4313" s="50">
        <v>390</v>
      </c>
    </row>
    <row r="4314" spans="1:6" ht="15.75" x14ac:dyDescent="0.25">
      <c r="A4314" s="58">
        <v>5</v>
      </c>
      <c r="B4314" s="58">
        <v>15568</v>
      </c>
      <c r="C4314" s="49" t="s">
        <v>2604</v>
      </c>
      <c r="D4314" s="49" t="s">
        <v>2725</v>
      </c>
      <c r="E4314" s="45">
        <v>210.10107585380078</v>
      </c>
      <c r="F4314" s="50">
        <v>390</v>
      </c>
    </row>
    <row r="4315" spans="1:6" ht="15.75" x14ac:dyDescent="0.25">
      <c r="A4315" s="58">
        <v>5</v>
      </c>
      <c r="B4315" s="58">
        <v>11490</v>
      </c>
      <c r="C4315" s="49" t="s">
        <v>2726</v>
      </c>
      <c r="D4315" s="49" t="s">
        <v>2727</v>
      </c>
      <c r="E4315" s="45">
        <v>210.09344515887847</v>
      </c>
      <c r="F4315" s="50">
        <v>393</v>
      </c>
    </row>
    <row r="4316" spans="1:6" ht="15.75" x14ac:dyDescent="0.25">
      <c r="A4316" s="58">
        <v>5</v>
      </c>
      <c r="B4316" s="58">
        <v>11491</v>
      </c>
      <c r="C4316" s="49" t="s">
        <v>2726</v>
      </c>
      <c r="D4316" s="49" t="s">
        <v>2727</v>
      </c>
      <c r="E4316" s="45">
        <v>209.9951181561587</v>
      </c>
      <c r="F4316" s="50">
        <v>394</v>
      </c>
    </row>
    <row r="4317" spans="1:6" ht="15.75" x14ac:dyDescent="0.25">
      <c r="A4317" s="58">
        <v>5</v>
      </c>
      <c r="B4317" s="58">
        <v>23681</v>
      </c>
      <c r="C4317" s="49" t="s">
        <v>2595</v>
      </c>
      <c r="D4317" s="49" t="s">
        <v>4712</v>
      </c>
      <c r="E4317" s="45">
        <v>209.9951181561587</v>
      </c>
      <c r="F4317" s="50">
        <v>394</v>
      </c>
    </row>
    <row r="4318" spans="1:6" ht="15.75" x14ac:dyDescent="0.25">
      <c r="A4318" s="58">
        <v>5</v>
      </c>
      <c r="B4318" s="58">
        <v>25607</v>
      </c>
      <c r="C4318" s="49" t="s">
        <v>2628</v>
      </c>
      <c r="D4318" s="49" t="s">
        <v>2729</v>
      </c>
      <c r="E4318" s="45">
        <v>209.9951181561587</v>
      </c>
      <c r="F4318" s="50">
        <v>394</v>
      </c>
    </row>
    <row r="4319" spans="1:6" ht="15.75" x14ac:dyDescent="0.25">
      <c r="A4319" s="58">
        <v>5</v>
      </c>
      <c r="B4319" s="58">
        <v>4104</v>
      </c>
      <c r="C4319" s="49" t="s">
        <v>2498</v>
      </c>
      <c r="D4319" s="49" t="s">
        <v>2681</v>
      </c>
      <c r="E4319" s="45">
        <v>209.70074404328429</v>
      </c>
      <c r="F4319" s="50">
        <v>397</v>
      </c>
    </row>
    <row r="4320" spans="1:6" ht="15.75" x14ac:dyDescent="0.25">
      <c r="A4320" s="58">
        <v>5</v>
      </c>
      <c r="B4320" s="58">
        <v>8362</v>
      </c>
      <c r="C4320" s="49" t="s">
        <v>2458</v>
      </c>
      <c r="D4320" s="49" t="s">
        <v>2703</v>
      </c>
      <c r="E4320" s="45">
        <v>209.68585827971174</v>
      </c>
      <c r="F4320" s="50">
        <v>398</v>
      </c>
    </row>
    <row r="4321" spans="1:6" ht="15.75" x14ac:dyDescent="0.25">
      <c r="A4321" s="58">
        <v>5</v>
      </c>
      <c r="B4321" s="58">
        <v>11494</v>
      </c>
      <c r="C4321" s="49" t="s">
        <v>2726</v>
      </c>
      <c r="D4321" s="49" t="s">
        <v>2727</v>
      </c>
      <c r="E4321" s="45">
        <v>209.51630467744343</v>
      </c>
      <c r="F4321" s="50">
        <v>399</v>
      </c>
    </row>
    <row r="4322" spans="1:6" ht="15.75" x14ac:dyDescent="0.25">
      <c r="A4322" s="58">
        <v>5</v>
      </c>
      <c r="B4322" s="58">
        <v>23689</v>
      </c>
      <c r="C4322" s="49" t="s">
        <v>2383</v>
      </c>
      <c r="D4322" s="49" t="s">
        <v>2730</v>
      </c>
      <c r="E4322" s="45">
        <v>209.51630467744343</v>
      </c>
      <c r="F4322" s="50">
        <v>399</v>
      </c>
    </row>
    <row r="4323" spans="1:6" ht="15.75" x14ac:dyDescent="0.25">
      <c r="A4323" s="58">
        <v>5</v>
      </c>
      <c r="B4323" s="58">
        <v>25701</v>
      </c>
      <c r="C4323" s="49" t="s">
        <v>2476</v>
      </c>
      <c r="D4323" s="49" t="s">
        <v>2731</v>
      </c>
      <c r="E4323" s="45">
        <v>209.51630467744343</v>
      </c>
      <c r="F4323" s="50">
        <v>399</v>
      </c>
    </row>
    <row r="4324" spans="1:6" ht="15.75" x14ac:dyDescent="0.25">
      <c r="A4324" s="58">
        <v>5</v>
      </c>
      <c r="B4324" s="58">
        <v>11499</v>
      </c>
      <c r="C4324" s="49" t="s">
        <v>2726</v>
      </c>
      <c r="D4324" s="49" t="s">
        <v>2727</v>
      </c>
      <c r="E4324" s="45">
        <v>209.45485563271529</v>
      </c>
      <c r="F4324" s="50">
        <v>402</v>
      </c>
    </row>
    <row r="4325" spans="1:6" ht="15.75" x14ac:dyDescent="0.25">
      <c r="A4325" s="58">
        <v>5</v>
      </c>
      <c r="B4325" s="58">
        <v>10407</v>
      </c>
      <c r="C4325" s="49" t="s">
        <v>2496</v>
      </c>
      <c r="D4325" s="49" t="s">
        <v>2680</v>
      </c>
      <c r="E4325" s="45">
        <v>209.4230297236933</v>
      </c>
      <c r="F4325" s="50">
        <v>403</v>
      </c>
    </row>
    <row r="4326" spans="1:6" ht="15.75" x14ac:dyDescent="0.25">
      <c r="A4326" s="58">
        <v>5</v>
      </c>
      <c r="B4326" s="58">
        <v>22555</v>
      </c>
      <c r="C4326" s="49" t="s">
        <v>2635</v>
      </c>
      <c r="D4326" s="49" t="s">
        <v>2732</v>
      </c>
      <c r="E4326" s="45">
        <v>209.4230297236933</v>
      </c>
      <c r="F4326" s="50">
        <v>403</v>
      </c>
    </row>
    <row r="4327" spans="1:6" ht="15.75" x14ac:dyDescent="0.25">
      <c r="A4327" s="58">
        <v>5</v>
      </c>
      <c r="B4327" s="58">
        <v>24251</v>
      </c>
      <c r="C4327" s="49" t="s">
        <v>2502</v>
      </c>
      <c r="D4327" s="49" t="s">
        <v>2503</v>
      </c>
      <c r="E4327" s="45">
        <v>209.4230297236933</v>
      </c>
      <c r="F4327" s="50">
        <v>403</v>
      </c>
    </row>
    <row r="4328" spans="1:6" ht="15.75" x14ac:dyDescent="0.25">
      <c r="A4328" s="58">
        <v>5</v>
      </c>
      <c r="B4328" s="58">
        <v>10299</v>
      </c>
      <c r="C4328" s="49" t="s">
        <v>2486</v>
      </c>
      <c r="D4328" s="49" t="s">
        <v>2733</v>
      </c>
      <c r="E4328" s="45">
        <v>208.68630692516697</v>
      </c>
      <c r="F4328" s="50">
        <v>406</v>
      </c>
    </row>
    <row r="4329" spans="1:6" ht="31.5" x14ac:dyDescent="0.25">
      <c r="A4329" s="58">
        <v>5</v>
      </c>
      <c r="B4329" s="58">
        <v>22399</v>
      </c>
      <c r="C4329" s="49" t="s">
        <v>2496</v>
      </c>
      <c r="D4329" s="49" t="s">
        <v>2734</v>
      </c>
      <c r="E4329" s="45">
        <v>208.68630692516697</v>
      </c>
      <c r="F4329" s="50">
        <v>406</v>
      </c>
    </row>
    <row r="4330" spans="1:6" ht="15.75" x14ac:dyDescent="0.25">
      <c r="A4330" s="58">
        <v>5</v>
      </c>
      <c r="B4330" s="58">
        <v>24162</v>
      </c>
      <c r="C4330" s="49" t="s">
        <v>2414</v>
      </c>
      <c r="D4330" s="49" t="s">
        <v>2735</v>
      </c>
      <c r="E4330" s="45">
        <v>208.68630692516697</v>
      </c>
      <c r="F4330" s="50">
        <v>406</v>
      </c>
    </row>
    <row r="4331" spans="1:6" ht="15.75" x14ac:dyDescent="0.25">
      <c r="A4331" s="58">
        <v>5</v>
      </c>
      <c r="B4331" s="58">
        <v>9461</v>
      </c>
      <c r="C4331" s="49" t="s">
        <v>2592</v>
      </c>
      <c r="D4331" s="49" t="s">
        <v>2736</v>
      </c>
      <c r="E4331" s="45">
        <v>208.45481894093692</v>
      </c>
      <c r="F4331" s="50">
        <v>409</v>
      </c>
    </row>
    <row r="4332" spans="1:6" ht="15.75" x14ac:dyDescent="0.25">
      <c r="A4332" s="58">
        <v>5</v>
      </c>
      <c r="B4332" s="58">
        <v>21591</v>
      </c>
      <c r="C4332" s="49" t="s">
        <v>2456</v>
      </c>
      <c r="D4332" s="49" t="s">
        <v>4713</v>
      </c>
      <c r="E4332" s="45">
        <v>208.45481894093692</v>
      </c>
      <c r="F4332" s="50">
        <v>409</v>
      </c>
    </row>
    <row r="4333" spans="1:6" ht="15.75" x14ac:dyDescent="0.25">
      <c r="A4333" s="58">
        <v>5</v>
      </c>
      <c r="B4333" s="58">
        <v>23688</v>
      </c>
      <c r="C4333" s="49" t="s">
        <v>2383</v>
      </c>
      <c r="D4333" s="49" t="s">
        <v>2730</v>
      </c>
      <c r="E4333" s="45">
        <v>208.45481894093692</v>
      </c>
      <c r="F4333" s="50">
        <v>409</v>
      </c>
    </row>
    <row r="4334" spans="1:6" ht="15.75" x14ac:dyDescent="0.25">
      <c r="A4334" s="58">
        <v>5</v>
      </c>
      <c r="B4334" s="58">
        <v>3243</v>
      </c>
      <c r="C4334" s="49" t="s">
        <v>2383</v>
      </c>
      <c r="D4334" s="49" t="s">
        <v>2738</v>
      </c>
      <c r="E4334" s="45">
        <v>208.44918944352301</v>
      </c>
      <c r="F4334" s="50">
        <v>412</v>
      </c>
    </row>
    <row r="4335" spans="1:6" ht="15.75" x14ac:dyDescent="0.25">
      <c r="A4335" s="58">
        <v>5</v>
      </c>
      <c r="B4335" s="58">
        <v>13936</v>
      </c>
      <c r="C4335" s="49" t="s">
        <v>2403</v>
      </c>
      <c r="D4335" s="49" t="s">
        <v>4714</v>
      </c>
      <c r="E4335" s="45">
        <v>208.44918944352301</v>
      </c>
      <c r="F4335" s="50">
        <v>412</v>
      </c>
    </row>
    <row r="4336" spans="1:6" ht="15.75" x14ac:dyDescent="0.25">
      <c r="A4336" s="58">
        <v>5</v>
      </c>
      <c r="B4336" s="58">
        <v>15974</v>
      </c>
      <c r="C4336" s="49" t="s">
        <v>2740</v>
      </c>
      <c r="D4336" s="49" t="s">
        <v>2741</v>
      </c>
      <c r="E4336" s="45">
        <v>208.44918944352301</v>
      </c>
      <c r="F4336" s="50">
        <v>412</v>
      </c>
    </row>
    <row r="4337" spans="1:6" ht="15.75" x14ac:dyDescent="0.25">
      <c r="A4337" s="58">
        <v>5</v>
      </c>
      <c r="B4337" s="58">
        <v>10104</v>
      </c>
      <c r="C4337" s="49" t="s">
        <v>2486</v>
      </c>
      <c r="D4337" s="49" t="s">
        <v>4715</v>
      </c>
      <c r="E4337" s="45">
        <v>208.37521518246166</v>
      </c>
      <c r="F4337" s="50">
        <v>415</v>
      </c>
    </row>
    <row r="4338" spans="1:6" ht="15.75" x14ac:dyDescent="0.25">
      <c r="A4338" s="58">
        <v>5</v>
      </c>
      <c r="B4338" s="58">
        <v>22135</v>
      </c>
      <c r="C4338" s="49" t="s">
        <v>2423</v>
      </c>
      <c r="D4338" s="49" t="s">
        <v>4716</v>
      </c>
      <c r="E4338" s="45">
        <v>208.37521518246166</v>
      </c>
      <c r="F4338" s="50">
        <v>415</v>
      </c>
    </row>
    <row r="4339" spans="1:6" ht="15.75" x14ac:dyDescent="0.25">
      <c r="A4339" s="58">
        <v>5</v>
      </c>
      <c r="B4339" s="58">
        <v>24069</v>
      </c>
      <c r="C4339" s="49" t="s">
        <v>2633</v>
      </c>
      <c r="D4339" s="49" t="s">
        <v>2744</v>
      </c>
      <c r="E4339" s="45">
        <v>208.37521518246166</v>
      </c>
      <c r="F4339" s="50">
        <v>415</v>
      </c>
    </row>
    <row r="4340" spans="1:6" ht="15.75" x14ac:dyDescent="0.25">
      <c r="A4340" s="58">
        <v>5</v>
      </c>
      <c r="B4340" s="58">
        <v>1804</v>
      </c>
      <c r="C4340" s="49" t="s">
        <v>2448</v>
      </c>
      <c r="D4340" s="49" t="s">
        <v>2745</v>
      </c>
      <c r="E4340" s="45">
        <v>207.29998842516255</v>
      </c>
      <c r="F4340" s="50">
        <v>418</v>
      </c>
    </row>
    <row r="4341" spans="1:6" ht="15.75" x14ac:dyDescent="0.25">
      <c r="A4341" s="58">
        <v>5</v>
      </c>
      <c r="B4341" s="58">
        <v>14835</v>
      </c>
      <c r="C4341" s="49" t="s">
        <v>2448</v>
      </c>
      <c r="D4341" s="49" t="s">
        <v>2746</v>
      </c>
      <c r="E4341" s="45">
        <v>207.29998842516255</v>
      </c>
      <c r="F4341" s="50">
        <v>418</v>
      </c>
    </row>
    <row r="4342" spans="1:6" ht="15.75" x14ac:dyDescent="0.25">
      <c r="A4342" s="58">
        <v>5</v>
      </c>
      <c r="B4342" s="58">
        <v>7650</v>
      </c>
      <c r="C4342" s="49" t="s">
        <v>2726</v>
      </c>
      <c r="D4342" s="49" t="s">
        <v>2747</v>
      </c>
      <c r="E4342" s="45">
        <v>206.59107254455054</v>
      </c>
      <c r="F4342" s="50">
        <v>420</v>
      </c>
    </row>
    <row r="4343" spans="1:6" ht="15.75" x14ac:dyDescent="0.25">
      <c r="A4343" s="58">
        <v>5</v>
      </c>
      <c r="B4343" s="58">
        <v>7647</v>
      </c>
      <c r="C4343" s="49" t="s">
        <v>2726</v>
      </c>
      <c r="D4343" s="49" t="s">
        <v>2747</v>
      </c>
      <c r="E4343" s="45">
        <v>206.17017195522402</v>
      </c>
      <c r="F4343" s="50">
        <v>421</v>
      </c>
    </row>
    <row r="4344" spans="1:6" ht="15.75" x14ac:dyDescent="0.25">
      <c r="A4344" s="58">
        <v>5</v>
      </c>
      <c r="B4344" s="58">
        <v>8127</v>
      </c>
      <c r="C4344" s="49" t="s">
        <v>2748</v>
      </c>
      <c r="D4344" s="49" t="s">
        <v>2749</v>
      </c>
      <c r="E4344" s="45">
        <v>205.99603563670021</v>
      </c>
      <c r="F4344" s="50">
        <v>422</v>
      </c>
    </row>
    <row r="4345" spans="1:6" ht="15.75" x14ac:dyDescent="0.25">
      <c r="A4345" s="58">
        <v>5</v>
      </c>
      <c r="B4345" s="58">
        <v>20158</v>
      </c>
      <c r="C4345" s="49" t="s">
        <v>2383</v>
      </c>
      <c r="D4345" s="49" t="s">
        <v>2750</v>
      </c>
      <c r="E4345" s="45">
        <v>205.99603563670021</v>
      </c>
      <c r="F4345" s="50">
        <v>422</v>
      </c>
    </row>
    <row r="4346" spans="1:6" ht="31.5" x14ac:dyDescent="0.25">
      <c r="A4346" s="58">
        <v>5</v>
      </c>
      <c r="B4346" s="58">
        <v>22398</v>
      </c>
      <c r="C4346" s="49" t="s">
        <v>2496</v>
      </c>
      <c r="D4346" s="49" t="s">
        <v>2734</v>
      </c>
      <c r="E4346" s="45">
        <v>205.99603563670021</v>
      </c>
      <c r="F4346" s="50">
        <v>422</v>
      </c>
    </row>
    <row r="4347" spans="1:6" ht="15.75" x14ac:dyDescent="0.25">
      <c r="A4347" s="58">
        <v>5</v>
      </c>
      <c r="B4347" s="58">
        <v>8125</v>
      </c>
      <c r="C4347" s="49" t="s">
        <v>2748</v>
      </c>
      <c r="D4347" s="49" t="s">
        <v>2749</v>
      </c>
      <c r="E4347" s="45">
        <v>205.88747684474308</v>
      </c>
      <c r="F4347" s="50">
        <v>425</v>
      </c>
    </row>
    <row r="4348" spans="1:6" ht="15.75" x14ac:dyDescent="0.25">
      <c r="A4348" s="58">
        <v>5</v>
      </c>
      <c r="B4348" s="58">
        <v>20100</v>
      </c>
      <c r="C4348" s="49" t="s">
        <v>2434</v>
      </c>
      <c r="D4348" s="49" t="s">
        <v>4717</v>
      </c>
      <c r="E4348" s="45">
        <v>205.88747684474308</v>
      </c>
      <c r="F4348" s="50">
        <v>425</v>
      </c>
    </row>
    <row r="4349" spans="1:6" ht="15.75" x14ac:dyDescent="0.25">
      <c r="A4349" s="58">
        <v>5</v>
      </c>
      <c r="B4349" s="58">
        <v>22275</v>
      </c>
      <c r="C4349" s="49" t="s">
        <v>2398</v>
      </c>
      <c r="D4349" s="49" t="s">
        <v>2677</v>
      </c>
      <c r="E4349" s="45">
        <v>205.88747684474308</v>
      </c>
      <c r="F4349" s="50">
        <v>425</v>
      </c>
    </row>
    <row r="4350" spans="1:6" ht="15.75" x14ac:dyDescent="0.25">
      <c r="A4350" s="58">
        <v>5</v>
      </c>
      <c r="B4350" s="58">
        <v>8124</v>
      </c>
      <c r="C4350" s="49" t="s">
        <v>2748</v>
      </c>
      <c r="D4350" s="49" t="s">
        <v>2749</v>
      </c>
      <c r="E4350" s="45">
        <v>205.74635229232806</v>
      </c>
      <c r="F4350" s="50">
        <v>428</v>
      </c>
    </row>
    <row r="4351" spans="1:6" ht="31.5" x14ac:dyDescent="0.25">
      <c r="A4351" s="58">
        <v>5</v>
      </c>
      <c r="B4351" s="58">
        <v>5995</v>
      </c>
      <c r="C4351" s="49" t="s">
        <v>2464</v>
      </c>
      <c r="D4351" s="49" t="s">
        <v>2752</v>
      </c>
      <c r="E4351" s="45">
        <v>205.17217671025907</v>
      </c>
      <c r="F4351" s="50">
        <v>429</v>
      </c>
    </row>
    <row r="4352" spans="1:6" ht="31.5" x14ac:dyDescent="0.25">
      <c r="A4352" s="58">
        <v>5</v>
      </c>
      <c r="B4352" s="58">
        <v>17238</v>
      </c>
      <c r="C4352" s="49" t="s">
        <v>2396</v>
      </c>
      <c r="D4352" s="49" t="s">
        <v>4574</v>
      </c>
      <c r="E4352" s="45">
        <v>205.17217671025907</v>
      </c>
      <c r="F4352" s="50">
        <v>429</v>
      </c>
    </row>
    <row r="4353" spans="1:6" ht="15.75" x14ac:dyDescent="0.25">
      <c r="A4353" s="58">
        <v>5</v>
      </c>
      <c r="B4353" s="58">
        <v>19890</v>
      </c>
      <c r="C4353" s="49" t="s">
        <v>2502</v>
      </c>
      <c r="D4353" s="49" t="s">
        <v>2529</v>
      </c>
      <c r="E4353" s="45">
        <v>205.17217671025907</v>
      </c>
      <c r="F4353" s="50">
        <v>429</v>
      </c>
    </row>
    <row r="4354" spans="1:6" ht="15.75" x14ac:dyDescent="0.25">
      <c r="A4354" s="58">
        <v>5</v>
      </c>
      <c r="B4354" s="58">
        <v>12639</v>
      </c>
      <c r="C4354" s="49" t="s">
        <v>2486</v>
      </c>
      <c r="D4354" s="49" t="s">
        <v>2753</v>
      </c>
      <c r="E4354" s="45">
        <v>205.16552903520031</v>
      </c>
      <c r="F4354" s="50">
        <v>432</v>
      </c>
    </row>
    <row r="4355" spans="1:6" ht="15.75" x14ac:dyDescent="0.25">
      <c r="A4355" s="58">
        <v>5</v>
      </c>
      <c r="B4355" s="58">
        <v>24703</v>
      </c>
      <c r="C4355" s="49" t="s">
        <v>2486</v>
      </c>
      <c r="D4355" s="49" t="s">
        <v>4718</v>
      </c>
      <c r="E4355" s="45">
        <v>205.16552903520031</v>
      </c>
      <c r="F4355" s="50">
        <v>432</v>
      </c>
    </row>
    <row r="4356" spans="1:6" ht="15.75" x14ac:dyDescent="0.25">
      <c r="A4356" s="58">
        <v>5</v>
      </c>
      <c r="B4356" s="58">
        <v>3342</v>
      </c>
      <c r="C4356" s="49" t="s">
        <v>2540</v>
      </c>
      <c r="D4356" s="49" t="s">
        <v>2541</v>
      </c>
      <c r="E4356" s="45">
        <v>204.9727583133091</v>
      </c>
      <c r="F4356" s="50">
        <v>434</v>
      </c>
    </row>
    <row r="4357" spans="1:6" ht="15.75" x14ac:dyDescent="0.25">
      <c r="A4357" s="58">
        <v>5</v>
      </c>
      <c r="B4357" s="58">
        <v>14358</v>
      </c>
      <c r="C4357" s="49" t="s">
        <v>2718</v>
      </c>
      <c r="D4357" s="49" t="s">
        <v>2755</v>
      </c>
      <c r="E4357" s="45">
        <v>204.9727583133091</v>
      </c>
      <c r="F4357" s="50">
        <v>434</v>
      </c>
    </row>
    <row r="4358" spans="1:6" ht="15.75" x14ac:dyDescent="0.25">
      <c r="A4358" s="58">
        <v>5</v>
      </c>
      <c r="B4358" s="58">
        <v>16306</v>
      </c>
      <c r="C4358" s="49" t="s">
        <v>2448</v>
      </c>
      <c r="D4358" s="49" t="s">
        <v>2756</v>
      </c>
      <c r="E4358" s="45">
        <v>204.9727583133091</v>
      </c>
      <c r="F4358" s="50">
        <v>434</v>
      </c>
    </row>
    <row r="4359" spans="1:6" ht="15.75" x14ac:dyDescent="0.25">
      <c r="A4359" s="58">
        <v>5</v>
      </c>
      <c r="B4359" s="58">
        <v>1936</v>
      </c>
      <c r="C4359" s="49" t="s">
        <v>2423</v>
      </c>
      <c r="D4359" s="49" t="s">
        <v>4634</v>
      </c>
      <c r="E4359" s="45">
        <v>204.85621787006383</v>
      </c>
      <c r="F4359" s="50">
        <v>437</v>
      </c>
    </row>
    <row r="4360" spans="1:6" ht="15.75" x14ac:dyDescent="0.25">
      <c r="A4360" s="58">
        <v>5</v>
      </c>
      <c r="B4360" s="58">
        <v>14910</v>
      </c>
      <c r="C4360" s="49" t="s">
        <v>2396</v>
      </c>
      <c r="D4360" s="49" t="s">
        <v>2757</v>
      </c>
      <c r="E4360" s="45">
        <v>204.85621787006383</v>
      </c>
      <c r="F4360" s="50">
        <v>437</v>
      </c>
    </row>
    <row r="4361" spans="1:6" ht="15.75" x14ac:dyDescent="0.25">
      <c r="A4361" s="58">
        <v>5</v>
      </c>
      <c r="B4361" s="58">
        <v>2318</v>
      </c>
      <c r="C4361" s="49" t="s">
        <v>2388</v>
      </c>
      <c r="D4361" s="49" t="s">
        <v>2758</v>
      </c>
      <c r="E4361" s="45">
        <v>204.74516352716083</v>
      </c>
      <c r="F4361" s="50">
        <v>439</v>
      </c>
    </row>
    <row r="4362" spans="1:6" ht="15.75" x14ac:dyDescent="0.25">
      <c r="A4362" s="58">
        <v>5</v>
      </c>
      <c r="B4362" s="58">
        <v>7709</v>
      </c>
      <c r="C4362" s="49" t="s">
        <v>2388</v>
      </c>
      <c r="D4362" s="49" t="s">
        <v>2759</v>
      </c>
      <c r="E4362" s="45">
        <v>204.71873175170367</v>
      </c>
      <c r="F4362" s="50">
        <v>440</v>
      </c>
    </row>
    <row r="4363" spans="1:6" ht="15.75" x14ac:dyDescent="0.25">
      <c r="A4363" s="58">
        <v>5</v>
      </c>
      <c r="B4363" s="58">
        <v>19878</v>
      </c>
      <c r="C4363" s="49" t="s">
        <v>2388</v>
      </c>
      <c r="D4363" s="49" t="s">
        <v>2760</v>
      </c>
      <c r="E4363" s="45">
        <v>204.71873175170367</v>
      </c>
      <c r="F4363" s="50">
        <v>440</v>
      </c>
    </row>
    <row r="4364" spans="1:6" ht="15.75" x14ac:dyDescent="0.25">
      <c r="A4364" s="58">
        <v>5</v>
      </c>
      <c r="B4364" s="58">
        <v>21980</v>
      </c>
      <c r="C4364" s="49" t="s">
        <v>2482</v>
      </c>
      <c r="D4364" s="49" t="s">
        <v>4719</v>
      </c>
      <c r="E4364" s="45">
        <v>204.71873175170367</v>
      </c>
      <c r="F4364" s="50">
        <v>440</v>
      </c>
    </row>
    <row r="4365" spans="1:6" ht="15.75" x14ac:dyDescent="0.25">
      <c r="A4365" s="58">
        <v>5</v>
      </c>
      <c r="B4365" s="58">
        <v>2319</v>
      </c>
      <c r="C4365" s="49" t="s">
        <v>2388</v>
      </c>
      <c r="D4365" s="49" t="s">
        <v>2758</v>
      </c>
      <c r="E4365" s="45">
        <v>204.68358043293341</v>
      </c>
      <c r="F4365" s="50">
        <v>443</v>
      </c>
    </row>
    <row r="4366" spans="1:6" ht="15.75" x14ac:dyDescent="0.25">
      <c r="A4366" s="58">
        <v>5</v>
      </c>
      <c r="B4366" s="58">
        <v>15224</v>
      </c>
      <c r="C4366" s="49" t="s">
        <v>2418</v>
      </c>
      <c r="D4366" s="49" t="s">
        <v>4560</v>
      </c>
      <c r="E4366" s="45">
        <v>204.68358043293341</v>
      </c>
      <c r="F4366" s="50">
        <v>443</v>
      </c>
    </row>
    <row r="4367" spans="1:6" ht="15.75" x14ac:dyDescent="0.25">
      <c r="A4367" s="58">
        <v>5</v>
      </c>
      <c r="B4367" s="58">
        <v>11040</v>
      </c>
      <c r="C4367" s="49" t="s">
        <v>2388</v>
      </c>
      <c r="D4367" s="49" t="s">
        <v>2762</v>
      </c>
      <c r="E4367" s="45">
        <v>204.62977799853172</v>
      </c>
      <c r="F4367" s="50">
        <v>445</v>
      </c>
    </row>
    <row r="4368" spans="1:6" ht="15.75" x14ac:dyDescent="0.25">
      <c r="A4368" s="58">
        <v>5</v>
      </c>
      <c r="B4368" s="58">
        <v>23415</v>
      </c>
      <c r="C4368" s="49" t="s">
        <v>2476</v>
      </c>
      <c r="D4368" s="49" t="s">
        <v>2763</v>
      </c>
      <c r="E4368" s="45">
        <v>204.62977799853172</v>
      </c>
      <c r="F4368" s="50">
        <v>445</v>
      </c>
    </row>
    <row r="4369" spans="1:6" ht="15.75" x14ac:dyDescent="0.25">
      <c r="A4369" s="58">
        <v>5</v>
      </c>
      <c r="B4369" s="58">
        <v>25148</v>
      </c>
      <c r="C4369" s="49" t="s">
        <v>2764</v>
      </c>
      <c r="D4369" s="49" t="s">
        <v>2765</v>
      </c>
      <c r="E4369" s="45">
        <v>204.62977799853172</v>
      </c>
      <c r="F4369" s="50">
        <v>445</v>
      </c>
    </row>
    <row r="4370" spans="1:6" ht="15.75" x14ac:dyDescent="0.25">
      <c r="A4370" s="58">
        <v>5</v>
      </c>
      <c r="B4370" s="58">
        <v>5528</v>
      </c>
      <c r="C4370" s="49" t="s">
        <v>2423</v>
      </c>
      <c r="D4370" s="49" t="s">
        <v>4720</v>
      </c>
      <c r="E4370" s="45">
        <v>204.52581555074687</v>
      </c>
      <c r="F4370" s="50">
        <v>448</v>
      </c>
    </row>
    <row r="4371" spans="1:6" ht="15.75" x14ac:dyDescent="0.25">
      <c r="A4371" s="58">
        <v>5</v>
      </c>
      <c r="B4371" s="58">
        <v>5527</v>
      </c>
      <c r="C4371" s="49" t="s">
        <v>2423</v>
      </c>
      <c r="D4371" s="49" t="s">
        <v>4720</v>
      </c>
      <c r="E4371" s="45">
        <v>204.52581548266147</v>
      </c>
      <c r="F4371" s="50">
        <v>449</v>
      </c>
    </row>
    <row r="4372" spans="1:6" ht="15.75" x14ac:dyDescent="0.25">
      <c r="A4372" s="58">
        <v>5</v>
      </c>
      <c r="B4372" s="58">
        <v>16452</v>
      </c>
      <c r="C4372" s="49" t="s">
        <v>2574</v>
      </c>
      <c r="D4372" s="49" t="s">
        <v>4721</v>
      </c>
      <c r="E4372" s="45">
        <v>204.52581548266147</v>
      </c>
      <c r="F4372" s="50">
        <v>449</v>
      </c>
    </row>
    <row r="4373" spans="1:6" ht="15.75" x14ac:dyDescent="0.25">
      <c r="A4373" s="58">
        <v>5</v>
      </c>
      <c r="B4373" s="58">
        <v>18300</v>
      </c>
      <c r="C4373" s="49" t="s">
        <v>2486</v>
      </c>
      <c r="D4373" s="49" t="s">
        <v>4603</v>
      </c>
      <c r="E4373" s="45">
        <v>204.52581548266147</v>
      </c>
      <c r="F4373" s="50">
        <v>449</v>
      </c>
    </row>
    <row r="4374" spans="1:6" ht="15.75" x14ac:dyDescent="0.25">
      <c r="A4374" s="58">
        <v>5</v>
      </c>
      <c r="B4374" s="58">
        <v>12709</v>
      </c>
      <c r="C4374" s="49" t="s">
        <v>2423</v>
      </c>
      <c r="D4374" s="49" t="s">
        <v>4635</v>
      </c>
      <c r="E4374" s="45">
        <v>204.52581541303806</v>
      </c>
      <c r="F4374" s="50">
        <v>452</v>
      </c>
    </row>
    <row r="4375" spans="1:6" ht="15.75" x14ac:dyDescent="0.25">
      <c r="A4375" s="58">
        <v>5</v>
      </c>
      <c r="B4375" s="58">
        <v>4208</v>
      </c>
      <c r="C4375" s="49" t="s">
        <v>2502</v>
      </c>
      <c r="D4375" s="49" t="s">
        <v>2768</v>
      </c>
      <c r="E4375" s="45">
        <v>204.36804800749053</v>
      </c>
      <c r="F4375" s="50">
        <v>453</v>
      </c>
    </row>
    <row r="4376" spans="1:6" ht="15.75" x14ac:dyDescent="0.25">
      <c r="A4376" s="58">
        <v>5</v>
      </c>
      <c r="B4376" s="58">
        <v>14909</v>
      </c>
      <c r="C4376" s="49" t="s">
        <v>2396</v>
      </c>
      <c r="D4376" s="49" t="s">
        <v>2757</v>
      </c>
      <c r="E4376" s="45">
        <v>204.36804800749053</v>
      </c>
      <c r="F4376" s="50">
        <v>453</v>
      </c>
    </row>
    <row r="4377" spans="1:6" ht="15.75" x14ac:dyDescent="0.25">
      <c r="A4377" s="58">
        <v>5</v>
      </c>
      <c r="B4377" s="58">
        <v>16786</v>
      </c>
      <c r="C4377" s="49" t="s">
        <v>2645</v>
      </c>
      <c r="D4377" s="49" t="s">
        <v>2646</v>
      </c>
      <c r="E4377" s="45">
        <v>204.36804800749053</v>
      </c>
      <c r="F4377" s="50">
        <v>453</v>
      </c>
    </row>
    <row r="4378" spans="1:6" ht="15.75" x14ac:dyDescent="0.25">
      <c r="A4378" s="58">
        <v>5</v>
      </c>
      <c r="B4378" s="58">
        <v>4209</v>
      </c>
      <c r="C4378" s="49" t="s">
        <v>2502</v>
      </c>
      <c r="D4378" s="49" t="s">
        <v>2768</v>
      </c>
      <c r="E4378" s="45">
        <v>204.36804793396453</v>
      </c>
      <c r="F4378" s="50">
        <v>456</v>
      </c>
    </row>
    <row r="4379" spans="1:6" ht="15.75" x14ac:dyDescent="0.25">
      <c r="A4379" s="58">
        <v>5</v>
      </c>
      <c r="B4379" s="58">
        <v>4434</v>
      </c>
      <c r="C4379" s="49" t="s">
        <v>2425</v>
      </c>
      <c r="D4379" s="49" t="s">
        <v>2769</v>
      </c>
      <c r="E4379" s="45">
        <v>204.22970976724264</v>
      </c>
      <c r="F4379" s="50">
        <v>457</v>
      </c>
    </row>
    <row r="4380" spans="1:6" ht="15.75" x14ac:dyDescent="0.25">
      <c r="A4380" s="58">
        <v>5</v>
      </c>
      <c r="B4380" s="58">
        <v>15411</v>
      </c>
      <c r="C4380" s="49" t="s">
        <v>2383</v>
      </c>
      <c r="D4380" s="49" t="s">
        <v>2431</v>
      </c>
      <c r="E4380" s="45">
        <v>204.22970976724264</v>
      </c>
      <c r="F4380" s="50">
        <v>457</v>
      </c>
    </row>
    <row r="4381" spans="1:6" ht="15.75" x14ac:dyDescent="0.25">
      <c r="A4381" s="58">
        <v>5</v>
      </c>
      <c r="B4381" s="58">
        <v>17204</v>
      </c>
      <c r="C4381" s="49" t="s">
        <v>2423</v>
      </c>
      <c r="D4381" s="49" t="s">
        <v>4651</v>
      </c>
      <c r="E4381" s="45">
        <v>204.22970976724264</v>
      </c>
      <c r="F4381" s="50">
        <v>457</v>
      </c>
    </row>
    <row r="4382" spans="1:6" ht="15.75" x14ac:dyDescent="0.25">
      <c r="A4382" s="58">
        <v>5</v>
      </c>
      <c r="B4382" s="58">
        <v>4435</v>
      </c>
      <c r="C4382" s="49" t="s">
        <v>2425</v>
      </c>
      <c r="D4382" s="49" t="s">
        <v>2769</v>
      </c>
      <c r="E4382" s="45">
        <v>204.2231766646353</v>
      </c>
      <c r="F4382" s="50">
        <v>460</v>
      </c>
    </row>
    <row r="4383" spans="1:6" ht="15.75" x14ac:dyDescent="0.25">
      <c r="A4383" s="58">
        <v>5</v>
      </c>
      <c r="B4383" s="58">
        <v>7338</v>
      </c>
      <c r="C4383" s="49" t="s">
        <v>2388</v>
      </c>
      <c r="D4383" s="49" t="s">
        <v>2770</v>
      </c>
      <c r="E4383" s="45">
        <v>203.97101566252653</v>
      </c>
      <c r="F4383" s="50">
        <v>461</v>
      </c>
    </row>
    <row r="4384" spans="1:6" ht="15.75" x14ac:dyDescent="0.25">
      <c r="A4384" s="58">
        <v>5</v>
      </c>
      <c r="B4384" s="58">
        <v>12362</v>
      </c>
      <c r="C4384" s="49" t="s">
        <v>2425</v>
      </c>
      <c r="D4384" s="49" t="s">
        <v>2771</v>
      </c>
      <c r="E4384" s="45">
        <v>203.84932599189543</v>
      </c>
      <c r="F4384" s="50">
        <v>462</v>
      </c>
    </row>
    <row r="4385" spans="1:6" ht="15.75" x14ac:dyDescent="0.25">
      <c r="A4385" s="58">
        <v>5</v>
      </c>
      <c r="B4385" s="58">
        <v>24624</v>
      </c>
      <c r="C4385" s="49" t="s">
        <v>2420</v>
      </c>
      <c r="D4385" s="49" t="s">
        <v>2772</v>
      </c>
      <c r="E4385" s="45">
        <v>203.84932599189543</v>
      </c>
      <c r="F4385" s="50">
        <v>462</v>
      </c>
    </row>
    <row r="4386" spans="1:6" ht="15.75" x14ac:dyDescent="0.25">
      <c r="A4386" s="58">
        <v>5</v>
      </c>
      <c r="B4386" s="58">
        <v>10450</v>
      </c>
      <c r="C4386" s="49" t="s">
        <v>2482</v>
      </c>
      <c r="D4386" s="49" t="s">
        <v>4722</v>
      </c>
      <c r="E4386" s="45">
        <v>203.23906456237773</v>
      </c>
      <c r="F4386" s="50">
        <v>464</v>
      </c>
    </row>
    <row r="4387" spans="1:6" ht="15.75" x14ac:dyDescent="0.25">
      <c r="A4387" s="58">
        <v>5</v>
      </c>
      <c r="B4387" s="58">
        <v>22629</v>
      </c>
      <c r="C4387" s="49" t="s">
        <v>2482</v>
      </c>
      <c r="D4387" s="49" t="s">
        <v>4723</v>
      </c>
      <c r="E4387" s="45">
        <v>203.23906456237773</v>
      </c>
      <c r="F4387" s="50">
        <v>464</v>
      </c>
    </row>
    <row r="4388" spans="1:6" ht="15.75" x14ac:dyDescent="0.25">
      <c r="A4388" s="58">
        <v>5</v>
      </c>
      <c r="B4388" s="58">
        <v>24427</v>
      </c>
      <c r="C4388" s="49" t="s">
        <v>2448</v>
      </c>
      <c r="D4388" s="49" t="s">
        <v>2775</v>
      </c>
      <c r="E4388" s="45">
        <v>203.23906456237773</v>
      </c>
      <c r="F4388" s="50">
        <v>464</v>
      </c>
    </row>
    <row r="4389" spans="1:6" ht="15.75" x14ac:dyDescent="0.25">
      <c r="A4389" s="58">
        <v>5</v>
      </c>
      <c r="B4389" s="58">
        <v>3760</v>
      </c>
      <c r="C4389" s="49" t="s">
        <v>2423</v>
      </c>
      <c r="D4389" s="49" t="s">
        <v>4639</v>
      </c>
      <c r="E4389" s="45">
        <v>203.09889583531594</v>
      </c>
      <c r="F4389" s="50">
        <v>467</v>
      </c>
    </row>
    <row r="4390" spans="1:6" ht="15.75" x14ac:dyDescent="0.25">
      <c r="A4390" s="58">
        <v>5</v>
      </c>
      <c r="B4390" s="58">
        <v>8042</v>
      </c>
      <c r="C4390" s="49" t="s">
        <v>2574</v>
      </c>
      <c r="D4390" s="49" t="s">
        <v>2776</v>
      </c>
      <c r="E4390" s="45">
        <v>203.04538810830917</v>
      </c>
      <c r="F4390" s="50">
        <v>468</v>
      </c>
    </row>
    <row r="4391" spans="1:6" ht="15.75" x14ac:dyDescent="0.25">
      <c r="A4391" s="58">
        <v>5</v>
      </c>
      <c r="B4391" s="58">
        <v>3214</v>
      </c>
      <c r="C4391" s="49" t="s">
        <v>2383</v>
      </c>
      <c r="D4391" s="49" t="s">
        <v>5579</v>
      </c>
      <c r="E4391" s="45">
        <v>202.98690358285225</v>
      </c>
      <c r="F4391" s="50">
        <v>469</v>
      </c>
    </row>
    <row r="4392" spans="1:6" ht="15.75" x14ac:dyDescent="0.25">
      <c r="A4392" s="58">
        <v>5</v>
      </c>
      <c r="B4392" s="58">
        <v>2635</v>
      </c>
      <c r="C4392" s="49" t="s">
        <v>2436</v>
      </c>
      <c r="D4392" s="49" t="s">
        <v>4724</v>
      </c>
      <c r="E4392" s="45">
        <v>202.44867106414119</v>
      </c>
      <c r="F4392" s="50">
        <v>470</v>
      </c>
    </row>
    <row r="4393" spans="1:6" ht="15.75" x14ac:dyDescent="0.25">
      <c r="A4393" s="58">
        <v>5</v>
      </c>
      <c r="B4393" s="58">
        <v>354</v>
      </c>
      <c r="C4393" s="49" t="s">
        <v>2434</v>
      </c>
      <c r="D4393" s="49" t="s">
        <v>2779</v>
      </c>
      <c r="E4393" s="45">
        <v>202.3748182929688</v>
      </c>
      <c r="F4393" s="50">
        <v>471</v>
      </c>
    </row>
    <row r="4394" spans="1:6" ht="15.75" x14ac:dyDescent="0.25">
      <c r="A4394" s="58">
        <v>5</v>
      </c>
      <c r="B4394" s="58">
        <v>355</v>
      </c>
      <c r="C4394" s="49" t="s">
        <v>2434</v>
      </c>
      <c r="D4394" s="49" t="s">
        <v>2779</v>
      </c>
      <c r="E4394" s="45">
        <v>202.37135115561938</v>
      </c>
      <c r="F4394" s="50">
        <v>472</v>
      </c>
    </row>
    <row r="4395" spans="1:6" ht="15.75" x14ac:dyDescent="0.25">
      <c r="A4395" s="58">
        <v>5</v>
      </c>
      <c r="B4395" s="58">
        <v>9065</v>
      </c>
      <c r="C4395" s="49" t="s">
        <v>2407</v>
      </c>
      <c r="D4395" s="49" t="s">
        <v>4725</v>
      </c>
      <c r="E4395" s="45">
        <v>202.32904509772052</v>
      </c>
      <c r="F4395" s="50">
        <v>473</v>
      </c>
    </row>
    <row r="4396" spans="1:6" ht="15.75" x14ac:dyDescent="0.25">
      <c r="A4396" s="58">
        <v>5</v>
      </c>
      <c r="B4396" s="58">
        <v>21355</v>
      </c>
      <c r="C4396" s="49" t="s">
        <v>2423</v>
      </c>
      <c r="D4396" s="49" t="s">
        <v>4726</v>
      </c>
      <c r="E4396" s="45">
        <v>202.32904509772052</v>
      </c>
      <c r="F4396" s="50">
        <v>473</v>
      </c>
    </row>
    <row r="4397" spans="1:6" ht="31.5" x14ac:dyDescent="0.25">
      <c r="A4397" s="58">
        <v>5</v>
      </c>
      <c r="B4397" s="58">
        <v>23483</v>
      </c>
      <c r="C4397" s="49" t="s">
        <v>2436</v>
      </c>
      <c r="D4397" s="49" t="s">
        <v>4616</v>
      </c>
      <c r="E4397" s="45">
        <v>202.32904509772052</v>
      </c>
      <c r="F4397" s="50">
        <v>473</v>
      </c>
    </row>
    <row r="4398" spans="1:6" ht="15.75" x14ac:dyDescent="0.25">
      <c r="A4398" s="58">
        <v>5</v>
      </c>
      <c r="B4398" s="58">
        <v>9062</v>
      </c>
      <c r="C4398" s="49" t="s">
        <v>2407</v>
      </c>
      <c r="D4398" s="49" t="s">
        <v>4725</v>
      </c>
      <c r="E4398" s="45">
        <v>202.32904508471754</v>
      </c>
      <c r="F4398" s="50">
        <v>476</v>
      </c>
    </row>
    <row r="4399" spans="1:6" ht="15.75" x14ac:dyDescent="0.25">
      <c r="A4399" s="58">
        <v>5</v>
      </c>
      <c r="B4399" s="58">
        <v>9061</v>
      </c>
      <c r="C4399" s="49" t="s">
        <v>2407</v>
      </c>
      <c r="D4399" s="49" t="s">
        <v>4725</v>
      </c>
      <c r="E4399" s="45">
        <v>202.32904506072111</v>
      </c>
      <c r="F4399" s="50">
        <v>477</v>
      </c>
    </row>
    <row r="4400" spans="1:6" ht="15.75" x14ac:dyDescent="0.25">
      <c r="A4400" s="58">
        <v>5</v>
      </c>
      <c r="B4400" s="58">
        <v>21219</v>
      </c>
      <c r="C4400" s="49" t="s">
        <v>2386</v>
      </c>
      <c r="D4400" s="49" t="s">
        <v>2615</v>
      </c>
      <c r="E4400" s="45">
        <v>202.32904506072111</v>
      </c>
      <c r="F4400" s="50">
        <v>477</v>
      </c>
    </row>
    <row r="4401" spans="1:6" ht="15.75" x14ac:dyDescent="0.25">
      <c r="A4401" s="58">
        <v>5</v>
      </c>
      <c r="B4401" s="58">
        <v>23467</v>
      </c>
      <c r="C4401" s="49" t="s">
        <v>2429</v>
      </c>
      <c r="D4401" s="49" t="s">
        <v>2782</v>
      </c>
      <c r="E4401" s="45">
        <v>202.32904506072111</v>
      </c>
      <c r="F4401" s="50">
        <v>477</v>
      </c>
    </row>
    <row r="4402" spans="1:6" ht="15.75" x14ac:dyDescent="0.25">
      <c r="A4402" s="58">
        <v>5</v>
      </c>
      <c r="B4402" s="58">
        <v>9064</v>
      </c>
      <c r="C4402" s="49" t="s">
        <v>2407</v>
      </c>
      <c r="D4402" s="49" t="s">
        <v>4725</v>
      </c>
      <c r="E4402" s="45">
        <v>202.32904505321486</v>
      </c>
      <c r="F4402" s="50">
        <v>480</v>
      </c>
    </row>
    <row r="4403" spans="1:6" ht="15.75" x14ac:dyDescent="0.25">
      <c r="A4403" s="58">
        <v>5</v>
      </c>
      <c r="B4403" s="58">
        <v>9066</v>
      </c>
      <c r="C4403" s="49" t="s">
        <v>2407</v>
      </c>
      <c r="D4403" s="49" t="s">
        <v>4725</v>
      </c>
      <c r="E4403" s="45">
        <v>202.32904502410588</v>
      </c>
      <c r="F4403" s="50">
        <v>481</v>
      </c>
    </row>
    <row r="4404" spans="1:6" ht="15.75" x14ac:dyDescent="0.25">
      <c r="A4404" s="58">
        <v>5</v>
      </c>
      <c r="B4404" s="58">
        <v>4382</v>
      </c>
      <c r="C4404" s="49" t="s">
        <v>2482</v>
      </c>
      <c r="D4404" s="49" t="s">
        <v>4727</v>
      </c>
      <c r="E4404" s="45">
        <v>202.28406551857927</v>
      </c>
      <c r="F4404" s="50">
        <v>482</v>
      </c>
    </row>
    <row r="4405" spans="1:6" ht="15.75" x14ac:dyDescent="0.25">
      <c r="A4405" s="58">
        <v>5</v>
      </c>
      <c r="B4405" s="58">
        <v>4381</v>
      </c>
      <c r="C4405" s="49" t="s">
        <v>2482</v>
      </c>
      <c r="D4405" s="49" t="s">
        <v>4727</v>
      </c>
      <c r="E4405" s="45">
        <v>202.16703317395593</v>
      </c>
      <c r="F4405" s="50">
        <v>483</v>
      </c>
    </row>
    <row r="4406" spans="1:6" ht="31.5" x14ac:dyDescent="0.25">
      <c r="A4406" s="58">
        <v>5</v>
      </c>
      <c r="B4406" s="58">
        <v>15373</v>
      </c>
      <c r="C4406" s="49" t="s">
        <v>2405</v>
      </c>
      <c r="D4406" s="49" t="s">
        <v>4728</v>
      </c>
      <c r="E4406" s="45">
        <v>202.16703317395593</v>
      </c>
      <c r="F4406" s="50">
        <v>483</v>
      </c>
    </row>
    <row r="4407" spans="1:6" ht="15.75" x14ac:dyDescent="0.25">
      <c r="A4407" s="58">
        <v>5</v>
      </c>
      <c r="B4407" s="58">
        <v>17195</v>
      </c>
      <c r="C4407" s="49" t="s">
        <v>2592</v>
      </c>
      <c r="D4407" s="49" t="s">
        <v>2785</v>
      </c>
      <c r="E4407" s="45">
        <v>202.16703317395593</v>
      </c>
      <c r="F4407" s="50">
        <v>483</v>
      </c>
    </row>
    <row r="4408" spans="1:6" ht="15.75" x14ac:dyDescent="0.25">
      <c r="A4408" s="58">
        <v>5</v>
      </c>
      <c r="B4408" s="58">
        <v>27096</v>
      </c>
      <c r="C4408" s="49" t="s">
        <v>2786</v>
      </c>
      <c r="D4408" s="49" t="s">
        <v>2787</v>
      </c>
      <c r="E4408" s="45">
        <v>201.87113227347814</v>
      </c>
      <c r="F4408" s="50">
        <v>486</v>
      </c>
    </row>
    <row r="4409" spans="1:6" ht="15.75" x14ac:dyDescent="0.25">
      <c r="A4409" s="58">
        <v>5</v>
      </c>
      <c r="B4409" s="58">
        <v>6138</v>
      </c>
      <c r="C4409" s="49" t="s">
        <v>2788</v>
      </c>
      <c r="D4409" s="49" t="s">
        <v>2789</v>
      </c>
      <c r="E4409" s="45">
        <v>201.84760972299321</v>
      </c>
      <c r="F4409" s="50">
        <v>487</v>
      </c>
    </row>
    <row r="4410" spans="1:6" ht="15.75" x14ac:dyDescent="0.25">
      <c r="A4410" s="58">
        <v>5</v>
      </c>
      <c r="B4410" s="58">
        <v>17345</v>
      </c>
      <c r="C4410" s="49" t="s">
        <v>2458</v>
      </c>
      <c r="D4410" s="49" t="s">
        <v>4582</v>
      </c>
      <c r="E4410" s="45">
        <v>201.84760972299321</v>
      </c>
      <c r="F4410" s="50">
        <v>487</v>
      </c>
    </row>
    <row r="4411" spans="1:6" ht="15.75" x14ac:dyDescent="0.25">
      <c r="A4411" s="58">
        <v>5</v>
      </c>
      <c r="B4411" s="58">
        <v>20008</v>
      </c>
      <c r="C4411" s="49" t="s">
        <v>2425</v>
      </c>
      <c r="D4411" s="49" t="s">
        <v>2790</v>
      </c>
      <c r="E4411" s="45">
        <v>201.84760972299321</v>
      </c>
      <c r="F4411" s="50">
        <v>487</v>
      </c>
    </row>
    <row r="4412" spans="1:6" ht="15.75" x14ac:dyDescent="0.25">
      <c r="A4412" s="58">
        <v>5</v>
      </c>
      <c r="B4412" s="58">
        <v>12008</v>
      </c>
      <c r="C4412" s="49" t="s">
        <v>2458</v>
      </c>
      <c r="D4412" s="49" t="s">
        <v>4729</v>
      </c>
      <c r="E4412" s="45">
        <v>201.76510070567929</v>
      </c>
      <c r="F4412" s="50">
        <v>490</v>
      </c>
    </row>
    <row r="4413" spans="1:6" ht="15.75" x14ac:dyDescent="0.25">
      <c r="A4413" s="58">
        <v>5</v>
      </c>
      <c r="B4413" s="58">
        <v>24070</v>
      </c>
      <c r="C4413" s="49" t="s">
        <v>2633</v>
      </c>
      <c r="D4413" s="49" t="s">
        <v>2744</v>
      </c>
      <c r="E4413" s="45">
        <v>201.76510070567929</v>
      </c>
      <c r="F4413" s="50">
        <v>490</v>
      </c>
    </row>
    <row r="4414" spans="1:6" ht="15.75" x14ac:dyDescent="0.25">
      <c r="A4414" s="58">
        <v>5</v>
      </c>
      <c r="B4414" s="58">
        <v>27118</v>
      </c>
      <c r="C4414" s="49" t="s">
        <v>2496</v>
      </c>
      <c r="D4414" s="49" t="s">
        <v>2792</v>
      </c>
      <c r="E4414" s="45">
        <v>201.76510070567929</v>
      </c>
      <c r="F4414" s="50">
        <v>490</v>
      </c>
    </row>
    <row r="4415" spans="1:6" ht="15.75" x14ac:dyDescent="0.25">
      <c r="A4415" s="58">
        <v>5</v>
      </c>
      <c r="B4415" s="58">
        <v>11500</v>
      </c>
      <c r="C4415" s="49" t="s">
        <v>2726</v>
      </c>
      <c r="D4415" s="49" t="s">
        <v>2727</v>
      </c>
      <c r="E4415" s="45">
        <v>201.19578286656082</v>
      </c>
      <c r="F4415" s="50">
        <v>493</v>
      </c>
    </row>
    <row r="4416" spans="1:6" ht="15.75" x14ac:dyDescent="0.25">
      <c r="A4416" s="58">
        <v>5</v>
      </c>
      <c r="B4416" s="58">
        <v>23817</v>
      </c>
      <c r="C4416" s="49" t="s">
        <v>2423</v>
      </c>
      <c r="D4416" s="49" t="s">
        <v>4730</v>
      </c>
      <c r="E4416" s="45">
        <v>201.19578286656082</v>
      </c>
      <c r="F4416" s="50">
        <v>493</v>
      </c>
    </row>
    <row r="4417" spans="1:6" ht="15.75" x14ac:dyDescent="0.25">
      <c r="A4417" s="58">
        <v>5</v>
      </c>
      <c r="B4417" s="58">
        <v>26036</v>
      </c>
      <c r="C4417" s="49" t="s">
        <v>2423</v>
      </c>
      <c r="D4417" s="49" t="s">
        <v>4620</v>
      </c>
      <c r="E4417" s="45">
        <v>201.19578286656082</v>
      </c>
      <c r="F4417" s="50">
        <v>493</v>
      </c>
    </row>
    <row r="4418" spans="1:6" ht="15.75" x14ac:dyDescent="0.25">
      <c r="A4418" s="58">
        <v>5</v>
      </c>
      <c r="B4418" s="58">
        <v>8419</v>
      </c>
      <c r="C4418" s="49" t="s">
        <v>2788</v>
      </c>
      <c r="D4418" s="49" t="s">
        <v>2794</v>
      </c>
      <c r="E4418" s="45">
        <v>201.0290633509899</v>
      </c>
      <c r="F4418" s="50">
        <v>496</v>
      </c>
    </row>
    <row r="4419" spans="1:6" ht="15.75" x14ac:dyDescent="0.25">
      <c r="A4419" s="58">
        <v>5</v>
      </c>
      <c r="B4419" s="58">
        <v>1680</v>
      </c>
      <c r="C4419" s="49" t="s">
        <v>2425</v>
      </c>
      <c r="D4419" s="49" t="s">
        <v>2795</v>
      </c>
      <c r="E4419" s="45">
        <v>201.02212496195179</v>
      </c>
      <c r="F4419" s="50">
        <v>497</v>
      </c>
    </row>
    <row r="4420" spans="1:6" ht="15.75" x14ac:dyDescent="0.25">
      <c r="A4420" s="58">
        <v>5</v>
      </c>
      <c r="B4420" s="58">
        <v>14617</v>
      </c>
      <c r="C4420" s="49" t="s">
        <v>2486</v>
      </c>
      <c r="D4420" s="49" t="s">
        <v>2796</v>
      </c>
      <c r="E4420" s="45">
        <v>201.02212496195179</v>
      </c>
      <c r="F4420" s="50">
        <v>497</v>
      </c>
    </row>
    <row r="4421" spans="1:6" ht="15.75" x14ac:dyDescent="0.25">
      <c r="A4421" s="58">
        <v>5</v>
      </c>
      <c r="B4421" s="58">
        <v>1679</v>
      </c>
      <c r="C4421" s="49" t="s">
        <v>2425</v>
      </c>
      <c r="D4421" s="49" t="s">
        <v>2795</v>
      </c>
      <c r="E4421" s="45">
        <v>200.98685621780965</v>
      </c>
      <c r="F4421" s="50">
        <v>499</v>
      </c>
    </row>
    <row r="4422" spans="1:6" ht="15.75" x14ac:dyDescent="0.25">
      <c r="A4422" s="58">
        <v>5</v>
      </c>
      <c r="B4422" s="58">
        <v>7747</v>
      </c>
      <c r="C4422" s="49" t="s">
        <v>2448</v>
      </c>
      <c r="D4422" s="49" t="s">
        <v>2797</v>
      </c>
      <c r="E4422" s="45">
        <v>200.86209549817312</v>
      </c>
      <c r="F4422" s="50">
        <v>500</v>
      </c>
    </row>
    <row r="4423" spans="1:6" ht="15.75" x14ac:dyDescent="0.25">
      <c r="A4423" s="58">
        <v>5</v>
      </c>
      <c r="B4423" s="58">
        <v>19889</v>
      </c>
      <c r="C4423" s="49" t="s">
        <v>2502</v>
      </c>
      <c r="D4423" s="49" t="s">
        <v>2529</v>
      </c>
      <c r="E4423" s="45">
        <v>200.86209549817312</v>
      </c>
      <c r="F4423" s="50">
        <v>500</v>
      </c>
    </row>
    <row r="4424" spans="1:6" ht="15.75" x14ac:dyDescent="0.25">
      <c r="A4424" s="58">
        <v>5</v>
      </c>
      <c r="B4424" s="58">
        <v>21997</v>
      </c>
      <c r="C4424" s="49" t="s">
        <v>2635</v>
      </c>
      <c r="D4424" s="49" t="s">
        <v>2798</v>
      </c>
      <c r="E4424" s="45">
        <v>200.86209549817312</v>
      </c>
      <c r="F4424" s="50">
        <v>500</v>
      </c>
    </row>
    <row r="4425" spans="1:6" ht="15.75" x14ac:dyDescent="0.25">
      <c r="A4425" s="58">
        <v>5</v>
      </c>
      <c r="B4425" s="58">
        <v>4591</v>
      </c>
      <c r="C4425" s="49" t="s">
        <v>2476</v>
      </c>
      <c r="D4425" s="49" t="s">
        <v>2799</v>
      </c>
      <c r="E4425" s="45">
        <v>200.79134966798739</v>
      </c>
      <c r="F4425" s="50">
        <v>503</v>
      </c>
    </row>
    <row r="4426" spans="1:6" ht="15.75" x14ac:dyDescent="0.25">
      <c r="A4426" s="58">
        <v>5</v>
      </c>
      <c r="B4426" s="58">
        <v>12884</v>
      </c>
      <c r="C4426" s="49" t="s">
        <v>2718</v>
      </c>
      <c r="D4426" s="49" t="s">
        <v>2800</v>
      </c>
      <c r="E4426" s="45">
        <v>200.39690817890298</v>
      </c>
      <c r="F4426" s="50">
        <v>504</v>
      </c>
    </row>
    <row r="4427" spans="1:6" ht="15.75" x14ac:dyDescent="0.25">
      <c r="A4427" s="58">
        <v>5</v>
      </c>
      <c r="B4427" s="58">
        <v>8832</v>
      </c>
      <c r="C4427" s="49" t="s">
        <v>2420</v>
      </c>
      <c r="D4427" s="49" t="s">
        <v>2616</v>
      </c>
      <c r="E4427" s="45">
        <v>200.27409144648257</v>
      </c>
      <c r="F4427" s="50">
        <v>505</v>
      </c>
    </row>
    <row r="4428" spans="1:6" ht="15.75" x14ac:dyDescent="0.25">
      <c r="A4428" s="58">
        <v>5</v>
      </c>
      <c r="B4428" s="58">
        <v>1561</v>
      </c>
      <c r="C4428" s="49" t="s">
        <v>2448</v>
      </c>
      <c r="D4428" s="49" t="s">
        <v>4731</v>
      </c>
      <c r="E4428" s="45">
        <v>198.7334457778789</v>
      </c>
      <c r="F4428" s="50">
        <v>506</v>
      </c>
    </row>
    <row r="4429" spans="1:6" ht="15.75" x14ac:dyDescent="0.25">
      <c r="A4429" s="58">
        <v>5</v>
      </c>
      <c r="B4429" s="58">
        <v>11621</v>
      </c>
      <c r="C4429" s="49" t="s">
        <v>2482</v>
      </c>
      <c r="D4429" s="49" t="s">
        <v>4732</v>
      </c>
      <c r="E4429" s="45">
        <v>198.49498897118337</v>
      </c>
      <c r="F4429" s="50">
        <v>507</v>
      </c>
    </row>
    <row r="4430" spans="1:6" ht="15.75" x14ac:dyDescent="0.25">
      <c r="A4430" s="58">
        <v>5</v>
      </c>
      <c r="B4430" s="58">
        <v>810</v>
      </c>
      <c r="C4430" s="49" t="s">
        <v>2420</v>
      </c>
      <c r="D4430" s="49" t="s">
        <v>2803</v>
      </c>
      <c r="E4430" s="45">
        <v>198.33717833923194</v>
      </c>
      <c r="F4430" s="50">
        <v>508</v>
      </c>
    </row>
    <row r="4431" spans="1:6" ht="15.75" x14ac:dyDescent="0.25">
      <c r="A4431" s="58">
        <v>5</v>
      </c>
      <c r="B4431" s="58">
        <v>5875</v>
      </c>
      <c r="C4431" s="49" t="s">
        <v>2718</v>
      </c>
      <c r="D4431" s="49" t="s">
        <v>2804</v>
      </c>
      <c r="E4431" s="45">
        <v>197.67762565980473</v>
      </c>
      <c r="F4431" s="50">
        <v>509</v>
      </c>
    </row>
    <row r="4432" spans="1:6" ht="15.75" x14ac:dyDescent="0.25">
      <c r="A4432" s="58">
        <v>5</v>
      </c>
      <c r="B4432" s="58">
        <v>1708</v>
      </c>
      <c r="C4432" s="49" t="s">
        <v>2540</v>
      </c>
      <c r="D4432" s="49" t="s">
        <v>2566</v>
      </c>
      <c r="E4432" s="45">
        <v>197.64484987183423</v>
      </c>
      <c r="F4432" s="50">
        <v>510</v>
      </c>
    </row>
    <row r="4433" spans="1:6" ht="15.75" x14ac:dyDescent="0.25">
      <c r="A4433" s="58">
        <v>5</v>
      </c>
      <c r="B4433" s="58">
        <v>14784</v>
      </c>
      <c r="C4433" s="49" t="s">
        <v>2476</v>
      </c>
      <c r="D4433" s="49" t="s">
        <v>2805</v>
      </c>
      <c r="E4433" s="45">
        <v>197.64484987183423</v>
      </c>
      <c r="F4433" s="50">
        <v>510</v>
      </c>
    </row>
    <row r="4434" spans="1:6" ht="15.75" x14ac:dyDescent="0.25">
      <c r="A4434" s="58">
        <v>5</v>
      </c>
      <c r="B4434" s="58">
        <v>1498</v>
      </c>
      <c r="C4434" s="49" t="s">
        <v>2538</v>
      </c>
      <c r="D4434" s="49" t="s">
        <v>4733</v>
      </c>
      <c r="E4434" s="45">
        <v>197.32740147340826</v>
      </c>
      <c r="F4434" s="50">
        <v>512</v>
      </c>
    </row>
    <row r="4435" spans="1:6" ht="15.75" x14ac:dyDescent="0.25">
      <c r="A4435" s="58">
        <v>5</v>
      </c>
      <c r="B4435" s="58">
        <v>14370</v>
      </c>
      <c r="C4435" s="49" t="s">
        <v>2807</v>
      </c>
      <c r="D4435" s="49" t="s">
        <v>2808</v>
      </c>
      <c r="E4435" s="45">
        <v>197.32740147340826</v>
      </c>
      <c r="F4435" s="50">
        <v>512</v>
      </c>
    </row>
    <row r="4436" spans="1:6" ht="15.75" x14ac:dyDescent="0.25">
      <c r="A4436" s="58">
        <v>5</v>
      </c>
      <c r="B4436" s="58">
        <v>1500</v>
      </c>
      <c r="C4436" s="49" t="s">
        <v>2538</v>
      </c>
      <c r="D4436" s="49" t="s">
        <v>4733</v>
      </c>
      <c r="E4436" s="45">
        <v>197.32688511971622</v>
      </c>
      <c r="F4436" s="50">
        <v>514</v>
      </c>
    </row>
    <row r="4437" spans="1:6" ht="15.75" x14ac:dyDescent="0.25">
      <c r="A4437" s="58">
        <v>5</v>
      </c>
      <c r="B4437" s="58">
        <v>7924</v>
      </c>
      <c r="C4437" s="49" t="s">
        <v>2715</v>
      </c>
      <c r="D4437" s="49" t="s">
        <v>4734</v>
      </c>
      <c r="E4437" s="45">
        <v>197.31174295375899</v>
      </c>
      <c r="F4437" s="50">
        <v>515</v>
      </c>
    </row>
    <row r="4438" spans="1:6" ht="15.75" x14ac:dyDescent="0.25">
      <c r="A4438" s="58">
        <v>5</v>
      </c>
      <c r="B4438" s="58">
        <v>19896</v>
      </c>
      <c r="C4438" s="49" t="s">
        <v>2547</v>
      </c>
      <c r="D4438" s="49" t="s">
        <v>2810</v>
      </c>
      <c r="E4438" s="45">
        <v>197.31174295375899</v>
      </c>
      <c r="F4438" s="50">
        <v>515</v>
      </c>
    </row>
    <row r="4439" spans="1:6" ht="15.75" x14ac:dyDescent="0.25">
      <c r="A4439" s="58">
        <v>5</v>
      </c>
      <c r="B4439" s="58">
        <v>22050</v>
      </c>
      <c r="C4439" s="49" t="s">
        <v>2388</v>
      </c>
      <c r="D4439" s="49" t="s">
        <v>2811</v>
      </c>
      <c r="E4439" s="45">
        <v>197.31174295375899</v>
      </c>
      <c r="F4439" s="50">
        <v>515</v>
      </c>
    </row>
    <row r="4440" spans="1:6" ht="15.75" x14ac:dyDescent="0.25">
      <c r="A4440" s="58">
        <v>5</v>
      </c>
      <c r="B4440" s="58">
        <v>6166</v>
      </c>
      <c r="C4440" s="49" t="s">
        <v>2458</v>
      </c>
      <c r="D4440" s="49" t="s">
        <v>2624</v>
      </c>
      <c r="E4440" s="45">
        <v>197.22326443883762</v>
      </c>
      <c r="F4440" s="50">
        <v>518</v>
      </c>
    </row>
    <row r="4441" spans="1:6" ht="15.75" x14ac:dyDescent="0.25">
      <c r="A4441" s="58">
        <v>5</v>
      </c>
      <c r="B4441" s="58">
        <v>17361</v>
      </c>
      <c r="C4441" s="49" t="s">
        <v>2496</v>
      </c>
      <c r="D4441" s="49" t="s">
        <v>2497</v>
      </c>
      <c r="E4441" s="45">
        <v>197.22326443883762</v>
      </c>
      <c r="F4441" s="50">
        <v>518</v>
      </c>
    </row>
    <row r="4442" spans="1:6" ht="15.75" x14ac:dyDescent="0.25">
      <c r="A4442" s="58">
        <v>5</v>
      </c>
      <c r="B4442" s="58">
        <v>20099</v>
      </c>
      <c r="C4442" s="49" t="s">
        <v>2434</v>
      </c>
      <c r="D4442" s="49" t="s">
        <v>4717</v>
      </c>
      <c r="E4442" s="45">
        <v>197.22326443883762</v>
      </c>
      <c r="F4442" s="50">
        <v>518</v>
      </c>
    </row>
    <row r="4443" spans="1:6" ht="15.75" x14ac:dyDescent="0.25">
      <c r="A4443" s="58">
        <v>5</v>
      </c>
      <c r="B4443" s="58">
        <v>5600</v>
      </c>
      <c r="C4443" s="49" t="s">
        <v>2595</v>
      </c>
      <c r="D4443" s="49" t="s">
        <v>4688</v>
      </c>
      <c r="E4443" s="45">
        <v>196.37073174878549</v>
      </c>
      <c r="F4443" s="50">
        <v>521</v>
      </c>
    </row>
    <row r="4444" spans="1:6" ht="15.75" x14ac:dyDescent="0.25">
      <c r="A4444" s="58">
        <v>5</v>
      </c>
      <c r="B4444" s="58">
        <v>16565</v>
      </c>
      <c r="C4444" s="49" t="s">
        <v>2502</v>
      </c>
      <c r="D4444" s="49" t="s">
        <v>2812</v>
      </c>
      <c r="E4444" s="45">
        <v>196.37073174878549</v>
      </c>
      <c r="F4444" s="50">
        <v>521</v>
      </c>
    </row>
    <row r="4445" spans="1:6" ht="15.75" x14ac:dyDescent="0.25">
      <c r="A4445" s="58">
        <v>5</v>
      </c>
      <c r="B4445" s="58">
        <v>18578</v>
      </c>
      <c r="C4445" s="49" t="s">
        <v>2718</v>
      </c>
      <c r="D4445" s="49" t="s">
        <v>2813</v>
      </c>
      <c r="E4445" s="45">
        <v>196.37073174878549</v>
      </c>
      <c r="F4445" s="50">
        <v>521</v>
      </c>
    </row>
    <row r="4446" spans="1:6" ht="15.75" x14ac:dyDescent="0.25">
      <c r="A4446" s="58">
        <v>5</v>
      </c>
      <c r="B4446" s="58">
        <v>12638</v>
      </c>
      <c r="C4446" s="49" t="s">
        <v>2398</v>
      </c>
      <c r="D4446" s="49" t="s">
        <v>2814</v>
      </c>
      <c r="E4446" s="45">
        <v>196.17806104261862</v>
      </c>
      <c r="F4446" s="50">
        <v>524</v>
      </c>
    </row>
    <row r="4447" spans="1:6" ht="15.75" x14ac:dyDescent="0.25">
      <c r="A4447" s="58">
        <v>5</v>
      </c>
      <c r="B4447" s="58">
        <v>6328</v>
      </c>
      <c r="C4447" s="49" t="s">
        <v>2715</v>
      </c>
      <c r="D4447" s="49" t="s">
        <v>2815</v>
      </c>
      <c r="E4447" s="45">
        <v>195.37275826430636</v>
      </c>
      <c r="F4447" s="50">
        <v>525</v>
      </c>
    </row>
    <row r="4448" spans="1:6" ht="15.75" x14ac:dyDescent="0.25">
      <c r="A4448" s="58">
        <v>5</v>
      </c>
      <c r="B4448" s="58">
        <v>17692</v>
      </c>
      <c r="C4448" s="49" t="s">
        <v>2423</v>
      </c>
      <c r="D4448" s="49" t="s">
        <v>4735</v>
      </c>
      <c r="E4448" s="45">
        <v>195.37275826430636</v>
      </c>
      <c r="F4448" s="50">
        <v>525</v>
      </c>
    </row>
    <row r="4449" spans="1:6" ht="15.75" x14ac:dyDescent="0.25">
      <c r="A4449" s="58">
        <v>5</v>
      </c>
      <c r="B4449" s="58">
        <v>20362</v>
      </c>
      <c r="C4449" s="49" t="s">
        <v>2547</v>
      </c>
      <c r="D4449" s="49" t="s">
        <v>2667</v>
      </c>
      <c r="E4449" s="45">
        <v>195.37275826430636</v>
      </c>
      <c r="F4449" s="50">
        <v>525</v>
      </c>
    </row>
    <row r="4450" spans="1:6" ht="15.75" x14ac:dyDescent="0.25">
      <c r="A4450" s="58">
        <v>5</v>
      </c>
      <c r="B4450" s="58">
        <v>9660</v>
      </c>
      <c r="C4450" s="49" t="s">
        <v>2420</v>
      </c>
      <c r="D4450" s="49" t="s">
        <v>2817</v>
      </c>
      <c r="E4450" s="45">
        <v>194.8962229010107</v>
      </c>
      <c r="F4450" s="50">
        <v>528</v>
      </c>
    </row>
    <row r="4451" spans="1:6" ht="15.75" x14ac:dyDescent="0.25">
      <c r="A4451" s="58">
        <v>5</v>
      </c>
      <c r="B4451" s="58">
        <v>13209</v>
      </c>
      <c r="C4451" s="49" t="s">
        <v>2383</v>
      </c>
      <c r="D4451" s="49" t="s">
        <v>2818</v>
      </c>
      <c r="E4451" s="45">
        <v>194.76065898727572</v>
      </c>
      <c r="F4451" s="50">
        <v>529</v>
      </c>
    </row>
    <row r="4452" spans="1:6" ht="15.75" x14ac:dyDescent="0.25">
      <c r="A4452" s="58">
        <v>5</v>
      </c>
      <c r="B4452" s="58">
        <v>25602</v>
      </c>
      <c r="C4452" s="49" t="s">
        <v>2383</v>
      </c>
      <c r="D4452" s="49" t="s">
        <v>2819</v>
      </c>
      <c r="E4452" s="45">
        <v>194.76065898727572</v>
      </c>
      <c r="F4452" s="50">
        <v>529</v>
      </c>
    </row>
    <row r="4453" spans="1:6" ht="15.75" x14ac:dyDescent="0.25">
      <c r="A4453" s="58">
        <v>5</v>
      </c>
      <c r="B4453" s="58">
        <v>10011</v>
      </c>
      <c r="C4453" s="49" t="s">
        <v>2807</v>
      </c>
      <c r="D4453" s="49" t="s">
        <v>2820</v>
      </c>
      <c r="E4453" s="45">
        <v>194.66459134767052</v>
      </c>
      <c r="F4453" s="50">
        <v>531</v>
      </c>
    </row>
    <row r="4454" spans="1:6" ht="15.75" x14ac:dyDescent="0.25">
      <c r="A4454" s="58">
        <v>5</v>
      </c>
      <c r="B4454" s="58">
        <v>22034</v>
      </c>
      <c r="C4454" s="49" t="s">
        <v>2414</v>
      </c>
      <c r="D4454" s="49" t="s">
        <v>2821</v>
      </c>
      <c r="E4454" s="45">
        <v>194.66459134767052</v>
      </c>
      <c r="F4454" s="50">
        <v>531</v>
      </c>
    </row>
    <row r="4455" spans="1:6" ht="15.75" x14ac:dyDescent="0.25">
      <c r="A4455" s="58">
        <v>5</v>
      </c>
      <c r="B4455" s="58">
        <v>23928</v>
      </c>
      <c r="C4455" s="49" t="s">
        <v>2425</v>
      </c>
      <c r="D4455" s="49" t="s">
        <v>2692</v>
      </c>
      <c r="E4455" s="45">
        <v>194.66459134767052</v>
      </c>
      <c r="F4455" s="50">
        <v>531</v>
      </c>
    </row>
    <row r="4456" spans="1:6" ht="15.75" x14ac:dyDescent="0.25">
      <c r="A4456" s="58">
        <v>5</v>
      </c>
      <c r="B4456" s="58">
        <v>6308</v>
      </c>
      <c r="C4456" s="49" t="s">
        <v>2807</v>
      </c>
      <c r="D4456" s="49" t="s">
        <v>2822</v>
      </c>
      <c r="E4456" s="45">
        <v>194.645259959524</v>
      </c>
      <c r="F4456" s="50">
        <v>534</v>
      </c>
    </row>
    <row r="4457" spans="1:6" ht="15.75" x14ac:dyDescent="0.25">
      <c r="A4457" s="58">
        <v>5</v>
      </c>
      <c r="B4457" s="58">
        <v>17591</v>
      </c>
      <c r="C4457" s="49" t="s">
        <v>2414</v>
      </c>
      <c r="D4457" s="49" t="s">
        <v>2823</v>
      </c>
      <c r="E4457" s="45">
        <v>194.645259959524</v>
      </c>
      <c r="F4457" s="50">
        <v>534</v>
      </c>
    </row>
    <row r="4458" spans="1:6" ht="15.75" x14ac:dyDescent="0.25">
      <c r="A4458" s="58">
        <v>5</v>
      </c>
      <c r="B4458" s="58">
        <v>20324</v>
      </c>
      <c r="C4458" s="49" t="s">
        <v>2390</v>
      </c>
      <c r="D4458" s="49" t="s">
        <v>4736</v>
      </c>
      <c r="E4458" s="45">
        <v>194.645259959524</v>
      </c>
      <c r="F4458" s="50">
        <v>534</v>
      </c>
    </row>
    <row r="4459" spans="1:6" ht="31.5" x14ac:dyDescent="0.25">
      <c r="A4459" s="58">
        <v>5</v>
      </c>
      <c r="B4459" s="58">
        <v>12660</v>
      </c>
      <c r="C4459" s="49" t="s">
        <v>2807</v>
      </c>
      <c r="D4459" s="49" t="s">
        <v>4737</v>
      </c>
      <c r="E4459" s="45">
        <v>194.64430000803085</v>
      </c>
      <c r="F4459" s="50">
        <v>537</v>
      </c>
    </row>
    <row r="4460" spans="1:6" ht="15.75" x14ac:dyDescent="0.25">
      <c r="A4460" s="58">
        <v>5</v>
      </c>
      <c r="B4460" s="58">
        <v>10012</v>
      </c>
      <c r="C4460" s="49" t="s">
        <v>2807</v>
      </c>
      <c r="D4460" s="49" t="s">
        <v>2820</v>
      </c>
      <c r="E4460" s="45">
        <v>194.57627899756838</v>
      </c>
      <c r="F4460" s="50">
        <v>538</v>
      </c>
    </row>
    <row r="4461" spans="1:6" ht="15.75" x14ac:dyDescent="0.25">
      <c r="A4461" s="58">
        <v>5</v>
      </c>
      <c r="B4461" s="58">
        <v>12325</v>
      </c>
      <c r="C4461" s="49" t="s">
        <v>2807</v>
      </c>
      <c r="D4461" s="49" t="s">
        <v>2826</v>
      </c>
      <c r="E4461" s="45">
        <v>194.55093389918693</v>
      </c>
      <c r="F4461" s="50">
        <v>539</v>
      </c>
    </row>
    <row r="4462" spans="1:6" ht="31.5" x14ac:dyDescent="0.25">
      <c r="A4462" s="58">
        <v>5</v>
      </c>
      <c r="B4462" s="58">
        <v>12659</v>
      </c>
      <c r="C4462" s="49" t="s">
        <v>2807</v>
      </c>
      <c r="D4462" s="49" t="s">
        <v>4737</v>
      </c>
      <c r="E4462" s="45">
        <v>194.51671003169002</v>
      </c>
      <c r="F4462" s="50">
        <v>540</v>
      </c>
    </row>
    <row r="4463" spans="1:6" ht="15.75" x14ac:dyDescent="0.25">
      <c r="A4463" s="58">
        <v>5</v>
      </c>
      <c r="B4463" s="58">
        <v>24706</v>
      </c>
      <c r="C4463" s="49" t="s">
        <v>2540</v>
      </c>
      <c r="D4463" s="49" t="s">
        <v>4738</v>
      </c>
      <c r="E4463" s="45">
        <v>194.51671003169002</v>
      </c>
      <c r="F4463" s="50">
        <v>540</v>
      </c>
    </row>
    <row r="4464" spans="1:6" ht="15.75" x14ac:dyDescent="0.25">
      <c r="A4464" s="58">
        <v>5</v>
      </c>
      <c r="B4464" s="58">
        <v>9176</v>
      </c>
      <c r="C4464" s="49" t="s">
        <v>2438</v>
      </c>
      <c r="D4464" s="49" t="s">
        <v>4739</v>
      </c>
      <c r="E4464" s="45">
        <v>194.03489509960974</v>
      </c>
      <c r="F4464" s="50">
        <v>542</v>
      </c>
    </row>
    <row r="4465" spans="1:6" ht="15.75" x14ac:dyDescent="0.25">
      <c r="A4465" s="58">
        <v>5</v>
      </c>
      <c r="B4465" s="58">
        <v>13376</v>
      </c>
      <c r="C4465" s="49" t="s">
        <v>2621</v>
      </c>
      <c r="D4465" s="49" t="s">
        <v>2724</v>
      </c>
      <c r="E4465" s="45">
        <v>193.65926150278756</v>
      </c>
      <c r="F4465" s="50">
        <v>543</v>
      </c>
    </row>
    <row r="4466" spans="1:6" ht="15.75" x14ac:dyDescent="0.25">
      <c r="A4466" s="58">
        <v>5</v>
      </c>
      <c r="B4466" s="58">
        <v>1215</v>
      </c>
      <c r="C4466" s="49" t="s">
        <v>2540</v>
      </c>
      <c r="D4466" s="49" t="s">
        <v>2567</v>
      </c>
      <c r="E4466" s="45">
        <v>193.37731551906424</v>
      </c>
      <c r="F4466" s="50">
        <v>544</v>
      </c>
    </row>
    <row r="4467" spans="1:6" ht="15.75" x14ac:dyDescent="0.25">
      <c r="A4467" s="58">
        <v>5</v>
      </c>
      <c r="B4467" s="58">
        <v>13378</v>
      </c>
      <c r="C4467" s="49" t="s">
        <v>2621</v>
      </c>
      <c r="D4467" s="49" t="s">
        <v>2724</v>
      </c>
      <c r="E4467" s="45">
        <v>193.19688800688857</v>
      </c>
      <c r="F4467" s="50">
        <v>545</v>
      </c>
    </row>
    <row r="4468" spans="1:6" ht="15.75" x14ac:dyDescent="0.25">
      <c r="A4468" s="58">
        <v>5</v>
      </c>
      <c r="B4468" s="58">
        <v>7164</v>
      </c>
      <c r="C4468" s="49" t="s">
        <v>2383</v>
      </c>
      <c r="D4468" s="49" t="s">
        <v>2640</v>
      </c>
      <c r="E4468" s="45">
        <v>193.08752629418069</v>
      </c>
      <c r="F4468" s="50">
        <v>546</v>
      </c>
    </row>
    <row r="4469" spans="1:6" ht="15.75" x14ac:dyDescent="0.25">
      <c r="A4469" s="58">
        <v>5</v>
      </c>
      <c r="B4469" s="58">
        <v>19074</v>
      </c>
      <c r="C4469" s="49" t="s">
        <v>2429</v>
      </c>
      <c r="D4469" s="49" t="s">
        <v>2647</v>
      </c>
      <c r="E4469" s="45">
        <v>193.08752629418069</v>
      </c>
      <c r="F4469" s="50">
        <v>546</v>
      </c>
    </row>
    <row r="4470" spans="1:6" ht="15.75" x14ac:dyDescent="0.25">
      <c r="A4470" s="58">
        <v>5</v>
      </c>
      <c r="B4470" s="58">
        <v>21198</v>
      </c>
      <c r="C4470" s="49" t="s">
        <v>2436</v>
      </c>
      <c r="D4470" s="49" t="s">
        <v>4740</v>
      </c>
      <c r="E4470" s="45">
        <v>193.08752629418069</v>
      </c>
      <c r="F4470" s="50">
        <v>546</v>
      </c>
    </row>
    <row r="4471" spans="1:6" ht="15.75" x14ac:dyDescent="0.25">
      <c r="A4471" s="58">
        <v>5</v>
      </c>
      <c r="B4471" s="58">
        <v>13377</v>
      </c>
      <c r="C4471" s="49" t="s">
        <v>2621</v>
      </c>
      <c r="D4471" s="49" t="s">
        <v>2724</v>
      </c>
      <c r="E4471" s="45">
        <v>192.68448095641054</v>
      </c>
      <c r="F4471" s="50">
        <v>549</v>
      </c>
    </row>
    <row r="4472" spans="1:6" ht="15.75" x14ac:dyDescent="0.25">
      <c r="A4472" s="58">
        <v>5</v>
      </c>
      <c r="B4472" s="58">
        <v>26038</v>
      </c>
      <c r="C4472" s="49" t="s">
        <v>2494</v>
      </c>
      <c r="D4472" s="49" t="s">
        <v>4741</v>
      </c>
      <c r="E4472" s="45">
        <v>192.68448095641054</v>
      </c>
      <c r="F4472" s="50">
        <v>549</v>
      </c>
    </row>
    <row r="4473" spans="1:6" ht="15.75" x14ac:dyDescent="0.25">
      <c r="A4473" s="58">
        <v>5</v>
      </c>
      <c r="B4473" s="58">
        <v>11392</v>
      </c>
      <c r="C4473" s="49" t="s">
        <v>2434</v>
      </c>
      <c r="D4473" s="49" t="s">
        <v>2831</v>
      </c>
      <c r="E4473" s="45">
        <v>192.56143313482164</v>
      </c>
      <c r="F4473" s="50">
        <v>551</v>
      </c>
    </row>
    <row r="4474" spans="1:6" ht="15.75" x14ac:dyDescent="0.25">
      <c r="A4474" s="58">
        <v>5</v>
      </c>
      <c r="B4474" s="58">
        <v>23524</v>
      </c>
      <c r="C4474" s="49" t="s">
        <v>2398</v>
      </c>
      <c r="D4474" s="49" t="s">
        <v>2832</v>
      </c>
      <c r="E4474" s="45">
        <v>192.56143313482164</v>
      </c>
      <c r="F4474" s="50">
        <v>551</v>
      </c>
    </row>
    <row r="4475" spans="1:6" ht="15.75" x14ac:dyDescent="0.25">
      <c r="A4475" s="58">
        <v>5</v>
      </c>
      <c r="B4475" s="58">
        <v>25389</v>
      </c>
      <c r="C4475" s="49" t="s">
        <v>2388</v>
      </c>
      <c r="D4475" s="49" t="s">
        <v>2833</v>
      </c>
      <c r="E4475" s="45">
        <v>192.56143313482164</v>
      </c>
      <c r="F4475" s="50">
        <v>551</v>
      </c>
    </row>
    <row r="4476" spans="1:6" ht="15.75" x14ac:dyDescent="0.25">
      <c r="A4476" s="58">
        <v>5</v>
      </c>
      <c r="B4476" s="58">
        <v>11391</v>
      </c>
      <c r="C4476" s="49" t="s">
        <v>2434</v>
      </c>
      <c r="D4476" s="49" t="s">
        <v>2831</v>
      </c>
      <c r="E4476" s="45">
        <v>192.55637215158958</v>
      </c>
      <c r="F4476" s="50">
        <v>554</v>
      </c>
    </row>
    <row r="4477" spans="1:6" ht="15.75" x14ac:dyDescent="0.25">
      <c r="A4477" s="58">
        <v>5</v>
      </c>
      <c r="B4477" s="58">
        <v>2426</v>
      </c>
      <c r="C4477" s="49" t="s">
        <v>2420</v>
      </c>
      <c r="D4477" s="49" t="s">
        <v>2834</v>
      </c>
      <c r="E4477" s="45">
        <v>192.5502155690416</v>
      </c>
      <c r="F4477" s="50">
        <v>555</v>
      </c>
    </row>
    <row r="4478" spans="1:6" ht="15.75" x14ac:dyDescent="0.25">
      <c r="A4478" s="58">
        <v>5</v>
      </c>
      <c r="B4478" s="58">
        <v>15273</v>
      </c>
      <c r="C4478" s="49" t="s">
        <v>2592</v>
      </c>
      <c r="D4478" s="49" t="s">
        <v>2835</v>
      </c>
      <c r="E4478" s="45">
        <v>192.5502155690416</v>
      </c>
      <c r="F4478" s="50">
        <v>555</v>
      </c>
    </row>
    <row r="4479" spans="1:6" ht="15.75" x14ac:dyDescent="0.25">
      <c r="A4479" s="58">
        <v>5</v>
      </c>
      <c r="B4479" s="58">
        <v>11225</v>
      </c>
      <c r="C4479" s="49" t="s">
        <v>2420</v>
      </c>
      <c r="D4479" s="49" t="s">
        <v>2836</v>
      </c>
      <c r="E4479" s="45">
        <v>192.46929005362847</v>
      </c>
      <c r="F4479" s="50">
        <v>557</v>
      </c>
    </row>
    <row r="4480" spans="1:6" ht="15.75" x14ac:dyDescent="0.25">
      <c r="A4480" s="58">
        <v>5</v>
      </c>
      <c r="B4480" s="58">
        <v>11224</v>
      </c>
      <c r="C4480" s="49" t="s">
        <v>2420</v>
      </c>
      <c r="D4480" s="49" t="s">
        <v>2836</v>
      </c>
      <c r="E4480" s="45">
        <v>192.4629772572199</v>
      </c>
      <c r="F4480" s="50">
        <v>558</v>
      </c>
    </row>
    <row r="4481" spans="1:6" ht="15.75" x14ac:dyDescent="0.25">
      <c r="A4481" s="58">
        <v>5</v>
      </c>
      <c r="B4481" s="58">
        <v>23466</v>
      </c>
      <c r="C4481" s="49" t="s">
        <v>2429</v>
      </c>
      <c r="D4481" s="49" t="s">
        <v>2782</v>
      </c>
      <c r="E4481" s="45">
        <v>192.4629772572199</v>
      </c>
      <c r="F4481" s="50">
        <v>558</v>
      </c>
    </row>
    <row r="4482" spans="1:6" ht="15.75" x14ac:dyDescent="0.25">
      <c r="A4482" s="58">
        <v>5</v>
      </c>
      <c r="B4482" s="58">
        <v>25225</v>
      </c>
      <c r="C4482" s="49" t="s">
        <v>2407</v>
      </c>
      <c r="D4482" s="49" t="s">
        <v>4742</v>
      </c>
      <c r="E4482" s="45">
        <v>192.4629772572199</v>
      </c>
      <c r="F4482" s="50">
        <v>558</v>
      </c>
    </row>
    <row r="4483" spans="1:6" ht="15.75" x14ac:dyDescent="0.25">
      <c r="A4483" s="58">
        <v>5</v>
      </c>
      <c r="B4483" s="58">
        <v>11226</v>
      </c>
      <c r="C4483" s="49" t="s">
        <v>2420</v>
      </c>
      <c r="D4483" s="49" t="s">
        <v>2836</v>
      </c>
      <c r="E4483" s="45">
        <v>192.4540957561114</v>
      </c>
      <c r="F4483" s="50">
        <v>561</v>
      </c>
    </row>
    <row r="4484" spans="1:6" ht="15.75" x14ac:dyDescent="0.25">
      <c r="A4484" s="58">
        <v>5</v>
      </c>
      <c r="B4484" s="58">
        <v>23468</v>
      </c>
      <c r="C4484" s="49" t="s">
        <v>2429</v>
      </c>
      <c r="D4484" s="49" t="s">
        <v>2782</v>
      </c>
      <c r="E4484" s="45">
        <v>192.4540957561114</v>
      </c>
      <c r="F4484" s="50">
        <v>561</v>
      </c>
    </row>
    <row r="4485" spans="1:6" ht="15.75" x14ac:dyDescent="0.25">
      <c r="A4485" s="58">
        <v>5</v>
      </c>
      <c r="B4485" s="58">
        <v>25229</v>
      </c>
      <c r="C4485" s="49" t="s">
        <v>2628</v>
      </c>
      <c r="D4485" s="49" t="s">
        <v>2690</v>
      </c>
      <c r="E4485" s="45">
        <v>192.4540957561114</v>
      </c>
      <c r="F4485" s="50">
        <v>561</v>
      </c>
    </row>
    <row r="4486" spans="1:6" ht="15.75" x14ac:dyDescent="0.25">
      <c r="A4486" s="58">
        <v>5</v>
      </c>
      <c r="B4486" s="58">
        <v>10990</v>
      </c>
      <c r="C4486" s="49" t="s">
        <v>2420</v>
      </c>
      <c r="D4486" s="49" t="s">
        <v>2838</v>
      </c>
      <c r="E4486" s="45">
        <v>192.45014994663134</v>
      </c>
      <c r="F4486" s="50">
        <v>564</v>
      </c>
    </row>
    <row r="4487" spans="1:6" ht="15.75" x14ac:dyDescent="0.25">
      <c r="A4487" s="58">
        <v>5</v>
      </c>
      <c r="B4487" s="58">
        <v>6863</v>
      </c>
      <c r="C4487" s="49" t="s">
        <v>2429</v>
      </c>
      <c r="D4487" s="49" t="s">
        <v>4681</v>
      </c>
      <c r="E4487" s="45">
        <v>192.35442347752445</v>
      </c>
      <c r="F4487" s="50">
        <v>565</v>
      </c>
    </row>
    <row r="4488" spans="1:6" ht="15.75" x14ac:dyDescent="0.25">
      <c r="A4488" s="58">
        <v>5</v>
      </c>
      <c r="B4488" s="58">
        <v>2429</v>
      </c>
      <c r="C4488" s="49" t="s">
        <v>2420</v>
      </c>
      <c r="D4488" s="49" t="s">
        <v>2834</v>
      </c>
      <c r="E4488" s="45">
        <v>192.30642320666442</v>
      </c>
      <c r="F4488" s="50">
        <v>566</v>
      </c>
    </row>
    <row r="4489" spans="1:6" ht="15.75" x14ac:dyDescent="0.25">
      <c r="A4489" s="58">
        <v>5</v>
      </c>
      <c r="B4489" s="58">
        <v>6862</v>
      </c>
      <c r="C4489" s="49" t="s">
        <v>2429</v>
      </c>
      <c r="D4489" s="49" t="s">
        <v>4681</v>
      </c>
      <c r="E4489" s="45">
        <v>191.89572702121188</v>
      </c>
      <c r="F4489" s="50">
        <v>567</v>
      </c>
    </row>
    <row r="4490" spans="1:6" ht="15.75" x14ac:dyDescent="0.25">
      <c r="A4490" s="58">
        <v>5</v>
      </c>
      <c r="B4490" s="58">
        <v>18429</v>
      </c>
      <c r="C4490" s="49" t="s">
        <v>2715</v>
      </c>
      <c r="D4490" s="49" t="s">
        <v>4743</v>
      </c>
      <c r="E4490" s="45">
        <v>191.89572702121188</v>
      </c>
      <c r="F4490" s="50">
        <v>567</v>
      </c>
    </row>
    <row r="4491" spans="1:6" ht="15.75" x14ac:dyDescent="0.25">
      <c r="A4491" s="58">
        <v>5</v>
      </c>
      <c r="B4491" s="58">
        <v>20977</v>
      </c>
      <c r="C4491" s="49" t="s">
        <v>2482</v>
      </c>
      <c r="D4491" s="49" t="s">
        <v>4679</v>
      </c>
      <c r="E4491" s="45">
        <v>191.89572702121188</v>
      </c>
      <c r="F4491" s="50">
        <v>567</v>
      </c>
    </row>
    <row r="4492" spans="1:6" ht="15.75" x14ac:dyDescent="0.25">
      <c r="A4492" s="58">
        <v>5</v>
      </c>
      <c r="B4492" s="58">
        <v>2617</v>
      </c>
      <c r="C4492" s="49" t="s">
        <v>2420</v>
      </c>
      <c r="D4492" s="49" t="s">
        <v>2840</v>
      </c>
      <c r="E4492" s="45">
        <v>191.64711760897566</v>
      </c>
      <c r="F4492" s="50">
        <v>570</v>
      </c>
    </row>
    <row r="4493" spans="1:6" ht="15.75" x14ac:dyDescent="0.25">
      <c r="A4493" s="58">
        <v>5</v>
      </c>
      <c r="B4493" s="58">
        <v>15527</v>
      </c>
      <c r="C4493" s="49" t="s">
        <v>2423</v>
      </c>
      <c r="D4493" s="49" t="s">
        <v>4744</v>
      </c>
      <c r="E4493" s="45">
        <v>191.64711760897566</v>
      </c>
      <c r="F4493" s="50">
        <v>570</v>
      </c>
    </row>
    <row r="4494" spans="1:6" ht="15.75" x14ac:dyDescent="0.25">
      <c r="A4494" s="58">
        <v>5</v>
      </c>
      <c r="B4494" s="58">
        <v>2616</v>
      </c>
      <c r="C4494" s="49" t="s">
        <v>2420</v>
      </c>
      <c r="D4494" s="49" t="s">
        <v>2840</v>
      </c>
      <c r="E4494" s="45">
        <v>191.63940630369245</v>
      </c>
      <c r="F4494" s="50">
        <v>572</v>
      </c>
    </row>
    <row r="4495" spans="1:6" ht="15.75" x14ac:dyDescent="0.25">
      <c r="A4495" s="58">
        <v>5</v>
      </c>
      <c r="B4495" s="58">
        <v>9691</v>
      </c>
      <c r="C4495" s="49" t="s">
        <v>2448</v>
      </c>
      <c r="D4495" s="49" t="s">
        <v>2842</v>
      </c>
      <c r="E4495" s="45">
        <v>191.52702627542283</v>
      </c>
      <c r="F4495" s="50">
        <v>573</v>
      </c>
    </row>
    <row r="4496" spans="1:6" ht="15.75" x14ac:dyDescent="0.25">
      <c r="A4496" s="58">
        <v>5</v>
      </c>
      <c r="B4496" s="58">
        <v>21835</v>
      </c>
      <c r="C4496" s="49" t="s">
        <v>2458</v>
      </c>
      <c r="D4496" s="49" t="s">
        <v>2843</v>
      </c>
      <c r="E4496" s="45">
        <v>191.52702627542283</v>
      </c>
      <c r="F4496" s="50">
        <v>573</v>
      </c>
    </row>
    <row r="4497" spans="1:6" ht="15.75" x14ac:dyDescent="0.25">
      <c r="A4497" s="58">
        <v>5</v>
      </c>
      <c r="B4497" s="58">
        <v>23834</v>
      </c>
      <c r="C4497" s="49" t="s">
        <v>2420</v>
      </c>
      <c r="D4497" s="49" t="s">
        <v>2844</v>
      </c>
      <c r="E4497" s="45">
        <v>191.52702627542283</v>
      </c>
      <c r="F4497" s="50">
        <v>573</v>
      </c>
    </row>
    <row r="4498" spans="1:6" ht="15.75" x14ac:dyDescent="0.25">
      <c r="A4498" s="58">
        <v>5</v>
      </c>
      <c r="B4498" s="58">
        <v>8001</v>
      </c>
      <c r="C4498" s="49" t="s">
        <v>2494</v>
      </c>
      <c r="D4498" s="49" t="s">
        <v>4745</v>
      </c>
      <c r="E4498" s="45">
        <v>191.2608156141651</v>
      </c>
      <c r="F4498" s="50">
        <v>576</v>
      </c>
    </row>
    <row r="4499" spans="1:6" ht="15.75" x14ac:dyDescent="0.25">
      <c r="A4499" s="58">
        <v>5</v>
      </c>
      <c r="B4499" s="58">
        <v>8002</v>
      </c>
      <c r="C4499" s="49" t="s">
        <v>2494</v>
      </c>
      <c r="D4499" s="49" t="s">
        <v>4745</v>
      </c>
      <c r="E4499" s="45">
        <v>191.26081547148684</v>
      </c>
      <c r="F4499" s="50">
        <v>577</v>
      </c>
    </row>
    <row r="4500" spans="1:6" ht="15.75" x14ac:dyDescent="0.25">
      <c r="A4500" s="58">
        <v>5</v>
      </c>
      <c r="B4500" s="58">
        <v>20009</v>
      </c>
      <c r="C4500" s="49" t="s">
        <v>2425</v>
      </c>
      <c r="D4500" s="49" t="s">
        <v>2790</v>
      </c>
      <c r="E4500" s="45">
        <v>191.26081547148684</v>
      </c>
      <c r="F4500" s="50">
        <v>577</v>
      </c>
    </row>
    <row r="4501" spans="1:6" ht="15.75" x14ac:dyDescent="0.25">
      <c r="A4501" s="58">
        <v>5</v>
      </c>
      <c r="B4501" s="58">
        <v>22134</v>
      </c>
      <c r="C4501" s="49" t="s">
        <v>2423</v>
      </c>
      <c r="D4501" s="49" t="s">
        <v>4716</v>
      </c>
      <c r="E4501" s="45">
        <v>191.26081547148684</v>
      </c>
      <c r="F4501" s="50">
        <v>577</v>
      </c>
    </row>
    <row r="4502" spans="1:6" ht="15.75" x14ac:dyDescent="0.25">
      <c r="A4502" s="58">
        <v>5</v>
      </c>
      <c r="B4502" s="58">
        <v>4303</v>
      </c>
      <c r="C4502" s="49" t="s">
        <v>2645</v>
      </c>
      <c r="D4502" s="49" t="s">
        <v>2846</v>
      </c>
      <c r="E4502" s="45">
        <v>190.9461330739405</v>
      </c>
      <c r="F4502" s="50">
        <v>580</v>
      </c>
    </row>
    <row r="4503" spans="1:6" ht="15.75" x14ac:dyDescent="0.25">
      <c r="A4503" s="58">
        <v>5</v>
      </c>
      <c r="B4503" s="58">
        <v>15229</v>
      </c>
      <c r="C4503" s="49" t="s">
        <v>2502</v>
      </c>
      <c r="D4503" s="49" t="s">
        <v>2847</v>
      </c>
      <c r="E4503" s="45">
        <v>190.9461330739405</v>
      </c>
      <c r="F4503" s="50">
        <v>580</v>
      </c>
    </row>
    <row r="4504" spans="1:6" ht="15.75" x14ac:dyDescent="0.25">
      <c r="A4504" s="58">
        <v>5</v>
      </c>
      <c r="B4504" s="58">
        <v>17041</v>
      </c>
      <c r="C4504" s="49" t="s">
        <v>2388</v>
      </c>
      <c r="D4504" s="49" t="s">
        <v>2848</v>
      </c>
      <c r="E4504" s="45">
        <v>190.9461330739405</v>
      </c>
      <c r="F4504" s="50">
        <v>580</v>
      </c>
    </row>
    <row r="4505" spans="1:6" ht="15.75" x14ac:dyDescent="0.25">
      <c r="A4505" s="58">
        <v>5</v>
      </c>
      <c r="B4505" s="58">
        <v>814</v>
      </c>
      <c r="C4505" s="49" t="s">
        <v>2621</v>
      </c>
      <c r="D4505" s="49" t="s">
        <v>2849</v>
      </c>
      <c r="E4505" s="45">
        <v>190.55939109416724</v>
      </c>
      <c r="F4505" s="50">
        <v>583</v>
      </c>
    </row>
    <row r="4506" spans="1:6" ht="15.75" x14ac:dyDescent="0.25">
      <c r="A4506" s="58">
        <v>5</v>
      </c>
      <c r="B4506" s="58">
        <v>813</v>
      </c>
      <c r="C4506" s="49" t="s">
        <v>2621</v>
      </c>
      <c r="D4506" s="49" t="s">
        <v>2849</v>
      </c>
      <c r="E4506" s="45">
        <v>190.38638354706376</v>
      </c>
      <c r="F4506" s="50">
        <v>584</v>
      </c>
    </row>
    <row r="4507" spans="1:6" ht="15.75" x14ac:dyDescent="0.25">
      <c r="A4507" s="58">
        <v>5</v>
      </c>
      <c r="B4507" s="58">
        <v>13473</v>
      </c>
      <c r="C4507" s="49" t="s">
        <v>2476</v>
      </c>
      <c r="D4507" s="49" t="s">
        <v>5580</v>
      </c>
      <c r="E4507" s="45">
        <v>190.38638354706376</v>
      </c>
      <c r="F4507" s="50">
        <v>584</v>
      </c>
    </row>
    <row r="4508" spans="1:6" ht="15.75" x14ac:dyDescent="0.25">
      <c r="A4508" s="58">
        <v>5</v>
      </c>
      <c r="B4508" s="58">
        <v>8701</v>
      </c>
      <c r="C4508" s="49" t="s">
        <v>2420</v>
      </c>
      <c r="D4508" s="49" t="s">
        <v>2851</v>
      </c>
      <c r="E4508" s="45">
        <v>190.08990955999897</v>
      </c>
      <c r="F4508" s="50">
        <v>586</v>
      </c>
    </row>
    <row r="4509" spans="1:6" ht="15.75" x14ac:dyDescent="0.25">
      <c r="A4509" s="58">
        <v>5</v>
      </c>
      <c r="B4509" s="58">
        <v>4304</v>
      </c>
      <c r="C4509" s="49" t="s">
        <v>2645</v>
      </c>
      <c r="D4509" s="49" t="s">
        <v>2846</v>
      </c>
      <c r="E4509" s="45">
        <v>189.65464349646473</v>
      </c>
      <c r="F4509" s="50">
        <v>587</v>
      </c>
    </row>
    <row r="4510" spans="1:6" ht="15.75" x14ac:dyDescent="0.25">
      <c r="A4510" s="58">
        <v>5</v>
      </c>
      <c r="B4510" s="58">
        <v>2784</v>
      </c>
      <c r="C4510" s="49" t="s">
        <v>2396</v>
      </c>
      <c r="D4510" s="49" t="s">
        <v>2852</v>
      </c>
      <c r="E4510" s="45">
        <v>189.50165111320089</v>
      </c>
      <c r="F4510" s="50">
        <v>588</v>
      </c>
    </row>
    <row r="4511" spans="1:6" ht="15.75" x14ac:dyDescent="0.25">
      <c r="A4511" s="58">
        <v>5</v>
      </c>
      <c r="B4511" s="58">
        <v>13457</v>
      </c>
      <c r="C4511" s="49" t="s">
        <v>2498</v>
      </c>
      <c r="D4511" s="49" t="s">
        <v>2499</v>
      </c>
      <c r="E4511" s="45">
        <v>189.50165111320089</v>
      </c>
      <c r="F4511" s="50">
        <v>588</v>
      </c>
    </row>
    <row r="4512" spans="1:6" ht="15.75" x14ac:dyDescent="0.25">
      <c r="A4512" s="58">
        <v>5</v>
      </c>
      <c r="B4512" s="58">
        <v>15659</v>
      </c>
      <c r="C4512" s="49" t="s">
        <v>2390</v>
      </c>
      <c r="D4512" s="49" t="s">
        <v>4702</v>
      </c>
      <c r="E4512" s="45">
        <v>189.50165111320089</v>
      </c>
      <c r="F4512" s="50">
        <v>588</v>
      </c>
    </row>
    <row r="4513" spans="1:6" ht="15.75" x14ac:dyDescent="0.25">
      <c r="A4513" s="58">
        <v>5</v>
      </c>
      <c r="B4513" s="58">
        <v>10880</v>
      </c>
      <c r="C4513" s="49" t="s">
        <v>2788</v>
      </c>
      <c r="D4513" s="49" t="s">
        <v>2853</v>
      </c>
      <c r="E4513" s="45">
        <v>189.3651034378878</v>
      </c>
      <c r="F4513" s="50">
        <v>591</v>
      </c>
    </row>
    <row r="4514" spans="1:6" ht="15.75" x14ac:dyDescent="0.25">
      <c r="A4514" s="58">
        <v>5</v>
      </c>
      <c r="B4514" s="58">
        <v>22960</v>
      </c>
      <c r="C4514" s="49" t="s">
        <v>2436</v>
      </c>
      <c r="D4514" s="49" t="s">
        <v>2854</v>
      </c>
      <c r="E4514" s="45">
        <v>189.3651034378878</v>
      </c>
      <c r="F4514" s="50">
        <v>591</v>
      </c>
    </row>
    <row r="4515" spans="1:6" ht="15.75" x14ac:dyDescent="0.25">
      <c r="A4515" s="58">
        <v>5</v>
      </c>
      <c r="B4515" s="58">
        <v>24745</v>
      </c>
      <c r="C4515" s="49" t="s">
        <v>2429</v>
      </c>
      <c r="D4515" s="49" t="s">
        <v>2544</v>
      </c>
      <c r="E4515" s="45">
        <v>189.3651034378878</v>
      </c>
      <c r="F4515" s="50">
        <v>591</v>
      </c>
    </row>
    <row r="4516" spans="1:6" ht="15.75" x14ac:dyDescent="0.25">
      <c r="A4516" s="58">
        <v>5</v>
      </c>
      <c r="B4516" s="58">
        <v>2436</v>
      </c>
      <c r="C4516" s="49" t="s">
        <v>2396</v>
      </c>
      <c r="D4516" s="49" t="s">
        <v>2674</v>
      </c>
      <c r="E4516" s="45">
        <v>189.21493823067004</v>
      </c>
      <c r="F4516" s="50">
        <v>594</v>
      </c>
    </row>
    <row r="4517" spans="1:6" ht="15.75" x14ac:dyDescent="0.25">
      <c r="A4517" s="58">
        <v>5</v>
      </c>
      <c r="B4517" s="58">
        <v>15366</v>
      </c>
      <c r="C4517" s="49" t="s">
        <v>2425</v>
      </c>
      <c r="D4517" s="49" t="s">
        <v>2601</v>
      </c>
      <c r="E4517" s="45">
        <v>189.21493823067004</v>
      </c>
      <c r="F4517" s="50">
        <v>594</v>
      </c>
    </row>
    <row r="4518" spans="1:6" ht="15.75" x14ac:dyDescent="0.25">
      <c r="A4518" s="58">
        <v>5</v>
      </c>
      <c r="B4518" s="58">
        <v>11803</v>
      </c>
      <c r="C4518" s="49" t="s">
        <v>2396</v>
      </c>
      <c r="D4518" s="49" t="s">
        <v>4746</v>
      </c>
      <c r="E4518" s="45">
        <v>189.19475836489084</v>
      </c>
      <c r="F4518" s="50">
        <v>596</v>
      </c>
    </row>
    <row r="4519" spans="1:6" ht="15.75" x14ac:dyDescent="0.25">
      <c r="A4519" s="58">
        <v>5</v>
      </c>
      <c r="B4519" s="58">
        <v>24001</v>
      </c>
      <c r="C4519" s="49" t="s">
        <v>2390</v>
      </c>
      <c r="D4519" s="49" t="s">
        <v>4542</v>
      </c>
      <c r="E4519" s="45">
        <v>189.19475836489084</v>
      </c>
      <c r="F4519" s="50">
        <v>596</v>
      </c>
    </row>
    <row r="4520" spans="1:6" ht="15.75" x14ac:dyDescent="0.25">
      <c r="A4520" s="58">
        <v>5</v>
      </c>
      <c r="B4520" s="58">
        <v>26758</v>
      </c>
      <c r="C4520" s="49" t="s">
        <v>2448</v>
      </c>
      <c r="D4520" s="49" t="s">
        <v>2664</v>
      </c>
      <c r="E4520" s="45">
        <v>189.19475836489084</v>
      </c>
      <c r="F4520" s="50">
        <v>596</v>
      </c>
    </row>
    <row r="4521" spans="1:6" ht="15.75" x14ac:dyDescent="0.25">
      <c r="A4521" s="58">
        <v>5</v>
      </c>
      <c r="B4521" s="58">
        <v>12738</v>
      </c>
      <c r="C4521" s="49" t="s">
        <v>2448</v>
      </c>
      <c r="D4521" s="49" t="s">
        <v>2856</v>
      </c>
      <c r="E4521" s="45">
        <v>188.82602835895383</v>
      </c>
      <c r="F4521" s="50">
        <v>599</v>
      </c>
    </row>
    <row r="4522" spans="1:6" ht="15.75" x14ac:dyDescent="0.25">
      <c r="A4522" s="58">
        <v>5</v>
      </c>
      <c r="B4522" s="58">
        <v>5149</v>
      </c>
      <c r="C4522" s="49" t="s">
        <v>2396</v>
      </c>
      <c r="D4522" s="49" t="s">
        <v>2857</v>
      </c>
      <c r="E4522" s="45">
        <v>188.59247803108033</v>
      </c>
      <c r="F4522" s="50">
        <v>600</v>
      </c>
    </row>
    <row r="4523" spans="1:6" ht="15.75" x14ac:dyDescent="0.25">
      <c r="A4523" s="58">
        <v>5</v>
      </c>
      <c r="B4523" s="58">
        <v>3212</v>
      </c>
      <c r="C4523" s="49" t="s">
        <v>2633</v>
      </c>
      <c r="D4523" s="49" t="s">
        <v>2858</v>
      </c>
      <c r="E4523" s="45">
        <v>188.28997421354478</v>
      </c>
      <c r="F4523" s="50">
        <v>601</v>
      </c>
    </row>
    <row r="4524" spans="1:6" ht="15.75" x14ac:dyDescent="0.25">
      <c r="A4524" s="58">
        <v>5</v>
      </c>
      <c r="B4524" s="58">
        <v>13838</v>
      </c>
      <c r="C4524" s="49" t="s">
        <v>2438</v>
      </c>
      <c r="D4524" s="49" t="s">
        <v>4704</v>
      </c>
      <c r="E4524" s="45">
        <v>188.28997421354478</v>
      </c>
      <c r="F4524" s="50">
        <v>601</v>
      </c>
    </row>
    <row r="4525" spans="1:6" ht="15.75" x14ac:dyDescent="0.25">
      <c r="A4525" s="58">
        <v>5</v>
      </c>
      <c r="B4525" s="58">
        <v>15850</v>
      </c>
      <c r="C4525" s="49" t="s">
        <v>2388</v>
      </c>
      <c r="D4525" s="49" t="s">
        <v>2652</v>
      </c>
      <c r="E4525" s="45">
        <v>188.28997421354478</v>
      </c>
      <c r="F4525" s="50">
        <v>601</v>
      </c>
    </row>
    <row r="4526" spans="1:6" ht="15.75" x14ac:dyDescent="0.25">
      <c r="A4526" s="58">
        <v>5</v>
      </c>
      <c r="B4526" s="58">
        <v>11622</v>
      </c>
      <c r="C4526" s="49" t="s">
        <v>2538</v>
      </c>
      <c r="D4526" s="49" t="s">
        <v>4747</v>
      </c>
      <c r="E4526" s="45">
        <v>188.05263104966463</v>
      </c>
      <c r="F4526" s="50">
        <v>604</v>
      </c>
    </row>
    <row r="4527" spans="1:6" ht="15.75" x14ac:dyDescent="0.25">
      <c r="A4527" s="58">
        <v>5</v>
      </c>
      <c r="B4527" s="58">
        <v>23906</v>
      </c>
      <c r="C4527" s="49" t="s">
        <v>2726</v>
      </c>
      <c r="D4527" s="49" t="s">
        <v>2860</v>
      </c>
      <c r="E4527" s="45">
        <v>188.05263104966463</v>
      </c>
      <c r="F4527" s="50">
        <v>604</v>
      </c>
    </row>
    <row r="4528" spans="1:6" ht="15.75" x14ac:dyDescent="0.25">
      <c r="A4528" s="58">
        <v>5</v>
      </c>
      <c r="B4528" s="58">
        <v>26066</v>
      </c>
      <c r="C4528" s="49" t="s">
        <v>2576</v>
      </c>
      <c r="D4528" s="49" t="s">
        <v>4748</v>
      </c>
      <c r="E4528" s="45">
        <v>188.05263104966463</v>
      </c>
      <c r="F4528" s="50">
        <v>604</v>
      </c>
    </row>
    <row r="4529" spans="1:6" ht="15.75" x14ac:dyDescent="0.25">
      <c r="A4529" s="58">
        <v>5</v>
      </c>
      <c r="B4529" s="58">
        <v>12970</v>
      </c>
      <c r="C4529" s="49" t="s">
        <v>2862</v>
      </c>
      <c r="D4529" s="49" t="s">
        <v>2863</v>
      </c>
      <c r="E4529" s="45">
        <v>188.02436893590721</v>
      </c>
      <c r="F4529" s="50">
        <v>607</v>
      </c>
    </row>
    <row r="4530" spans="1:6" ht="15.75" x14ac:dyDescent="0.25">
      <c r="A4530" s="58">
        <v>5</v>
      </c>
      <c r="B4530" s="58">
        <v>5539</v>
      </c>
      <c r="C4530" s="49" t="s">
        <v>2595</v>
      </c>
      <c r="D4530" s="49" t="s">
        <v>4749</v>
      </c>
      <c r="E4530" s="45">
        <v>187.86907687367668</v>
      </c>
      <c r="F4530" s="50">
        <v>608</v>
      </c>
    </row>
    <row r="4531" spans="1:6" ht="15.75" x14ac:dyDescent="0.25">
      <c r="A4531" s="58">
        <v>5</v>
      </c>
      <c r="B4531" s="58">
        <v>5538</v>
      </c>
      <c r="C4531" s="49" t="s">
        <v>2595</v>
      </c>
      <c r="D4531" s="49" t="s">
        <v>4749</v>
      </c>
      <c r="E4531" s="45">
        <v>187.56714298691</v>
      </c>
      <c r="F4531" s="50">
        <v>609</v>
      </c>
    </row>
    <row r="4532" spans="1:6" ht="15.75" x14ac:dyDescent="0.25">
      <c r="A4532" s="58">
        <v>5</v>
      </c>
      <c r="B4532" s="58">
        <v>16480</v>
      </c>
      <c r="C4532" s="49" t="s">
        <v>2482</v>
      </c>
      <c r="D4532" s="49" t="s">
        <v>4750</v>
      </c>
      <c r="E4532" s="45">
        <v>187.56714298691</v>
      </c>
      <c r="F4532" s="50">
        <v>609</v>
      </c>
    </row>
    <row r="4533" spans="1:6" ht="15.75" x14ac:dyDescent="0.25">
      <c r="A4533" s="58">
        <v>5</v>
      </c>
      <c r="B4533" s="58">
        <v>18377</v>
      </c>
      <c r="C4533" s="49" t="s">
        <v>2718</v>
      </c>
      <c r="D4533" s="49" t="s">
        <v>2866</v>
      </c>
      <c r="E4533" s="45">
        <v>187.56714298691</v>
      </c>
      <c r="F4533" s="50">
        <v>609</v>
      </c>
    </row>
    <row r="4534" spans="1:6" ht="15.75" x14ac:dyDescent="0.25">
      <c r="A4534" s="58">
        <v>5</v>
      </c>
      <c r="B4534" s="58">
        <v>7112</v>
      </c>
      <c r="C4534" s="49" t="s">
        <v>2576</v>
      </c>
      <c r="D4534" s="49" t="s">
        <v>4751</v>
      </c>
      <c r="E4534" s="45">
        <v>186.91318175640259</v>
      </c>
      <c r="F4534" s="50">
        <v>612</v>
      </c>
    </row>
    <row r="4535" spans="1:6" ht="15.75" x14ac:dyDescent="0.25">
      <c r="A4535" s="58">
        <v>5</v>
      </c>
      <c r="B4535" s="58">
        <v>7111</v>
      </c>
      <c r="C4535" s="49" t="s">
        <v>2576</v>
      </c>
      <c r="D4535" s="49" t="s">
        <v>4751</v>
      </c>
      <c r="E4535" s="45">
        <v>186.91318170610467</v>
      </c>
      <c r="F4535" s="50">
        <v>613</v>
      </c>
    </row>
    <row r="4536" spans="1:6" ht="15.75" x14ac:dyDescent="0.25">
      <c r="A4536" s="58">
        <v>5</v>
      </c>
      <c r="B4536" s="58">
        <v>18980</v>
      </c>
      <c r="C4536" s="49" t="s">
        <v>2423</v>
      </c>
      <c r="D4536" s="49" t="s">
        <v>4752</v>
      </c>
      <c r="E4536" s="45">
        <v>186.91318170610467</v>
      </c>
      <c r="F4536" s="50">
        <v>613</v>
      </c>
    </row>
    <row r="4537" spans="1:6" ht="15.75" x14ac:dyDescent="0.25">
      <c r="A4537" s="58">
        <v>5</v>
      </c>
      <c r="B4537" s="58">
        <v>21178</v>
      </c>
      <c r="C4537" s="49" t="s">
        <v>2388</v>
      </c>
      <c r="D4537" s="49" t="s">
        <v>2869</v>
      </c>
      <c r="E4537" s="45">
        <v>186.91318170610467</v>
      </c>
      <c r="F4537" s="50">
        <v>613</v>
      </c>
    </row>
    <row r="4538" spans="1:6" ht="15.75" x14ac:dyDescent="0.25">
      <c r="A4538" s="58">
        <v>5</v>
      </c>
      <c r="B4538" s="58">
        <v>5882</v>
      </c>
      <c r="C4538" s="49" t="s">
        <v>2715</v>
      </c>
      <c r="D4538" s="49" t="s">
        <v>4753</v>
      </c>
      <c r="E4538" s="45">
        <v>186.60161049476463</v>
      </c>
      <c r="F4538" s="50">
        <v>616</v>
      </c>
    </row>
    <row r="4539" spans="1:6" ht="15.75" x14ac:dyDescent="0.25">
      <c r="A4539" s="58">
        <v>5</v>
      </c>
      <c r="B4539" s="58">
        <v>17194</v>
      </c>
      <c r="C4539" s="49" t="s">
        <v>2592</v>
      </c>
      <c r="D4539" s="49" t="s">
        <v>2785</v>
      </c>
      <c r="E4539" s="45">
        <v>186.60161049476463</v>
      </c>
      <c r="F4539" s="50">
        <v>616</v>
      </c>
    </row>
    <row r="4540" spans="1:6" ht="15.75" x14ac:dyDescent="0.25">
      <c r="A4540" s="58">
        <v>5</v>
      </c>
      <c r="B4540" s="58">
        <v>19703</v>
      </c>
      <c r="C4540" s="49" t="s">
        <v>2621</v>
      </c>
      <c r="D4540" s="49" t="s">
        <v>2871</v>
      </c>
      <c r="E4540" s="45">
        <v>186.60161049476463</v>
      </c>
      <c r="F4540" s="50">
        <v>616</v>
      </c>
    </row>
    <row r="4541" spans="1:6" ht="15.75" x14ac:dyDescent="0.25">
      <c r="A4541" s="58">
        <v>5</v>
      </c>
      <c r="B4541" s="58">
        <v>7962</v>
      </c>
      <c r="C4541" s="49" t="s">
        <v>2633</v>
      </c>
      <c r="D4541" s="49" t="s">
        <v>2872</v>
      </c>
      <c r="E4541" s="45">
        <v>186.37930499281617</v>
      </c>
      <c r="F4541" s="50">
        <v>619</v>
      </c>
    </row>
    <row r="4542" spans="1:6" ht="15.75" x14ac:dyDescent="0.25">
      <c r="A4542" s="58">
        <v>5</v>
      </c>
      <c r="B4542" s="58">
        <v>20003</v>
      </c>
      <c r="C4542" s="49" t="s">
        <v>2740</v>
      </c>
      <c r="D4542" s="49" t="s">
        <v>2873</v>
      </c>
      <c r="E4542" s="45">
        <v>186.37930499281617</v>
      </c>
      <c r="F4542" s="50">
        <v>619</v>
      </c>
    </row>
    <row r="4543" spans="1:6" ht="15.75" x14ac:dyDescent="0.25">
      <c r="A4543" s="58">
        <v>5</v>
      </c>
      <c r="B4543" s="58">
        <v>22124</v>
      </c>
      <c r="C4543" s="49" t="s">
        <v>2388</v>
      </c>
      <c r="D4543" s="49" t="s">
        <v>2874</v>
      </c>
      <c r="E4543" s="45">
        <v>186.37930499281617</v>
      </c>
      <c r="F4543" s="50">
        <v>619</v>
      </c>
    </row>
    <row r="4544" spans="1:6" ht="15.75" x14ac:dyDescent="0.25">
      <c r="A4544" s="58">
        <v>5</v>
      </c>
      <c r="B4544" s="58">
        <v>10588</v>
      </c>
      <c r="C4544" s="49" t="s">
        <v>2438</v>
      </c>
      <c r="D4544" s="49" t="s">
        <v>4754</v>
      </c>
      <c r="E4544" s="45">
        <v>186.1988018812319</v>
      </c>
      <c r="F4544" s="50">
        <v>622</v>
      </c>
    </row>
    <row r="4545" spans="1:6" ht="31.5" x14ac:dyDescent="0.25">
      <c r="A4545" s="58">
        <v>5</v>
      </c>
      <c r="B4545" s="58">
        <v>1592</v>
      </c>
      <c r="C4545" s="49" t="s">
        <v>2414</v>
      </c>
      <c r="D4545" s="49" t="s">
        <v>2876</v>
      </c>
      <c r="E4545" s="45">
        <v>186.07400633862363</v>
      </c>
      <c r="F4545" s="50">
        <v>623</v>
      </c>
    </row>
    <row r="4546" spans="1:6" ht="15.75" x14ac:dyDescent="0.25">
      <c r="A4546" s="58">
        <v>5</v>
      </c>
      <c r="B4546" s="58">
        <v>6624</v>
      </c>
      <c r="C4546" s="49" t="s">
        <v>2434</v>
      </c>
      <c r="D4546" s="49" t="s">
        <v>2700</v>
      </c>
      <c r="E4546" s="45">
        <v>185.96447560881205</v>
      </c>
      <c r="F4546" s="50">
        <v>624</v>
      </c>
    </row>
    <row r="4547" spans="1:6" ht="15.75" x14ac:dyDescent="0.25">
      <c r="A4547" s="58">
        <v>5</v>
      </c>
      <c r="B4547" s="58">
        <v>8140</v>
      </c>
      <c r="C4547" s="49" t="s">
        <v>2464</v>
      </c>
      <c r="D4547" s="49" t="s">
        <v>2708</v>
      </c>
      <c r="E4547" s="45">
        <v>185.9596992558948</v>
      </c>
      <c r="F4547" s="50">
        <v>625</v>
      </c>
    </row>
    <row r="4548" spans="1:6" ht="15.75" x14ac:dyDescent="0.25">
      <c r="A4548" s="58">
        <v>5</v>
      </c>
      <c r="B4548" s="58">
        <v>10589</v>
      </c>
      <c r="C4548" s="49" t="s">
        <v>2438</v>
      </c>
      <c r="D4548" s="49" t="s">
        <v>4754</v>
      </c>
      <c r="E4548" s="45">
        <v>185.86891210539937</v>
      </c>
      <c r="F4548" s="50">
        <v>626</v>
      </c>
    </row>
    <row r="4549" spans="1:6" ht="15.75" x14ac:dyDescent="0.25">
      <c r="A4549" s="58">
        <v>5</v>
      </c>
      <c r="B4549" s="58">
        <v>22738</v>
      </c>
      <c r="C4549" s="49" t="s">
        <v>2476</v>
      </c>
      <c r="D4549" s="49" t="s">
        <v>2877</v>
      </c>
      <c r="E4549" s="45">
        <v>185.86891210539937</v>
      </c>
      <c r="F4549" s="50">
        <v>626</v>
      </c>
    </row>
    <row r="4550" spans="1:6" ht="15.75" x14ac:dyDescent="0.25">
      <c r="A4550" s="58">
        <v>5</v>
      </c>
      <c r="B4550" s="58">
        <v>24647</v>
      </c>
      <c r="C4550" s="49" t="s">
        <v>2423</v>
      </c>
      <c r="D4550" s="49" t="s">
        <v>4693</v>
      </c>
      <c r="E4550" s="45">
        <v>185.86891210539937</v>
      </c>
      <c r="F4550" s="50">
        <v>626</v>
      </c>
    </row>
    <row r="4551" spans="1:6" ht="15.75" x14ac:dyDescent="0.25">
      <c r="A4551" s="58">
        <v>5</v>
      </c>
      <c r="B4551" s="58">
        <v>2177</v>
      </c>
      <c r="C4551" s="49" t="s">
        <v>2592</v>
      </c>
      <c r="D4551" s="49" t="s">
        <v>2878</v>
      </c>
      <c r="E4551" s="45">
        <v>185.65867887354113</v>
      </c>
      <c r="F4551" s="50">
        <v>629</v>
      </c>
    </row>
    <row r="4552" spans="1:6" ht="15.75" x14ac:dyDescent="0.25">
      <c r="A4552" s="58">
        <v>5</v>
      </c>
      <c r="B4552" s="58">
        <v>6607</v>
      </c>
      <c r="C4552" s="49" t="s">
        <v>2718</v>
      </c>
      <c r="D4552" s="49" t="s">
        <v>2879</v>
      </c>
      <c r="E4552" s="45">
        <v>185.55110672527383</v>
      </c>
      <c r="F4552" s="50">
        <v>630</v>
      </c>
    </row>
    <row r="4553" spans="1:6" ht="15.75" x14ac:dyDescent="0.25">
      <c r="A4553" s="58">
        <v>5</v>
      </c>
      <c r="B4553" s="58">
        <v>17960</v>
      </c>
      <c r="C4553" s="49" t="s">
        <v>2645</v>
      </c>
      <c r="D4553" s="49" t="s">
        <v>2880</v>
      </c>
      <c r="E4553" s="45">
        <v>185.55110672527383</v>
      </c>
      <c r="F4553" s="50">
        <v>630</v>
      </c>
    </row>
    <row r="4554" spans="1:6" ht="15.75" x14ac:dyDescent="0.25">
      <c r="A4554" s="58">
        <v>5</v>
      </c>
      <c r="B4554" s="58">
        <v>20479</v>
      </c>
      <c r="C4554" s="49" t="s">
        <v>2574</v>
      </c>
      <c r="D4554" s="49" t="s">
        <v>4755</v>
      </c>
      <c r="E4554" s="45">
        <v>185.55110672527383</v>
      </c>
      <c r="F4554" s="50">
        <v>630</v>
      </c>
    </row>
    <row r="4555" spans="1:6" ht="31.5" x14ac:dyDescent="0.25">
      <c r="A4555" s="58">
        <v>5</v>
      </c>
      <c r="B4555" s="58">
        <v>7802</v>
      </c>
      <c r="C4555" s="49" t="s">
        <v>2436</v>
      </c>
      <c r="D4555" s="49" t="s">
        <v>2528</v>
      </c>
      <c r="E4555" s="45">
        <v>185.43351072596363</v>
      </c>
      <c r="F4555" s="50">
        <v>633</v>
      </c>
    </row>
    <row r="4556" spans="1:6" ht="15.75" x14ac:dyDescent="0.25">
      <c r="A4556" s="58">
        <v>5</v>
      </c>
      <c r="B4556" s="58">
        <v>12188</v>
      </c>
      <c r="C4556" s="49" t="s">
        <v>2448</v>
      </c>
      <c r="D4556" s="49" t="s">
        <v>2882</v>
      </c>
      <c r="E4556" s="45">
        <v>185.34673858839164</v>
      </c>
      <c r="F4556" s="50">
        <v>634</v>
      </c>
    </row>
    <row r="4557" spans="1:6" ht="15.75" x14ac:dyDescent="0.25">
      <c r="A4557" s="58">
        <v>5</v>
      </c>
      <c r="B4557" s="58">
        <v>11786</v>
      </c>
      <c r="C4557" s="49" t="s">
        <v>2420</v>
      </c>
      <c r="D4557" s="49" t="s">
        <v>2883</v>
      </c>
      <c r="E4557" s="45">
        <v>185.03455950303712</v>
      </c>
      <c r="F4557" s="50">
        <v>635</v>
      </c>
    </row>
    <row r="4558" spans="1:6" ht="31.5" x14ac:dyDescent="0.25">
      <c r="A4558" s="58">
        <v>5</v>
      </c>
      <c r="B4558" s="58">
        <v>2771</v>
      </c>
      <c r="C4558" s="49" t="s">
        <v>2423</v>
      </c>
      <c r="D4558" s="49" t="s">
        <v>4711</v>
      </c>
      <c r="E4558" s="45">
        <v>184.89111627209516</v>
      </c>
      <c r="F4558" s="50">
        <v>636</v>
      </c>
    </row>
    <row r="4559" spans="1:6" ht="15.75" x14ac:dyDescent="0.25">
      <c r="A4559" s="58">
        <v>5</v>
      </c>
      <c r="B4559" s="58">
        <v>8887</v>
      </c>
      <c r="C4559" s="49" t="s">
        <v>2436</v>
      </c>
      <c r="D4559" s="49" t="s">
        <v>2619</v>
      </c>
      <c r="E4559" s="45">
        <v>184.48347988276046</v>
      </c>
      <c r="F4559" s="50">
        <v>637</v>
      </c>
    </row>
    <row r="4560" spans="1:6" ht="15.75" x14ac:dyDescent="0.25">
      <c r="A4560" s="58">
        <v>5</v>
      </c>
      <c r="B4560" s="58">
        <v>27507</v>
      </c>
      <c r="C4560" s="49" t="s">
        <v>2383</v>
      </c>
      <c r="D4560" s="49" t="s">
        <v>2884</v>
      </c>
      <c r="E4560" s="45">
        <v>184.47415860300569</v>
      </c>
      <c r="F4560" s="50">
        <v>638</v>
      </c>
    </row>
    <row r="4561" spans="1:6" ht="15.75" x14ac:dyDescent="0.25">
      <c r="A4561" s="58">
        <v>5</v>
      </c>
      <c r="B4561" s="58">
        <v>5603</v>
      </c>
      <c r="C4561" s="49" t="s">
        <v>2595</v>
      </c>
      <c r="D4561" s="49" t="s">
        <v>4688</v>
      </c>
      <c r="E4561" s="45">
        <v>184.35884431093115</v>
      </c>
      <c r="F4561" s="50">
        <v>639</v>
      </c>
    </row>
    <row r="4562" spans="1:6" ht="31.5" x14ac:dyDescent="0.25">
      <c r="A4562" s="58">
        <v>5</v>
      </c>
      <c r="B4562" s="58">
        <v>16623</v>
      </c>
      <c r="C4562" s="49" t="s">
        <v>2498</v>
      </c>
      <c r="D4562" s="49" t="s">
        <v>4698</v>
      </c>
      <c r="E4562" s="45">
        <v>184.35884431093115</v>
      </c>
      <c r="F4562" s="50">
        <v>639</v>
      </c>
    </row>
    <row r="4563" spans="1:6" ht="15.75" x14ac:dyDescent="0.25">
      <c r="A4563" s="58">
        <v>5</v>
      </c>
      <c r="B4563" s="58">
        <v>18894</v>
      </c>
      <c r="C4563" s="49" t="s">
        <v>2507</v>
      </c>
      <c r="D4563" s="49" t="s">
        <v>2585</v>
      </c>
      <c r="E4563" s="45">
        <v>184.35884431093115</v>
      </c>
      <c r="F4563" s="50">
        <v>639</v>
      </c>
    </row>
    <row r="4564" spans="1:6" ht="15.75" x14ac:dyDescent="0.25">
      <c r="A4564" s="58">
        <v>5</v>
      </c>
      <c r="B4564" s="58">
        <v>6693</v>
      </c>
      <c r="C4564" s="49" t="s">
        <v>2414</v>
      </c>
      <c r="D4564" s="49" t="s">
        <v>2885</v>
      </c>
      <c r="E4564" s="45">
        <v>184.27729538066814</v>
      </c>
      <c r="F4564" s="50">
        <v>642</v>
      </c>
    </row>
    <row r="4565" spans="1:6" ht="15.75" x14ac:dyDescent="0.25">
      <c r="A4565" s="58">
        <v>5</v>
      </c>
      <c r="B4565" s="58">
        <v>5599</v>
      </c>
      <c r="C4565" s="49" t="s">
        <v>2595</v>
      </c>
      <c r="D4565" s="49" t="s">
        <v>4688</v>
      </c>
      <c r="E4565" s="45">
        <v>184.24022557203958</v>
      </c>
      <c r="F4565" s="50">
        <v>643</v>
      </c>
    </row>
    <row r="4566" spans="1:6" ht="15.75" x14ac:dyDescent="0.25">
      <c r="A4566" s="58">
        <v>5</v>
      </c>
      <c r="B4566" s="58">
        <v>5601</v>
      </c>
      <c r="C4566" s="49" t="s">
        <v>2595</v>
      </c>
      <c r="D4566" s="49" t="s">
        <v>4688</v>
      </c>
      <c r="E4566" s="45">
        <v>183.7401191006893</v>
      </c>
      <c r="F4566" s="50">
        <v>644</v>
      </c>
    </row>
    <row r="4567" spans="1:6" ht="15.75" x14ac:dyDescent="0.25">
      <c r="A4567" s="58">
        <v>5</v>
      </c>
      <c r="B4567" s="58">
        <v>8168</v>
      </c>
      <c r="C4567" s="49" t="s">
        <v>2407</v>
      </c>
      <c r="D4567" s="49" t="s">
        <v>4756</v>
      </c>
      <c r="E4567" s="45">
        <v>183.42656702218264</v>
      </c>
      <c r="F4567" s="50">
        <v>645</v>
      </c>
    </row>
    <row r="4568" spans="1:6" ht="15.75" x14ac:dyDescent="0.25">
      <c r="A4568" s="58">
        <v>5</v>
      </c>
      <c r="B4568" s="58">
        <v>10103</v>
      </c>
      <c r="C4568" s="49" t="s">
        <v>2486</v>
      </c>
      <c r="D4568" s="49" t="s">
        <v>4715</v>
      </c>
      <c r="E4568" s="45">
        <v>183.37936815777311</v>
      </c>
      <c r="F4568" s="50">
        <v>646</v>
      </c>
    </row>
    <row r="4569" spans="1:6" ht="15.75" x14ac:dyDescent="0.25">
      <c r="A4569" s="58">
        <v>5</v>
      </c>
      <c r="B4569" s="58">
        <v>1729</v>
      </c>
      <c r="C4569" s="49" t="s">
        <v>2595</v>
      </c>
      <c r="D4569" s="49" t="s">
        <v>4757</v>
      </c>
      <c r="E4569" s="45">
        <v>183.33522776674118</v>
      </c>
      <c r="F4569" s="50">
        <v>647</v>
      </c>
    </row>
    <row r="4570" spans="1:6" ht="15.75" x14ac:dyDescent="0.25">
      <c r="A4570" s="58">
        <v>5</v>
      </c>
      <c r="B4570" s="58">
        <v>12406</v>
      </c>
      <c r="C4570" s="49" t="s">
        <v>2574</v>
      </c>
      <c r="D4570" s="49" t="s">
        <v>4758</v>
      </c>
      <c r="E4570" s="45">
        <v>182.88880356914146</v>
      </c>
      <c r="F4570" s="50">
        <v>648</v>
      </c>
    </row>
    <row r="4571" spans="1:6" ht="15.75" x14ac:dyDescent="0.25">
      <c r="A4571" s="58">
        <v>5</v>
      </c>
      <c r="B4571" s="58">
        <v>12760</v>
      </c>
      <c r="C4571" s="49" t="s">
        <v>2540</v>
      </c>
      <c r="D4571" s="49" t="s">
        <v>2889</v>
      </c>
      <c r="E4571" s="45">
        <v>182.7547450309911</v>
      </c>
      <c r="F4571" s="50">
        <v>649</v>
      </c>
    </row>
    <row r="4572" spans="1:6" ht="15.75" x14ac:dyDescent="0.25">
      <c r="A4572" s="58">
        <v>5</v>
      </c>
      <c r="B4572" s="58">
        <v>1332</v>
      </c>
      <c r="C4572" s="49" t="s">
        <v>2383</v>
      </c>
      <c r="D4572" s="49" t="s">
        <v>2890</v>
      </c>
      <c r="E4572" s="45">
        <v>182.67053496078142</v>
      </c>
      <c r="F4572" s="50">
        <v>650</v>
      </c>
    </row>
    <row r="4573" spans="1:6" ht="15.75" x14ac:dyDescent="0.25">
      <c r="A4573" s="58">
        <v>5</v>
      </c>
      <c r="B4573" s="58">
        <v>13931</v>
      </c>
      <c r="C4573" s="49" t="s">
        <v>2414</v>
      </c>
      <c r="D4573" s="49" t="s">
        <v>2891</v>
      </c>
      <c r="E4573" s="45">
        <v>182.67053496078142</v>
      </c>
      <c r="F4573" s="50">
        <v>650</v>
      </c>
    </row>
    <row r="4574" spans="1:6" ht="15.75" x14ac:dyDescent="0.25">
      <c r="A4574" s="58">
        <v>5</v>
      </c>
      <c r="B4574" s="58">
        <v>12762</v>
      </c>
      <c r="C4574" s="49" t="s">
        <v>2540</v>
      </c>
      <c r="D4574" s="49" t="s">
        <v>2889</v>
      </c>
      <c r="E4574" s="45">
        <v>182.61689783233459</v>
      </c>
      <c r="F4574" s="50">
        <v>652</v>
      </c>
    </row>
    <row r="4575" spans="1:6" ht="15.75" x14ac:dyDescent="0.25">
      <c r="A4575" s="58">
        <v>5</v>
      </c>
      <c r="B4575" s="58">
        <v>12761</v>
      </c>
      <c r="C4575" s="49" t="s">
        <v>2540</v>
      </c>
      <c r="D4575" s="49" t="s">
        <v>2889</v>
      </c>
      <c r="E4575" s="45">
        <v>182.40989111831081</v>
      </c>
      <c r="F4575" s="50">
        <v>653</v>
      </c>
    </row>
    <row r="4576" spans="1:6" ht="15.75" x14ac:dyDescent="0.25">
      <c r="A4576" s="58">
        <v>5</v>
      </c>
      <c r="B4576" s="58">
        <v>25005</v>
      </c>
      <c r="C4576" s="49" t="s">
        <v>2434</v>
      </c>
      <c r="D4576" s="49" t="s">
        <v>4567</v>
      </c>
      <c r="E4576" s="45">
        <v>182.40989111831081</v>
      </c>
      <c r="F4576" s="50">
        <v>653</v>
      </c>
    </row>
    <row r="4577" spans="1:6" ht="15.75" x14ac:dyDescent="0.25">
      <c r="A4577" s="58">
        <v>5</v>
      </c>
      <c r="B4577" s="58">
        <v>7322</v>
      </c>
      <c r="C4577" s="49" t="s">
        <v>2420</v>
      </c>
      <c r="D4577" s="49" t="s">
        <v>2892</v>
      </c>
      <c r="E4577" s="45">
        <v>182.36046903813093</v>
      </c>
      <c r="F4577" s="50">
        <v>655</v>
      </c>
    </row>
    <row r="4578" spans="1:6" ht="15.75" x14ac:dyDescent="0.25">
      <c r="A4578" s="58">
        <v>5</v>
      </c>
      <c r="B4578" s="58">
        <v>9295</v>
      </c>
      <c r="C4578" s="49" t="s">
        <v>2390</v>
      </c>
      <c r="D4578" s="49" t="s">
        <v>4759</v>
      </c>
      <c r="E4578" s="45">
        <v>182.31306227024999</v>
      </c>
      <c r="F4578" s="50">
        <v>656</v>
      </c>
    </row>
    <row r="4579" spans="1:6" ht="15.75" x14ac:dyDescent="0.25">
      <c r="A4579" s="58">
        <v>5</v>
      </c>
      <c r="B4579" s="58">
        <v>21444</v>
      </c>
      <c r="C4579" s="49" t="s">
        <v>2429</v>
      </c>
      <c r="D4579" s="49" t="s">
        <v>2894</v>
      </c>
      <c r="E4579" s="45">
        <v>182.31306227024999</v>
      </c>
      <c r="F4579" s="50">
        <v>656</v>
      </c>
    </row>
    <row r="4580" spans="1:6" ht="15.75" x14ac:dyDescent="0.25">
      <c r="A4580" s="58">
        <v>5</v>
      </c>
      <c r="B4580" s="58">
        <v>23658</v>
      </c>
      <c r="C4580" s="49" t="s">
        <v>2423</v>
      </c>
      <c r="D4580" s="49" t="s">
        <v>4760</v>
      </c>
      <c r="E4580" s="45">
        <v>182.31306227024999</v>
      </c>
      <c r="F4580" s="50">
        <v>656</v>
      </c>
    </row>
    <row r="4581" spans="1:6" ht="15.75" x14ac:dyDescent="0.25">
      <c r="A4581" s="58">
        <v>5</v>
      </c>
      <c r="B4581" s="58">
        <v>3696</v>
      </c>
      <c r="C4581" s="49" t="s">
        <v>2425</v>
      </c>
      <c r="D4581" s="49" t="s">
        <v>2896</v>
      </c>
      <c r="E4581" s="45">
        <v>182.07293778369933</v>
      </c>
      <c r="F4581" s="50">
        <v>659</v>
      </c>
    </row>
    <row r="4582" spans="1:6" ht="15.75" x14ac:dyDescent="0.25">
      <c r="A4582" s="58">
        <v>5</v>
      </c>
      <c r="B4582" s="58">
        <v>14618</v>
      </c>
      <c r="C4582" s="49" t="s">
        <v>2486</v>
      </c>
      <c r="D4582" s="49" t="s">
        <v>2796</v>
      </c>
      <c r="E4582" s="45">
        <v>182.07293778369933</v>
      </c>
      <c r="F4582" s="50">
        <v>659</v>
      </c>
    </row>
    <row r="4583" spans="1:6" ht="15.75" x14ac:dyDescent="0.25">
      <c r="A4583" s="58">
        <v>5</v>
      </c>
      <c r="B4583" s="58">
        <v>16479</v>
      </c>
      <c r="C4583" s="49" t="s">
        <v>2482</v>
      </c>
      <c r="D4583" s="49" t="s">
        <v>4750</v>
      </c>
      <c r="E4583" s="45">
        <v>182.07293778369933</v>
      </c>
      <c r="F4583" s="50">
        <v>659</v>
      </c>
    </row>
    <row r="4584" spans="1:6" ht="15.75" x14ac:dyDescent="0.25">
      <c r="A4584" s="58">
        <v>5</v>
      </c>
      <c r="B4584" s="58">
        <v>8474</v>
      </c>
      <c r="C4584" s="49" t="s">
        <v>2420</v>
      </c>
      <c r="D4584" s="49" t="s">
        <v>2897</v>
      </c>
      <c r="E4584" s="45">
        <v>181.89261711370935</v>
      </c>
      <c r="F4584" s="50">
        <v>662</v>
      </c>
    </row>
    <row r="4585" spans="1:6" ht="15.75" x14ac:dyDescent="0.25">
      <c r="A4585" s="58">
        <v>5</v>
      </c>
      <c r="B4585" s="58">
        <v>20723</v>
      </c>
      <c r="C4585" s="49" t="s">
        <v>2547</v>
      </c>
      <c r="D4585" s="49" t="s">
        <v>2702</v>
      </c>
      <c r="E4585" s="45">
        <v>181.89261711370935</v>
      </c>
      <c r="F4585" s="50">
        <v>662</v>
      </c>
    </row>
    <row r="4586" spans="1:6" ht="15.75" x14ac:dyDescent="0.25">
      <c r="A4586" s="58">
        <v>5</v>
      </c>
      <c r="B4586" s="58">
        <v>22679</v>
      </c>
      <c r="C4586" s="49" t="s">
        <v>2898</v>
      </c>
      <c r="D4586" s="49" t="s">
        <v>2899</v>
      </c>
      <c r="E4586" s="45">
        <v>181.89261711370935</v>
      </c>
      <c r="F4586" s="50">
        <v>662</v>
      </c>
    </row>
    <row r="4587" spans="1:6" ht="15.75" x14ac:dyDescent="0.25">
      <c r="A4587" s="58">
        <v>5</v>
      </c>
      <c r="B4587" s="58">
        <v>10029</v>
      </c>
      <c r="C4587" s="49" t="s">
        <v>2420</v>
      </c>
      <c r="D4587" s="49" t="s">
        <v>2900</v>
      </c>
      <c r="E4587" s="45">
        <v>181.87480604572545</v>
      </c>
      <c r="F4587" s="50">
        <v>665</v>
      </c>
    </row>
    <row r="4588" spans="1:6" ht="15.75" x14ac:dyDescent="0.25">
      <c r="A4588" s="58">
        <v>5</v>
      </c>
      <c r="B4588" s="58">
        <v>7323</v>
      </c>
      <c r="C4588" s="49" t="s">
        <v>2420</v>
      </c>
      <c r="D4588" s="49" t="s">
        <v>2892</v>
      </c>
      <c r="E4588" s="45">
        <v>181.43504960378436</v>
      </c>
      <c r="F4588" s="50">
        <v>666</v>
      </c>
    </row>
    <row r="4589" spans="1:6" ht="15.75" x14ac:dyDescent="0.25">
      <c r="A4589" s="58">
        <v>5</v>
      </c>
      <c r="B4589" s="58">
        <v>19319</v>
      </c>
      <c r="C4589" s="49" t="s">
        <v>2414</v>
      </c>
      <c r="D4589" s="49" t="s">
        <v>2901</v>
      </c>
      <c r="E4589" s="45">
        <v>181.43504960378436</v>
      </c>
      <c r="F4589" s="50">
        <v>666</v>
      </c>
    </row>
    <row r="4590" spans="1:6" ht="15.75" x14ac:dyDescent="0.25">
      <c r="A4590" s="58">
        <v>5</v>
      </c>
      <c r="B4590" s="58">
        <v>21383</v>
      </c>
      <c r="C4590" s="49" t="s">
        <v>2476</v>
      </c>
      <c r="D4590" s="49" t="s">
        <v>2902</v>
      </c>
      <c r="E4590" s="45">
        <v>181.43504960378436</v>
      </c>
      <c r="F4590" s="50">
        <v>666</v>
      </c>
    </row>
    <row r="4591" spans="1:6" ht="15.75" x14ac:dyDescent="0.25">
      <c r="A4591" s="58">
        <v>5</v>
      </c>
      <c r="B4591" s="58">
        <v>1220</v>
      </c>
      <c r="C4591" s="49" t="s">
        <v>2486</v>
      </c>
      <c r="D4591" s="49" t="s">
        <v>4761</v>
      </c>
      <c r="E4591" s="45">
        <v>181.40783183553387</v>
      </c>
      <c r="F4591" s="50">
        <v>669</v>
      </c>
    </row>
    <row r="4592" spans="1:6" ht="15.75" x14ac:dyDescent="0.25">
      <c r="A4592" s="58">
        <v>5</v>
      </c>
      <c r="B4592" s="58">
        <v>7648</v>
      </c>
      <c r="C4592" s="49" t="s">
        <v>2726</v>
      </c>
      <c r="D4592" s="49" t="s">
        <v>2747</v>
      </c>
      <c r="E4592" s="45">
        <v>181.00833149698636</v>
      </c>
      <c r="F4592" s="50">
        <v>670</v>
      </c>
    </row>
    <row r="4593" spans="1:6" ht="15.75" x14ac:dyDescent="0.25">
      <c r="A4593" s="58">
        <v>5</v>
      </c>
      <c r="B4593" s="58">
        <v>19831</v>
      </c>
      <c r="C4593" s="49" t="s">
        <v>2547</v>
      </c>
      <c r="D4593" s="49" t="s">
        <v>2904</v>
      </c>
      <c r="E4593" s="45">
        <v>181.00833149698636</v>
      </c>
      <c r="F4593" s="50">
        <v>670</v>
      </c>
    </row>
    <row r="4594" spans="1:6" ht="15.75" x14ac:dyDescent="0.25">
      <c r="A4594" s="58">
        <v>5</v>
      </c>
      <c r="B4594" s="58">
        <v>21890</v>
      </c>
      <c r="C4594" s="49" t="s">
        <v>2498</v>
      </c>
      <c r="D4594" s="49" t="s">
        <v>2905</v>
      </c>
      <c r="E4594" s="45">
        <v>181.00833149698636</v>
      </c>
      <c r="F4594" s="50">
        <v>670</v>
      </c>
    </row>
    <row r="4595" spans="1:6" ht="15.75" x14ac:dyDescent="0.25">
      <c r="A4595" s="58">
        <v>5</v>
      </c>
      <c r="B4595" s="58">
        <v>6058</v>
      </c>
      <c r="C4595" s="49" t="s">
        <v>2414</v>
      </c>
      <c r="D4595" s="49" t="s">
        <v>2906</v>
      </c>
      <c r="E4595" s="45">
        <v>180.30204982148865</v>
      </c>
      <c r="F4595" s="50">
        <v>673</v>
      </c>
    </row>
    <row r="4596" spans="1:6" ht="15.75" x14ac:dyDescent="0.25">
      <c r="A4596" s="58">
        <v>5</v>
      </c>
      <c r="B4596" s="58">
        <v>13191</v>
      </c>
      <c r="C4596" s="49" t="s">
        <v>2420</v>
      </c>
      <c r="D4596" s="49" t="s">
        <v>2907</v>
      </c>
      <c r="E4596" s="45">
        <v>180.19363588588766</v>
      </c>
      <c r="F4596" s="50">
        <v>674</v>
      </c>
    </row>
    <row r="4597" spans="1:6" ht="15.75" x14ac:dyDescent="0.25">
      <c r="A4597" s="58">
        <v>5</v>
      </c>
      <c r="B4597" s="58">
        <v>596</v>
      </c>
      <c r="C4597" s="49" t="s">
        <v>2420</v>
      </c>
      <c r="D4597" s="49" t="s">
        <v>2908</v>
      </c>
      <c r="E4597" s="45">
        <v>179.970025546427</v>
      </c>
      <c r="F4597" s="50">
        <v>675</v>
      </c>
    </row>
    <row r="4598" spans="1:6" ht="15.75" x14ac:dyDescent="0.25">
      <c r="A4598" s="58">
        <v>5</v>
      </c>
      <c r="B4598" s="58">
        <v>6059</v>
      </c>
      <c r="C4598" s="49" t="s">
        <v>2414</v>
      </c>
      <c r="D4598" s="49" t="s">
        <v>2906</v>
      </c>
      <c r="E4598" s="45">
        <v>179.86634957782672</v>
      </c>
      <c r="F4598" s="50">
        <v>676</v>
      </c>
    </row>
    <row r="4599" spans="1:6" ht="31.5" x14ac:dyDescent="0.25">
      <c r="A4599" s="58">
        <v>5</v>
      </c>
      <c r="B4599" s="58">
        <v>17310</v>
      </c>
      <c r="C4599" s="49" t="s">
        <v>2486</v>
      </c>
      <c r="D4599" s="49" t="s">
        <v>4762</v>
      </c>
      <c r="E4599" s="45">
        <v>179.86634957782672</v>
      </c>
      <c r="F4599" s="50">
        <v>676</v>
      </c>
    </row>
    <row r="4600" spans="1:6" ht="15.75" x14ac:dyDescent="0.25">
      <c r="A4600" s="58">
        <v>5</v>
      </c>
      <c r="B4600" s="58">
        <v>19892</v>
      </c>
      <c r="C4600" s="49" t="s">
        <v>2502</v>
      </c>
      <c r="D4600" s="49" t="s">
        <v>2529</v>
      </c>
      <c r="E4600" s="45">
        <v>179.86634957782672</v>
      </c>
      <c r="F4600" s="50">
        <v>676</v>
      </c>
    </row>
    <row r="4601" spans="1:6" ht="15.75" x14ac:dyDescent="0.25">
      <c r="A4601" s="58">
        <v>5</v>
      </c>
      <c r="B4601" s="58">
        <v>7710</v>
      </c>
      <c r="C4601" s="49" t="s">
        <v>2388</v>
      </c>
      <c r="D4601" s="49" t="s">
        <v>2759</v>
      </c>
      <c r="E4601" s="45">
        <v>179.86204466619768</v>
      </c>
      <c r="F4601" s="50">
        <v>679</v>
      </c>
    </row>
    <row r="4602" spans="1:6" ht="15.75" x14ac:dyDescent="0.25">
      <c r="A4602" s="58">
        <v>5</v>
      </c>
      <c r="B4602" s="58">
        <v>249</v>
      </c>
      <c r="C4602" s="49" t="s">
        <v>2418</v>
      </c>
      <c r="D4602" s="49" t="s">
        <v>2910</v>
      </c>
      <c r="E4602" s="45">
        <v>179.72937534301735</v>
      </c>
      <c r="F4602" s="50">
        <v>680</v>
      </c>
    </row>
    <row r="4603" spans="1:6" ht="15.75" x14ac:dyDescent="0.25">
      <c r="A4603" s="58">
        <v>5</v>
      </c>
      <c r="B4603" s="58">
        <v>248</v>
      </c>
      <c r="C4603" s="49" t="s">
        <v>2418</v>
      </c>
      <c r="D4603" s="49" t="s">
        <v>2910</v>
      </c>
      <c r="E4603" s="45">
        <v>179.59726928049025</v>
      </c>
      <c r="F4603" s="50">
        <v>681</v>
      </c>
    </row>
    <row r="4604" spans="1:6" ht="15.75" x14ac:dyDescent="0.25">
      <c r="A4604" s="58">
        <v>5</v>
      </c>
      <c r="B4604" s="58">
        <v>3024</v>
      </c>
      <c r="C4604" s="49" t="s">
        <v>2425</v>
      </c>
      <c r="D4604" s="49" t="s">
        <v>2641</v>
      </c>
      <c r="E4604" s="45">
        <v>179.05226007923591</v>
      </c>
      <c r="F4604" s="50">
        <v>682</v>
      </c>
    </row>
    <row r="4605" spans="1:6" ht="15.75" x14ac:dyDescent="0.25">
      <c r="A4605" s="58">
        <v>5</v>
      </c>
      <c r="B4605" s="58">
        <v>7546</v>
      </c>
      <c r="C4605" s="49" t="s">
        <v>2482</v>
      </c>
      <c r="D4605" s="49" t="s">
        <v>4763</v>
      </c>
      <c r="E4605" s="45">
        <v>178.82660048274522</v>
      </c>
      <c r="F4605" s="50">
        <v>683</v>
      </c>
    </row>
    <row r="4606" spans="1:6" ht="31.5" x14ac:dyDescent="0.25">
      <c r="A4606" s="58">
        <v>5</v>
      </c>
      <c r="B4606" s="58">
        <v>19628</v>
      </c>
      <c r="C4606" s="49" t="s">
        <v>2509</v>
      </c>
      <c r="D4606" s="49" t="s">
        <v>4764</v>
      </c>
      <c r="E4606" s="45">
        <v>178.82660048274522</v>
      </c>
      <c r="F4606" s="50">
        <v>683</v>
      </c>
    </row>
    <row r="4607" spans="1:6" ht="15.75" x14ac:dyDescent="0.25">
      <c r="A4607" s="58">
        <v>5</v>
      </c>
      <c r="B4607" s="58">
        <v>21778</v>
      </c>
      <c r="C4607" s="49" t="s">
        <v>2498</v>
      </c>
      <c r="D4607" s="49" t="s">
        <v>2913</v>
      </c>
      <c r="E4607" s="45">
        <v>178.82660048274522</v>
      </c>
      <c r="F4607" s="50">
        <v>683</v>
      </c>
    </row>
    <row r="4608" spans="1:6" ht="15.75" x14ac:dyDescent="0.25">
      <c r="A4608" s="58">
        <v>5</v>
      </c>
      <c r="B4608" s="58">
        <v>5478</v>
      </c>
      <c r="C4608" s="49" t="s">
        <v>2414</v>
      </c>
      <c r="D4608" s="49" t="s">
        <v>2914</v>
      </c>
      <c r="E4608" s="45">
        <v>178.81821722393829</v>
      </c>
      <c r="F4608" s="50">
        <v>686</v>
      </c>
    </row>
    <row r="4609" spans="1:6" ht="15.75" x14ac:dyDescent="0.25">
      <c r="A4609" s="58">
        <v>5</v>
      </c>
      <c r="B4609" s="58">
        <v>16342</v>
      </c>
      <c r="C4609" s="49" t="s">
        <v>2448</v>
      </c>
      <c r="D4609" s="49" t="s">
        <v>2915</v>
      </c>
      <c r="E4609" s="45">
        <v>178.81821722393829</v>
      </c>
      <c r="F4609" s="50">
        <v>686</v>
      </c>
    </row>
    <row r="4610" spans="1:6" ht="15.75" x14ac:dyDescent="0.25">
      <c r="A4610" s="58">
        <v>5</v>
      </c>
      <c r="B4610" s="58">
        <v>18152</v>
      </c>
      <c r="C4610" s="49" t="s">
        <v>2482</v>
      </c>
      <c r="D4610" s="49" t="s">
        <v>4765</v>
      </c>
      <c r="E4610" s="45">
        <v>178.81821722393829</v>
      </c>
      <c r="F4610" s="50">
        <v>686</v>
      </c>
    </row>
    <row r="4611" spans="1:6" ht="15.75" x14ac:dyDescent="0.25">
      <c r="A4611" s="58">
        <v>5</v>
      </c>
      <c r="B4611" s="58">
        <v>4001</v>
      </c>
      <c r="C4611" s="49" t="s">
        <v>2645</v>
      </c>
      <c r="D4611" s="49" t="s">
        <v>2917</v>
      </c>
      <c r="E4611" s="45">
        <v>178.80813161314472</v>
      </c>
      <c r="F4611" s="50">
        <v>689</v>
      </c>
    </row>
    <row r="4612" spans="1:6" ht="15.75" x14ac:dyDescent="0.25">
      <c r="A4612" s="58">
        <v>5</v>
      </c>
      <c r="B4612" s="58">
        <v>5225</v>
      </c>
      <c r="C4612" s="49" t="s">
        <v>2425</v>
      </c>
      <c r="D4612" s="49" t="s">
        <v>4766</v>
      </c>
      <c r="E4612" s="45">
        <v>178.47938134921759</v>
      </c>
      <c r="F4612" s="50">
        <v>690</v>
      </c>
    </row>
    <row r="4613" spans="1:6" ht="15.75" x14ac:dyDescent="0.25">
      <c r="A4613" s="58">
        <v>5</v>
      </c>
      <c r="B4613" s="58">
        <v>16305</v>
      </c>
      <c r="C4613" s="49" t="s">
        <v>2448</v>
      </c>
      <c r="D4613" s="49" t="s">
        <v>2756</v>
      </c>
      <c r="E4613" s="45">
        <v>178.47938134921759</v>
      </c>
      <c r="F4613" s="50">
        <v>690</v>
      </c>
    </row>
    <row r="4614" spans="1:6" ht="15.75" x14ac:dyDescent="0.25">
      <c r="A4614" s="58">
        <v>5</v>
      </c>
      <c r="B4614" s="58">
        <v>18029</v>
      </c>
      <c r="C4614" s="49" t="s">
        <v>2807</v>
      </c>
      <c r="D4614" s="49" t="s">
        <v>2919</v>
      </c>
      <c r="E4614" s="45">
        <v>178.47938134921759</v>
      </c>
      <c r="F4614" s="50">
        <v>690</v>
      </c>
    </row>
    <row r="4615" spans="1:6" ht="15.75" x14ac:dyDescent="0.25">
      <c r="A4615" s="58">
        <v>5</v>
      </c>
      <c r="B4615" s="58">
        <v>4000</v>
      </c>
      <c r="C4615" s="49" t="s">
        <v>2645</v>
      </c>
      <c r="D4615" s="49" t="s">
        <v>2917</v>
      </c>
      <c r="E4615" s="45">
        <v>178.35505898976157</v>
      </c>
      <c r="F4615" s="50">
        <v>693</v>
      </c>
    </row>
    <row r="4616" spans="1:6" ht="15.75" x14ac:dyDescent="0.25">
      <c r="A4616" s="58">
        <v>5</v>
      </c>
      <c r="B4616" s="58">
        <v>14795</v>
      </c>
      <c r="C4616" s="49" t="s">
        <v>2383</v>
      </c>
      <c r="D4616" s="49" t="s">
        <v>2920</v>
      </c>
      <c r="E4616" s="45">
        <v>178.35505898976157</v>
      </c>
      <c r="F4616" s="50">
        <v>693</v>
      </c>
    </row>
    <row r="4617" spans="1:6" ht="15.75" x14ac:dyDescent="0.25">
      <c r="A4617" s="58">
        <v>5</v>
      </c>
      <c r="B4617" s="58">
        <v>16581</v>
      </c>
      <c r="C4617" s="49" t="s">
        <v>2786</v>
      </c>
      <c r="D4617" s="49" t="s">
        <v>2921</v>
      </c>
      <c r="E4617" s="45">
        <v>178.35505898976157</v>
      </c>
      <c r="F4617" s="50">
        <v>693</v>
      </c>
    </row>
    <row r="4618" spans="1:6" ht="15.75" x14ac:dyDescent="0.25">
      <c r="A4618" s="58">
        <v>5</v>
      </c>
      <c r="B4618" s="58">
        <v>1839</v>
      </c>
      <c r="C4618" s="49" t="s">
        <v>2645</v>
      </c>
      <c r="D4618" s="49" t="s">
        <v>2922</v>
      </c>
      <c r="E4618" s="45">
        <v>177.9932080715887</v>
      </c>
      <c r="F4618" s="50">
        <v>696</v>
      </c>
    </row>
    <row r="4619" spans="1:6" ht="15.75" x14ac:dyDescent="0.25">
      <c r="A4619" s="58">
        <v>5</v>
      </c>
      <c r="B4619" s="58">
        <v>1466</v>
      </c>
      <c r="C4619" s="49" t="s">
        <v>2434</v>
      </c>
      <c r="D4619" s="49" t="s">
        <v>4721</v>
      </c>
      <c r="E4619" s="45">
        <v>177.84498972640063</v>
      </c>
      <c r="F4619" s="50">
        <v>697</v>
      </c>
    </row>
    <row r="4620" spans="1:6" ht="15.75" x14ac:dyDescent="0.25">
      <c r="A4620" s="58">
        <v>5</v>
      </c>
      <c r="B4620" s="58">
        <v>4108</v>
      </c>
      <c r="C4620" s="49" t="s">
        <v>2494</v>
      </c>
      <c r="D4620" s="49" t="s">
        <v>4767</v>
      </c>
      <c r="E4620" s="45">
        <v>177.73659115458719</v>
      </c>
      <c r="F4620" s="50">
        <v>698</v>
      </c>
    </row>
    <row r="4621" spans="1:6" ht="15.75" x14ac:dyDescent="0.25">
      <c r="A4621" s="58">
        <v>5</v>
      </c>
      <c r="B4621" s="58">
        <v>14882</v>
      </c>
      <c r="C4621" s="49" t="s">
        <v>2401</v>
      </c>
      <c r="D4621" s="49" t="s">
        <v>2924</v>
      </c>
      <c r="E4621" s="45">
        <v>177.73659115458719</v>
      </c>
      <c r="F4621" s="50">
        <v>698</v>
      </c>
    </row>
    <row r="4622" spans="1:6" ht="15.75" x14ac:dyDescent="0.25">
      <c r="A4622" s="58">
        <v>5</v>
      </c>
      <c r="B4622" s="58">
        <v>16715</v>
      </c>
      <c r="C4622" s="49" t="s">
        <v>2458</v>
      </c>
      <c r="D4622" s="49" t="s">
        <v>2925</v>
      </c>
      <c r="E4622" s="45">
        <v>177.73659115458719</v>
      </c>
      <c r="F4622" s="50">
        <v>698</v>
      </c>
    </row>
    <row r="4623" spans="1:6" ht="15.75" x14ac:dyDescent="0.25">
      <c r="A4623" s="58">
        <v>5</v>
      </c>
      <c r="B4623" s="58">
        <v>1512</v>
      </c>
      <c r="C4623" s="49" t="s">
        <v>2420</v>
      </c>
      <c r="D4623" s="49" t="s">
        <v>2926</v>
      </c>
      <c r="E4623" s="45">
        <v>177.3339012715077</v>
      </c>
      <c r="F4623" s="50">
        <v>701</v>
      </c>
    </row>
    <row r="4624" spans="1:6" ht="15.75" x14ac:dyDescent="0.25">
      <c r="A4624" s="58">
        <v>5</v>
      </c>
      <c r="B4624" s="58">
        <v>14375</v>
      </c>
      <c r="C4624" s="49" t="s">
        <v>2482</v>
      </c>
      <c r="D4624" s="49" t="s">
        <v>4768</v>
      </c>
      <c r="E4624" s="45">
        <v>177.3339012715077</v>
      </c>
      <c r="F4624" s="50">
        <v>701</v>
      </c>
    </row>
    <row r="4625" spans="1:6" ht="15.75" x14ac:dyDescent="0.25">
      <c r="A4625" s="58">
        <v>5</v>
      </c>
      <c r="B4625" s="58">
        <v>9063</v>
      </c>
      <c r="C4625" s="49" t="s">
        <v>2407</v>
      </c>
      <c r="D4625" s="49" t="s">
        <v>4725</v>
      </c>
      <c r="E4625" s="45">
        <v>177.32904501518109</v>
      </c>
      <c r="F4625" s="50">
        <v>703</v>
      </c>
    </row>
    <row r="4626" spans="1:6" ht="15.75" x14ac:dyDescent="0.25">
      <c r="A4626" s="58">
        <v>5</v>
      </c>
      <c r="B4626" s="58">
        <v>21221</v>
      </c>
      <c r="C4626" s="49" t="s">
        <v>2386</v>
      </c>
      <c r="D4626" s="49" t="s">
        <v>2615</v>
      </c>
      <c r="E4626" s="45">
        <v>177.32904501518109</v>
      </c>
      <c r="F4626" s="50">
        <v>703</v>
      </c>
    </row>
    <row r="4627" spans="1:6" ht="15.75" x14ac:dyDescent="0.25">
      <c r="A4627" s="58">
        <v>5</v>
      </c>
      <c r="B4627" s="58">
        <v>23469</v>
      </c>
      <c r="C4627" s="49" t="s">
        <v>2429</v>
      </c>
      <c r="D4627" s="49" t="s">
        <v>2782</v>
      </c>
      <c r="E4627" s="45">
        <v>177.32904501518109</v>
      </c>
      <c r="F4627" s="50">
        <v>703</v>
      </c>
    </row>
    <row r="4628" spans="1:6" ht="15.75" x14ac:dyDescent="0.25">
      <c r="A4628" s="58">
        <v>5</v>
      </c>
      <c r="B4628" s="58">
        <v>5450</v>
      </c>
      <c r="C4628" s="49" t="s">
        <v>2407</v>
      </c>
      <c r="D4628" s="49" t="s">
        <v>4769</v>
      </c>
      <c r="E4628" s="45">
        <v>177.22246367226734</v>
      </c>
      <c r="F4628" s="50">
        <v>706</v>
      </c>
    </row>
    <row r="4629" spans="1:6" ht="15.75" x14ac:dyDescent="0.25">
      <c r="A4629" s="58">
        <v>5</v>
      </c>
      <c r="B4629" s="58">
        <v>10504</v>
      </c>
      <c r="C4629" s="49" t="s">
        <v>2434</v>
      </c>
      <c r="D4629" s="49" t="s">
        <v>4770</v>
      </c>
      <c r="E4629" s="45">
        <v>177.1959984564898</v>
      </c>
      <c r="F4629" s="50">
        <v>707</v>
      </c>
    </row>
    <row r="4630" spans="1:6" ht="15.75" x14ac:dyDescent="0.25">
      <c r="A4630" s="58">
        <v>5</v>
      </c>
      <c r="B4630" s="58">
        <v>22649</v>
      </c>
      <c r="C4630" s="49" t="s">
        <v>2403</v>
      </c>
      <c r="D4630" s="49" t="s">
        <v>2705</v>
      </c>
      <c r="E4630" s="45">
        <v>177.1959984564898</v>
      </c>
      <c r="F4630" s="50">
        <v>707</v>
      </c>
    </row>
    <row r="4631" spans="1:6" ht="15.75" x14ac:dyDescent="0.25">
      <c r="A4631" s="58">
        <v>5</v>
      </c>
      <c r="B4631" s="58">
        <v>24432</v>
      </c>
      <c r="C4631" s="49" t="s">
        <v>2574</v>
      </c>
      <c r="D4631" s="49" t="s">
        <v>2930</v>
      </c>
      <c r="E4631" s="45">
        <v>177.1959984564898</v>
      </c>
      <c r="F4631" s="50">
        <v>707</v>
      </c>
    </row>
    <row r="4632" spans="1:6" ht="15.75" x14ac:dyDescent="0.25">
      <c r="A4632" s="58">
        <v>5</v>
      </c>
      <c r="B4632" s="58">
        <v>10503</v>
      </c>
      <c r="C4632" s="49" t="s">
        <v>2434</v>
      </c>
      <c r="D4632" s="49" t="s">
        <v>4770</v>
      </c>
      <c r="E4632" s="45">
        <v>176.80829465941773</v>
      </c>
      <c r="F4632" s="50">
        <v>710</v>
      </c>
    </row>
    <row r="4633" spans="1:6" ht="15.75" x14ac:dyDescent="0.25">
      <c r="A4633" s="58">
        <v>5</v>
      </c>
      <c r="B4633" s="58">
        <v>5626</v>
      </c>
      <c r="C4633" s="49" t="s">
        <v>2494</v>
      </c>
      <c r="D4633" s="49" t="s">
        <v>4771</v>
      </c>
      <c r="E4633" s="45">
        <v>176.79972689464938</v>
      </c>
      <c r="F4633" s="50">
        <v>711</v>
      </c>
    </row>
    <row r="4634" spans="1:6" ht="15.75" x14ac:dyDescent="0.25">
      <c r="A4634" s="58">
        <v>5</v>
      </c>
      <c r="B4634" s="58">
        <v>16716</v>
      </c>
      <c r="C4634" s="49" t="s">
        <v>2458</v>
      </c>
      <c r="D4634" s="49" t="s">
        <v>2925</v>
      </c>
      <c r="E4634" s="45">
        <v>176.79972689464938</v>
      </c>
      <c r="F4634" s="50">
        <v>711</v>
      </c>
    </row>
    <row r="4635" spans="1:6" ht="15.75" x14ac:dyDescent="0.25">
      <c r="A4635" s="58">
        <v>5</v>
      </c>
      <c r="B4635" s="58">
        <v>18981</v>
      </c>
      <c r="C4635" s="49" t="s">
        <v>2423</v>
      </c>
      <c r="D4635" s="49" t="s">
        <v>4752</v>
      </c>
      <c r="E4635" s="45">
        <v>176.79972689464938</v>
      </c>
      <c r="F4635" s="50">
        <v>711</v>
      </c>
    </row>
    <row r="4636" spans="1:6" ht="15.75" x14ac:dyDescent="0.25">
      <c r="A4636" s="58">
        <v>5</v>
      </c>
      <c r="B4636" s="58">
        <v>5625</v>
      </c>
      <c r="C4636" s="49" t="s">
        <v>2494</v>
      </c>
      <c r="D4636" s="49" t="s">
        <v>4771</v>
      </c>
      <c r="E4636" s="45">
        <v>176.79972684576995</v>
      </c>
      <c r="F4636" s="50">
        <v>714</v>
      </c>
    </row>
    <row r="4637" spans="1:6" ht="15.75" x14ac:dyDescent="0.25">
      <c r="A4637" s="58">
        <v>5</v>
      </c>
      <c r="B4637" s="58">
        <v>9817</v>
      </c>
      <c r="C4637" s="49" t="s">
        <v>2464</v>
      </c>
      <c r="D4637" s="49" t="s">
        <v>2648</v>
      </c>
      <c r="E4637" s="45">
        <v>176.78970187157998</v>
      </c>
      <c r="F4637" s="50">
        <v>715</v>
      </c>
    </row>
    <row r="4638" spans="1:6" ht="15.75" x14ac:dyDescent="0.25">
      <c r="A4638" s="58">
        <v>5</v>
      </c>
      <c r="B4638" s="58">
        <v>21891</v>
      </c>
      <c r="C4638" s="49" t="s">
        <v>2498</v>
      </c>
      <c r="D4638" s="49" t="s">
        <v>2905</v>
      </c>
      <c r="E4638" s="45">
        <v>176.78970187157998</v>
      </c>
      <c r="F4638" s="50">
        <v>715</v>
      </c>
    </row>
    <row r="4639" spans="1:6" ht="15.75" x14ac:dyDescent="0.25">
      <c r="A4639" s="58">
        <v>5</v>
      </c>
      <c r="B4639" s="58">
        <v>23892</v>
      </c>
      <c r="C4639" s="49" t="s">
        <v>2414</v>
      </c>
      <c r="D4639" s="49" t="s">
        <v>2932</v>
      </c>
      <c r="E4639" s="45">
        <v>176.78970187157998</v>
      </c>
      <c r="F4639" s="50">
        <v>715</v>
      </c>
    </row>
    <row r="4640" spans="1:6" ht="15.75" x14ac:dyDescent="0.25">
      <c r="A4640" s="58">
        <v>5</v>
      </c>
      <c r="B4640" s="58">
        <v>9819</v>
      </c>
      <c r="C4640" s="49" t="s">
        <v>2464</v>
      </c>
      <c r="D4640" s="49" t="s">
        <v>2648</v>
      </c>
      <c r="E4640" s="45">
        <v>176.78970182929072</v>
      </c>
      <c r="F4640" s="50">
        <v>718</v>
      </c>
    </row>
    <row r="4641" spans="1:6" ht="15.75" x14ac:dyDescent="0.25">
      <c r="A4641" s="58">
        <v>5</v>
      </c>
      <c r="B4641" s="58">
        <v>21996</v>
      </c>
      <c r="C4641" s="49" t="s">
        <v>2635</v>
      </c>
      <c r="D4641" s="49" t="s">
        <v>2798</v>
      </c>
      <c r="E4641" s="45">
        <v>176.78970182929072</v>
      </c>
      <c r="F4641" s="50">
        <v>718</v>
      </c>
    </row>
    <row r="4642" spans="1:6" ht="15.75" x14ac:dyDescent="0.25">
      <c r="A4642" s="58">
        <v>5</v>
      </c>
      <c r="B4642" s="58">
        <v>23911</v>
      </c>
      <c r="C4642" s="49" t="s">
        <v>2726</v>
      </c>
      <c r="D4642" s="49" t="s">
        <v>2860</v>
      </c>
      <c r="E4642" s="45">
        <v>176.78970182929072</v>
      </c>
      <c r="F4642" s="50">
        <v>718</v>
      </c>
    </row>
    <row r="4643" spans="1:6" ht="15.75" x14ac:dyDescent="0.25">
      <c r="A4643" s="58">
        <v>5</v>
      </c>
      <c r="B4643" s="58">
        <v>5604</v>
      </c>
      <c r="C4643" s="49" t="s">
        <v>2595</v>
      </c>
      <c r="D4643" s="49" t="s">
        <v>4688</v>
      </c>
      <c r="E4643" s="45">
        <v>176.46382591734107</v>
      </c>
      <c r="F4643" s="50">
        <v>721</v>
      </c>
    </row>
    <row r="4644" spans="1:6" ht="15.75" x14ac:dyDescent="0.25">
      <c r="A4644" s="58">
        <v>5</v>
      </c>
      <c r="B4644" s="58">
        <v>10502</v>
      </c>
      <c r="C4644" s="49" t="s">
        <v>2434</v>
      </c>
      <c r="D4644" s="49" t="s">
        <v>4770</v>
      </c>
      <c r="E4644" s="45">
        <v>176.34102266392463</v>
      </c>
      <c r="F4644" s="50">
        <v>722</v>
      </c>
    </row>
    <row r="4645" spans="1:6" ht="15.75" x14ac:dyDescent="0.25">
      <c r="A4645" s="58">
        <v>5</v>
      </c>
      <c r="B4645" s="58">
        <v>22631</v>
      </c>
      <c r="C4645" s="49" t="s">
        <v>2425</v>
      </c>
      <c r="D4645" s="49" t="s">
        <v>2933</v>
      </c>
      <c r="E4645" s="45">
        <v>176.34102266392463</v>
      </c>
      <c r="F4645" s="50">
        <v>722</v>
      </c>
    </row>
    <row r="4646" spans="1:6" ht="15.75" x14ac:dyDescent="0.25">
      <c r="A4646" s="58">
        <v>5</v>
      </c>
      <c r="B4646" s="58">
        <v>24430</v>
      </c>
      <c r="C4646" s="49" t="s">
        <v>2934</v>
      </c>
      <c r="D4646" s="49" t="s">
        <v>2935</v>
      </c>
      <c r="E4646" s="45">
        <v>176.34102266392463</v>
      </c>
      <c r="F4646" s="50">
        <v>722</v>
      </c>
    </row>
    <row r="4647" spans="1:6" ht="15.75" x14ac:dyDescent="0.25">
      <c r="A4647" s="58">
        <v>5</v>
      </c>
      <c r="B4647" s="58">
        <v>10971</v>
      </c>
      <c r="C4647" s="49" t="s">
        <v>2407</v>
      </c>
      <c r="D4647" s="49" t="s">
        <v>4772</v>
      </c>
      <c r="E4647" s="45">
        <v>176.17441706516459</v>
      </c>
      <c r="F4647" s="50">
        <v>725</v>
      </c>
    </row>
    <row r="4648" spans="1:6" ht="15.75" x14ac:dyDescent="0.25">
      <c r="A4648" s="58">
        <v>5</v>
      </c>
      <c r="B4648" s="58">
        <v>10972</v>
      </c>
      <c r="C4648" s="49" t="s">
        <v>2407</v>
      </c>
      <c r="D4648" s="49" t="s">
        <v>4772</v>
      </c>
      <c r="E4648" s="45">
        <v>176.04767392305908</v>
      </c>
      <c r="F4648" s="50">
        <v>726</v>
      </c>
    </row>
    <row r="4649" spans="1:6" ht="15.75" x14ac:dyDescent="0.25">
      <c r="A4649" s="58">
        <v>5</v>
      </c>
      <c r="B4649" s="58">
        <v>23236</v>
      </c>
      <c r="C4649" s="49" t="s">
        <v>2420</v>
      </c>
      <c r="D4649" s="49" t="s">
        <v>2937</v>
      </c>
      <c r="E4649" s="45">
        <v>176.04767392305908</v>
      </c>
      <c r="F4649" s="50">
        <v>726</v>
      </c>
    </row>
    <row r="4650" spans="1:6" ht="15.75" x14ac:dyDescent="0.25">
      <c r="A4650" s="58">
        <v>5</v>
      </c>
      <c r="B4650" s="58">
        <v>24904</v>
      </c>
      <c r="C4650" s="49" t="s">
        <v>2509</v>
      </c>
      <c r="D4650" s="49" t="s">
        <v>2938</v>
      </c>
      <c r="E4650" s="45">
        <v>176.04767392305908</v>
      </c>
      <c r="F4650" s="50">
        <v>726</v>
      </c>
    </row>
    <row r="4651" spans="1:6" ht="15.75" x14ac:dyDescent="0.25">
      <c r="A4651" s="58">
        <v>5</v>
      </c>
      <c r="B4651" s="58">
        <v>4254</v>
      </c>
      <c r="C4651" s="49" t="s">
        <v>2718</v>
      </c>
      <c r="D4651" s="49" t="s">
        <v>2939</v>
      </c>
      <c r="E4651" s="45">
        <v>175.98610655694264</v>
      </c>
      <c r="F4651" s="50">
        <v>729</v>
      </c>
    </row>
    <row r="4652" spans="1:6" ht="15.75" x14ac:dyDescent="0.25">
      <c r="A4652" s="58">
        <v>5</v>
      </c>
      <c r="B4652" s="58">
        <v>10966</v>
      </c>
      <c r="C4652" s="49" t="s">
        <v>2448</v>
      </c>
      <c r="D4652" s="49" t="s">
        <v>2940</v>
      </c>
      <c r="E4652" s="45">
        <v>175.86209547187164</v>
      </c>
      <c r="F4652" s="50">
        <v>730</v>
      </c>
    </row>
    <row r="4653" spans="1:6" ht="31.5" x14ac:dyDescent="0.25">
      <c r="A4653" s="58">
        <v>5</v>
      </c>
      <c r="B4653" s="58">
        <v>23128</v>
      </c>
      <c r="C4653" s="49" t="s">
        <v>2621</v>
      </c>
      <c r="D4653" s="49" t="s">
        <v>2622</v>
      </c>
      <c r="E4653" s="45">
        <v>175.86209547187164</v>
      </c>
      <c r="F4653" s="50">
        <v>730</v>
      </c>
    </row>
    <row r="4654" spans="1:6" ht="15.75" x14ac:dyDescent="0.25">
      <c r="A4654" s="58">
        <v>5</v>
      </c>
      <c r="B4654" s="58">
        <v>24885</v>
      </c>
      <c r="C4654" s="49" t="s">
        <v>2482</v>
      </c>
      <c r="D4654" s="49" t="s">
        <v>4773</v>
      </c>
      <c r="E4654" s="45">
        <v>175.86209547187164</v>
      </c>
      <c r="F4654" s="50">
        <v>730</v>
      </c>
    </row>
    <row r="4655" spans="1:6" ht="15.75" x14ac:dyDescent="0.25">
      <c r="A4655" s="58">
        <v>5</v>
      </c>
      <c r="B4655" s="58">
        <v>1696</v>
      </c>
      <c r="C4655" s="49" t="s">
        <v>2448</v>
      </c>
      <c r="D4655" s="49" t="s">
        <v>2942</v>
      </c>
      <c r="E4655" s="45">
        <v>175.8620953981092</v>
      </c>
      <c r="F4655" s="50">
        <v>733</v>
      </c>
    </row>
    <row r="4656" spans="1:6" ht="15.75" x14ac:dyDescent="0.25">
      <c r="A4656" s="58">
        <v>5</v>
      </c>
      <c r="B4656" s="58">
        <v>14700</v>
      </c>
      <c r="C4656" s="49" t="s">
        <v>2407</v>
      </c>
      <c r="D4656" s="49" t="s">
        <v>4774</v>
      </c>
      <c r="E4656" s="45">
        <v>175.8620953981092</v>
      </c>
      <c r="F4656" s="50">
        <v>733</v>
      </c>
    </row>
    <row r="4657" spans="1:6" ht="15.75" x14ac:dyDescent="0.25">
      <c r="A4657" s="58">
        <v>5</v>
      </c>
      <c r="B4657" s="58">
        <v>3409</v>
      </c>
      <c r="C4657" s="49" t="s">
        <v>2464</v>
      </c>
      <c r="D4657" s="49" t="s">
        <v>2545</v>
      </c>
      <c r="E4657" s="45">
        <v>175.03781962891313</v>
      </c>
      <c r="F4657" s="50">
        <v>735</v>
      </c>
    </row>
    <row r="4658" spans="1:6" ht="15.75" x14ac:dyDescent="0.25">
      <c r="A4658" s="58">
        <v>5</v>
      </c>
      <c r="B4658" s="58">
        <v>14412</v>
      </c>
      <c r="C4658" s="49" t="s">
        <v>2464</v>
      </c>
      <c r="D4658" s="49" t="s">
        <v>2944</v>
      </c>
      <c r="E4658" s="45">
        <v>175.03781962891313</v>
      </c>
      <c r="F4658" s="50">
        <v>735</v>
      </c>
    </row>
    <row r="4659" spans="1:6" ht="15.75" x14ac:dyDescent="0.25">
      <c r="A4659" s="58">
        <v>5</v>
      </c>
      <c r="B4659" s="58">
        <v>16339</v>
      </c>
      <c r="C4659" s="49" t="s">
        <v>2448</v>
      </c>
      <c r="D4659" s="49" t="s">
        <v>2945</v>
      </c>
      <c r="E4659" s="45">
        <v>175.03781962891313</v>
      </c>
      <c r="F4659" s="50">
        <v>735</v>
      </c>
    </row>
    <row r="4660" spans="1:6" ht="15.75" x14ac:dyDescent="0.25">
      <c r="A4660" s="58">
        <v>5</v>
      </c>
      <c r="B4660" s="58">
        <v>2570</v>
      </c>
      <c r="C4660" s="49" t="s">
        <v>2633</v>
      </c>
      <c r="D4660" s="49" t="s">
        <v>2639</v>
      </c>
      <c r="E4660" s="45">
        <v>174.91441587722943</v>
      </c>
      <c r="F4660" s="50">
        <v>738</v>
      </c>
    </row>
    <row r="4661" spans="1:6" ht="15.75" x14ac:dyDescent="0.25">
      <c r="A4661" s="58">
        <v>5</v>
      </c>
      <c r="B4661" s="58">
        <v>15464</v>
      </c>
      <c r="C4661" s="49" t="s">
        <v>2418</v>
      </c>
      <c r="D4661" s="49" t="s">
        <v>4775</v>
      </c>
      <c r="E4661" s="45">
        <v>174.91441587722943</v>
      </c>
      <c r="F4661" s="50">
        <v>738</v>
      </c>
    </row>
    <row r="4662" spans="1:6" ht="15.75" x14ac:dyDescent="0.25">
      <c r="A4662" s="58">
        <v>5</v>
      </c>
      <c r="B4662" s="58">
        <v>27505</v>
      </c>
      <c r="C4662" s="49" t="s">
        <v>2383</v>
      </c>
      <c r="D4662" s="49" t="s">
        <v>2947</v>
      </c>
      <c r="E4662" s="45">
        <v>174.67331892727287</v>
      </c>
      <c r="F4662" s="50">
        <v>740</v>
      </c>
    </row>
    <row r="4663" spans="1:6" ht="15.75" x14ac:dyDescent="0.25">
      <c r="A4663" s="58">
        <v>5</v>
      </c>
      <c r="B4663" s="58">
        <v>11899</v>
      </c>
      <c r="C4663" s="49" t="s">
        <v>2486</v>
      </c>
      <c r="D4663" s="49" t="s">
        <v>4776</v>
      </c>
      <c r="E4663" s="45">
        <v>174.57093156880921</v>
      </c>
      <c r="F4663" s="50">
        <v>741</v>
      </c>
    </row>
    <row r="4664" spans="1:6" ht="15.75" x14ac:dyDescent="0.25">
      <c r="A4664" s="58">
        <v>5</v>
      </c>
      <c r="B4664" s="58">
        <v>4666</v>
      </c>
      <c r="C4664" s="49" t="s">
        <v>2574</v>
      </c>
      <c r="D4664" s="49" t="s">
        <v>4777</v>
      </c>
      <c r="E4664" s="45">
        <v>173.79594571710982</v>
      </c>
      <c r="F4664" s="50">
        <v>742</v>
      </c>
    </row>
    <row r="4665" spans="1:6" ht="15.75" x14ac:dyDescent="0.25">
      <c r="A4665" s="58">
        <v>5</v>
      </c>
      <c r="B4665" s="58">
        <v>15516</v>
      </c>
      <c r="C4665" s="49" t="s">
        <v>2547</v>
      </c>
      <c r="D4665" s="49" t="s">
        <v>2950</v>
      </c>
      <c r="E4665" s="45">
        <v>173.79594571710982</v>
      </c>
      <c r="F4665" s="50">
        <v>742</v>
      </c>
    </row>
    <row r="4666" spans="1:6" ht="31.5" x14ac:dyDescent="0.25">
      <c r="A4666" s="58">
        <v>5</v>
      </c>
      <c r="B4666" s="58">
        <v>17237</v>
      </c>
      <c r="C4666" s="49" t="s">
        <v>2396</v>
      </c>
      <c r="D4666" s="49" t="s">
        <v>4574</v>
      </c>
      <c r="E4666" s="45">
        <v>173.79594571710982</v>
      </c>
      <c r="F4666" s="50">
        <v>742</v>
      </c>
    </row>
    <row r="4667" spans="1:6" ht="15.75" x14ac:dyDescent="0.25">
      <c r="A4667" s="58">
        <v>5</v>
      </c>
      <c r="B4667" s="58">
        <v>3210</v>
      </c>
      <c r="C4667" s="49" t="s">
        <v>2633</v>
      </c>
      <c r="D4667" s="49" t="s">
        <v>2858</v>
      </c>
      <c r="E4667" s="45">
        <v>173.75129962457694</v>
      </c>
      <c r="F4667" s="50">
        <v>745</v>
      </c>
    </row>
    <row r="4668" spans="1:6" ht="15.75" x14ac:dyDescent="0.25">
      <c r="A4668" s="58">
        <v>5</v>
      </c>
      <c r="B4668" s="58">
        <v>7377</v>
      </c>
      <c r="C4668" s="49" t="s">
        <v>2434</v>
      </c>
      <c r="D4668" s="49" t="s">
        <v>4778</v>
      </c>
      <c r="E4668" s="45">
        <v>173.74071262278392</v>
      </c>
      <c r="F4668" s="50">
        <v>746</v>
      </c>
    </row>
    <row r="4669" spans="1:6" ht="15.75" x14ac:dyDescent="0.25">
      <c r="A4669" s="58">
        <v>5</v>
      </c>
      <c r="B4669" s="58">
        <v>7378</v>
      </c>
      <c r="C4669" s="49" t="s">
        <v>2434</v>
      </c>
      <c r="D4669" s="49" t="s">
        <v>4778</v>
      </c>
      <c r="E4669" s="45">
        <v>173.72381947601522</v>
      </c>
      <c r="F4669" s="50">
        <v>747</v>
      </c>
    </row>
    <row r="4670" spans="1:6" ht="15.75" x14ac:dyDescent="0.25">
      <c r="A4670" s="58">
        <v>5</v>
      </c>
      <c r="B4670" s="58">
        <v>19388</v>
      </c>
      <c r="C4670" s="49" t="s">
        <v>2464</v>
      </c>
      <c r="D4670" s="49" t="s">
        <v>2944</v>
      </c>
      <c r="E4670" s="45">
        <v>173.72381947601522</v>
      </c>
      <c r="F4670" s="50">
        <v>747</v>
      </c>
    </row>
    <row r="4671" spans="1:6" ht="15.75" x14ac:dyDescent="0.25">
      <c r="A4671" s="58">
        <v>5</v>
      </c>
      <c r="B4671" s="58">
        <v>21530</v>
      </c>
      <c r="C4671" s="49" t="s">
        <v>2390</v>
      </c>
      <c r="D4671" s="49" t="s">
        <v>4779</v>
      </c>
      <c r="E4671" s="45">
        <v>173.72381947601522</v>
      </c>
      <c r="F4671" s="50">
        <v>747</v>
      </c>
    </row>
    <row r="4672" spans="1:6" ht="15.75" x14ac:dyDescent="0.25">
      <c r="A4672" s="58">
        <v>5</v>
      </c>
      <c r="B4672" s="58">
        <v>1059</v>
      </c>
      <c r="C4672" s="49" t="s">
        <v>2434</v>
      </c>
      <c r="D4672" s="49" t="s">
        <v>4695</v>
      </c>
      <c r="E4672" s="45">
        <v>173.65215115362722</v>
      </c>
      <c r="F4672" s="50">
        <v>750</v>
      </c>
    </row>
    <row r="4673" spans="1:6" ht="15.75" x14ac:dyDescent="0.25">
      <c r="A4673" s="58">
        <v>5</v>
      </c>
      <c r="B4673" s="58">
        <v>10864</v>
      </c>
      <c r="C4673" s="49" t="s">
        <v>2396</v>
      </c>
      <c r="D4673" s="49" t="s">
        <v>4780</v>
      </c>
      <c r="E4673" s="45">
        <v>173.42194785421361</v>
      </c>
      <c r="F4673" s="50">
        <v>751</v>
      </c>
    </row>
    <row r="4674" spans="1:6" ht="15.75" x14ac:dyDescent="0.25">
      <c r="A4674" s="58">
        <v>5</v>
      </c>
      <c r="B4674" s="58">
        <v>10863</v>
      </c>
      <c r="C4674" s="49" t="s">
        <v>2396</v>
      </c>
      <c r="D4674" s="49" t="s">
        <v>4780</v>
      </c>
      <c r="E4674" s="45">
        <v>173.42194778967152</v>
      </c>
      <c r="F4674" s="50">
        <v>752</v>
      </c>
    </row>
    <row r="4675" spans="1:6" ht="15.75" x14ac:dyDescent="0.25">
      <c r="A4675" s="58">
        <v>5</v>
      </c>
      <c r="B4675" s="58">
        <v>22952</v>
      </c>
      <c r="C4675" s="49" t="s">
        <v>2476</v>
      </c>
      <c r="D4675" s="49" t="s">
        <v>2954</v>
      </c>
      <c r="E4675" s="45">
        <v>173.42194778967152</v>
      </c>
      <c r="F4675" s="50">
        <v>752</v>
      </c>
    </row>
    <row r="4676" spans="1:6" ht="31.5" x14ac:dyDescent="0.25">
      <c r="A4676" s="58">
        <v>5</v>
      </c>
      <c r="B4676" s="58">
        <v>24729</v>
      </c>
      <c r="C4676" s="49" t="s">
        <v>2418</v>
      </c>
      <c r="D4676" s="49" t="s">
        <v>4593</v>
      </c>
      <c r="E4676" s="45">
        <v>173.42194778967152</v>
      </c>
      <c r="F4676" s="50">
        <v>752</v>
      </c>
    </row>
    <row r="4677" spans="1:6" ht="15.75" x14ac:dyDescent="0.25">
      <c r="A4677" s="58">
        <v>5</v>
      </c>
      <c r="B4677" s="58">
        <v>5812</v>
      </c>
      <c r="C4677" s="49" t="s">
        <v>2498</v>
      </c>
      <c r="D4677" s="49" t="s">
        <v>2955</v>
      </c>
      <c r="E4677" s="45">
        <v>172.76116123250469</v>
      </c>
      <c r="F4677" s="50">
        <v>755</v>
      </c>
    </row>
    <row r="4678" spans="1:6" ht="15.75" x14ac:dyDescent="0.25">
      <c r="A4678" s="58">
        <v>5</v>
      </c>
      <c r="B4678" s="58">
        <v>5148</v>
      </c>
      <c r="C4678" s="49" t="s">
        <v>2635</v>
      </c>
      <c r="D4678" s="49" t="s">
        <v>2956</v>
      </c>
      <c r="E4678" s="45">
        <v>172.61019148307801</v>
      </c>
      <c r="F4678" s="50">
        <v>756</v>
      </c>
    </row>
    <row r="4679" spans="1:6" ht="15.75" x14ac:dyDescent="0.25">
      <c r="A4679" s="58">
        <v>5</v>
      </c>
      <c r="B4679" s="58">
        <v>15872</v>
      </c>
      <c r="C4679" s="49" t="s">
        <v>2456</v>
      </c>
      <c r="D4679" s="49" t="s">
        <v>4781</v>
      </c>
      <c r="E4679" s="45">
        <v>172.61019148307801</v>
      </c>
      <c r="F4679" s="50">
        <v>756</v>
      </c>
    </row>
    <row r="4680" spans="1:6" ht="15.75" x14ac:dyDescent="0.25">
      <c r="A4680" s="58">
        <v>5</v>
      </c>
      <c r="B4680" s="58">
        <v>17879</v>
      </c>
      <c r="C4680" s="49" t="s">
        <v>2958</v>
      </c>
      <c r="D4680" s="49" t="s">
        <v>4782</v>
      </c>
      <c r="E4680" s="45">
        <v>172.61019148307801</v>
      </c>
      <c r="F4680" s="50">
        <v>756</v>
      </c>
    </row>
    <row r="4681" spans="1:6" ht="15.75" x14ac:dyDescent="0.25">
      <c r="A4681" s="58">
        <v>5</v>
      </c>
      <c r="B4681" s="58">
        <v>5814</v>
      </c>
      <c r="C4681" s="49" t="s">
        <v>2498</v>
      </c>
      <c r="D4681" s="49" t="s">
        <v>2955</v>
      </c>
      <c r="E4681" s="45">
        <v>172.5641660145896</v>
      </c>
      <c r="F4681" s="50">
        <v>759</v>
      </c>
    </row>
    <row r="4682" spans="1:6" ht="15.75" x14ac:dyDescent="0.25">
      <c r="A4682" s="58">
        <v>5</v>
      </c>
      <c r="B4682" s="58">
        <v>8254</v>
      </c>
      <c r="C4682" s="49" t="s">
        <v>2396</v>
      </c>
      <c r="D4682" s="49" t="s">
        <v>4783</v>
      </c>
      <c r="E4682" s="45">
        <v>172.08520621712529</v>
      </c>
      <c r="F4682" s="50">
        <v>760</v>
      </c>
    </row>
    <row r="4683" spans="1:6" ht="15.75" x14ac:dyDescent="0.25">
      <c r="A4683" s="58">
        <v>5</v>
      </c>
      <c r="B4683" s="58">
        <v>20476</v>
      </c>
      <c r="C4683" s="49" t="s">
        <v>2538</v>
      </c>
      <c r="D4683" s="49" t="s">
        <v>4784</v>
      </c>
      <c r="E4683" s="45">
        <v>172.08520621712529</v>
      </c>
      <c r="F4683" s="50">
        <v>760</v>
      </c>
    </row>
    <row r="4684" spans="1:6" ht="15.75" x14ac:dyDescent="0.25">
      <c r="A4684" s="58">
        <v>5</v>
      </c>
      <c r="B4684" s="58">
        <v>22630</v>
      </c>
      <c r="C4684" s="49" t="s">
        <v>2482</v>
      </c>
      <c r="D4684" s="49" t="s">
        <v>4723</v>
      </c>
      <c r="E4684" s="45">
        <v>172.08520621712529</v>
      </c>
      <c r="F4684" s="50">
        <v>760</v>
      </c>
    </row>
    <row r="4685" spans="1:6" ht="15.75" x14ac:dyDescent="0.25">
      <c r="A4685" s="58">
        <v>5</v>
      </c>
      <c r="B4685" s="58">
        <v>12838</v>
      </c>
      <c r="C4685" s="49" t="s">
        <v>2538</v>
      </c>
      <c r="D4685" s="49" t="s">
        <v>4785</v>
      </c>
      <c r="E4685" s="45">
        <v>171.98561669035649</v>
      </c>
      <c r="F4685" s="50">
        <v>763</v>
      </c>
    </row>
    <row r="4686" spans="1:6" ht="15.75" x14ac:dyDescent="0.25">
      <c r="A4686" s="58">
        <v>5</v>
      </c>
      <c r="B4686" s="58">
        <v>823</v>
      </c>
      <c r="C4686" s="49" t="s">
        <v>2436</v>
      </c>
      <c r="D4686" s="49" t="s">
        <v>2963</v>
      </c>
      <c r="E4686" s="45">
        <v>171.86598894100686</v>
      </c>
      <c r="F4686" s="50">
        <v>764</v>
      </c>
    </row>
    <row r="4687" spans="1:6" ht="15.75" x14ac:dyDescent="0.25">
      <c r="A4687" s="58">
        <v>5</v>
      </c>
      <c r="B4687" s="58">
        <v>13533</v>
      </c>
      <c r="C4687" s="49" t="s">
        <v>2635</v>
      </c>
      <c r="D4687" s="49" t="s">
        <v>2964</v>
      </c>
      <c r="E4687" s="45">
        <v>171.86598894100686</v>
      </c>
      <c r="F4687" s="50">
        <v>764</v>
      </c>
    </row>
    <row r="4688" spans="1:6" ht="15.75" x14ac:dyDescent="0.25">
      <c r="A4688" s="58">
        <v>5</v>
      </c>
      <c r="B4688" s="58">
        <v>12839</v>
      </c>
      <c r="C4688" s="49" t="s">
        <v>2538</v>
      </c>
      <c r="D4688" s="49" t="s">
        <v>4785</v>
      </c>
      <c r="E4688" s="45">
        <v>171.44322291899721</v>
      </c>
      <c r="F4688" s="50">
        <v>766</v>
      </c>
    </row>
    <row r="4689" spans="1:6" ht="15.75" x14ac:dyDescent="0.25">
      <c r="A4689" s="58">
        <v>5</v>
      </c>
      <c r="B4689" s="58">
        <v>25076</v>
      </c>
      <c r="C4689" s="49" t="s">
        <v>2420</v>
      </c>
      <c r="D4689" s="49" t="s">
        <v>2965</v>
      </c>
      <c r="E4689" s="45">
        <v>171.44322291899721</v>
      </c>
      <c r="F4689" s="50">
        <v>766</v>
      </c>
    </row>
    <row r="4690" spans="1:6" ht="15.75" x14ac:dyDescent="0.25">
      <c r="A4690" s="58">
        <v>5</v>
      </c>
      <c r="B4690" s="58">
        <v>10594</v>
      </c>
      <c r="C4690" s="49" t="s">
        <v>2538</v>
      </c>
      <c r="D4690" s="49" t="s">
        <v>2659</v>
      </c>
      <c r="E4690" s="45">
        <v>171.37798987738955</v>
      </c>
      <c r="F4690" s="50">
        <v>768</v>
      </c>
    </row>
    <row r="4691" spans="1:6" ht="15.75" x14ac:dyDescent="0.25">
      <c r="A4691" s="58">
        <v>5</v>
      </c>
      <c r="B4691" s="58">
        <v>10345</v>
      </c>
      <c r="C4691" s="49" t="s">
        <v>2635</v>
      </c>
      <c r="D4691" s="49" t="s">
        <v>2966</v>
      </c>
      <c r="E4691" s="45">
        <v>171.15868651760681</v>
      </c>
      <c r="F4691" s="50">
        <v>769</v>
      </c>
    </row>
    <row r="4692" spans="1:6" ht="15.75" x14ac:dyDescent="0.25">
      <c r="A4692" s="58">
        <v>5</v>
      </c>
      <c r="B4692" s="58">
        <v>6630</v>
      </c>
      <c r="C4692" s="49" t="s">
        <v>2434</v>
      </c>
      <c r="D4692" s="49" t="s">
        <v>2700</v>
      </c>
      <c r="E4692" s="45">
        <v>171.02955782472776</v>
      </c>
      <c r="F4692" s="50">
        <v>770</v>
      </c>
    </row>
    <row r="4693" spans="1:6" ht="15.75" x14ac:dyDescent="0.25">
      <c r="A4693" s="58">
        <v>5</v>
      </c>
      <c r="B4693" s="58">
        <v>18105</v>
      </c>
      <c r="C4693" s="49" t="s">
        <v>2388</v>
      </c>
      <c r="D4693" s="49" t="s">
        <v>2721</v>
      </c>
      <c r="E4693" s="45">
        <v>171.02955782472776</v>
      </c>
      <c r="F4693" s="50">
        <v>770</v>
      </c>
    </row>
    <row r="4694" spans="1:6" ht="15.75" x14ac:dyDescent="0.25">
      <c r="A4694" s="58">
        <v>5</v>
      </c>
      <c r="B4694" s="58">
        <v>20808</v>
      </c>
      <c r="C4694" s="49" t="s">
        <v>2436</v>
      </c>
      <c r="D4694" s="49" t="s">
        <v>4786</v>
      </c>
      <c r="E4694" s="45">
        <v>171.02955782472776</v>
      </c>
      <c r="F4694" s="50">
        <v>770</v>
      </c>
    </row>
    <row r="4695" spans="1:6" ht="15.75" x14ac:dyDescent="0.25">
      <c r="A4695" s="58">
        <v>5</v>
      </c>
      <c r="B4695" s="58">
        <v>622</v>
      </c>
      <c r="C4695" s="49" t="s">
        <v>2418</v>
      </c>
      <c r="D4695" s="49" t="s">
        <v>4787</v>
      </c>
      <c r="E4695" s="45">
        <v>170.92794872284375</v>
      </c>
      <c r="F4695" s="50">
        <v>773</v>
      </c>
    </row>
    <row r="4696" spans="1:6" ht="15.75" x14ac:dyDescent="0.25">
      <c r="A4696" s="58">
        <v>5</v>
      </c>
      <c r="B4696" s="58">
        <v>8443</v>
      </c>
      <c r="C4696" s="49" t="s">
        <v>2482</v>
      </c>
      <c r="D4696" s="49" t="s">
        <v>4788</v>
      </c>
      <c r="E4696" s="45">
        <v>170.77349040601896</v>
      </c>
      <c r="F4696" s="50">
        <v>774</v>
      </c>
    </row>
    <row r="4697" spans="1:6" ht="15.75" x14ac:dyDescent="0.25">
      <c r="A4697" s="58">
        <v>5</v>
      </c>
      <c r="B4697" s="58">
        <v>20649</v>
      </c>
      <c r="C4697" s="49" t="s">
        <v>2436</v>
      </c>
      <c r="D4697" s="49" t="s">
        <v>4707</v>
      </c>
      <c r="E4697" s="45">
        <v>170.77349040601896</v>
      </c>
      <c r="F4697" s="50">
        <v>774</v>
      </c>
    </row>
    <row r="4698" spans="1:6" ht="15.75" x14ac:dyDescent="0.25">
      <c r="A4698" s="58">
        <v>5</v>
      </c>
      <c r="B4698" s="58">
        <v>22671</v>
      </c>
      <c r="C4698" s="49" t="s">
        <v>2595</v>
      </c>
      <c r="D4698" s="49" t="s">
        <v>2630</v>
      </c>
      <c r="E4698" s="45">
        <v>170.77349040601896</v>
      </c>
      <c r="F4698" s="50">
        <v>774</v>
      </c>
    </row>
    <row r="4699" spans="1:6" ht="31.5" x14ac:dyDescent="0.25">
      <c r="A4699" s="58">
        <v>5</v>
      </c>
      <c r="B4699" s="58">
        <v>9575</v>
      </c>
      <c r="C4699" s="49" t="s">
        <v>2407</v>
      </c>
      <c r="D4699" s="49" t="s">
        <v>4789</v>
      </c>
      <c r="E4699" s="45">
        <v>170.57908146736384</v>
      </c>
      <c r="F4699" s="50">
        <v>777</v>
      </c>
    </row>
    <row r="4700" spans="1:6" ht="15.75" x14ac:dyDescent="0.25">
      <c r="A4700" s="58">
        <v>5</v>
      </c>
      <c r="B4700" s="58">
        <v>21744</v>
      </c>
      <c r="C4700" s="49" t="s">
        <v>2633</v>
      </c>
      <c r="D4700" s="49" t="s">
        <v>2971</v>
      </c>
      <c r="E4700" s="45">
        <v>170.57908146736384</v>
      </c>
      <c r="F4700" s="50">
        <v>777</v>
      </c>
    </row>
    <row r="4701" spans="1:6" ht="15.75" x14ac:dyDescent="0.25">
      <c r="A4701" s="58">
        <v>5</v>
      </c>
      <c r="B4701" s="58">
        <v>23747</v>
      </c>
      <c r="C4701" s="49" t="s">
        <v>2698</v>
      </c>
      <c r="D4701" s="49" t="s">
        <v>4790</v>
      </c>
      <c r="E4701" s="45">
        <v>170.57908146736384</v>
      </c>
      <c r="F4701" s="50">
        <v>777</v>
      </c>
    </row>
    <row r="4702" spans="1:6" ht="31.5" x14ac:dyDescent="0.25">
      <c r="A4702" s="58">
        <v>5</v>
      </c>
      <c r="B4702" s="58">
        <v>9574</v>
      </c>
      <c r="C4702" s="49" t="s">
        <v>2407</v>
      </c>
      <c r="D4702" s="49" t="s">
        <v>4789</v>
      </c>
      <c r="E4702" s="45">
        <v>170.31905467513636</v>
      </c>
      <c r="F4702" s="50">
        <v>780</v>
      </c>
    </row>
    <row r="4703" spans="1:6" ht="15.75" x14ac:dyDescent="0.25">
      <c r="A4703" s="58">
        <v>5</v>
      </c>
      <c r="B4703" s="58">
        <v>11496</v>
      </c>
      <c r="C4703" s="49" t="s">
        <v>2726</v>
      </c>
      <c r="D4703" s="49" t="s">
        <v>2727</v>
      </c>
      <c r="E4703" s="45">
        <v>170.08945135770782</v>
      </c>
      <c r="F4703" s="50">
        <v>781</v>
      </c>
    </row>
    <row r="4704" spans="1:6" ht="15.75" x14ac:dyDescent="0.25">
      <c r="A4704" s="58">
        <v>5</v>
      </c>
      <c r="B4704" s="58">
        <v>4155</v>
      </c>
      <c r="C4704" s="49" t="s">
        <v>2418</v>
      </c>
      <c r="D4704" s="49" t="s">
        <v>2973</v>
      </c>
      <c r="E4704" s="45">
        <v>170.04418866750984</v>
      </c>
      <c r="F4704" s="50">
        <v>782</v>
      </c>
    </row>
    <row r="4705" spans="1:6" ht="15.75" x14ac:dyDescent="0.25">
      <c r="A4705" s="58">
        <v>5</v>
      </c>
      <c r="B4705" s="58">
        <v>27119</v>
      </c>
      <c r="C4705" s="49" t="s">
        <v>2496</v>
      </c>
      <c r="D4705" s="49" t="s">
        <v>2974</v>
      </c>
      <c r="E4705" s="45">
        <v>169.87903949778669</v>
      </c>
      <c r="F4705" s="50">
        <v>783</v>
      </c>
    </row>
    <row r="4706" spans="1:6" ht="15.75" x14ac:dyDescent="0.25">
      <c r="A4706" s="58">
        <v>5</v>
      </c>
      <c r="B4706" s="58">
        <v>6309</v>
      </c>
      <c r="C4706" s="49" t="s">
        <v>2807</v>
      </c>
      <c r="D4706" s="49" t="s">
        <v>2822</v>
      </c>
      <c r="E4706" s="45">
        <v>169.65100748666219</v>
      </c>
      <c r="F4706" s="50">
        <v>784</v>
      </c>
    </row>
    <row r="4707" spans="1:6" ht="15.75" x14ac:dyDescent="0.25">
      <c r="A4707" s="58">
        <v>5</v>
      </c>
      <c r="B4707" s="58">
        <v>12326</v>
      </c>
      <c r="C4707" s="49" t="s">
        <v>2807</v>
      </c>
      <c r="D4707" s="49" t="s">
        <v>2826</v>
      </c>
      <c r="E4707" s="45">
        <v>169.63340186134826</v>
      </c>
      <c r="F4707" s="50">
        <v>785</v>
      </c>
    </row>
    <row r="4708" spans="1:6" ht="15.75" x14ac:dyDescent="0.25">
      <c r="A4708" s="58">
        <v>5</v>
      </c>
      <c r="B4708" s="58">
        <v>24337</v>
      </c>
      <c r="C4708" s="49" t="s">
        <v>2425</v>
      </c>
      <c r="D4708" s="49" t="s">
        <v>2975</v>
      </c>
      <c r="E4708" s="45">
        <v>169.63340186134826</v>
      </c>
      <c r="F4708" s="50">
        <v>785</v>
      </c>
    </row>
    <row r="4709" spans="1:6" ht="15.75" x14ac:dyDescent="0.25">
      <c r="A4709" s="58">
        <v>5</v>
      </c>
      <c r="B4709" s="58">
        <v>27510</v>
      </c>
      <c r="C4709" s="49" t="s">
        <v>2383</v>
      </c>
      <c r="D4709" s="49" t="s">
        <v>2976</v>
      </c>
      <c r="E4709" s="45">
        <v>169.63340186134826</v>
      </c>
      <c r="F4709" s="50">
        <v>785</v>
      </c>
    </row>
    <row r="4710" spans="1:6" ht="15.75" x14ac:dyDescent="0.25">
      <c r="A4710" s="58">
        <v>5</v>
      </c>
      <c r="B4710" s="58">
        <v>1694</v>
      </c>
      <c r="C4710" s="49" t="s">
        <v>2398</v>
      </c>
      <c r="D4710" s="49" t="s">
        <v>2977</v>
      </c>
      <c r="E4710" s="45">
        <v>169.52778367207929</v>
      </c>
      <c r="F4710" s="50">
        <v>788</v>
      </c>
    </row>
    <row r="4711" spans="1:6" ht="15.75" x14ac:dyDescent="0.25">
      <c r="A4711" s="58">
        <v>5</v>
      </c>
      <c r="B4711" s="58">
        <v>11497</v>
      </c>
      <c r="C4711" s="49" t="s">
        <v>2726</v>
      </c>
      <c r="D4711" s="49" t="s">
        <v>2727</v>
      </c>
      <c r="E4711" s="45">
        <v>169.52151442347068</v>
      </c>
      <c r="F4711" s="50">
        <v>789</v>
      </c>
    </row>
    <row r="4712" spans="1:6" ht="15.75" x14ac:dyDescent="0.25">
      <c r="A4712" s="58">
        <v>5</v>
      </c>
      <c r="B4712" s="58">
        <v>23814</v>
      </c>
      <c r="C4712" s="49" t="s">
        <v>2414</v>
      </c>
      <c r="D4712" s="49" t="s">
        <v>2978</v>
      </c>
      <c r="E4712" s="45">
        <v>169.52151442347068</v>
      </c>
      <c r="F4712" s="50">
        <v>789</v>
      </c>
    </row>
    <row r="4713" spans="1:6" ht="15.75" x14ac:dyDescent="0.25">
      <c r="A4713" s="58">
        <v>5</v>
      </c>
      <c r="B4713" s="58">
        <v>25998</v>
      </c>
      <c r="C4713" s="49" t="s">
        <v>2398</v>
      </c>
      <c r="D4713" s="49" t="s">
        <v>2979</v>
      </c>
      <c r="E4713" s="45">
        <v>169.52151442347068</v>
      </c>
      <c r="F4713" s="50">
        <v>789</v>
      </c>
    </row>
    <row r="4714" spans="1:6" ht="15.75" x14ac:dyDescent="0.25">
      <c r="A4714" s="58">
        <v>5</v>
      </c>
      <c r="B4714" s="58">
        <v>1692</v>
      </c>
      <c r="C4714" s="49" t="s">
        <v>2398</v>
      </c>
      <c r="D4714" s="49" t="s">
        <v>2977</v>
      </c>
      <c r="E4714" s="45">
        <v>167.8014465392512</v>
      </c>
      <c r="F4714" s="50">
        <v>792</v>
      </c>
    </row>
    <row r="4715" spans="1:6" ht="15.75" x14ac:dyDescent="0.25">
      <c r="A4715" s="58">
        <v>5</v>
      </c>
      <c r="B4715" s="58">
        <v>1693</v>
      </c>
      <c r="C4715" s="49" t="s">
        <v>2398</v>
      </c>
      <c r="D4715" s="49" t="s">
        <v>2977</v>
      </c>
      <c r="E4715" s="45">
        <v>167.76919054365402</v>
      </c>
      <c r="F4715" s="50">
        <v>793</v>
      </c>
    </row>
    <row r="4716" spans="1:6" ht="15.75" x14ac:dyDescent="0.25">
      <c r="A4716" s="58">
        <v>5</v>
      </c>
      <c r="B4716" s="58">
        <v>14643</v>
      </c>
      <c r="C4716" s="49" t="s">
        <v>2414</v>
      </c>
      <c r="D4716" s="49" t="s">
        <v>2980</v>
      </c>
      <c r="E4716" s="45">
        <v>167.76919054365402</v>
      </c>
      <c r="F4716" s="50">
        <v>793</v>
      </c>
    </row>
    <row r="4717" spans="1:6" ht="15.75" x14ac:dyDescent="0.25">
      <c r="A4717" s="58">
        <v>5</v>
      </c>
      <c r="B4717" s="58">
        <v>12528</v>
      </c>
      <c r="C4717" s="49" t="s">
        <v>2482</v>
      </c>
      <c r="D4717" s="49" t="s">
        <v>4791</v>
      </c>
      <c r="E4717" s="45">
        <v>167.71651771825466</v>
      </c>
      <c r="F4717" s="50">
        <v>795</v>
      </c>
    </row>
    <row r="4718" spans="1:6" ht="15.75" x14ac:dyDescent="0.25">
      <c r="A4718" s="58">
        <v>5</v>
      </c>
      <c r="B4718" s="58">
        <v>24679</v>
      </c>
      <c r="C4718" s="49" t="s">
        <v>2405</v>
      </c>
      <c r="D4718" s="49" t="s">
        <v>4792</v>
      </c>
      <c r="E4718" s="45">
        <v>167.71651771825466</v>
      </c>
      <c r="F4718" s="50">
        <v>795</v>
      </c>
    </row>
    <row r="4719" spans="1:6" ht="15.75" x14ac:dyDescent="0.25">
      <c r="A4719" s="58">
        <v>5</v>
      </c>
      <c r="B4719" s="58">
        <v>8197</v>
      </c>
      <c r="C4719" s="49" t="s">
        <v>2407</v>
      </c>
      <c r="D4719" s="49" t="s">
        <v>4793</v>
      </c>
      <c r="E4719" s="45">
        <v>167.68652045302377</v>
      </c>
      <c r="F4719" s="50">
        <v>797</v>
      </c>
    </row>
    <row r="4720" spans="1:6" ht="15.75" x14ac:dyDescent="0.25">
      <c r="A4720" s="58">
        <v>5</v>
      </c>
      <c r="B4720" s="58">
        <v>8196</v>
      </c>
      <c r="C4720" s="49" t="s">
        <v>2407</v>
      </c>
      <c r="D4720" s="49" t="s">
        <v>4793</v>
      </c>
      <c r="E4720" s="45">
        <v>167.68652037775422</v>
      </c>
      <c r="F4720" s="50">
        <v>798</v>
      </c>
    </row>
    <row r="4721" spans="1:6" ht="15.75" x14ac:dyDescent="0.25">
      <c r="A4721" s="58">
        <v>5</v>
      </c>
      <c r="B4721" s="58">
        <v>20297</v>
      </c>
      <c r="C4721" s="49" t="s">
        <v>2388</v>
      </c>
      <c r="D4721" s="49" t="s">
        <v>2984</v>
      </c>
      <c r="E4721" s="45">
        <v>167.68652037775422</v>
      </c>
      <c r="F4721" s="50">
        <v>798</v>
      </c>
    </row>
    <row r="4722" spans="1:6" ht="15.75" x14ac:dyDescent="0.25">
      <c r="A4722" s="58">
        <v>5</v>
      </c>
      <c r="B4722" s="58">
        <v>22507</v>
      </c>
      <c r="C4722" s="49" t="s">
        <v>2985</v>
      </c>
      <c r="D4722" s="49" t="s">
        <v>2986</v>
      </c>
      <c r="E4722" s="45">
        <v>167.68652037775422</v>
      </c>
      <c r="F4722" s="50">
        <v>798</v>
      </c>
    </row>
    <row r="4723" spans="1:6" ht="15.75" x14ac:dyDescent="0.25">
      <c r="A4723" s="58">
        <v>5</v>
      </c>
      <c r="B4723" s="58">
        <v>5799</v>
      </c>
      <c r="C4723" s="49" t="s">
        <v>2635</v>
      </c>
      <c r="D4723" s="49" t="s">
        <v>2987</v>
      </c>
      <c r="E4723" s="45">
        <v>167.4952164960927</v>
      </c>
      <c r="F4723" s="50">
        <v>801</v>
      </c>
    </row>
    <row r="4724" spans="1:6" ht="31.5" x14ac:dyDescent="0.25">
      <c r="A4724" s="58">
        <v>5</v>
      </c>
      <c r="B4724" s="58">
        <v>1409</v>
      </c>
      <c r="C4724" s="49" t="s">
        <v>2464</v>
      </c>
      <c r="D4724" s="49" t="s">
        <v>2988</v>
      </c>
      <c r="E4724" s="45">
        <v>167.17590733547891</v>
      </c>
      <c r="F4724" s="50">
        <v>802</v>
      </c>
    </row>
    <row r="4725" spans="1:6" ht="15.75" x14ac:dyDescent="0.25">
      <c r="A4725" s="58">
        <v>5</v>
      </c>
      <c r="B4725" s="58">
        <v>3695</v>
      </c>
      <c r="C4725" s="49" t="s">
        <v>2425</v>
      </c>
      <c r="D4725" s="49" t="s">
        <v>2896</v>
      </c>
      <c r="E4725" s="45">
        <v>167.17153368338745</v>
      </c>
      <c r="F4725" s="50">
        <v>803</v>
      </c>
    </row>
    <row r="4726" spans="1:6" ht="15.75" x14ac:dyDescent="0.25">
      <c r="A4726" s="58">
        <v>5</v>
      </c>
      <c r="B4726" s="58">
        <v>8475</v>
      </c>
      <c r="C4726" s="49" t="s">
        <v>2420</v>
      </c>
      <c r="D4726" s="49" t="s">
        <v>2897</v>
      </c>
      <c r="E4726" s="45">
        <v>166.79233652385858</v>
      </c>
      <c r="F4726" s="50">
        <v>804</v>
      </c>
    </row>
    <row r="4727" spans="1:6" ht="15.75" x14ac:dyDescent="0.25">
      <c r="A4727" s="58">
        <v>5</v>
      </c>
      <c r="B4727" s="58">
        <v>9850</v>
      </c>
      <c r="C4727" s="49" t="s">
        <v>2420</v>
      </c>
      <c r="D4727" s="49" t="s">
        <v>2989</v>
      </c>
      <c r="E4727" s="45">
        <v>166.68908884562737</v>
      </c>
      <c r="F4727" s="50">
        <v>805</v>
      </c>
    </row>
    <row r="4728" spans="1:6" ht="15.75" x14ac:dyDescent="0.25">
      <c r="A4728" s="58">
        <v>5</v>
      </c>
      <c r="B4728" s="58">
        <v>22024</v>
      </c>
      <c r="C4728" s="49" t="s">
        <v>2398</v>
      </c>
      <c r="D4728" s="49" t="s">
        <v>2990</v>
      </c>
      <c r="E4728" s="45">
        <v>166.68908884562737</v>
      </c>
      <c r="F4728" s="50">
        <v>805</v>
      </c>
    </row>
    <row r="4729" spans="1:6" ht="15.75" x14ac:dyDescent="0.25">
      <c r="A4729" s="58">
        <v>5</v>
      </c>
      <c r="B4729" s="58">
        <v>23926</v>
      </c>
      <c r="C4729" s="49" t="s">
        <v>2425</v>
      </c>
      <c r="D4729" s="49" t="s">
        <v>2692</v>
      </c>
      <c r="E4729" s="45">
        <v>166.68908884562737</v>
      </c>
      <c r="F4729" s="50">
        <v>805</v>
      </c>
    </row>
    <row r="4730" spans="1:6" ht="15.75" x14ac:dyDescent="0.25">
      <c r="A4730" s="58">
        <v>5</v>
      </c>
      <c r="B4730" s="58">
        <v>7645</v>
      </c>
      <c r="C4730" s="49" t="s">
        <v>2726</v>
      </c>
      <c r="D4730" s="49" t="s">
        <v>2747</v>
      </c>
      <c r="E4730" s="45">
        <v>166.63813242800552</v>
      </c>
      <c r="F4730" s="50">
        <v>808</v>
      </c>
    </row>
    <row r="4731" spans="1:6" ht="15.75" x14ac:dyDescent="0.25">
      <c r="A4731" s="58">
        <v>5</v>
      </c>
      <c r="B4731" s="58">
        <v>7646</v>
      </c>
      <c r="C4731" s="49" t="s">
        <v>2726</v>
      </c>
      <c r="D4731" s="49" t="s">
        <v>2747</v>
      </c>
      <c r="E4731" s="45">
        <v>166.17434371754968</v>
      </c>
      <c r="F4731" s="50">
        <v>809</v>
      </c>
    </row>
    <row r="4732" spans="1:6" ht="15.75" x14ac:dyDescent="0.25">
      <c r="A4732" s="58">
        <v>5</v>
      </c>
      <c r="B4732" s="58">
        <v>19809</v>
      </c>
      <c r="C4732" s="49" t="s">
        <v>2414</v>
      </c>
      <c r="D4732" s="49" t="s">
        <v>2991</v>
      </c>
      <c r="E4732" s="45">
        <v>166.17434371754968</v>
      </c>
      <c r="F4732" s="50">
        <v>809</v>
      </c>
    </row>
    <row r="4733" spans="1:6" ht="15.75" x14ac:dyDescent="0.25">
      <c r="A4733" s="58">
        <v>5</v>
      </c>
      <c r="B4733" s="58">
        <v>21834</v>
      </c>
      <c r="C4733" s="49" t="s">
        <v>2458</v>
      </c>
      <c r="D4733" s="49" t="s">
        <v>2843</v>
      </c>
      <c r="E4733" s="45">
        <v>166.17434371754968</v>
      </c>
      <c r="F4733" s="50">
        <v>809</v>
      </c>
    </row>
    <row r="4734" spans="1:6" ht="31.5" x14ac:dyDescent="0.25">
      <c r="A4734" s="58">
        <v>5</v>
      </c>
      <c r="B4734" s="58">
        <v>13260</v>
      </c>
      <c r="C4734" s="49" t="s">
        <v>2429</v>
      </c>
      <c r="D4734" s="49" t="s">
        <v>2992</v>
      </c>
      <c r="E4734" s="45">
        <v>165.94084096440926</v>
      </c>
      <c r="F4734" s="50">
        <v>812</v>
      </c>
    </row>
    <row r="4735" spans="1:6" ht="31.5" x14ac:dyDescent="0.25">
      <c r="A4735" s="58">
        <v>5</v>
      </c>
      <c r="B4735" s="58">
        <v>13261</v>
      </c>
      <c r="C4735" s="49" t="s">
        <v>2429</v>
      </c>
      <c r="D4735" s="49" t="s">
        <v>2992</v>
      </c>
      <c r="E4735" s="45">
        <v>165.55158902775918</v>
      </c>
      <c r="F4735" s="50">
        <v>813</v>
      </c>
    </row>
    <row r="4736" spans="1:6" ht="15.75" x14ac:dyDescent="0.25">
      <c r="A4736" s="58">
        <v>5</v>
      </c>
      <c r="B4736" s="58">
        <v>25984</v>
      </c>
      <c r="C4736" s="49" t="s">
        <v>2403</v>
      </c>
      <c r="D4736" s="49" t="s">
        <v>4794</v>
      </c>
      <c r="E4736" s="45">
        <v>165.55158902775918</v>
      </c>
      <c r="F4736" s="50">
        <v>813</v>
      </c>
    </row>
    <row r="4737" spans="1:6" ht="15.75" x14ac:dyDescent="0.25">
      <c r="A4737" s="58">
        <v>5</v>
      </c>
      <c r="B4737" s="58">
        <v>26083</v>
      </c>
      <c r="C4737" s="49" t="s">
        <v>2576</v>
      </c>
      <c r="D4737" s="49" t="s">
        <v>4684</v>
      </c>
      <c r="E4737" s="45">
        <v>165.25760875637295</v>
      </c>
      <c r="F4737" s="50">
        <v>815</v>
      </c>
    </row>
    <row r="4738" spans="1:6" ht="15.75" x14ac:dyDescent="0.25">
      <c r="A4738" s="58">
        <v>5</v>
      </c>
      <c r="B4738" s="58">
        <v>13190</v>
      </c>
      <c r="C4738" s="49" t="s">
        <v>2420</v>
      </c>
      <c r="D4738" s="49" t="s">
        <v>2907</v>
      </c>
      <c r="E4738" s="45">
        <v>165.18688788813955</v>
      </c>
      <c r="F4738" s="50">
        <v>816</v>
      </c>
    </row>
    <row r="4739" spans="1:6" ht="15.75" x14ac:dyDescent="0.25">
      <c r="A4739" s="58">
        <v>5</v>
      </c>
      <c r="B4739" s="58">
        <v>25394</v>
      </c>
      <c r="C4739" s="49" t="s">
        <v>2407</v>
      </c>
      <c r="D4739" s="49" t="s">
        <v>2994</v>
      </c>
      <c r="E4739" s="45">
        <v>165.18688788813955</v>
      </c>
      <c r="F4739" s="50">
        <v>816</v>
      </c>
    </row>
    <row r="4740" spans="1:6" ht="31.5" x14ac:dyDescent="0.25">
      <c r="A4740" s="58">
        <v>5</v>
      </c>
      <c r="B4740" s="58">
        <v>5994</v>
      </c>
      <c r="C4740" s="49" t="s">
        <v>2464</v>
      </c>
      <c r="D4740" s="49" t="s">
        <v>2752</v>
      </c>
      <c r="E4740" s="45">
        <v>165.17217673171399</v>
      </c>
      <c r="F4740" s="50">
        <v>818</v>
      </c>
    </row>
    <row r="4741" spans="1:6" ht="15.75" x14ac:dyDescent="0.25">
      <c r="A4741" s="58">
        <v>5</v>
      </c>
      <c r="B4741" s="58">
        <v>10671</v>
      </c>
      <c r="C4741" s="49" t="s">
        <v>2464</v>
      </c>
      <c r="D4741" s="49" t="s">
        <v>2995</v>
      </c>
      <c r="E4741" s="45">
        <v>165.17217668833129</v>
      </c>
      <c r="F4741" s="50">
        <v>819</v>
      </c>
    </row>
    <row r="4742" spans="1:6" ht="15.75" x14ac:dyDescent="0.25">
      <c r="A4742" s="58">
        <v>5</v>
      </c>
      <c r="B4742" s="58">
        <v>22908</v>
      </c>
      <c r="C4742" s="49" t="s">
        <v>2383</v>
      </c>
      <c r="D4742" s="49" t="s">
        <v>2660</v>
      </c>
      <c r="E4742" s="45">
        <v>165.17217668833129</v>
      </c>
      <c r="F4742" s="50">
        <v>819</v>
      </c>
    </row>
    <row r="4743" spans="1:6" ht="15.75" x14ac:dyDescent="0.25">
      <c r="A4743" s="58">
        <v>5</v>
      </c>
      <c r="B4743" s="58">
        <v>24702</v>
      </c>
      <c r="C4743" s="49" t="s">
        <v>2486</v>
      </c>
      <c r="D4743" s="49" t="s">
        <v>4718</v>
      </c>
      <c r="E4743" s="45">
        <v>165.17217668833129</v>
      </c>
      <c r="F4743" s="50">
        <v>819</v>
      </c>
    </row>
    <row r="4744" spans="1:6" ht="15.75" x14ac:dyDescent="0.25">
      <c r="A4744" s="58">
        <v>5</v>
      </c>
      <c r="B4744" s="58">
        <v>12640</v>
      </c>
      <c r="C4744" s="49" t="s">
        <v>2486</v>
      </c>
      <c r="D4744" s="49" t="s">
        <v>2753</v>
      </c>
      <c r="E4744" s="45">
        <v>165.16552893067399</v>
      </c>
      <c r="F4744" s="50">
        <v>822</v>
      </c>
    </row>
    <row r="4745" spans="1:6" ht="15.75" x14ac:dyDescent="0.25">
      <c r="A4745" s="58">
        <v>5</v>
      </c>
      <c r="B4745" s="58">
        <v>11039</v>
      </c>
      <c r="C4745" s="49" t="s">
        <v>2388</v>
      </c>
      <c r="D4745" s="49" t="s">
        <v>2762</v>
      </c>
      <c r="E4745" s="45">
        <v>164.8158771958378</v>
      </c>
      <c r="F4745" s="50">
        <v>823</v>
      </c>
    </row>
    <row r="4746" spans="1:6" ht="15.75" x14ac:dyDescent="0.25">
      <c r="A4746" s="58">
        <v>5</v>
      </c>
      <c r="B4746" s="58">
        <v>8126</v>
      </c>
      <c r="C4746" s="49" t="s">
        <v>2748</v>
      </c>
      <c r="D4746" s="49" t="s">
        <v>2749</v>
      </c>
      <c r="E4746" s="45">
        <v>164.48531220811469</v>
      </c>
      <c r="F4746" s="50">
        <v>824</v>
      </c>
    </row>
    <row r="4747" spans="1:6" ht="31.5" x14ac:dyDescent="0.25">
      <c r="A4747" s="58">
        <v>5</v>
      </c>
      <c r="B4747" s="58">
        <v>13262</v>
      </c>
      <c r="C4747" s="49" t="s">
        <v>2429</v>
      </c>
      <c r="D4747" s="49" t="s">
        <v>2992</v>
      </c>
      <c r="E4747" s="45">
        <v>164.36160447286409</v>
      </c>
      <c r="F4747" s="50">
        <v>825</v>
      </c>
    </row>
    <row r="4748" spans="1:6" ht="31.5" x14ac:dyDescent="0.25">
      <c r="A4748" s="58">
        <v>5</v>
      </c>
      <c r="B4748" s="58">
        <v>1410</v>
      </c>
      <c r="C4748" s="49" t="s">
        <v>2464</v>
      </c>
      <c r="D4748" s="49" t="s">
        <v>2988</v>
      </c>
      <c r="E4748" s="45">
        <v>164.17590737436967</v>
      </c>
      <c r="F4748" s="50">
        <v>826</v>
      </c>
    </row>
    <row r="4749" spans="1:6" ht="15.75" x14ac:dyDescent="0.25">
      <c r="A4749" s="58">
        <v>5</v>
      </c>
      <c r="B4749" s="58">
        <v>14356</v>
      </c>
      <c r="C4749" s="49" t="s">
        <v>2718</v>
      </c>
      <c r="D4749" s="49" t="s">
        <v>2755</v>
      </c>
      <c r="E4749" s="45">
        <v>164.17590737436967</v>
      </c>
      <c r="F4749" s="50">
        <v>826</v>
      </c>
    </row>
    <row r="4750" spans="1:6" ht="15.75" x14ac:dyDescent="0.25">
      <c r="A4750" s="58">
        <v>5</v>
      </c>
      <c r="B4750" s="58">
        <v>7339</v>
      </c>
      <c r="C4750" s="49" t="s">
        <v>2388</v>
      </c>
      <c r="D4750" s="49" t="s">
        <v>2770</v>
      </c>
      <c r="E4750" s="45">
        <v>164.15162043906918</v>
      </c>
      <c r="F4750" s="50">
        <v>828</v>
      </c>
    </row>
    <row r="4751" spans="1:6" ht="15.75" x14ac:dyDescent="0.25">
      <c r="A4751" s="58">
        <v>5</v>
      </c>
      <c r="B4751" s="58">
        <v>19369</v>
      </c>
      <c r="C4751" s="49" t="s">
        <v>2414</v>
      </c>
      <c r="D4751" s="49" t="s">
        <v>2823</v>
      </c>
      <c r="E4751" s="45">
        <v>164.15162043906918</v>
      </c>
      <c r="F4751" s="50">
        <v>828</v>
      </c>
    </row>
    <row r="4752" spans="1:6" ht="15.75" x14ac:dyDescent="0.25">
      <c r="A4752" s="58">
        <v>5</v>
      </c>
      <c r="B4752" s="58">
        <v>21487</v>
      </c>
      <c r="C4752" s="49" t="s">
        <v>2498</v>
      </c>
      <c r="D4752" s="49" t="s">
        <v>4795</v>
      </c>
      <c r="E4752" s="45">
        <v>164.15162043906918</v>
      </c>
      <c r="F4752" s="50">
        <v>828</v>
      </c>
    </row>
    <row r="4753" spans="1:6" ht="15.75" x14ac:dyDescent="0.25">
      <c r="A4753" s="58">
        <v>5</v>
      </c>
      <c r="B4753" s="58">
        <v>5811</v>
      </c>
      <c r="C4753" s="49" t="s">
        <v>2498</v>
      </c>
      <c r="D4753" s="49" t="s">
        <v>2955</v>
      </c>
      <c r="E4753" s="45">
        <v>163.99538692556217</v>
      </c>
      <c r="F4753" s="50">
        <v>831</v>
      </c>
    </row>
    <row r="4754" spans="1:6" ht="15.75" x14ac:dyDescent="0.25">
      <c r="A4754" s="58">
        <v>5</v>
      </c>
      <c r="B4754" s="58">
        <v>16968</v>
      </c>
      <c r="C4754" s="49" t="s">
        <v>2862</v>
      </c>
      <c r="D4754" s="49" t="s">
        <v>2997</v>
      </c>
      <c r="E4754" s="45">
        <v>163.99538692556217</v>
      </c>
      <c r="F4754" s="50">
        <v>831</v>
      </c>
    </row>
    <row r="4755" spans="1:6" ht="15.75" x14ac:dyDescent="0.25">
      <c r="A4755" s="58">
        <v>5</v>
      </c>
      <c r="B4755" s="58">
        <v>19316</v>
      </c>
      <c r="C4755" s="49" t="s">
        <v>2414</v>
      </c>
      <c r="D4755" s="49" t="s">
        <v>2901</v>
      </c>
      <c r="E4755" s="45">
        <v>163.99538692556217</v>
      </c>
      <c r="F4755" s="50">
        <v>831</v>
      </c>
    </row>
    <row r="4756" spans="1:6" ht="15.75" x14ac:dyDescent="0.25">
      <c r="A4756" s="58">
        <v>5</v>
      </c>
      <c r="B4756" s="58">
        <v>6712</v>
      </c>
      <c r="C4756" s="49" t="s">
        <v>2698</v>
      </c>
      <c r="D4756" s="49" t="s">
        <v>2998</v>
      </c>
      <c r="E4756" s="45">
        <v>163.81733722256484</v>
      </c>
      <c r="F4756" s="50">
        <v>834</v>
      </c>
    </row>
    <row r="4757" spans="1:6" ht="15.75" x14ac:dyDescent="0.25">
      <c r="A4757" s="58">
        <v>5</v>
      </c>
      <c r="B4757" s="58">
        <v>18149</v>
      </c>
      <c r="C4757" s="49" t="s">
        <v>2482</v>
      </c>
      <c r="D4757" s="49" t="s">
        <v>4765</v>
      </c>
      <c r="E4757" s="45">
        <v>163.81733722256484</v>
      </c>
      <c r="F4757" s="50">
        <v>834</v>
      </c>
    </row>
    <row r="4758" spans="1:6" ht="15.75" x14ac:dyDescent="0.25">
      <c r="A4758" s="58">
        <v>5</v>
      </c>
      <c r="B4758" s="58">
        <v>20839</v>
      </c>
      <c r="C4758" s="49" t="s">
        <v>2458</v>
      </c>
      <c r="D4758" s="49" t="s">
        <v>4796</v>
      </c>
      <c r="E4758" s="45">
        <v>163.81733722256484</v>
      </c>
      <c r="F4758" s="50">
        <v>834</v>
      </c>
    </row>
    <row r="4759" spans="1:6" ht="15.75" x14ac:dyDescent="0.25">
      <c r="A4759" s="58">
        <v>5</v>
      </c>
      <c r="B4759" s="58">
        <v>11606</v>
      </c>
      <c r="C4759" s="49" t="s">
        <v>2425</v>
      </c>
      <c r="D4759" s="49" t="s">
        <v>3000</v>
      </c>
      <c r="E4759" s="45">
        <v>163.62679544129978</v>
      </c>
      <c r="F4759" s="50">
        <v>837</v>
      </c>
    </row>
    <row r="4760" spans="1:6" ht="15.75" x14ac:dyDescent="0.25">
      <c r="A4760" s="58">
        <v>5</v>
      </c>
      <c r="B4760" s="58">
        <v>6476</v>
      </c>
      <c r="C4760" s="49" t="s">
        <v>2502</v>
      </c>
      <c r="D4760" s="49" t="s">
        <v>3001</v>
      </c>
      <c r="E4760" s="45">
        <v>163.03227027818244</v>
      </c>
      <c r="F4760" s="50">
        <v>838</v>
      </c>
    </row>
    <row r="4761" spans="1:6" ht="15.75" x14ac:dyDescent="0.25">
      <c r="A4761" s="58">
        <v>5</v>
      </c>
      <c r="B4761" s="58">
        <v>17877</v>
      </c>
      <c r="C4761" s="49" t="s">
        <v>2438</v>
      </c>
      <c r="D4761" s="49" t="s">
        <v>2653</v>
      </c>
      <c r="E4761" s="45">
        <v>163.03227027818244</v>
      </c>
      <c r="F4761" s="50">
        <v>838</v>
      </c>
    </row>
    <row r="4762" spans="1:6" ht="15.75" x14ac:dyDescent="0.25">
      <c r="A4762" s="58">
        <v>5</v>
      </c>
      <c r="B4762" s="58">
        <v>20414</v>
      </c>
      <c r="C4762" s="49" t="s">
        <v>2547</v>
      </c>
      <c r="D4762" s="49" t="s">
        <v>3002</v>
      </c>
      <c r="E4762" s="45">
        <v>163.03227027818244</v>
      </c>
      <c r="F4762" s="50">
        <v>838</v>
      </c>
    </row>
    <row r="4763" spans="1:6" ht="15.75" x14ac:dyDescent="0.25">
      <c r="A4763" s="58">
        <v>5</v>
      </c>
      <c r="B4763" s="58">
        <v>9843</v>
      </c>
      <c r="C4763" s="49" t="s">
        <v>2486</v>
      </c>
      <c r="D4763" s="49" t="s">
        <v>3003</v>
      </c>
      <c r="E4763" s="45">
        <v>162.83788207529216</v>
      </c>
      <c r="F4763" s="50">
        <v>841</v>
      </c>
    </row>
    <row r="4764" spans="1:6" ht="15.75" x14ac:dyDescent="0.25">
      <c r="A4764" s="58">
        <v>5</v>
      </c>
      <c r="B4764" s="58">
        <v>5731</v>
      </c>
      <c r="C4764" s="49" t="s">
        <v>2420</v>
      </c>
      <c r="D4764" s="49" t="s">
        <v>3004</v>
      </c>
      <c r="E4764" s="45">
        <v>162.79549152695233</v>
      </c>
      <c r="F4764" s="50">
        <v>842</v>
      </c>
    </row>
    <row r="4765" spans="1:6" ht="15.75" x14ac:dyDescent="0.25">
      <c r="A4765" s="58">
        <v>5</v>
      </c>
      <c r="B4765" s="58">
        <v>10505</v>
      </c>
      <c r="C4765" s="49" t="s">
        <v>2434</v>
      </c>
      <c r="D4765" s="49" t="s">
        <v>4770</v>
      </c>
      <c r="E4765" s="45">
        <v>162.38182809760556</v>
      </c>
      <c r="F4765" s="50">
        <v>843</v>
      </c>
    </row>
    <row r="4766" spans="1:6" ht="15.75" x14ac:dyDescent="0.25">
      <c r="A4766" s="58">
        <v>5</v>
      </c>
      <c r="B4766" s="58">
        <v>9618</v>
      </c>
      <c r="C4766" s="49" t="s">
        <v>2715</v>
      </c>
      <c r="D4766" s="49" t="s">
        <v>4797</v>
      </c>
      <c r="E4766" s="45">
        <v>161.79851965329925</v>
      </c>
      <c r="F4766" s="50">
        <v>844</v>
      </c>
    </row>
    <row r="4767" spans="1:6" ht="31.5" x14ac:dyDescent="0.25">
      <c r="A4767" s="58">
        <v>5</v>
      </c>
      <c r="B4767" s="58">
        <v>6472</v>
      </c>
      <c r="C4767" s="49" t="s">
        <v>2429</v>
      </c>
      <c r="D4767" s="49" t="s">
        <v>3006</v>
      </c>
      <c r="E4767" s="45">
        <v>161.41491602536848</v>
      </c>
      <c r="F4767" s="50">
        <v>845</v>
      </c>
    </row>
    <row r="4768" spans="1:6" ht="15.75" x14ac:dyDescent="0.25">
      <c r="A4768" s="58">
        <v>5</v>
      </c>
      <c r="B4768" s="58">
        <v>11493</v>
      </c>
      <c r="C4768" s="49" t="s">
        <v>2726</v>
      </c>
      <c r="D4768" s="49" t="s">
        <v>2727</v>
      </c>
      <c r="E4768" s="45">
        <v>161.22009680092427</v>
      </c>
      <c r="F4768" s="50">
        <v>846</v>
      </c>
    </row>
    <row r="4769" spans="1:6" ht="15.75" x14ac:dyDescent="0.25">
      <c r="A4769" s="58">
        <v>5</v>
      </c>
      <c r="B4769" s="58">
        <v>5719</v>
      </c>
      <c r="C4769" s="49" t="s">
        <v>2448</v>
      </c>
      <c r="D4769" s="49" t="s">
        <v>3007</v>
      </c>
      <c r="E4769" s="45">
        <v>160.91337745583786</v>
      </c>
      <c r="F4769" s="50">
        <v>847</v>
      </c>
    </row>
    <row r="4770" spans="1:6" ht="15.75" x14ac:dyDescent="0.25">
      <c r="A4770" s="58">
        <v>5</v>
      </c>
      <c r="B4770" s="58">
        <v>16799</v>
      </c>
      <c r="C4770" s="49" t="s">
        <v>2414</v>
      </c>
      <c r="D4770" s="49" t="s">
        <v>3008</v>
      </c>
      <c r="E4770" s="45">
        <v>160.91337745583786</v>
      </c>
      <c r="F4770" s="50">
        <v>847</v>
      </c>
    </row>
    <row r="4771" spans="1:6" ht="15.75" x14ac:dyDescent="0.25">
      <c r="A4771" s="58">
        <v>5</v>
      </c>
      <c r="B4771" s="58">
        <v>19075</v>
      </c>
      <c r="C4771" s="49" t="s">
        <v>2429</v>
      </c>
      <c r="D4771" s="49" t="s">
        <v>2647</v>
      </c>
      <c r="E4771" s="45">
        <v>160.91337745583786</v>
      </c>
      <c r="F4771" s="50">
        <v>847</v>
      </c>
    </row>
    <row r="4772" spans="1:6" ht="15.75" x14ac:dyDescent="0.25">
      <c r="A4772" s="58">
        <v>5</v>
      </c>
      <c r="B4772" s="58">
        <v>9153</v>
      </c>
      <c r="C4772" s="49" t="s">
        <v>2438</v>
      </c>
      <c r="D4772" s="49" t="s">
        <v>3009</v>
      </c>
      <c r="E4772" s="45">
        <v>160.90554719409693</v>
      </c>
      <c r="F4772" s="50">
        <v>850</v>
      </c>
    </row>
    <row r="4773" spans="1:6" ht="15.75" x14ac:dyDescent="0.25">
      <c r="A4773" s="58">
        <v>5</v>
      </c>
      <c r="B4773" s="58">
        <v>21358</v>
      </c>
      <c r="C4773" s="49" t="s">
        <v>2788</v>
      </c>
      <c r="D4773" s="49" t="s">
        <v>3010</v>
      </c>
      <c r="E4773" s="45">
        <v>160.90554719409693</v>
      </c>
      <c r="F4773" s="50">
        <v>850</v>
      </c>
    </row>
    <row r="4774" spans="1:6" ht="31.5" x14ac:dyDescent="0.25">
      <c r="A4774" s="58">
        <v>5</v>
      </c>
      <c r="B4774" s="58">
        <v>23485</v>
      </c>
      <c r="C4774" s="49" t="s">
        <v>2436</v>
      </c>
      <c r="D4774" s="49" t="s">
        <v>4616</v>
      </c>
      <c r="E4774" s="45">
        <v>160.90554719409693</v>
      </c>
      <c r="F4774" s="50">
        <v>850</v>
      </c>
    </row>
    <row r="4775" spans="1:6" ht="15.75" x14ac:dyDescent="0.25">
      <c r="A4775" s="58">
        <v>5</v>
      </c>
      <c r="B4775" s="58">
        <v>8815</v>
      </c>
      <c r="C4775" s="49" t="s">
        <v>2458</v>
      </c>
      <c r="D4775" s="49" t="s">
        <v>3011</v>
      </c>
      <c r="E4775" s="45">
        <v>160.40891532061363</v>
      </c>
      <c r="F4775" s="50">
        <v>853</v>
      </c>
    </row>
    <row r="4776" spans="1:6" ht="15.75" x14ac:dyDescent="0.25">
      <c r="A4776" s="58">
        <v>5</v>
      </c>
      <c r="B4776" s="58">
        <v>20956</v>
      </c>
      <c r="C4776" s="49" t="s">
        <v>2645</v>
      </c>
      <c r="D4776" s="49" t="s">
        <v>3012</v>
      </c>
      <c r="E4776" s="45">
        <v>160.40891532061363</v>
      </c>
      <c r="F4776" s="50">
        <v>853</v>
      </c>
    </row>
    <row r="4777" spans="1:6" ht="15.75" x14ac:dyDescent="0.25">
      <c r="A4777" s="58">
        <v>5</v>
      </c>
      <c r="B4777" s="58">
        <v>22959</v>
      </c>
      <c r="C4777" s="49" t="s">
        <v>2436</v>
      </c>
      <c r="D4777" s="49" t="s">
        <v>2854</v>
      </c>
      <c r="E4777" s="45">
        <v>160.40891532061363</v>
      </c>
      <c r="F4777" s="50">
        <v>853</v>
      </c>
    </row>
    <row r="4778" spans="1:6" ht="15.75" x14ac:dyDescent="0.25">
      <c r="A4778" s="58">
        <v>5</v>
      </c>
      <c r="B4778" s="58">
        <v>8814</v>
      </c>
      <c r="C4778" s="49" t="s">
        <v>2458</v>
      </c>
      <c r="D4778" s="49" t="s">
        <v>3011</v>
      </c>
      <c r="E4778" s="45">
        <v>160.31626693843958</v>
      </c>
      <c r="F4778" s="50">
        <v>856</v>
      </c>
    </row>
    <row r="4779" spans="1:6" ht="15.75" x14ac:dyDescent="0.25">
      <c r="A4779" s="58">
        <v>5</v>
      </c>
      <c r="B4779" s="58">
        <v>12606</v>
      </c>
      <c r="C4779" s="49" t="s">
        <v>2448</v>
      </c>
      <c r="D4779" s="49" t="s">
        <v>3013</v>
      </c>
      <c r="E4779" s="45">
        <v>160.13280532207793</v>
      </c>
      <c r="F4779" s="50">
        <v>857</v>
      </c>
    </row>
    <row r="4780" spans="1:6" ht="15.75" x14ac:dyDescent="0.25">
      <c r="A4780" s="58">
        <v>5</v>
      </c>
      <c r="B4780" s="58">
        <v>9419</v>
      </c>
      <c r="C4780" s="49" t="s">
        <v>2718</v>
      </c>
      <c r="D4780" s="49" t="s">
        <v>3014</v>
      </c>
      <c r="E4780" s="45">
        <v>159.48682667034728</v>
      </c>
      <c r="F4780" s="50">
        <v>858</v>
      </c>
    </row>
    <row r="4781" spans="1:6" ht="15.75" x14ac:dyDescent="0.25">
      <c r="A4781" s="58">
        <v>5</v>
      </c>
      <c r="B4781" s="58">
        <v>11743</v>
      </c>
      <c r="C4781" s="49" t="s">
        <v>2425</v>
      </c>
      <c r="D4781" s="49" t="s">
        <v>3015</v>
      </c>
      <c r="E4781" s="45">
        <v>159.3362038312103</v>
      </c>
      <c r="F4781" s="50">
        <v>859</v>
      </c>
    </row>
    <row r="4782" spans="1:6" ht="15.75" x14ac:dyDescent="0.25">
      <c r="A4782" s="58">
        <v>5</v>
      </c>
      <c r="B4782" s="58">
        <v>12363</v>
      </c>
      <c r="C4782" s="49" t="s">
        <v>2425</v>
      </c>
      <c r="D4782" s="49" t="s">
        <v>2771</v>
      </c>
      <c r="E4782" s="45">
        <v>159.27517284463948</v>
      </c>
      <c r="F4782" s="50">
        <v>860</v>
      </c>
    </row>
    <row r="4783" spans="1:6" ht="15.75" x14ac:dyDescent="0.25">
      <c r="A4783" s="58">
        <v>5</v>
      </c>
      <c r="B4783" s="58">
        <v>1539</v>
      </c>
      <c r="C4783" s="49" t="s">
        <v>2788</v>
      </c>
      <c r="D4783" s="49" t="s">
        <v>3016</v>
      </c>
      <c r="E4783" s="45">
        <v>159.24742646183802</v>
      </c>
      <c r="F4783" s="50">
        <v>861</v>
      </c>
    </row>
    <row r="4784" spans="1:6" ht="15.75" x14ac:dyDescent="0.25">
      <c r="A4784" s="58">
        <v>5</v>
      </c>
      <c r="B4784" s="58">
        <v>14399</v>
      </c>
      <c r="C4784" s="49" t="s">
        <v>2498</v>
      </c>
      <c r="D4784" s="49" t="s">
        <v>3017</v>
      </c>
      <c r="E4784" s="45">
        <v>159.24742646183802</v>
      </c>
      <c r="F4784" s="50">
        <v>861</v>
      </c>
    </row>
    <row r="4785" spans="1:6" ht="15.75" x14ac:dyDescent="0.25">
      <c r="A4785" s="58">
        <v>5</v>
      </c>
      <c r="B4785" s="58">
        <v>3215</v>
      </c>
      <c r="C4785" s="49" t="s">
        <v>2507</v>
      </c>
      <c r="D4785" s="49" t="s">
        <v>3018</v>
      </c>
      <c r="E4785" s="45">
        <v>158.570392381142</v>
      </c>
      <c r="F4785" s="50">
        <v>863</v>
      </c>
    </row>
    <row r="4786" spans="1:6" ht="15.75" x14ac:dyDescent="0.25">
      <c r="A4786" s="58">
        <v>5</v>
      </c>
      <c r="B4786" s="58">
        <v>13930</v>
      </c>
      <c r="C4786" s="49" t="s">
        <v>2414</v>
      </c>
      <c r="D4786" s="49" t="s">
        <v>2891</v>
      </c>
      <c r="E4786" s="45">
        <v>158.570392381142</v>
      </c>
      <c r="F4786" s="50">
        <v>863</v>
      </c>
    </row>
    <row r="4787" spans="1:6" ht="15.75" x14ac:dyDescent="0.25">
      <c r="A4787" s="58">
        <v>5</v>
      </c>
      <c r="B4787" s="58">
        <v>15966</v>
      </c>
      <c r="C4787" s="49" t="s">
        <v>2645</v>
      </c>
      <c r="D4787" s="49" t="s">
        <v>3019</v>
      </c>
      <c r="E4787" s="45">
        <v>158.570392381142</v>
      </c>
      <c r="F4787" s="50">
        <v>863</v>
      </c>
    </row>
    <row r="4788" spans="1:6" ht="15.75" x14ac:dyDescent="0.25">
      <c r="A4788" s="58">
        <v>5</v>
      </c>
      <c r="B4788" s="58">
        <v>809</v>
      </c>
      <c r="C4788" s="49" t="s">
        <v>2420</v>
      </c>
      <c r="D4788" s="49" t="s">
        <v>2803</v>
      </c>
      <c r="E4788" s="45">
        <v>158.48701974822171</v>
      </c>
      <c r="F4788" s="50">
        <v>866</v>
      </c>
    </row>
    <row r="4789" spans="1:6" ht="15.75" x14ac:dyDescent="0.25">
      <c r="A4789" s="58">
        <v>5</v>
      </c>
      <c r="B4789" s="58">
        <v>13458</v>
      </c>
      <c r="C4789" s="49" t="s">
        <v>2388</v>
      </c>
      <c r="D4789" s="49" t="s">
        <v>3020</v>
      </c>
      <c r="E4789" s="45">
        <v>158.48701974822171</v>
      </c>
      <c r="F4789" s="50">
        <v>866</v>
      </c>
    </row>
    <row r="4790" spans="1:6" ht="15.75" x14ac:dyDescent="0.25">
      <c r="A4790" s="58">
        <v>5</v>
      </c>
      <c r="B4790" s="58">
        <v>11620</v>
      </c>
      <c r="C4790" s="49" t="s">
        <v>2482</v>
      </c>
      <c r="D4790" s="49" t="s">
        <v>4732</v>
      </c>
      <c r="E4790" s="45">
        <v>158.46897023108221</v>
      </c>
      <c r="F4790" s="50">
        <v>868</v>
      </c>
    </row>
    <row r="4791" spans="1:6" ht="15.75" x14ac:dyDescent="0.25">
      <c r="A4791" s="58">
        <v>5</v>
      </c>
      <c r="B4791" s="58">
        <v>23891</v>
      </c>
      <c r="C4791" s="49" t="s">
        <v>2414</v>
      </c>
      <c r="D4791" s="49" t="s">
        <v>2932</v>
      </c>
      <c r="E4791" s="45">
        <v>158.46897023108221</v>
      </c>
      <c r="F4791" s="50">
        <v>868</v>
      </c>
    </row>
    <row r="4792" spans="1:6" ht="15.75" x14ac:dyDescent="0.25">
      <c r="A4792" s="58">
        <v>5</v>
      </c>
      <c r="B4792" s="58">
        <v>26039</v>
      </c>
      <c r="C4792" s="49" t="s">
        <v>2494</v>
      </c>
      <c r="D4792" s="49" t="s">
        <v>4741</v>
      </c>
      <c r="E4792" s="45">
        <v>158.46897023108221</v>
      </c>
      <c r="F4792" s="50">
        <v>868</v>
      </c>
    </row>
    <row r="4793" spans="1:6" ht="15.75" x14ac:dyDescent="0.25">
      <c r="A4793" s="58">
        <v>5</v>
      </c>
      <c r="B4793" s="58">
        <v>5543</v>
      </c>
      <c r="C4793" s="49" t="s">
        <v>2401</v>
      </c>
      <c r="D4793" s="49" t="s">
        <v>3021</v>
      </c>
      <c r="E4793" s="45">
        <v>157.84679419433309</v>
      </c>
      <c r="F4793" s="50">
        <v>871</v>
      </c>
    </row>
    <row r="4794" spans="1:6" ht="15.75" x14ac:dyDescent="0.25">
      <c r="A4794" s="58">
        <v>5</v>
      </c>
      <c r="B4794" s="58">
        <v>16557</v>
      </c>
      <c r="C4794" s="49" t="s">
        <v>2807</v>
      </c>
      <c r="D4794" s="49" t="s">
        <v>3022</v>
      </c>
      <c r="E4794" s="45">
        <v>157.84679419433309</v>
      </c>
      <c r="F4794" s="50">
        <v>871</v>
      </c>
    </row>
    <row r="4795" spans="1:6" ht="15.75" x14ac:dyDescent="0.25">
      <c r="A4795" s="58">
        <v>5</v>
      </c>
      <c r="B4795" s="58">
        <v>18568</v>
      </c>
      <c r="C4795" s="49" t="s">
        <v>2476</v>
      </c>
      <c r="D4795" s="49" t="s">
        <v>3023</v>
      </c>
      <c r="E4795" s="45">
        <v>157.84679419433309</v>
      </c>
      <c r="F4795" s="50">
        <v>871</v>
      </c>
    </row>
    <row r="4796" spans="1:6" ht="15.75" x14ac:dyDescent="0.25">
      <c r="A4796" s="58">
        <v>5</v>
      </c>
      <c r="B4796" s="58">
        <v>824</v>
      </c>
      <c r="C4796" s="49" t="s">
        <v>2436</v>
      </c>
      <c r="D4796" s="49" t="s">
        <v>2963</v>
      </c>
      <c r="E4796" s="45">
        <v>156.90738149021513</v>
      </c>
      <c r="F4796" s="50">
        <v>874</v>
      </c>
    </row>
    <row r="4797" spans="1:6" ht="15.75" x14ac:dyDescent="0.25">
      <c r="A4797" s="58">
        <v>5</v>
      </c>
      <c r="B4797" s="58">
        <v>10344</v>
      </c>
      <c r="C4797" s="49" t="s">
        <v>2635</v>
      </c>
      <c r="D4797" s="49" t="s">
        <v>2966</v>
      </c>
      <c r="E4797" s="45">
        <v>156.15868653406741</v>
      </c>
      <c r="F4797" s="50">
        <v>875</v>
      </c>
    </row>
    <row r="4798" spans="1:6" ht="15.75" x14ac:dyDescent="0.25">
      <c r="A4798" s="58">
        <v>5</v>
      </c>
      <c r="B4798" s="58">
        <v>22473</v>
      </c>
      <c r="C4798" s="49" t="s">
        <v>2486</v>
      </c>
      <c r="D4798" s="49" t="s">
        <v>2710</v>
      </c>
      <c r="E4798" s="45">
        <v>156.15868653406741</v>
      </c>
      <c r="F4798" s="50">
        <v>875</v>
      </c>
    </row>
    <row r="4799" spans="1:6" ht="15.75" x14ac:dyDescent="0.25">
      <c r="A4799" s="58">
        <v>5</v>
      </c>
      <c r="B4799" s="58">
        <v>24186</v>
      </c>
      <c r="C4799" s="49" t="s">
        <v>2386</v>
      </c>
      <c r="D4799" s="49" t="s">
        <v>3024</v>
      </c>
      <c r="E4799" s="45">
        <v>156.15868653406741</v>
      </c>
      <c r="F4799" s="50">
        <v>875</v>
      </c>
    </row>
    <row r="4800" spans="1:6" ht="15.75" x14ac:dyDescent="0.25">
      <c r="A4800" s="58">
        <v>5</v>
      </c>
      <c r="B4800" s="58">
        <v>12637</v>
      </c>
      <c r="C4800" s="49" t="s">
        <v>2398</v>
      </c>
      <c r="D4800" s="49" t="s">
        <v>2814</v>
      </c>
      <c r="E4800" s="45">
        <v>156.02265078038675</v>
      </c>
      <c r="F4800" s="50">
        <v>878</v>
      </c>
    </row>
    <row r="4801" spans="1:6" ht="15.75" x14ac:dyDescent="0.25">
      <c r="A4801" s="58">
        <v>5</v>
      </c>
      <c r="B4801" s="58">
        <v>24701</v>
      </c>
      <c r="C4801" s="49" t="s">
        <v>2486</v>
      </c>
      <c r="D4801" s="49" t="s">
        <v>4718</v>
      </c>
      <c r="E4801" s="45">
        <v>156.02265078038675</v>
      </c>
      <c r="F4801" s="50">
        <v>878</v>
      </c>
    </row>
    <row r="4802" spans="1:6" ht="15.75" x14ac:dyDescent="0.25">
      <c r="A4802" s="58">
        <v>5</v>
      </c>
      <c r="B4802" s="58">
        <v>6330</v>
      </c>
      <c r="C4802" s="49" t="s">
        <v>2715</v>
      </c>
      <c r="D4802" s="49" t="s">
        <v>2815</v>
      </c>
      <c r="E4802" s="45">
        <v>155.06960620142928</v>
      </c>
      <c r="F4802" s="50">
        <v>880</v>
      </c>
    </row>
    <row r="4803" spans="1:6" ht="15.75" x14ac:dyDescent="0.25">
      <c r="A4803" s="58">
        <v>5</v>
      </c>
      <c r="B4803" s="58">
        <v>2936</v>
      </c>
      <c r="C4803" s="49" t="s">
        <v>2448</v>
      </c>
      <c r="D4803" s="49" t="s">
        <v>3025</v>
      </c>
      <c r="E4803" s="45">
        <v>153.70835644250889</v>
      </c>
      <c r="F4803" s="50">
        <v>881</v>
      </c>
    </row>
    <row r="4804" spans="1:6" ht="31.5" x14ac:dyDescent="0.25">
      <c r="A4804" s="58">
        <v>5</v>
      </c>
      <c r="B4804" s="58">
        <v>12892</v>
      </c>
      <c r="C4804" s="49" t="s">
        <v>2456</v>
      </c>
      <c r="D4804" s="49" t="s">
        <v>4798</v>
      </c>
      <c r="E4804" s="45">
        <v>152.75539587522422</v>
      </c>
      <c r="F4804" s="50">
        <v>882</v>
      </c>
    </row>
    <row r="4805" spans="1:6" ht="15.75" x14ac:dyDescent="0.25">
      <c r="A4805" s="58">
        <v>5</v>
      </c>
      <c r="B4805" s="58">
        <v>25224</v>
      </c>
      <c r="C4805" s="49" t="s">
        <v>2407</v>
      </c>
      <c r="D4805" s="49" t="s">
        <v>4742</v>
      </c>
      <c r="E4805" s="45">
        <v>152.75539587522422</v>
      </c>
      <c r="F4805" s="50">
        <v>882</v>
      </c>
    </row>
    <row r="4806" spans="1:6" ht="15.75" x14ac:dyDescent="0.25">
      <c r="A4806" s="58">
        <v>5</v>
      </c>
      <c r="B4806" s="58">
        <v>1391</v>
      </c>
      <c r="C4806" s="49" t="s">
        <v>2496</v>
      </c>
      <c r="D4806" s="49" t="s">
        <v>3027</v>
      </c>
      <c r="E4806" s="45">
        <v>152.59693883975979</v>
      </c>
      <c r="F4806" s="50">
        <v>884</v>
      </c>
    </row>
    <row r="4807" spans="1:6" ht="15.75" x14ac:dyDescent="0.25">
      <c r="A4807" s="58">
        <v>5</v>
      </c>
      <c r="B4807" s="58">
        <v>14327</v>
      </c>
      <c r="C4807" s="49" t="s">
        <v>2418</v>
      </c>
      <c r="D4807" s="49" t="s">
        <v>4636</v>
      </c>
      <c r="E4807" s="45">
        <v>152.59693883975979</v>
      </c>
      <c r="F4807" s="50">
        <v>884</v>
      </c>
    </row>
    <row r="4808" spans="1:6" ht="31.5" x14ac:dyDescent="0.25">
      <c r="A4808" s="58">
        <v>5</v>
      </c>
      <c r="B4808" s="58">
        <v>12888</v>
      </c>
      <c r="C4808" s="49" t="s">
        <v>2456</v>
      </c>
      <c r="D4808" s="49" t="s">
        <v>4798</v>
      </c>
      <c r="E4808" s="45">
        <v>152.59075953533792</v>
      </c>
      <c r="F4808" s="50">
        <v>886</v>
      </c>
    </row>
    <row r="4809" spans="1:6" ht="15.75" x14ac:dyDescent="0.25">
      <c r="A4809" s="58">
        <v>5</v>
      </c>
      <c r="B4809" s="58">
        <v>25140</v>
      </c>
      <c r="C4809" s="49" t="s">
        <v>2592</v>
      </c>
      <c r="D4809" s="49" t="s">
        <v>3028</v>
      </c>
      <c r="E4809" s="45">
        <v>152.59075953533792</v>
      </c>
      <c r="F4809" s="50">
        <v>886</v>
      </c>
    </row>
    <row r="4810" spans="1:6" ht="31.5" x14ac:dyDescent="0.25">
      <c r="A4810" s="58">
        <v>5</v>
      </c>
      <c r="B4810" s="58">
        <v>12890</v>
      </c>
      <c r="C4810" s="49" t="s">
        <v>2456</v>
      </c>
      <c r="D4810" s="49" t="s">
        <v>4798</v>
      </c>
      <c r="E4810" s="45">
        <v>152.50222755833678</v>
      </c>
      <c r="F4810" s="50">
        <v>888</v>
      </c>
    </row>
    <row r="4811" spans="1:6" ht="15.75" x14ac:dyDescent="0.25">
      <c r="A4811" s="58">
        <v>5</v>
      </c>
      <c r="B4811" s="58">
        <v>6589</v>
      </c>
      <c r="C4811" s="49" t="s">
        <v>2538</v>
      </c>
      <c r="D4811" s="49" t="s">
        <v>4633</v>
      </c>
      <c r="E4811" s="45">
        <v>152.45426892739977</v>
      </c>
      <c r="F4811" s="50">
        <v>889</v>
      </c>
    </row>
    <row r="4812" spans="1:6" ht="15.75" x14ac:dyDescent="0.25">
      <c r="A4812" s="58">
        <v>5</v>
      </c>
      <c r="B4812" s="58">
        <v>17895</v>
      </c>
      <c r="C4812" s="49" t="s">
        <v>2420</v>
      </c>
      <c r="D4812" s="49" t="s">
        <v>3029</v>
      </c>
      <c r="E4812" s="45">
        <v>152.45426892739977</v>
      </c>
      <c r="F4812" s="50">
        <v>889</v>
      </c>
    </row>
    <row r="4813" spans="1:6" ht="15.75" x14ac:dyDescent="0.25">
      <c r="A4813" s="58">
        <v>5</v>
      </c>
      <c r="B4813" s="58">
        <v>20477</v>
      </c>
      <c r="C4813" s="49" t="s">
        <v>2538</v>
      </c>
      <c r="D4813" s="49" t="s">
        <v>4784</v>
      </c>
      <c r="E4813" s="45">
        <v>152.45426892739977</v>
      </c>
      <c r="F4813" s="50">
        <v>889</v>
      </c>
    </row>
    <row r="4814" spans="1:6" ht="15.75" x14ac:dyDescent="0.25">
      <c r="A4814" s="58">
        <v>5</v>
      </c>
      <c r="B4814" s="58">
        <v>2427</v>
      </c>
      <c r="C4814" s="49" t="s">
        <v>2420</v>
      </c>
      <c r="D4814" s="49" t="s">
        <v>2834</v>
      </c>
      <c r="E4814" s="45">
        <v>152.43132911476928</v>
      </c>
      <c r="F4814" s="50">
        <v>892</v>
      </c>
    </row>
    <row r="4815" spans="1:6" ht="15.75" x14ac:dyDescent="0.25">
      <c r="A4815" s="58">
        <v>5</v>
      </c>
      <c r="B4815" s="58">
        <v>2428</v>
      </c>
      <c r="C4815" s="49" t="s">
        <v>2420</v>
      </c>
      <c r="D4815" s="49" t="s">
        <v>2834</v>
      </c>
      <c r="E4815" s="45">
        <v>152.38551383538834</v>
      </c>
      <c r="F4815" s="50">
        <v>893</v>
      </c>
    </row>
    <row r="4816" spans="1:6" ht="15.75" x14ac:dyDescent="0.25">
      <c r="A4816" s="58">
        <v>5</v>
      </c>
      <c r="B4816" s="58">
        <v>15296</v>
      </c>
      <c r="C4816" s="49" t="s">
        <v>2386</v>
      </c>
      <c r="D4816" s="49" t="s">
        <v>3030</v>
      </c>
      <c r="E4816" s="45">
        <v>152.38551383538834</v>
      </c>
      <c r="F4816" s="50">
        <v>893</v>
      </c>
    </row>
    <row r="4817" spans="1:6" ht="15.75" x14ac:dyDescent="0.25">
      <c r="A4817" s="58">
        <v>5</v>
      </c>
      <c r="B4817" s="58">
        <v>11227</v>
      </c>
      <c r="C4817" s="49" t="s">
        <v>2420</v>
      </c>
      <c r="D4817" s="49" t="s">
        <v>2836</v>
      </c>
      <c r="E4817" s="45">
        <v>152.34229977031083</v>
      </c>
      <c r="F4817" s="50">
        <v>895</v>
      </c>
    </row>
    <row r="4818" spans="1:6" ht="15.75" x14ac:dyDescent="0.25">
      <c r="A4818" s="58">
        <v>5</v>
      </c>
      <c r="B4818" s="58">
        <v>5886</v>
      </c>
      <c r="C4818" s="49" t="s">
        <v>3031</v>
      </c>
      <c r="D4818" s="49" t="s">
        <v>4799</v>
      </c>
      <c r="E4818" s="45">
        <v>151.8602556505935</v>
      </c>
      <c r="F4818" s="50">
        <v>896</v>
      </c>
    </row>
    <row r="4819" spans="1:6" ht="15.75" x14ac:dyDescent="0.25">
      <c r="A4819" s="58">
        <v>5</v>
      </c>
      <c r="B4819" s="58">
        <v>17197</v>
      </c>
      <c r="C4819" s="49" t="s">
        <v>2788</v>
      </c>
      <c r="D4819" s="49" t="s">
        <v>3033</v>
      </c>
      <c r="E4819" s="45">
        <v>151.8602556505935</v>
      </c>
      <c r="F4819" s="50">
        <v>896</v>
      </c>
    </row>
    <row r="4820" spans="1:6" ht="15.75" x14ac:dyDescent="0.25">
      <c r="A4820" s="58">
        <v>5</v>
      </c>
      <c r="B4820" s="58">
        <v>19810</v>
      </c>
      <c r="C4820" s="49" t="s">
        <v>2414</v>
      </c>
      <c r="D4820" s="49" t="s">
        <v>2991</v>
      </c>
      <c r="E4820" s="45">
        <v>151.8602556505935</v>
      </c>
      <c r="F4820" s="50">
        <v>896</v>
      </c>
    </row>
    <row r="4821" spans="1:6" ht="15.75" x14ac:dyDescent="0.25">
      <c r="A4821" s="58">
        <v>5</v>
      </c>
      <c r="B4821" s="58">
        <v>2615</v>
      </c>
      <c r="C4821" s="49" t="s">
        <v>2420</v>
      </c>
      <c r="D4821" s="49" t="s">
        <v>2840</v>
      </c>
      <c r="E4821" s="45">
        <v>151.57308310134999</v>
      </c>
      <c r="F4821" s="50">
        <v>899</v>
      </c>
    </row>
    <row r="4822" spans="1:6" ht="15.75" x14ac:dyDescent="0.25">
      <c r="A4822" s="58">
        <v>5</v>
      </c>
      <c r="B4822" s="58">
        <v>15495</v>
      </c>
      <c r="C4822" s="49" t="s">
        <v>2420</v>
      </c>
      <c r="D4822" s="49" t="s">
        <v>2612</v>
      </c>
      <c r="E4822" s="45">
        <v>151.57308310134999</v>
      </c>
      <c r="F4822" s="50">
        <v>899</v>
      </c>
    </row>
    <row r="4823" spans="1:6" ht="15.75" x14ac:dyDescent="0.25">
      <c r="A4823" s="58">
        <v>5</v>
      </c>
      <c r="B4823" s="58">
        <v>4220</v>
      </c>
      <c r="C4823" s="49" t="s">
        <v>2396</v>
      </c>
      <c r="D4823" s="49" t="s">
        <v>4800</v>
      </c>
      <c r="E4823" s="45">
        <v>151.28141852679016</v>
      </c>
      <c r="F4823" s="50">
        <v>901</v>
      </c>
    </row>
    <row r="4824" spans="1:6" ht="15.75" x14ac:dyDescent="0.25">
      <c r="A4824" s="58">
        <v>5</v>
      </c>
      <c r="B4824" s="58">
        <v>14972</v>
      </c>
      <c r="C4824" s="49" t="s">
        <v>2423</v>
      </c>
      <c r="D4824" s="49" t="s">
        <v>4801</v>
      </c>
      <c r="E4824" s="45">
        <v>151.28141852679016</v>
      </c>
      <c r="F4824" s="50">
        <v>901</v>
      </c>
    </row>
    <row r="4825" spans="1:6" ht="15.75" x14ac:dyDescent="0.25">
      <c r="A4825" s="58">
        <v>5</v>
      </c>
      <c r="B4825" s="58">
        <v>16831</v>
      </c>
      <c r="C4825" s="49" t="s">
        <v>3036</v>
      </c>
      <c r="D4825" s="49" t="s">
        <v>3037</v>
      </c>
      <c r="E4825" s="45">
        <v>151.28141852679016</v>
      </c>
      <c r="F4825" s="50">
        <v>901</v>
      </c>
    </row>
    <row r="4826" spans="1:6" ht="15.75" x14ac:dyDescent="0.25">
      <c r="A4826" s="58">
        <v>5</v>
      </c>
      <c r="B4826" s="58">
        <v>1390</v>
      </c>
      <c r="C4826" s="49" t="s">
        <v>2496</v>
      </c>
      <c r="D4826" s="49" t="s">
        <v>3027</v>
      </c>
      <c r="E4826" s="45">
        <v>151.1046413537866</v>
      </c>
      <c r="F4826" s="50">
        <v>904</v>
      </c>
    </row>
    <row r="4827" spans="1:6" ht="15.75" x14ac:dyDescent="0.25">
      <c r="A4827" s="58">
        <v>5</v>
      </c>
      <c r="B4827" s="58">
        <v>5606</v>
      </c>
      <c r="C4827" s="49" t="s">
        <v>2595</v>
      </c>
      <c r="D4827" s="49" t="s">
        <v>4688</v>
      </c>
      <c r="E4827" s="45">
        <v>151.03009277246252</v>
      </c>
      <c r="F4827" s="50">
        <v>905</v>
      </c>
    </row>
    <row r="4828" spans="1:6" ht="31.5" x14ac:dyDescent="0.25">
      <c r="A4828" s="58">
        <v>5</v>
      </c>
      <c r="B4828" s="58">
        <v>16625</v>
      </c>
      <c r="C4828" s="49" t="s">
        <v>2498</v>
      </c>
      <c r="D4828" s="49" t="s">
        <v>4698</v>
      </c>
      <c r="E4828" s="45">
        <v>151.03009277246252</v>
      </c>
      <c r="F4828" s="50">
        <v>905</v>
      </c>
    </row>
    <row r="4829" spans="1:6" ht="31.5" x14ac:dyDescent="0.25">
      <c r="A4829" s="58">
        <v>5</v>
      </c>
      <c r="B4829" s="58">
        <v>18932</v>
      </c>
      <c r="C4829" s="49" t="s">
        <v>2547</v>
      </c>
      <c r="D4829" s="49" t="s">
        <v>3038</v>
      </c>
      <c r="E4829" s="45">
        <v>151.03009277246252</v>
      </c>
      <c r="F4829" s="50">
        <v>905</v>
      </c>
    </row>
    <row r="4830" spans="1:6" ht="15.75" x14ac:dyDescent="0.25">
      <c r="A4830" s="58">
        <v>5</v>
      </c>
      <c r="B4830" s="58">
        <v>13199</v>
      </c>
      <c r="C4830" s="49" t="s">
        <v>2420</v>
      </c>
      <c r="D4830" s="49" t="s">
        <v>3039</v>
      </c>
      <c r="E4830" s="45">
        <v>150.53716810179242</v>
      </c>
      <c r="F4830" s="50">
        <v>908</v>
      </c>
    </row>
    <row r="4831" spans="1:6" ht="15.75" x14ac:dyDescent="0.25">
      <c r="A4831" s="58">
        <v>5</v>
      </c>
      <c r="B4831" s="58">
        <v>25466</v>
      </c>
      <c r="C4831" s="49" t="s">
        <v>2423</v>
      </c>
      <c r="D4831" s="49" t="s">
        <v>4802</v>
      </c>
      <c r="E4831" s="45">
        <v>150.53716810179242</v>
      </c>
      <c r="F4831" s="50">
        <v>908</v>
      </c>
    </row>
    <row r="4832" spans="1:6" ht="15.75" x14ac:dyDescent="0.25">
      <c r="A4832" s="58">
        <v>5</v>
      </c>
      <c r="B4832" s="58">
        <v>13200</v>
      </c>
      <c r="C4832" s="49" t="s">
        <v>2420</v>
      </c>
      <c r="D4832" s="49" t="s">
        <v>3039</v>
      </c>
      <c r="E4832" s="45">
        <v>150.51928946210407</v>
      </c>
      <c r="F4832" s="50">
        <v>910</v>
      </c>
    </row>
    <row r="4833" spans="1:6" ht="15.75" x14ac:dyDescent="0.25">
      <c r="A4833" s="58">
        <v>5</v>
      </c>
      <c r="B4833" s="58">
        <v>10273</v>
      </c>
      <c r="C4833" s="49" t="s">
        <v>2715</v>
      </c>
      <c r="D4833" s="49" t="s">
        <v>4803</v>
      </c>
      <c r="E4833" s="45">
        <v>150.38085737715045</v>
      </c>
      <c r="F4833" s="50">
        <v>911</v>
      </c>
    </row>
    <row r="4834" spans="1:6" ht="15.75" x14ac:dyDescent="0.25">
      <c r="A4834" s="58">
        <v>5</v>
      </c>
      <c r="B4834" s="58">
        <v>10143</v>
      </c>
      <c r="C4834" s="49" t="s">
        <v>3042</v>
      </c>
      <c r="D4834" s="49" t="s">
        <v>3043</v>
      </c>
      <c r="E4834" s="45">
        <v>150.18022489793452</v>
      </c>
      <c r="F4834" s="50">
        <v>912</v>
      </c>
    </row>
    <row r="4835" spans="1:6" ht="15.75" x14ac:dyDescent="0.25">
      <c r="A4835" s="58">
        <v>5</v>
      </c>
      <c r="B4835" s="58">
        <v>5501</v>
      </c>
      <c r="C4835" s="49" t="s">
        <v>2440</v>
      </c>
      <c r="D4835" s="49" t="s">
        <v>3044</v>
      </c>
      <c r="E4835" s="45">
        <v>149.36989333405216</v>
      </c>
      <c r="F4835" s="50">
        <v>913</v>
      </c>
    </row>
    <row r="4836" spans="1:6" ht="15.75" x14ac:dyDescent="0.25">
      <c r="A4836" s="58">
        <v>5</v>
      </c>
      <c r="B4836" s="58">
        <v>4240</v>
      </c>
      <c r="C4836" s="49" t="s">
        <v>2448</v>
      </c>
      <c r="D4836" s="49" t="s">
        <v>3045</v>
      </c>
      <c r="E4836" s="45">
        <v>149.35880696693232</v>
      </c>
      <c r="F4836" s="50">
        <v>914</v>
      </c>
    </row>
    <row r="4837" spans="1:6" ht="15.75" x14ac:dyDescent="0.25">
      <c r="A4837" s="58">
        <v>5</v>
      </c>
      <c r="B4837" s="58">
        <v>4742</v>
      </c>
      <c r="C4837" s="49" t="s">
        <v>3046</v>
      </c>
      <c r="D4837" s="49" t="s">
        <v>3047</v>
      </c>
      <c r="E4837" s="45">
        <v>149.1789328126265</v>
      </c>
      <c r="F4837" s="50">
        <v>915</v>
      </c>
    </row>
    <row r="4838" spans="1:6" ht="15.75" x14ac:dyDescent="0.25">
      <c r="A4838" s="58">
        <v>5</v>
      </c>
      <c r="B4838" s="58">
        <v>15528</v>
      </c>
      <c r="C4838" s="49" t="s">
        <v>2423</v>
      </c>
      <c r="D4838" s="49" t="s">
        <v>4744</v>
      </c>
      <c r="E4838" s="45">
        <v>149.1789328126265</v>
      </c>
      <c r="F4838" s="50">
        <v>915</v>
      </c>
    </row>
    <row r="4839" spans="1:6" ht="31.5" x14ac:dyDescent="0.25">
      <c r="A4839" s="58">
        <v>5</v>
      </c>
      <c r="B4839" s="58">
        <v>17309</v>
      </c>
      <c r="C4839" s="49" t="s">
        <v>2486</v>
      </c>
      <c r="D4839" s="49" t="s">
        <v>4762</v>
      </c>
      <c r="E4839" s="45">
        <v>149.1789328126265</v>
      </c>
      <c r="F4839" s="50">
        <v>915</v>
      </c>
    </row>
    <row r="4840" spans="1:6" ht="15.75" x14ac:dyDescent="0.25">
      <c r="A4840" s="58">
        <v>5</v>
      </c>
      <c r="B4840" s="58">
        <v>10591</v>
      </c>
      <c r="C4840" s="49" t="s">
        <v>2438</v>
      </c>
      <c r="D4840" s="49" t="s">
        <v>4754</v>
      </c>
      <c r="E4840" s="45">
        <v>148.57070561298153</v>
      </c>
      <c r="F4840" s="50">
        <v>918</v>
      </c>
    </row>
    <row r="4841" spans="1:6" ht="15.75" x14ac:dyDescent="0.25">
      <c r="A4841" s="58">
        <v>5</v>
      </c>
      <c r="B4841" s="58">
        <v>22753</v>
      </c>
      <c r="C4841" s="49" t="s">
        <v>2383</v>
      </c>
      <c r="D4841" s="49" t="s">
        <v>3048</v>
      </c>
      <c r="E4841" s="45">
        <v>148.57070561298153</v>
      </c>
      <c r="F4841" s="50">
        <v>918</v>
      </c>
    </row>
    <row r="4842" spans="1:6" ht="15.75" x14ac:dyDescent="0.25">
      <c r="A4842" s="58">
        <v>5</v>
      </c>
      <c r="B4842" s="58">
        <v>24678</v>
      </c>
      <c r="C4842" s="49" t="s">
        <v>2405</v>
      </c>
      <c r="D4842" s="49" t="s">
        <v>4792</v>
      </c>
      <c r="E4842" s="45">
        <v>148.57070561298153</v>
      </c>
      <c r="F4842" s="50">
        <v>918</v>
      </c>
    </row>
    <row r="4843" spans="1:6" ht="15.75" x14ac:dyDescent="0.25">
      <c r="A4843" s="58">
        <v>5</v>
      </c>
      <c r="B4843" s="58">
        <v>10590</v>
      </c>
      <c r="C4843" s="49" t="s">
        <v>2438</v>
      </c>
      <c r="D4843" s="49" t="s">
        <v>4754</v>
      </c>
      <c r="E4843" s="45">
        <v>148.23337643872878</v>
      </c>
      <c r="F4843" s="50">
        <v>921</v>
      </c>
    </row>
    <row r="4844" spans="1:6" ht="15.75" x14ac:dyDescent="0.25">
      <c r="A4844" s="58">
        <v>5</v>
      </c>
      <c r="B4844" s="58">
        <v>27109</v>
      </c>
      <c r="C4844" s="49" t="s">
        <v>2574</v>
      </c>
      <c r="D4844" s="49" t="s">
        <v>4804</v>
      </c>
      <c r="E4844" s="45">
        <v>148.14837516042132</v>
      </c>
      <c r="F4844" s="50">
        <v>922</v>
      </c>
    </row>
    <row r="4845" spans="1:6" ht="15.75" x14ac:dyDescent="0.25">
      <c r="A4845" s="58">
        <v>5</v>
      </c>
      <c r="B4845" s="58">
        <v>3288</v>
      </c>
      <c r="C4845" s="49" t="s">
        <v>2440</v>
      </c>
      <c r="D4845" s="49" t="s">
        <v>3050</v>
      </c>
      <c r="E4845" s="45">
        <v>147.9173997113549</v>
      </c>
      <c r="F4845" s="50">
        <v>923</v>
      </c>
    </row>
    <row r="4846" spans="1:6" ht="15.75" x14ac:dyDescent="0.25">
      <c r="A4846" s="58">
        <v>5</v>
      </c>
      <c r="B4846" s="58">
        <v>14270</v>
      </c>
      <c r="C4846" s="49" t="s">
        <v>2436</v>
      </c>
      <c r="D4846" s="49" t="s">
        <v>3051</v>
      </c>
      <c r="E4846" s="45">
        <v>147.9173997113549</v>
      </c>
      <c r="F4846" s="50">
        <v>923</v>
      </c>
    </row>
    <row r="4847" spans="1:6" ht="15.75" x14ac:dyDescent="0.25">
      <c r="A4847" s="58">
        <v>5</v>
      </c>
      <c r="B4847" s="58">
        <v>16005</v>
      </c>
      <c r="C4847" s="49" t="s">
        <v>2401</v>
      </c>
      <c r="D4847" s="49" t="s">
        <v>3052</v>
      </c>
      <c r="E4847" s="45">
        <v>147.9173997113549</v>
      </c>
      <c r="F4847" s="50">
        <v>923</v>
      </c>
    </row>
    <row r="4848" spans="1:6" ht="15.75" x14ac:dyDescent="0.25">
      <c r="A4848" s="58">
        <v>5</v>
      </c>
      <c r="B4848" s="58">
        <v>5147</v>
      </c>
      <c r="C4848" s="49" t="s">
        <v>2635</v>
      </c>
      <c r="D4848" s="49" t="s">
        <v>2956</v>
      </c>
      <c r="E4848" s="45">
        <v>147.89563153975917</v>
      </c>
      <c r="F4848" s="50">
        <v>926</v>
      </c>
    </row>
    <row r="4849" spans="1:6" ht="15.75" x14ac:dyDescent="0.25">
      <c r="A4849" s="58">
        <v>5</v>
      </c>
      <c r="B4849" s="58">
        <v>12737</v>
      </c>
      <c r="C4849" s="49" t="s">
        <v>2448</v>
      </c>
      <c r="D4849" s="49" t="s">
        <v>2856</v>
      </c>
      <c r="E4849" s="45">
        <v>147.87389470196104</v>
      </c>
      <c r="F4849" s="50">
        <v>927</v>
      </c>
    </row>
    <row r="4850" spans="1:6" ht="15.75" x14ac:dyDescent="0.25">
      <c r="A4850" s="58">
        <v>5</v>
      </c>
      <c r="B4850" s="58">
        <v>24782</v>
      </c>
      <c r="C4850" s="49" t="s">
        <v>2448</v>
      </c>
      <c r="D4850" s="49" t="s">
        <v>3053</v>
      </c>
      <c r="E4850" s="45">
        <v>147.87389470196104</v>
      </c>
      <c r="F4850" s="50">
        <v>927</v>
      </c>
    </row>
    <row r="4851" spans="1:6" ht="15.75" x14ac:dyDescent="0.25">
      <c r="A4851" s="58">
        <v>5</v>
      </c>
      <c r="B4851" s="58">
        <v>5813</v>
      </c>
      <c r="C4851" s="49" t="s">
        <v>2498</v>
      </c>
      <c r="D4851" s="49" t="s">
        <v>2955</v>
      </c>
      <c r="E4851" s="45">
        <v>147.65678740246204</v>
      </c>
      <c r="F4851" s="50">
        <v>929</v>
      </c>
    </row>
    <row r="4852" spans="1:6" ht="15.75" x14ac:dyDescent="0.25">
      <c r="A4852" s="58">
        <v>5</v>
      </c>
      <c r="B4852" s="58">
        <v>16983</v>
      </c>
      <c r="C4852" s="49" t="s">
        <v>2423</v>
      </c>
      <c r="D4852" s="49" t="s">
        <v>4805</v>
      </c>
      <c r="E4852" s="45">
        <v>147.65678740246204</v>
      </c>
      <c r="F4852" s="50">
        <v>929</v>
      </c>
    </row>
    <row r="4853" spans="1:6" ht="15.75" x14ac:dyDescent="0.25">
      <c r="A4853" s="58">
        <v>5</v>
      </c>
      <c r="B4853" s="58">
        <v>19341</v>
      </c>
      <c r="C4853" s="49" t="s">
        <v>2740</v>
      </c>
      <c r="D4853" s="49" t="s">
        <v>3055</v>
      </c>
      <c r="E4853" s="45">
        <v>147.65678740246204</v>
      </c>
      <c r="F4853" s="50">
        <v>929</v>
      </c>
    </row>
    <row r="4854" spans="1:6" ht="15.75" x14ac:dyDescent="0.25">
      <c r="A4854" s="58">
        <v>5</v>
      </c>
      <c r="B4854" s="58">
        <v>2937</v>
      </c>
      <c r="C4854" s="49" t="s">
        <v>3056</v>
      </c>
      <c r="D4854" s="49" t="s">
        <v>4806</v>
      </c>
      <c r="E4854" s="45">
        <v>146.8995851479836</v>
      </c>
      <c r="F4854" s="50">
        <v>932</v>
      </c>
    </row>
    <row r="4855" spans="1:6" ht="15.75" x14ac:dyDescent="0.25">
      <c r="A4855" s="58">
        <v>5</v>
      </c>
      <c r="B4855" s="58">
        <v>13562</v>
      </c>
      <c r="C4855" s="49" t="s">
        <v>2438</v>
      </c>
      <c r="D4855" s="49" t="s">
        <v>3058</v>
      </c>
      <c r="E4855" s="45">
        <v>146.8995851479836</v>
      </c>
      <c r="F4855" s="50">
        <v>932</v>
      </c>
    </row>
    <row r="4856" spans="1:6" ht="15.75" x14ac:dyDescent="0.25">
      <c r="A4856" s="58">
        <v>5</v>
      </c>
      <c r="B4856" s="58">
        <v>15769</v>
      </c>
      <c r="C4856" s="49" t="s">
        <v>2494</v>
      </c>
      <c r="D4856" s="49" t="s">
        <v>4607</v>
      </c>
      <c r="E4856" s="45">
        <v>146.8995851479836</v>
      </c>
      <c r="F4856" s="50">
        <v>932</v>
      </c>
    </row>
    <row r="4857" spans="1:6" ht="31.5" x14ac:dyDescent="0.25">
      <c r="A4857" s="58">
        <v>5</v>
      </c>
      <c r="B4857" s="58">
        <v>13035</v>
      </c>
      <c r="C4857" s="49" t="s">
        <v>2396</v>
      </c>
      <c r="D4857" s="49" t="s">
        <v>4699</v>
      </c>
      <c r="E4857" s="45">
        <v>146.87242860623289</v>
      </c>
      <c r="F4857" s="50">
        <v>935</v>
      </c>
    </row>
    <row r="4858" spans="1:6" ht="15.75" x14ac:dyDescent="0.25">
      <c r="A4858" s="58">
        <v>5</v>
      </c>
      <c r="B4858" s="58">
        <v>8253</v>
      </c>
      <c r="C4858" s="49" t="s">
        <v>2396</v>
      </c>
      <c r="D4858" s="49" t="s">
        <v>4783</v>
      </c>
      <c r="E4858" s="45">
        <v>146.81445528977139</v>
      </c>
      <c r="F4858" s="50">
        <v>936</v>
      </c>
    </row>
    <row r="4859" spans="1:6" ht="15.75" x14ac:dyDescent="0.25">
      <c r="A4859" s="58">
        <v>5</v>
      </c>
      <c r="B4859" s="58">
        <v>10911</v>
      </c>
      <c r="C4859" s="49" t="s">
        <v>2390</v>
      </c>
      <c r="D4859" s="49" t="s">
        <v>3059</v>
      </c>
      <c r="E4859" s="45">
        <v>146.6545958335889</v>
      </c>
      <c r="F4859" s="50">
        <v>937</v>
      </c>
    </row>
    <row r="4860" spans="1:6" ht="15.75" x14ac:dyDescent="0.25">
      <c r="A4860" s="58">
        <v>5</v>
      </c>
      <c r="B4860" s="58">
        <v>10910</v>
      </c>
      <c r="C4860" s="49" t="s">
        <v>2390</v>
      </c>
      <c r="D4860" s="49" t="s">
        <v>3059</v>
      </c>
      <c r="E4860" s="45">
        <v>146.65459582132473</v>
      </c>
      <c r="F4860" s="50">
        <v>938</v>
      </c>
    </row>
    <row r="4861" spans="1:6" ht="31.5" x14ac:dyDescent="0.25">
      <c r="A4861" s="58">
        <v>5</v>
      </c>
      <c r="B4861" s="58">
        <v>23123</v>
      </c>
      <c r="C4861" s="49" t="s">
        <v>2621</v>
      </c>
      <c r="D4861" s="49" t="s">
        <v>2622</v>
      </c>
      <c r="E4861" s="45">
        <v>146.65459582132473</v>
      </c>
      <c r="F4861" s="50">
        <v>938</v>
      </c>
    </row>
    <row r="4862" spans="1:6" ht="15.75" x14ac:dyDescent="0.25">
      <c r="A4862" s="58">
        <v>5</v>
      </c>
      <c r="B4862" s="58">
        <v>24781</v>
      </c>
      <c r="C4862" s="49" t="s">
        <v>2448</v>
      </c>
      <c r="D4862" s="49" t="s">
        <v>3053</v>
      </c>
      <c r="E4862" s="45">
        <v>146.65459582132473</v>
      </c>
      <c r="F4862" s="50">
        <v>938</v>
      </c>
    </row>
    <row r="4863" spans="1:6" ht="15.75" x14ac:dyDescent="0.25">
      <c r="A4863" s="58">
        <v>5</v>
      </c>
      <c r="B4863" s="58">
        <v>11438</v>
      </c>
      <c r="C4863" s="49" t="s">
        <v>2414</v>
      </c>
      <c r="D4863" s="49" t="s">
        <v>3060</v>
      </c>
      <c r="E4863" s="45">
        <v>146.23742153346251</v>
      </c>
      <c r="F4863" s="50">
        <v>941</v>
      </c>
    </row>
    <row r="4864" spans="1:6" ht="15.75" x14ac:dyDescent="0.25">
      <c r="A4864" s="58">
        <v>5</v>
      </c>
      <c r="B4864" s="58">
        <v>8444</v>
      </c>
      <c r="C4864" s="49" t="s">
        <v>2482</v>
      </c>
      <c r="D4864" s="49" t="s">
        <v>4788</v>
      </c>
      <c r="E4864" s="45">
        <v>146.17826071794525</v>
      </c>
      <c r="F4864" s="50">
        <v>942</v>
      </c>
    </row>
    <row r="4865" spans="1:6" ht="15.75" x14ac:dyDescent="0.25">
      <c r="A4865" s="58">
        <v>5</v>
      </c>
      <c r="B4865" s="58">
        <v>13219</v>
      </c>
      <c r="C4865" s="49" t="s">
        <v>2418</v>
      </c>
      <c r="D4865" s="49" t="s">
        <v>4807</v>
      </c>
      <c r="E4865" s="45">
        <v>146.17052123756113</v>
      </c>
      <c r="F4865" s="50">
        <v>943</v>
      </c>
    </row>
    <row r="4866" spans="1:6" ht="15.75" x14ac:dyDescent="0.25">
      <c r="A4866" s="58">
        <v>5</v>
      </c>
      <c r="B4866" s="58">
        <v>623</v>
      </c>
      <c r="C4866" s="49" t="s">
        <v>2418</v>
      </c>
      <c r="D4866" s="49" t="s">
        <v>4787</v>
      </c>
      <c r="E4866" s="45">
        <v>146.16876332715816</v>
      </c>
      <c r="F4866" s="50">
        <v>944</v>
      </c>
    </row>
    <row r="4867" spans="1:6" ht="31.5" x14ac:dyDescent="0.25">
      <c r="A4867" s="58">
        <v>5</v>
      </c>
      <c r="B4867" s="58">
        <v>3576</v>
      </c>
      <c r="C4867" s="49" t="s">
        <v>2547</v>
      </c>
      <c r="D4867" s="49" t="s">
        <v>3062</v>
      </c>
      <c r="E4867" s="45">
        <v>146.0682812749472</v>
      </c>
      <c r="F4867" s="50">
        <v>945</v>
      </c>
    </row>
    <row r="4868" spans="1:6" ht="15.75" x14ac:dyDescent="0.25">
      <c r="A4868" s="58">
        <v>5</v>
      </c>
      <c r="B4868" s="58">
        <v>14477</v>
      </c>
      <c r="C4868" s="49" t="s">
        <v>2628</v>
      </c>
      <c r="D4868" s="49" t="s">
        <v>3063</v>
      </c>
      <c r="E4868" s="45">
        <v>146.0682812749472</v>
      </c>
      <c r="F4868" s="50">
        <v>945</v>
      </c>
    </row>
    <row r="4869" spans="1:6" ht="15.75" x14ac:dyDescent="0.25">
      <c r="A4869" s="58">
        <v>5</v>
      </c>
      <c r="B4869" s="58">
        <v>16383</v>
      </c>
      <c r="C4869" s="49" t="s">
        <v>2407</v>
      </c>
      <c r="D4869" s="49" t="s">
        <v>4677</v>
      </c>
      <c r="E4869" s="45">
        <v>146.0682812749472</v>
      </c>
      <c r="F4869" s="50">
        <v>945</v>
      </c>
    </row>
    <row r="4870" spans="1:6" ht="15.75" x14ac:dyDescent="0.25">
      <c r="A4870" s="58">
        <v>5</v>
      </c>
      <c r="B4870" s="58">
        <v>13220</v>
      </c>
      <c r="C4870" s="49" t="s">
        <v>2418</v>
      </c>
      <c r="D4870" s="49" t="s">
        <v>4807</v>
      </c>
      <c r="E4870" s="45">
        <v>145.9833045420043</v>
      </c>
      <c r="F4870" s="50">
        <v>948</v>
      </c>
    </row>
    <row r="4871" spans="1:6" ht="15.75" x14ac:dyDescent="0.25">
      <c r="A4871" s="58">
        <v>5</v>
      </c>
      <c r="B4871" s="58">
        <v>25648</v>
      </c>
      <c r="C4871" s="49" t="s">
        <v>2414</v>
      </c>
      <c r="D4871" s="49" t="s">
        <v>3064</v>
      </c>
      <c r="E4871" s="45">
        <v>145.9833045420043</v>
      </c>
      <c r="F4871" s="50">
        <v>948</v>
      </c>
    </row>
    <row r="4872" spans="1:6" ht="15.75" x14ac:dyDescent="0.25">
      <c r="A4872" s="58">
        <v>5</v>
      </c>
      <c r="B4872" s="58">
        <v>12187</v>
      </c>
      <c r="C4872" s="49" t="s">
        <v>2448</v>
      </c>
      <c r="D4872" s="49" t="s">
        <v>2882</v>
      </c>
      <c r="E4872" s="45">
        <v>145.43073256389005</v>
      </c>
      <c r="F4872" s="50">
        <v>950</v>
      </c>
    </row>
    <row r="4873" spans="1:6" ht="31.5" x14ac:dyDescent="0.25">
      <c r="A4873" s="58">
        <v>5</v>
      </c>
      <c r="B4873" s="58">
        <v>24194</v>
      </c>
      <c r="C4873" s="49" t="s">
        <v>2715</v>
      </c>
      <c r="D4873" s="49" t="s">
        <v>4808</v>
      </c>
      <c r="E4873" s="45">
        <v>145.43073256389005</v>
      </c>
      <c r="F4873" s="50">
        <v>950</v>
      </c>
    </row>
    <row r="4874" spans="1:6" ht="15.75" x14ac:dyDescent="0.25">
      <c r="A4874" s="58">
        <v>5</v>
      </c>
      <c r="B4874" s="58">
        <v>27211</v>
      </c>
      <c r="C4874" s="49" t="s">
        <v>2418</v>
      </c>
      <c r="D4874" s="49" t="s">
        <v>3066</v>
      </c>
      <c r="E4874" s="45">
        <v>145.43073256389005</v>
      </c>
      <c r="F4874" s="50">
        <v>950</v>
      </c>
    </row>
    <row r="4875" spans="1:6" ht="15.75" x14ac:dyDescent="0.25">
      <c r="A4875" s="58">
        <v>5</v>
      </c>
      <c r="B4875" s="58">
        <v>9010</v>
      </c>
      <c r="C4875" s="49" t="s">
        <v>2498</v>
      </c>
      <c r="D4875" s="49" t="s">
        <v>4809</v>
      </c>
      <c r="E4875" s="45">
        <v>145.37900323895124</v>
      </c>
      <c r="F4875" s="50">
        <v>953</v>
      </c>
    </row>
    <row r="4876" spans="1:6" ht="15.75" x14ac:dyDescent="0.25">
      <c r="A4876" s="58">
        <v>5</v>
      </c>
      <c r="B4876" s="58">
        <v>21076</v>
      </c>
      <c r="C4876" s="49" t="s">
        <v>2547</v>
      </c>
      <c r="D4876" s="49" t="s">
        <v>3068</v>
      </c>
      <c r="E4876" s="45">
        <v>145.37900323895124</v>
      </c>
      <c r="F4876" s="50">
        <v>953</v>
      </c>
    </row>
    <row r="4877" spans="1:6" ht="15.75" x14ac:dyDescent="0.25">
      <c r="A4877" s="58">
        <v>5</v>
      </c>
      <c r="B4877" s="58">
        <v>23352</v>
      </c>
      <c r="C4877" s="49" t="s">
        <v>2414</v>
      </c>
      <c r="D4877" s="49" t="s">
        <v>3069</v>
      </c>
      <c r="E4877" s="45">
        <v>145.37900323895124</v>
      </c>
      <c r="F4877" s="50">
        <v>953</v>
      </c>
    </row>
    <row r="4878" spans="1:6" ht="15.75" x14ac:dyDescent="0.25">
      <c r="A4878" s="58">
        <v>5</v>
      </c>
      <c r="B4878" s="58">
        <v>2363</v>
      </c>
      <c r="C4878" s="49" t="s">
        <v>2715</v>
      </c>
      <c r="D4878" s="49" t="s">
        <v>4810</v>
      </c>
      <c r="E4878" s="45">
        <v>145.15221376616051</v>
      </c>
      <c r="F4878" s="50">
        <v>956</v>
      </c>
    </row>
    <row r="4879" spans="1:6" ht="15.75" x14ac:dyDescent="0.25">
      <c r="A4879" s="58">
        <v>5</v>
      </c>
      <c r="B4879" s="58">
        <v>1071</v>
      </c>
      <c r="C4879" s="49" t="s">
        <v>2401</v>
      </c>
      <c r="D4879" s="49" t="s">
        <v>3071</v>
      </c>
      <c r="E4879" s="45">
        <v>144.98118366352813</v>
      </c>
      <c r="F4879" s="50">
        <v>957</v>
      </c>
    </row>
    <row r="4880" spans="1:6" ht="15.75" x14ac:dyDescent="0.25">
      <c r="A4880" s="58">
        <v>5</v>
      </c>
      <c r="B4880" s="58">
        <v>9400</v>
      </c>
      <c r="C4880" s="49" t="s">
        <v>2486</v>
      </c>
      <c r="D4880" s="49" t="s">
        <v>4811</v>
      </c>
      <c r="E4880" s="45">
        <v>144.93104987378243</v>
      </c>
      <c r="F4880" s="50">
        <v>958</v>
      </c>
    </row>
    <row r="4881" spans="1:6" ht="15.75" x14ac:dyDescent="0.25">
      <c r="A4881" s="58">
        <v>5</v>
      </c>
      <c r="B4881" s="58">
        <v>9015</v>
      </c>
      <c r="C4881" s="49" t="s">
        <v>2498</v>
      </c>
      <c r="D4881" s="49" t="s">
        <v>4809</v>
      </c>
      <c r="E4881" s="45">
        <v>144.92630516778945</v>
      </c>
      <c r="F4881" s="50">
        <v>959</v>
      </c>
    </row>
    <row r="4882" spans="1:6" ht="15.75" x14ac:dyDescent="0.25">
      <c r="A4882" s="58">
        <v>5</v>
      </c>
      <c r="B4882" s="58">
        <v>9014</v>
      </c>
      <c r="C4882" s="49" t="s">
        <v>2498</v>
      </c>
      <c r="D4882" s="49" t="s">
        <v>4809</v>
      </c>
      <c r="E4882" s="45">
        <v>144.7972526380272</v>
      </c>
      <c r="F4882" s="50">
        <v>960</v>
      </c>
    </row>
    <row r="4883" spans="1:6" ht="15.75" x14ac:dyDescent="0.25">
      <c r="A4883" s="58">
        <v>5</v>
      </c>
      <c r="B4883" s="58">
        <v>21182</v>
      </c>
      <c r="C4883" s="49" t="s">
        <v>2420</v>
      </c>
      <c r="D4883" s="49" t="s">
        <v>3073</v>
      </c>
      <c r="E4883" s="45">
        <v>144.7972526380272</v>
      </c>
      <c r="F4883" s="50">
        <v>960</v>
      </c>
    </row>
    <row r="4884" spans="1:6" ht="15.75" x14ac:dyDescent="0.25">
      <c r="A4884" s="58">
        <v>5</v>
      </c>
      <c r="B4884" s="58">
        <v>23410</v>
      </c>
      <c r="C4884" s="49" t="s">
        <v>2502</v>
      </c>
      <c r="D4884" s="49" t="s">
        <v>3074</v>
      </c>
      <c r="E4884" s="45">
        <v>144.7972526380272</v>
      </c>
      <c r="F4884" s="50">
        <v>960</v>
      </c>
    </row>
    <row r="4885" spans="1:6" ht="15.75" x14ac:dyDescent="0.25">
      <c r="A4885" s="58">
        <v>5</v>
      </c>
      <c r="B4885" s="58">
        <v>9013</v>
      </c>
      <c r="C4885" s="49" t="s">
        <v>2498</v>
      </c>
      <c r="D4885" s="49" t="s">
        <v>4809</v>
      </c>
      <c r="E4885" s="45">
        <v>144.69385961611931</v>
      </c>
      <c r="F4885" s="50">
        <v>963</v>
      </c>
    </row>
    <row r="4886" spans="1:6" ht="15.75" x14ac:dyDescent="0.25">
      <c r="A4886" s="58">
        <v>5</v>
      </c>
      <c r="B4886" s="58">
        <v>9012</v>
      </c>
      <c r="C4886" s="49" t="s">
        <v>2498</v>
      </c>
      <c r="D4886" s="49" t="s">
        <v>4809</v>
      </c>
      <c r="E4886" s="45">
        <v>144.59061829921669</v>
      </c>
      <c r="F4886" s="50">
        <v>964</v>
      </c>
    </row>
    <row r="4887" spans="1:6" ht="15.75" x14ac:dyDescent="0.25">
      <c r="A4887" s="58">
        <v>5</v>
      </c>
      <c r="B4887" s="58">
        <v>21149</v>
      </c>
      <c r="C4887" s="49" t="s">
        <v>2592</v>
      </c>
      <c r="D4887" s="49" t="s">
        <v>3075</v>
      </c>
      <c r="E4887" s="45">
        <v>144.59061829921669</v>
      </c>
      <c r="F4887" s="50">
        <v>964</v>
      </c>
    </row>
    <row r="4888" spans="1:6" ht="15.75" x14ac:dyDescent="0.25">
      <c r="A4888" s="58">
        <v>5</v>
      </c>
      <c r="B4888" s="58">
        <v>23356</v>
      </c>
      <c r="C4888" s="49" t="s">
        <v>2715</v>
      </c>
      <c r="D4888" s="49" t="s">
        <v>3076</v>
      </c>
      <c r="E4888" s="45">
        <v>144.59061829921669</v>
      </c>
      <c r="F4888" s="50">
        <v>964</v>
      </c>
    </row>
    <row r="4889" spans="1:6" ht="15.75" x14ac:dyDescent="0.25">
      <c r="A4889" s="58">
        <v>5</v>
      </c>
      <c r="B4889" s="58">
        <v>6694</v>
      </c>
      <c r="C4889" s="49" t="s">
        <v>2414</v>
      </c>
      <c r="D4889" s="49" t="s">
        <v>2885</v>
      </c>
      <c r="E4889" s="45">
        <v>144.36624420120586</v>
      </c>
      <c r="F4889" s="50">
        <v>967</v>
      </c>
    </row>
    <row r="4890" spans="1:6" ht="15.75" x14ac:dyDescent="0.25">
      <c r="A4890" s="58">
        <v>5</v>
      </c>
      <c r="B4890" s="58">
        <v>18115</v>
      </c>
      <c r="C4890" s="49" t="s">
        <v>2434</v>
      </c>
      <c r="D4890" s="49" t="s">
        <v>4572</v>
      </c>
      <c r="E4890" s="45">
        <v>144.36624420120586</v>
      </c>
      <c r="F4890" s="50">
        <v>967</v>
      </c>
    </row>
    <row r="4891" spans="1:6" ht="15.75" x14ac:dyDescent="0.25">
      <c r="A4891" s="58">
        <v>5</v>
      </c>
      <c r="B4891" s="58">
        <v>20837</v>
      </c>
      <c r="C4891" s="49" t="s">
        <v>2458</v>
      </c>
      <c r="D4891" s="49" t="s">
        <v>4796</v>
      </c>
      <c r="E4891" s="45">
        <v>144.36624420120586</v>
      </c>
      <c r="F4891" s="50">
        <v>967</v>
      </c>
    </row>
    <row r="4892" spans="1:6" ht="15.75" x14ac:dyDescent="0.25">
      <c r="A4892" s="58">
        <v>5</v>
      </c>
      <c r="B4892" s="58">
        <v>6171</v>
      </c>
      <c r="C4892" s="49" t="s">
        <v>2456</v>
      </c>
      <c r="D4892" s="49" t="s">
        <v>4812</v>
      </c>
      <c r="E4892" s="45">
        <v>144.22364406001856</v>
      </c>
      <c r="F4892" s="50">
        <v>970</v>
      </c>
    </row>
    <row r="4893" spans="1:6" ht="15.75" x14ac:dyDescent="0.25">
      <c r="A4893" s="58">
        <v>5</v>
      </c>
      <c r="B4893" s="58">
        <v>17417</v>
      </c>
      <c r="C4893" s="49" t="s">
        <v>2668</v>
      </c>
      <c r="D4893" s="49" t="s">
        <v>2669</v>
      </c>
      <c r="E4893" s="45">
        <v>144.22364406001856</v>
      </c>
      <c r="F4893" s="50">
        <v>970</v>
      </c>
    </row>
    <row r="4894" spans="1:6" ht="15.75" x14ac:dyDescent="0.25">
      <c r="A4894" s="58">
        <v>5</v>
      </c>
      <c r="B4894" s="58">
        <v>20101</v>
      </c>
      <c r="C4894" s="49" t="s">
        <v>2434</v>
      </c>
      <c r="D4894" s="49" t="s">
        <v>4717</v>
      </c>
      <c r="E4894" s="45">
        <v>144.22364406001856</v>
      </c>
      <c r="F4894" s="50">
        <v>970</v>
      </c>
    </row>
    <row r="4895" spans="1:6" ht="15.75" x14ac:dyDescent="0.25">
      <c r="A4895" s="58">
        <v>5</v>
      </c>
      <c r="B4895" s="58">
        <v>3577</v>
      </c>
      <c r="C4895" s="49" t="s">
        <v>2547</v>
      </c>
      <c r="D4895" s="49" t="s">
        <v>3078</v>
      </c>
      <c r="E4895" s="45">
        <v>143.58002429696478</v>
      </c>
      <c r="F4895" s="50">
        <v>973</v>
      </c>
    </row>
    <row r="4896" spans="1:6" ht="15.75" x14ac:dyDescent="0.25">
      <c r="A4896" s="58">
        <v>5</v>
      </c>
      <c r="B4896" s="58">
        <v>4683</v>
      </c>
      <c r="C4896" s="49" t="s">
        <v>2538</v>
      </c>
      <c r="D4896" s="49" t="s">
        <v>4813</v>
      </c>
      <c r="E4896" s="45">
        <v>142.62898802188548</v>
      </c>
      <c r="F4896" s="50">
        <v>974</v>
      </c>
    </row>
    <row r="4897" spans="1:6" ht="15.75" x14ac:dyDescent="0.25">
      <c r="A4897" s="58">
        <v>5</v>
      </c>
      <c r="B4897" s="58">
        <v>11150</v>
      </c>
      <c r="C4897" s="49" t="s">
        <v>2414</v>
      </c>
      <c r="D4897" s="49" t="s">
        <v>3080</v>
      </c>
      <c r="E4897" s="45">
        <v>142.33969776908054</v>
      </c>
      <c r="F4897" s="50">
        <v>975</v>
      </c>
    </row>
    <row r="4898" spans="1:6" ht="15.75" x14ac:dyDescent="0.25">
      <c r="A4898" s="58">
        <v>5</v>
      </c>
      <c r="B4898" s="58">
        <v>741</v>
      </c>
      <c r="C4898" s="49" t="s">
        <v>2414</v>
      </c>
      <c r="D4898" s="49" t="s">
        <v>3081</v>
      </c>
      <c r="E4898" s="45">
        <v>142.06325260480793</v>
      </c>
      <c r="F4898" s="50">
        <v>976</v>
      </c>
    </row>
    <row r="4899" spans="1:6" ht="15.75" x14ac:dyDescent="0.25">
      <c r="A4899" s="58">
        <v>5</v>
      </c>
      <c r="B4899" s="58">
        <v>5018</v>
      </c>
      <c r="C4899" s="49" t="s">
        <v>2934</v>
      </c>
      <c r="D4899" s="49" t="s">
        <v>3082</v>
      </c>
      <c r="E4899" s="45">
        <v>141.57761400588493</v>
      </c>
      <c r="F4899" s="50">
        <v>977</v>
      </c>
    </row>
    <row r="4900" spans="1:6" ht="15.75" x14ac:dyDescent="0.25">
      <c r="A4900" s="58">
        <v>5</v>
      </c>
      <c r="B4900" s="58">
        <v>5016</v>
      </c>
      <c r="C4900" s="49" t="s">
        <v>2934</v>
      </c>
      <c r="D4900" s="49" t="s">
        <v>3082</v>
      </c>
      <c r="E4900" s="45">
        <v>141.57761378660723</v>
      </c>
      <c r="F4900" s="50">
        <v>978</v>
      </c>
    </row>
    <row r="4901" spans="1:6" ht="15.75" x14ac:dyDescent="0.25">
      <c r="A4901" s="58">
        <v>5</v>
      </c>
      <c r="B4901" s="58">
        <v>12004</v>
      </c>
      <c r="C4901" s="49" t="s">
        <v>2621</v>
      </c>
      <c r="D4901" s="49" t="s">
        <v>3083</v>
      </c>
      <c r="E4901" s="45">
        <v>140.5476945637831</v>
      </c>
      <c r="F4901" s="50">
        <v>979</v>
      </c>
    </row>
    <row r="4902" spans="1:6" ht="15.75" x14ac:dyDescent="0.25">
      <c r="A4902" s="58">
        <v>5</v>
      </c>
      <c r="B4902" s="58">
        <v>24050</v>
      </c>
      <c r="C4902" s="49" t="s">
        <v>2507</v>
      </c>
      <c r="D4902" s="49" t="s">
        <v>3084</v>
      </c>
      <c r="E4902" s="45">
        <v>140.5476945637831</v>
      </c>
      <c r="F4902" s="50">
        <v>979</v>
      </c>
    </row>
    <row r="4903" spans="1:6" ht="15.75" x14ac:dyDescent="0.25">
      <c r="A4903" s="58">
        <v>5</v>
      </c>
      <c r="B4903" s="58">
        <v>27115</v>
      </c>
      <c r="C4903" s="49" t="s">
        <v>2496</v>
      </c>
      <c r="D4903" s="49" t="s">
        <v>3085</v>
      </c>
      <c r="E4903" s="45">
        <v>140.5476945637831</v>
      </c>
      <c r="F4903" s="50">
        <v>979</v>
      </c>
    </row>
    <row r="4904" spans="1:6" ht="15.75" x14ac:dyDescent="0.25">
      <c r="A4904" s="58">
        <v>5</v>
      </c>
      <c r="B4904" s="58">
        <v>6878</v>
      </c>
      <c r="C4904" s="49" t="s">
        <v>2595</v>
      </c>
      <c r="D4904" s="49" t="s">
        <v>3086</v>
      </c>
      <c r="E4904" s="45">
        <v>140.37512947889817</v>
      </c>
      <c r="F4904" s="50">
        <v>982</v>
      </c>
    </row>
    <row r="4905" spans="1:6" ht="15.75" x14ac:dyDescent="0.25">
      <c r="A4905" s="58">
        <v>5</v>
      </c>
      <c r="B4905" s="58">
        <v>5838</v>
      </c>
      <c r="C4905" s="49" t="s">
        <v>2438</v>
      </c>
      <c r="D4905" s="49" t="s">
        <v>4814</v>
      </c>
      <c r="E4905" s="45">
        <v>140.36856857839817</v>
      </c>
      <c r="F4905" s="50">
        <v>983</v>
      </c>
    </row>
    <row r="4906" spans="1:6" ht="15.75" x14ac:dyDescent="0.25">
      <c r="A4906" s="58">
        <v>5</v>
      </c>
      <c r="B4906" s="58">
        <v>6877</v>
      </c>
      <c r="C4906" s="49" t="s">
        <v>2595</v>
      </c>
      <c r="D4906" s="49" t="s">
        <v>3086</v>
      </c>
      <c r="E4906" s="45">
        <v>140.36497346629392</v>
      </c>
      <c r="F4906" s="50">
        <v>984</v>
      </c>
    </row>
    <row r="4907" spans="1:6" ht="15.75" x14ac:dyDescent="0.25">
      <c r="A4907" s="58">
        <v>5</v>
      </c>
      <c r="B4907" s="58">
        <v>18569</v>
      </c>
      <c r="C4907" s="49" t="s">
        <v>2476</v>
      </c>
      <c r="D4907" s="49" t="s">
        <v>3023</v>
      </c>
      <c r="E4907" s="45">
        <v>140.36497346629392</v>
      </c>
      <c r="F4907" s="50">
        <v>984</v>
      </c>
    </row>
    <row r="4908" spans="1:6" ht="15.75" x14ac:dyDescent="0.25">
      <c r="A4908" s="58">
        <v>5</v>
      </c>
      <c r="B4908" s="58">
        <v>21054</v>
      </c>
      <c r="C4908" s="49" t="s">
        <v>2595</v>
      </c>
      <c r="D4908" s="49" t="s">
        <v>4680</v>
      </c>
      <c r="E4908" s="45">
        <v>140.36497346629392</v>
      </c>
      <c r="F4908" s="50">
        <v>984</v>
      </c>
    </row>
    <row r="4909" spans="1:6" ht="15.75" x14ac:dyDescent="0.25">
      <c r="A4909" s="58">
        <v>5</v>
      </c>
      <c r="B4909" s="58">
        <v>27509</v>
      </c>
      <c r="C4909" s="49" t="s">
        <v>2383</v>
      </c>
      <c r="D4909" s="49" t="s">
        <v>2976</v>
      </c>
      <c r="E4909" s="45">
        <v>140.15024909399389</v>
      </c>
      <c r="F4909" s="50">
        <v>987</v>
      </c>
    </row>
    <row r="4910" spans="1:6" ht="15.75" x14ac:dyDescent="0.25">
      <c r="A4910" s="58">
        <v>5</v>
      </c>
      <c r="B4910" s="58">
        <v>11439</v>
      </c>
      <c r="C4910" s="49" t="s">
        <v>2862</v>
      </c>
      <c r="D4910" s="49" t="s">
        <v>3088</v>
      </c>
      <c r="E4910" s="45">
        <v>139.82959414069887</v>
      </c>
      <c r="F4910" s="50">
        <v>988</v>
      </c>
    </row>
    <row r="4911" spans="1:6" ht="15.75" x14ac:dyDescent="0.25">
      <c r="A4911" s="58">
        <v>5</v>
      </c>
      <c r="B4911" s="58">
        <v>23659</v>
      </c>
      <c r="C4911" s="49" t="s">
        <v>2423</v>
      </c>
      <c r="D4911" s="49" t="s">
        <v>4760</v>
      </c>
      <c r="E4911" s="45">
        <v>139.82959414069887</v>
      </c>
      <c r="F4911" s="50">
        <v>988</v>
      </c>
    </row>
    <row r="4912" spans="1:6" ht="15.75" x14ac:dyDescent="0.25">
      <c r="A4912" s="58">
        <v>5</v>
      </c>
      <c r="B4912" s="58">
        <v>25467</v>
      </c>
      <c r="C4912" s="49" t="s">
        <v>2423</v>
      </c>
      <c r="D4912" s="49" t="s">
        <v>4802</v>
      </c>
      <c r="E4912" s="45">
        <v>139.82959414069887</v>
      </c>
      <c r="F4912" s="50">
        <v>988</v>
      </c>
    </row>
    <row r="4913" spans="1:6" ht="15.75" x14ac:dyDescent="0.25">
      <c r="A4913" s="58">
        <v>5</v>
      </c>
      <c r="B4913" s="58">
        <v>6879</v>
      </c>
      <c r="C4913" s="49" t="s">
        <v>2595</v>
      </c>
      <c r="D4913" s="49" t="s">
        <v>3086</v>
      </c>
      <c r="E4913" s="45">
        <v>139.82246744877378</v>
      </c>
      <c r="F4913" s="50">
        <v>991</v>
      </c>
    </row>
    <row r="4914" spans="1:6" ht="31.5" x14ac:dyDescent="0.25">
      <c r="A4914" s="58">
        <v>5</v>
      </c>
      <c r="B4914" s="58">
        <v>18782</v>
      </c>
      <c r="C4914" s="49" t="s">
        <v>2635</v>
      </c>
      <c r="D4914" s="49" t="s">
        <v>3089</v>
      </c>
      <c r="E4914" s="45">
        <v>139.82246744877378</v>
      </c>
      <c r="F4914" s="50">
        <v>991</v>
      </c>
    </row>
    <row r="4915" spans="1:6" ht="15.75" x14ac:dyDescent="0.25">
      <c r="A4915" s="58">
        <v>5</v>
      </c>
      <c r="B4915" s="58">
        <v>21057</v>
      </c>
      <c r="C4915" s="49" t="s">
        <v>2595</v>
      </c>
      <c r="D4915" s="49" t="s">
        <v>4680</v>
      </c>
      <c r="E4915" s="45">
        <v>139.82246744877378</v>
      </c>
      <c r="F4915" s="50">
        <v>991</v>
      </c>
    </row>
    <row r="4916" spans="1:6" ht="15.75" x14ac:dyDescent="0.25">
      <c r="A4916" s="58">
        <v>5</v>
      </c>
      <c r="B4916" s="58">
        <v>6880</v>
      </c>
      <c r="C4916" s="49" t="s">
        <v>2595</v>
      </c>
      <c r="D4916" s="49" t="s">
        <v>3086</v>
      </c>
      <c r="E4916" s="45">
        <v>139.81090725797387</v>
      </c>
      <c r="F4916" s="50">
        <v>994</v>
      </c>
    </row>
    <row r="4917" spans="1:6" ht="15.75" x14ac:dyDescent="0.25">
      <c r="A4917" s="58">
        <v>5</v>
      </c>
      <c r="B4917" s="58">
        <v>11961</v>
      </c>
      <c r="C4917" s="49" t="s">
        <v>2434</v>
      </c>
      <c r="D4917" s="49" t="s">
        <v>3090</v>
      </c>
      <c r="E4917" s="45">
        <v>138.89108697265846</v>
      </c>
      <c r="F4917" s="50">
        <v>995</v>
      </c>
    </row>
    <row r="4918" spans="1:6" ht="15.75" x14ac:dyDescent="0.25">
      <c r="A4918" s="58">
        <v>5</v>
      </c>
      <c r="B4918" s="58">
        <v>11960</v>
      </c>
      <c r="C4918" s="49" t="s">
        <v>2434</v>
      </c>
      <c r="D4918" s="49" t="s">
        <v>3090</v>
      </c>
      <c r="E4918" s="45">
        <v>138.87841513687377</v>
      </c>
      <c r="F4918" s="50">
        <v>996</v>
      </c>
    </row>
    <row r="4919" spans="1:6" ht="15.75" x14ac:dyDescent="0.25">
      <c r="A4919" s="58">
        <v>5</v>
      </c>
      <c r="B4919" s="58">
        <v>24012</v>
      </c>
      <c r="C4919" s="49" t="s">
        <v>2383</v>
      </c>
      <c r="D4919" s="49" t="s">
        <v>3091</v>
      </c>
      <c r="E4919" s="45">
        <v>138.87841513687377</v>
      </c>
      <c r="F4919" s="50">
        <v>996</v>
      </c>
    </row>
    <row r="4920" spans="1:6" ht="15.75" x14ac:dyDescent="0.25">
      <c r="A4920" s="58">
        <v>5</v>
      </c>
      <c r="B4920" s="58">
        <v>27097</v>
      </c>
      <c r="C4920" s="49" t="s">
        <v>2786</v>
      </c>
      <c r="D4920" s="49" t="s">
        <v>2787</v>
      </c>
      <c r="E4920" s="45">
        <v>138.87841513687377</v>
      </c>
      <c r="F4920" s="50">
        <v>996</v>
      </c>
    </row>
    <row r="4921" spans="1:6" ht="15.75" x14ac:dyDescent="0.25">
      <c r="A4921" s="58">
        <v>5</v>
      </c>
      <c r="B4921" s="58">
        <v>8043</v>
      </c>
      <c r="C4921" s="49" t="s">
        <v>2574</v>
      </c>
      <c r="D4921" s="49" t="s">
        <v>2776</v>
      </c>
      <c r="E4921" s="45">
        <v>138.67107387521648</v>
      </c>
      <c r="F4921" s="50">
        <v>999</v>
      </c>
    </row>
    <row r="4922" spans="1:6" ht="15.75" x14ac:dyDescent="0.25">
      <c r="A4922" s="58">
        <v>5</v>
      </c>
      <c r="B4922" s="58">
        <v>20098</v>
      </c>
      <c r="C4922" s="49" t="s">
        <v>2434</v>
      </c>
      <c r="D4922" s="49" t="s">
        <v>4717</v>
      </c>
      <c r="E4922" s="45">
        <v>138.67107387521648</v>
      </c>
      <c r="F4922" s="50">
        <v>999</v>
      </c>
    </row>
    <row r="4923" spans="1:6" ht="15.75" x14ac:dyDescent="0.25">
      <c r="A4923" s="58">
        <v>5</v>
      </c>
      <c r="B4923" s="58">
        <v>22272</v>
      </c>
      <c r="C4923" s="49" t="s">
        <v>2398</v>
      </c>
      <c r="D4923" s="49" t="s">
        <v>2677</v>
      </c>
      <c r="E4923" s="45">
        <v>138.67107387521648</v>
      </c>
      <c r="F4923" s="50">
        <v>999</v>
      </c>
    </row>
    <row r="4924" spans="1:6" ht="15.75" x14ac:dyDescent="0.25">
      <c r="A4924" s="58">
        <v>5</v>
      </c>
      <c r="B4924" s="58">
        <v>12377</v>
      </c>
      <c r="C4924" s="49" t="s">
        <v>2574</v>
      </c>
      <c r="D4924" s="49" t="s">
        <v>4815</v>
      </c>
      <c r="E4924" s="45">
        <v>138.56750498334321</v>
      </c>
      <c r="F4924" s="50">
        <v>1002</v>
      </c>
    </row>
    <row r="4925" spans="1:6" ht="15.75" x14ac:dyDescent="0.25">
      <c r="A4925" s="58">
        <v>5</v>
      </c>
      <c r="B4925" s="58">
        <v>24630</v>
      </c>
      <c r="C4925" s="49" t="s">
        <v>2405</v>
      </c>
      <c r="D4925" s="49" t="s">
        <v>4682</v>
      </c>
      <c r="E4925" s="45">
        <v>138.56750498334321</v>
      </c>
      <c r="F4925" s="50">
        <v>1002</v>
      </c>
    </row>
    <row r="4926" spans="1:6" ht="15.75" x14ac:dyDescent="0.25">
      <c r="A4926" s="58">
        <v>5</v>
      </c>
      <c r="B4926" s="58">
        <v>8784</v>
      </c>
      <c r="C4926" s="49" t="s">
        <v>2448</v>
      </c>
      <c r="D4926" s="49" t="s">
        <v>3093</v>
      </c>
      <c r="E4926" s="45">
        <v>138.51544673786586</v>
      </c>
      <c r="F4926" s="50">
        <v>1004</v>
      </c>
    </row>
    <row r="4927" spans="1:6" ht="15.75" x14ac:dyDescent="0.25">
      <c r="A4927" s="58">
        <v>5</v>
      </c>
      <c r="B4927" s="58">
        <v>20920</v>
      </c>
      <c r="C4927" s="49" t="s">
        <v>2438</v>
      </c>
      <c r="D4927" s="49" t="s">
        <v>2488</v>
      </c>
      <c r="E4927" s="45">
        <v>138.51544673786586</v>
      </c>
      <c r="F4927" s="50">
        <v>1004</v>
      </c>
    </row>
    <row r="4928" spans="1:6" ht="15.75" x14ac:dyDescent="0.25">
      <c r="A4928" s="58">
        <v>5</v>
      </c>
      <c r="B4928" s="58">
        <v>22951</v>
      </c>
      <c r="C4928" s="49" t="s">
        <v>2476</v>
      </c>
      <c r="D4928" s="49" t="s">
        <v>2954</v>
      </c>
      <c r="E4928" s="45">
        <v>138.51544673786586</v>
      </c>
      <c r="F4928" s="50">
        <v>1004</v>
      </c>
    </row>
    <row r="4929" spans="1:6" ht="15.75" x14ac:dyDescent="0.25">
      <c r="A4929" s="58">
        <v>5</v>
      </c>
      <c r="B4929" s="58">
        <v>6544</v>
      </c>
      <c r="C4929" s="49" t="s">
        <v>2448</v>
      </c>
      <c r="D4929" s="49" t="s">
        <v>3094</v>
      </c>
      <c r="E4929" s="45">
        <v>138.43310417038032</v>
      </c>
      <c r="F4929" s="50">
        <v>1007</v>
      </c>
    </row>
    <row r="4930" spans="1:6" ht="15.75" x14ac:dyDescent="0.25">
      <c r="A4930" s="58">
        <v>5</v>
      </c>
      <c r="B4930" s="58">
        <v>10976</v>
      </c>
      <c r="C4930" s="49" t="s">
        <v>2407</v>
      </c>
      <c r="D4930" s="49" t="s">
        <v>4772</v>
      </c>
      <c r="E4930" s="45">
        <v>138.21668907441409</v>
      </c>
      <c r="F4930" s="50">
        <v>1008</v>
      </c>
    </row>
    <row r="4931" spans="1:6" ht="15.75" x14ac:dyDescent="0.25">
      <c r="A4931" s="58">
        <v>5</v>
      </c>
      <c r="B4931" s="58">
        <v>23355</v>
      </c>
      <c r="C4931" s="49" t="s">
        <v>2715</v>
      </c>
      <c r="D4931" s="49" t="s">
        <v>3076</v>
      </c>
      <c r="E4931" s="45">
        <v>138.21668907441409</v>
      </c>
      <c r="F4931" s="50">
        <v>1008</v>
      </c>
    </row>
    <row r="4932" spans="1:6" ht="15.75" x14ac:dyDescent="0.25">
      <c r="A4932" s="58">
        <v>5</v>
      </c>
      <c r="B4932" s="58">
        <v>25008</v>
      </c>
      <c r="C4932" s="49" t="s">
        <v>2434</v>
      </c>
      <c r="D4932" s="49" t="s">
        <v>4567</v>
      </c>
      <c r="E4932" s="45">
        <v>138.21668907441409</v>
      </c>
      <c r="F4932" s="50">
        <v>1008</v>
      </c>
    </row>
    <row r="4933" spans="1:6" ht="15.75" x14ac:dyDescent="0.25">
      <c r="A4933" s="58">
        <v>5</v>
      </c>
      <c r="B4933" s="58">
        <v>8667</v>
      </c>
      <c r="C4933" s="49" t="s">
        <v>2498</v>
      </c>
      <c r="D4933" s="49" t="s">
        <v>3095</v>
      </c>
      <c r="E4933" s="45">
        <v>138.18385921533419</v>
      </c>
      <c r="F4933" s="50">
        <v>1011</v>
      </c>
    </row>
    <row r="4934" spans="1:6" ht="15.75" x14ac:dyDescent="0.25">
      <c r="A4934" s="58">
        <v>5</v>
      </c>
      <c r="B4934" s="58">
        <v>10975</v>
      </c>
      <c r="C4934" s="49" t="s">
        <v>2407</v>
      </c>
      <c r="D4934" s="49" t="s">
        <v>4772</v>
      </c>
      <c r="E4934" s="45">
        <v>138.10133140971601</v>
      </c>
      <c r="F4934" s="50">
        <v>1012</v>
      </c>
    </row>
    <row r="4935" spans="1:6" ht="15.75" x14ac:dyDescent="0.25">
      <c r="A4935" s="58">
        <v>5</v>
      </c>
      <c r="B4935" s="58">
        <v>8668</v>
      </c>
      <c r="C4935" s="49" t="s">
        <v>2498</v>
      </c>
      <c r="D4935" s="49" t="s">
        <v>3095</v>
      </c>
      <c r="E4935" s="45">
        <v>137.99482903486893</v>
      </c>
      <c r="F4935" s="50">
        <v>1013</v>
      </c>
    </row>
    <row r="4936" spans="1:6" ht="15.75" x14ac:dyDescent="0.25">
      <c r="A4936" s="58">
        <v>5</v>
      </c>
      <c r="B4936" s="58">
        <v>20891</v>
      </c>
      <c r="C4936" s="49" t="s">
        <v>2482</v>
      </c>
      <c r="D4936" s="49" t="s">
        <v>4601</v>
      </c>
      <c r="E4936" s="45">
        <v>137.99482903486893</v>
      </c>
      <c r="F4936" s="50">
        <v>1013</v>
      </c>
    </row>
    <row r="4937" spans="1:6" ht="15.75" x14ac:dyDescent="0.25">
      <c r="A4937" s="58">
        <v>5</v>
      </c>
      <c r="B4937" s="58">
        <v>22764</v>
      </c>
      <c r="C4937" s="49" t="s">
        <v>2383</v>
      </c>
      <c r="D4937" s="49" t="s">
        <v>3096</v>
      </c>
      <c r="E4937" s="45">
        <v>137.99482903486893</v>
      </c>
      <c r="F4937" s="50">
        <v>1013</v>
      </c>
    </row>
    <row r="4938" spans="1:6" ht="15.75" x14ac:dyDescent="0.25">
      <c r="A4938" s="58">
        <v>5</v>
      </c>
      <c r="B4938" s="58">
        <v>4247</v>
      </c>
      <c r="C4938" s="49" t="s">
        <v>2448</v>
      </c>
      <c r="D4938" s="49" t="s">
        <v>3097</v>
      </c>
      <c r="E4938" s="45">
        <v>137.92044880786523</v>
      </c>
      <c r="F4938" s="50">
        <v>1016</v>
      </c>
    </row>
    <row r="4939" spans="1:6" ht="15.75" x14ac:dyDescent="0.25">
      <c r="A4939" s="58">
        <v>5</v>
      </c>
      <c r="B4939" s="58">
        <v>15130</v>
      </c>
      <c r="C4939" s="49" t="s">
        <v>2414</v>
      </c>
      <c r="D4939" s="49" t="s">
        <v>3098</v>
      </c>
      <c r="E4939" s="45">
        <v>137.92044880786523</v>
      </c>
      <c r="F4939" s="50">
        <v>1016</v>
      </c>
    </row>
    <row r="4940" spans="1:6" ht="15.75" x14ac:dyDescent="0.25">
      <c r="A4940" s="58">
        <v>5</v>
      </c>
      <c r="B4940" s="58">
        <v>16982</v>
      </c>
      <c r="C4940" s="49" t="s">
        <v>2423</v>
      </c>
      <c r="D4940" s="49" t="s">
        <v>4805</v>
      </c>
      <c r="E4940" s="45">
        <v>137.92044880786523</v>
      </c>
      <c r="F4940" s="50">
        <v>1016</v>
      </c>
    </row>
    <row r="4941" spans="1:6" ht="15.75" x14ac:dyDescent="0.25">
      <c r="A4941" s="58">
        <v>5</v>
      </c>
      <c r="B4941" s="58">
        <v>8220</v>
      </c>
      <c r="C4941" s="49" t="s">
        <v>2509</v>
      </c>
      <c r="D4941" s="49" t="s">
        <v>4816</v>
      </c>
      <c r="E4941" s="45">
        <v>137.50980523855583</v>
      </c>
      <c r="F4941" s="50">
        <v>1019</v>
      </c>
    </row>
    <row r="4942" spans="1:6" ht="15.75" x14ac:dyDescent="0.25">
      <c r="A4942" s="58">
        <v>5</v>
      </c>
      <c r="B4942" s="58">
        <v>20363</v>
      </c>
      <c r="C4942" s="49" t="s">
        <v>2547</v>
      </c>
      <c r="D4942" s="49" t="s">
        <v>2667</v>
      </c>
      <c r="E4942" s="45">
        <v>137.50980523855583</v>
      </c>
      <c r="F4942" s="50">
        <v>1019</v>
      </c>
    </row>
    <row r="4943" spans="1:6" ht="15.75" x14ac:dyDescent="0.25">
      <c r="A4943" s="58">
        <v>5</v>
      </c>
      <c r="B4943" s="58">
        <v>22536</v>
      </c>
      <c r="C4943" s="49" t="s">
        <v>2407</v>
      </c>
      <c r="D4943" s="49" t="s">
        <v>4553</v>
      </c>
      <c r="E4943" s="45">
        <v>137.50980523855583</v>
      </c>
      <c r="F4943" s="50">
        <v>1019</v>
      </c>
    </row>
    <row r="4944" spans="1:6" ht="15.75" x14ac:dyDescent="0.25">
      <c r="A4944" s="58">
        <v>5</v>
      </c>
      <c r="B4944" s="58">
        <v>8227</v>
      </c>
      <c r="C4944" s="49" t="s">
        <v>2985</v>
      </c>
      <c r="D4944" s="49" t="s">
        <v>3100</v>
      </c>
      <c r="E4944" s="45">
        <v>137.38982147615241</v>
      </c>
      <c r="F4944" s="50">
        <v>1022</v>
      </c>
    </row>
    <row r="4945" spans="1:6" ht="15.75" x14ac:dyDescent="0.25">
      <c r="A4945" s="58">
        <v>5</v>
      </c>
      <c r="B4945" s="58">
        <v>8229</v>
      </c>
      <c r="C4945" s="49" t="s">
        <v>2985</v>
      </c>
      <c r="D4945" s="49" t="s">
        <v>3100</v>
      </c>
      <c r="E4945" s="45">
        <v>137.38982147615241</v>
      </c>
      <c r="F4945" s="50">
        <v>1022</v>
      </c>
    </row>
    <row r="4946" spans="1:6" ht="15.75" x14ac:dyDescent="0.25">
      <c r="A4946" s="58">
        <v>5</v>
      </c>
      <c r="B4946" s="58">
        <v>20402</v>
      </c>
      <c r="C4946" s="49" t="s">
        <v>2507</v>
      </c>
      <c r="D4946" s="49" t="s">
        <v>3101</v>
      </c>
      <c r="E4946" s="45">
        <v>137.38982147615241</v>
      </c>
      <c r="F4946" s="50">
        <v>1022</v>
      </c>
    </row>
    <row r="4947" spans="1:6" ht="15.75" x14ac:dyDescent="0.25">
      <c r="A4947" s="58">
        <v>5</v>
      </c>
      <c r="B4947" s="58">
        <v>20417</v>
      </c>
      <c r="C4947" s="49" t="s">
        <v>2425</v>
      </c>
      <c r="D4947" s="49" t="s">
        <v>2589</v>
      </c>
      <c r="E4947" s="45">
        <v>137.38982147615241</v>
      </c>
      <c r="F4947" s="50">
        <v>1022</v>
      </c>
    </row>
    <row r="4948" spans="1:6" ht="15.75" x14ac:dyDescent="0.25">
      <c r="A4948" s="58">
        <v>5</v>
      </c>
      <c r="B4948" s="58">
        <v>22556</v>
      </c>
      <c r="C4948" s="49" t="s">
        <v>2635</v>
      </c>
      <c r="D4948" s="49" t="s">
        <v>2732</v>
      </c>
      <c r="E4948" s="45">
        <v>137.38982147615241</v>
      </c>
      <c r="F4948" s="50">
        <v>1022</v>
      </c>
    </row>
    <row r="4949" spans="1:6" ht="15.75" x14ac:dyDescent="0.25">
      <c r="A4949" s="58">
        <v>5</v>
      </c>
      <c r="B4949" s="58">
        <v>22594</v>
      </c>
      <c r="C4949" s="49" t="s">
        <v>2458</v>
      </c>
      <c r="D4949" s="49" t="s">
        <v>2714</v>
      </c>
      <c r="E4949" s="45">
        <v>137.38982147615241</v>
      </c>
      <c r="F4949" s="50">
        <v>1022</v>
      </c>
    </row>
    <row r="4950" spans="1:6" ht="15.75" x14ac:dyDescent="0.25">
      <c r="A4950" s="58">
        <v>5</v>
      </c>
      <c r="B4950" s="58">
        <v>1513</v>
      </c>
      <c r="C4950" s="49" t="s">
        <v>2420</v>
      </c>
      <c r="D4950" s="49" t="s">
        <v>2926</v>
      </c>
      <c r="E4950" s="45">
        <v>137.28082689648591</v>
      </c>
      <c r="F4950" s="50">
        <v>1028</v>
      </c>
    </row>
    <row r="4951" spans="1:6" ht="15.75" x14ac:dyDescent="0.25">
      <c r="A4951" s="58">
        <v>5</v>
      </c>
      <c r="B4951" s="58">
        <v>5732</v>
      </c>
      <c r="C4951" s="49" t="s">
        <v>2420</v>
      </c>
      <c r="D4951" s="49" t="s">
        <v>3004</v>
      </c>
      <c r="E4951" s="45">
        <v>137.27819518744832</v>
      </c>
      <c r="F4951" s="50">
        <v>1029</v>
      </c>
    </row>
    <row r="4952" spans="1:6" ht="15.75" x14ac:dyDescent="0.25">
      <c r="A4952" s="58">
        <v>5</v>
      </c>
      <c r="B4952" s="58">
        <v>16836</v>
      </c>
      <c r="C4952" s="49" t="s">
        <v>3036</v>
      </c>
      <c r="D4952" s="49" t="s">
        <v>3037</v>
      </c>
      <c r="E4952" s="45">
        <v>137.27819518744832</v>
      </c>
      <c r="F4952" s="50">
        <v>1029</v>
      </c>
    </row>
    <row r="4953" spans="1:6" ht="15.75" x14ac:dyDescent="0.25">
      <c r="A4953" s="58">
        <v>5</v>
      </c>
      <c r="B4953" s="58">
        <v>19205</v>
      </c>
      <c r="C4953" s="49" t="s">
        <v>2486</v>
      </c>
      <c r="D4953" s="49" t="s">
        <v>4817</v>
      </c>
      <c r="E4953" s="45">
        <v>137.27819518744832</v>
      </c>
      <c r="F4953" s="50">
        <v>1029</v>
      </c>
    </row>
    <row r="4954" spans="1:6" ht="15.75" x14ac:dyDescent="0.25">
      <c r="A4954" s="58">
        <v>5</v>
      </c>
      <c r="B4954" s="58">
        <v>5449</v>
      </c>
      <c r="C4954" s="49" t="s">
        <v>2407</v>
      </c>
      <c r="D4954" s="49" t="s">
        <v>4769</v>
      </c>
      <c r="E4954" s="45">
        <v>137.22246362161476</v>
      </c>
      <c r="F4954" s="50">
        <v>1032</v>
      </c>
    </row>
    <row r="4955" spans="1:6" ht="15.75" x14ac:dyDescent="0.25">
      <c r="A4955" s="58">
        <v>5</v>
      </c>
      <c r="B4955" s="58">
        <v>16333</v>
      </c>
      <c r="C4955" s="49" t="s">
        <v>2438</v>
      </c>
      <c r="D4955" s="49" t="s">
        <v>3103</v>
      </c>
      <c r="E4955" s="45">
        <v>137.22246362161476</v>
      </c>
      <c r="F4955" s="50">
        <v>1032</v>
      </c>
    </row>
    <row r="4956" spans="1:6" ht="15.75" x14ac:dyDescent="0.25">
      <c r="A4956" s="58">
        <v>5</v>
      </c>
      <c r="B4956" s="58">
        <v>18118</v>
      </c>
      <c r="C4956" s="49" t="s">
        <v>2748</v>
      </c>
      <c r="D4956" s="49" t="s">
        <v>3104</v>
      </c>
      <c r="E4956" s="45">
        <v>137.22246362161476</v>
      </c>
      <c r="F4956" s="50">
        <v>1032</v>
      </c>
    </row>
    <row r="4957" spans="1:6" ht="15.75" x14ac:dyDescent="0.25">
      <c r="A4957" s="58">
        <v>5</v>
      </c>
      <c r="B4957" s="58">
        <v>81</v>
      </c>
      <c r="C4957" s="49" t="s">
        <v>2438</v>
      </c>
      <c r="D4957" s="49" t="s">
        <v>3105</v>
      </c>
      <c r="E4957" s="45">
        <v>137.01314193688333</v>
      </c>
      <c r="F4957" s="50">
        <v>1035</v>
      </c>
    </row>
    <row r="4958" spans="1:6" ht="15.75" x14ac:dyDescent="0.25">
      <c r="A4958" s="58">
        <v>5</v>
      </c>
      <c r="B4958" s="58">
        <v>6211</v>
      </c>
      <c r="C4958" s="49" t="s">
        <v>2547</v>
      </c>
      <c r="D4958" s="49" t="s">
        <v>3106</v>
      </c>
      <c r="E4958" s="45">
        <v>136.95134739882752</v>
      </c>
      <c r="F4958" s="50">
        <v>1036</v>
      </c>
    </row>
    <row r="4959" spans="1:6" ht="31.5" x14ac:dyDescent="0.25">
      <c r="A4959" s="58">
        <v>5</v>
      </c>
      <c r="B4959" s="58">
        <v>8985</v>
      </c>
      <c r="C4959" s="49" t="s">
        <v>2547</v>
      </c>
      <c r="D4959" s="49" t="s">
        <v>3107</v>
      </c>
      <c r="E4959" s="45">
        <v>136.9374893024146</v>
      </c>
      <c r="F4959" s="50">
        <v>1037</v>
      </c>
    </row>
    <row r="4960" spans="1:6" ht="31.5" x14ac:dyDescent="0.25">
      <c r="A4960" s="58">
        <v>5</v>
      </c>
      <c r="B4960" s="58">
        <v>7486</v>
      </c>
      <c r="C4960" s="49" t="s">
        <v>2547</v>
      </c>
      <c r="D4960" s="49" t="s">
        <v>3108</v>
      </c>
      <c r="E4960" s="45">
        <v>136.93520046520439</v>
      </c>
      <c r="F4960" s="50">
        <v>1038</v>
      </c>
    </row>
    <row r="4961" spans="1:6" ht="15.75" x14ac:dyDescent="0.25">
      <c r="A4961" s="58">
        <v>5</v>
      </c>
      <c r="B4961" s="58">
        <v>19601</v>
      </c>
      <c r="C4961" s="49" t="s">
        <v>2456</v>
      </c>
      <c r="D4961" s="49" t="s">
        <v>4818</v>
      </c>
      <c r="E4961" s="45">
        <v>136.93520046520439</v>
      </c>
      <c r="F4961" s="50">
        <v>1038</v>
      </c>
    </row>
    <row r="4962" spans="1:6" ht="15.75" x14ac:dyDescent="0.25">
      <c r="A4962" s="58">
        <v>5</v>
      </c>
      <c r="B4962" s="58">
        <v>21665</v>
      </c>
      <c r="C4962" s="49" t="s">
        <v>2476</v>
      </c>
      <c r="D4962" s="49" t="s">
        <v>3110</v>
      </c>
      <c r="E4962" s="45">
        <v>136.93520046520439</v>
      </c>
      <c r="F4962" s="50">
        <v>1038</v>
      </c>
    </row>
    <row r="4963" spans="1:6" ht="15.75" x14ac:dyDescent="0.25">
      <c r="A4963" s="58">
        <v>5</v>
      </c>
      <c r="B4963" s="58">
        <v>5624</v>
      </c>
      <c r="C4963" s="49" t="s">
        <v>2494</v>
      </c>
      <c r="D4963" s="49" t="s">
        <v>4771</v>
      </c>
      <c r="E4963" s="45">
        <v>136.79972690475626</v>
      </c>
      <c r="F4963" s="50">
        <v>1041</v>
      </c>
    </row>
    <row r="4964" spans="1:6" ht="15.75" x14ac:dyDescent="0.25">
      <c r="A4964" s="58">
        <v>5</v>
      </c>
      <c r="B4964" s="58">
        <v>16678</v>
      </c>
      <c r="C4964" s="49" t="s">
        <v>2740</v>
      </c>
      <c r="D4964" s="49" t="s">
        <v>3111</v>
      </c>
      <c r="E4964" s="45">
        <v>136.79972690475626</v>
      </c>
      <c r="F4964" s="50">
        <v>1041</v>
      </c>
    </row>
    <row r="4965" spans="1:6" ht="15.75" x14ac:dyDescent="0.25">
      <c r="A4965" s="58">
        <v>5</v>
      </c>
      <c r="B4965" s="58">
        <v>18979</v>
      </c>
      <c r="C4965" s="49" t="s">
        <v>2715</v>
      </c>
      <c r="D4965" s="49" t="s">
        <v>4819</v>
      </c>
      <c r="E4965" s="45">
        <v>136.79972690475626</v>
      </c>
      <c r="F4965" s="50">
        <v>1041</v>
      </c>
    </row>
    <row r="4966" spans="1:6" ht="15.75" x14ac:dyDescent="0.25">
      <c r="A4966" s="58">
        <v>5</v>
      </c>
      <c r="B4966" s="58">
        <v>5627</v>
      </c>
      <c r="C4966" s="49" t="s">
        <v>2494</v>
      </c>
      <c r="D4966" s="49" t="s">
        <v>4771</v>
      </c>
      <c r="E4966" s="45">
        <v>136.79972680569711</v>
      </c>
      <c r="F4966" s="50">
        <v>1044</v>
      </c>
    </row>
    <row r="4967" spans="1:6" ht="15.75" x14ac:dyDescent="0.25">
      <c r="A4967" s="58">
        <v>5</v>
      </c>
      <c r="B4967" s="58">
        <v>490</v>
      </c>
      <c r="C4967" s="49" t="s">
        <v>2414</v>
      </c>
      <c r="D4967" s="49" t="s">
        <v>3113</v>
      </c>
      <c r="E4967" s="45">
        <v>136.67649891877647</v>
      </c>
      <c r="F4967" s="50">
        <v>1045</v>
      </c>
    </row>
    <row r="4968" spans="1:6" ht="15.75" x14ac:dyDescent="0.25">
      <c r="A4968" s="58">
        <v>5</v>
      </c>
      <c r="B4968" s="58">
        <v>10974</v>
      </c>
      <c r="C4968" s="49" t="s">
        <v>2407</v>
      </c>
      <c r="D4968" s="49" t="s">
        <v>4772</v>
      </c>
      <c r="E4968" s="45">
        <v>136.58450104862203</v>
      </c>
      <c r="F4968" s="50">
        <v>1046</v>
      </c>
    </row>
    <row r="4969" spans="1:6" ht="15.75" x14ac:dyDescent="0.25">
      <c r="A4969" s="58">
        <v>5</v>
      </c>
      <c r="B4969" s="58">
        <v>23238</v>
      </c>
      <c r="C4969" s="49" t="s">
        <v>2807</v>
      </c>
      <c r="D4969" s="49" t="s">
        <v>3114</v>
      </c>
      <c r="E4969" s="45">
        <v>136.58450104862203</v>
      </c>
      <c r="F4969" s="50">
        <v>1046</v>
      </c>
    </row>
    <row r="4970" spans="1:6" ht="15.75" x14ac:dyDescent="0.25">
      <c r="A4970" s="58">
        <v>5</v>
      </c>
      <c r="B4970" s="58">
        <v>25006</v>
      </c>
      <c r="C4970" s="49" t="s">
        <v>2434</v>
      </c>
      <c r="D4970" s="49" t="s">
        <v>4567</v>
      </c>
      <c r="E4970" s="45">
        <v>136.58450104862203</v>
      </c>
      <c r="F4970" s="50">
        <v>1046</v>
      </c>
    </row>
    <row r="4971" spans="1:6" ht="15.75" x14ac:dyDescent="0.25">
      <c r="A4971" s="58">
        <v>5</v>
      </c>
      <c r="B4971" s="58">
        <v>10601</v>
      </c>
      <c r="C4971" s="49" t="s">
        <v>2401</v>
      </c>
      <c r="D4971" s="49" t="s">
        <v>3115</v>
      </c>
      <c r="E4971" s="45">
        <v>136.46050143059807</v>
      </c>
      <c r="F4971" s="50">
        <v>1049</v>
      </c>
    </row>
    <row r="4972" spans="1:6" ht="15.75" x14ac:dyDescent="0.25">
      <c r="A4972" s="58">
        <v>5</v>
      </c>
      <c r="B4972" s="58">
        <v>10973</v>
      </c>
      <c r="C4972" s="49" t="s">
        <v>2407</v>
      </c>
      <c r="D4972" s="49" t="s">
        <v>4772</v>
      </c>
      <c r="E4972" s="45">
        <v>136.39755070064973</v>
      </c>
      <c r="F4972" s="50">
        <v>1050</v>
      </c>
    </row>
    <row r="4973" spans="1:6" ht="31.5" x14ac:dyDescent="0.25">
      <c r="A4973" s="58">
        <v>5</v>
      </c>
      <c r="B4973" s="58">
        <v>5193</v>
      </c>
      <c r="C4973" s="49" t="s">
        <v>2547</v>
      </c>
      <c r="D4973" s="49" t="s">
        <v>3116</v>
      </c>
      <c r="E4973" s="45">
        <v>135.91271158652265</v>
      </c>
      <c r="F4973" s="50">
        <v>1051</v>
      </c>
    </row>
    <row r="4974" spans="1:6" ht="31.5" x14ac:dyDescent="0.25">
      <c r="A4974" s="58">
        <v>5</v>
      </c>
      <c r="B4974" s="58">
        <v>5192</v>
      </c>
      <c r="C4974" s="49" t="s">
        <v>2547</v>
      </c>
      <c r="D4974" s="49" t="s">
        <v>3116</v>
      </c>
      <c r="E4974" s="45">
        <v>135.9112134857566</v>
      </c>
      <c r="F4974" s="50">
        <v>1052</v>
      </c>
    </row>
    <row r="4975" spans="1:6" ht="15.75" x14ac:dyDescent="0.25">
      <c r="A4975" s="58">
        <v>5</v>
      </c>
      <c r="B4975" s="58">
        <v>15983</v>
      </c>
      <c r="C4975" s="49" t="s">
        <v>2482</v>
      </c>
      <c r="D4975" s="49" t="s">
        <v>4820</v>
      </c>
      <c r="E4975" s="45">
        <v>135.9112134857566</v>
      </c>
      <c r="F4975" s="50">
        <v>1052</v>
      </c>
    </row>
    <row r="4976" spans="1:6" ht="15.75" x14ac:dyDescent="0.25">
      <c r="A4976" s="58">
        <v>5</v>
      </c>
      <c r="B4976" s="58">
        <v>17896</v>
      </c>
      <c r="C4976" s="49" t="s">
        <v>2420</v>
      </c>
      <c r="D4976" s="49" t="s">
        <v>3029</v>
      </c>
      <c r="E4976" s="45">
        <v>135.9112134857566</v>
      </c>
      <c r="F4976" s="50">
        <v>1052</v>
      </c>
    </row>
    <row r="4977" spans="1:6" ht="15.75" x14ac:dyDescent="0.25">
      <c r="A4977" s="58">
        <v>5</v>
      </c>
      <c r="B4977" s="58">
        <v>5718</v>
      </c>
      <c r="C4977" s="49" t="s">
        <v>2448</v>
      </c>
      <c r="D4977" s="49" t="s">
        <v>3007</v>
      </c>
      <c r="E4977" s="45">
        <v>135.89647266282091</v>
      </c>
      <c r="F4977" s="50">
        <v>1055</v>
      </c>
    </row>
    <row r="4978" spans="1:6" ht="15.75" x14ac:dyDescent="0.25">
      <c r="A4978" s="58">
        <v>5</v>
      </c>
      <c r="B4978" s="58">
        <v>8221</v>
      </c>
      <c r="C4978" s="49" t="s">
        <v>2509</v>
      </c>
      <c r="D4978" s="49" t="s">
        <v>4816</v>
      </c>
      <c r="E4978" s="45">
        <v>135.87384046453715</v>
      </c>
      <c r="F4978" s="50">
        <v>1056</v>
      </c>
    </row>
    <row r="4979" spans="1:6" ht="15.75" x14ac:dyDescent="0.25">
      <c r="A4979" s="58">
        <v>5</v>
      </c>
      <c r="B4979" s="58">
        <v>3378</v>
      </c>
      <c r="C4979" s="49" t="s">
        <v>2438</v>
      </c>
      <c r="D4979" s="49" t="s">
        <v>3118</v>
      </c>
      <c r="E4979" s="45">
        <v>135.81117944544431</v>
      </c>
      <c r="F4979" s="50">
        <v>1057</v>
      </c>
    </row>
    <row r="4980" spans="1:6" ht="15.75" x14ac:dyDescent="0.25">
      <c r="A4980" s="58">
        <v>5</v>
      </c>
      <c r="B4980" s="58">
        <v>2086</v>
      </c>
      <c r="C4980" s="49" t="s">
        <v>2547</v>
      </c>
      <c r="D4980" s="49" t="s">
        <v>3119</v>
      </c>
      <c r="E4980" s="45">
        <v>135.05070023600396</v>
      </c>
      <c r="F4980" s="50">
        <v>1058</v>
      </c>
    </row>
    <row r="4981" spans="1:6" ht="15.75" x14ac:dyDescent="0.25">
      <c r="A4981" s="58">
        <v>5</v>
      </c>
      <c r="B4981" s="58">
        <v>15010</v>
      </c>
      <c r="C4981" s="49" t="s">
        <v>2633</v>
      </c>
      <c r="D4981" s="49" t="s">
        <v>3120</v>
      </c>
      <c r="E4981" s="45">
        <v>135.05070023600396</v>
      </c>
      <c r="F4981" s="50">
        <v>1058</v>
      </c>
    </row>
    <row r="4982" spans="1:6" ht="15.75" x14ac:dyDescent="0.25">
      <c r="A4982" s="58">
        <v>5</v>
      </c>
      <c r="B4982" s="58">
        <v>2160</v>
      </c>
      <c r="C4982" s="49" t="s">
        <v>2414</v>
      </c>
      <c r="D4982" s="49" t="s">
        <v>3121</v>
      </c>
      <c r="E4982" s="45">
        <v>134.40785123323886</v>
      </c>
      <c r="F4982" s="50">
        <v>1060</v>
      </c>
    </row>
    <row r="4983" spans="1:6" ht="15.75" x14ac:dyDescent="0.25">
      <c r="A4983" s="58">
        <v>5</v>
      </c>
      <c r="B4983" s="58">
        <v>15117</v>
      </c>
      <c r="C4983" s="49" t="s">
        <v>2635</v>
      </c>
      <c r="D4983" s="49" t="s">
        <v>3122</v>
      </c>
      <c r="E4983" s="45">
        <v>134.40785123323886</v>
      </c>
      <c r="F4983" s="50">
        <v>1060</v>
      </c>
    </row>
    <row r="4984" spans="1:6" ht="15.75" x14ac:dyDescent="0.25">
      <c r="A4984" s="58">
        <v>5</v>
      </c>
      <c r="B4984" s="58">
        <v>9202</v>
      </c>
      <c r="C4984" s="49" t="s">
        <v>2388</v>
      </c>
      <c r="D4984" s="49" t="s">
        <v>3123</v>
      </c>
      <c r="E4984" s="45">
        <v>133.84212538230065</v>
      </c>
      <c r="F4984" s="50">
        <v>1062</v>
      </c>
    </row>
    <row r="4985" spans="1:6" ht="15.75" x14ac:dyDescent="0.25">
      <c r="A4985" s="58">
        <v>5</v>
      </c>
      <c r="B4985" s="58">
        <v>5804</v>
      </c>
      <c r="C4985" s="49" t="s">
        <v>2418</v>
      </c>
      <c r="D4985" s="49" t="s">
        <v>4821</v>
      </c>
      <c r="E4985" s="45">
        <v>133.11879567164237</v>
      </c>
      <c r="F4985" s="50">
        <v>1063</v>
      </c>
    </row>
    <row r="4986" spans="1:6" ht="15.75" x14ac:dyDescent="0.25">
      <c r="A4986" s="58">
        <v>5</v>
      </c>
      <c r="B4986" s="58">
        <v>1811</v>
      </c>
      <c r="C4986" s="49" t="s">
        <v>2476</v>
      </c>
      <c r="D4986" s="49" t="s">
        <v>3125</v>
      </c>
      <c r="E4986" s="45">
        <v>132.53376537397338</v>
      </c>
      <c r="F4986" s="50">
        <v>1064</v>
      </c>
    </row>
    <row r="4987" spans="1:6" ht="15.75" x14ac:dyDescent="0.25">
      <c r="A4987" s="58">
        <v>5</v>
      </c>
      <c r="B4987" s="58">
        <v>14838</v>
      </c>
      <c r="C4987" s="49" t="s">
        <v>2440</v>
      </c>
      <c r="D4987" s="49" t="s">
        <v>2722</v>
      </c>
      <c r="E4987" s="45">
        <v>132.53376537397338</v>
      </c>
      <c r="F4987" s="50">
        <v>1064</v>
      </c>
    </row>
    <row r="4988" spans="1:6" ht="15.75" x14ac:dyDescent="0.25">
      <c r="A4988" s="58">
        <v>5</v>
      </c>
      <c r="B4988" s="58">
        <v>4815</v>
      </c>
      <c r="C4988" s="49" t="s">
        <v>2476</v>
      </c>
      <c r="D4988" s="49" t="s">
        <v>3126</v>
      </c>
      <c r="E4988" s="45">
        <v>132.53376537211784</v>
      </c>
      <c r="F4988" s="50">
        <v>1066</v>
      </c>
    </row>
    <row r="4989" spans="1:6" ht="15.75" x14ac:dyDescent="0.25">
      <c r="A4989" s="58">
        <v>5</v>
      </c>
      <c r="B4989" s="58">
        <v>8679</v>
      </c>
      <c r="C4989" s="49" t="s">
        <v>2595</v>
      </c>
      <c r="D4989" s="49" t="s">
        <v>4822</v>
      </c>
      <c r="E4989" s="45">
        <v>132.44131681698596</v>
      </c>
      <c r="F4989" s="50">
        <v>1067</v>
      </c>
    </row>
    <row r="4990" spans="1:6" ht="15.75" x14ac:dyDescent="0.25">
      <c r="A4990" s="58">
        <v>5</v>
      </c>
      <c r="B4990" s="58">
        <v>8680</v>
      </c>
      <c r="C4990" s="49" t="s">
        <v>2595</v>
      </c>
      <c r="D4990" s="49" t="s">
        <v>4822</v>
      </c>
      <c r="E4990" s="45">
        <v>132.04777573807706</v>
      </c>
      <c r="F4990" s="50">
        <v>1068</v>
      </c>
    </row>
    <row r="4991" spans="1:6" ht="15.75" x14ac:dyDescent="0.25">
      <c r="A4991" s="58">
        <v>5</v>
      </c>
      <c r="B4991" s="58">
        <v>20897</v>
      </c>
      <c r="C4991" s="49" t="s">
        <v>2383</v>
      </c>
      <c r="D4991" s="49" t="s">
        <v>2485</v>
      </c>
      <c r="E4991" s="45">
        <v>132.04777573807706</v>
      </c>
      <c r="F4991" s="50">
        <v>1068</v>
      </c>
    </row>
    <row r="4992" spans="1:6" ht="15.75" x14ac:dyDescent="0.25">
      <c r="A4992" s="58">
        <v>5</v>
      </c>
      <c r="B4992" s="58">
        <v>22907</v>
      </c>
      <c r="C4992" s="49" t="s">
        <v>2383</v>
      </c>
      <c r="D4992" s="49" t="s">
        <v>2660</v>
      </c>
      <c r="E4992" s="45">
        <v>132.04777573807706</v>
      </c>
      <c r="F4992" s="50">
        <v>1068</v>
      </c>
    </row>
    <row r="4993" spans="1:6" ht="15.75" x14ac:dyDescent="0.25">
      <c r="A4993" s="58">
        <v>5</v>
      </c>
      <c r="B4993" s="58">
        <v>8963</v>
      </c>
      <c r="C4993" s="49" t="s">
        <v>2807</v>
      </c>
      <c r="D4993" s="49" t="s">
        <v>3128</v>
      </c>
      <c r="E4993" s="45">
        <v>131.93327191535269</v>
      </c>
      <c r="F4993" s="50">
        <v>1071</v>
      </c>
    </row>
    <row r="4994" spans="1:6" ht="15.75" x14ac:dyDescent="0.25">
      <c r="A4994" s="58">
        <v>5</v>
      </c>
      <c r="B4994" s="58">
        <v>21069</v>
      </c>
      <c r="C4994" s="49" t="s">
        <v>2538</v>
      </c>
      <c r="D4994" s="49" t="s">
        <v>4661</v>
      </c>
      <c r="E4994" s="45">
        <v>131.93327191535269</v>
      </c>
      <c r="F4994" s="50">
        <v>1071</v>
      </c>
    </row>
    <row r="4995" spans="1:6" ht="15.75" x14ac:dyDescent="0.25">
      <c r="A4995" s="58">
        <v>5</v>
      </c>
      <c r="B4995" s="58">
        <v>23237</v>
      </c>
      <c r="C4995" s="49" t="s">
        <v>2807</v>
      </c>
      <c r="D4995" s="49" t="s">
        <v>3114</v>
      </c>
      <c r="E4995" s="45">
        <v>131.93327191535269</v>
      </c>
      <c r="F4995" s="50">
        <v>1071</v>
      </c>
    </row>
    <row r="4996" spans="1:6" ht="15.75" x14ac:dyDescent="0.25">
      <c r="A4996" s="58">
        <v>5</v>
      </c>
      <c r="B4996" s="58">
        <v>11432</v>
      </c>
      <c r="C4996" s="49" t="s">
        <v>2414</v>
      </c>
      <c r="D4996" s="49" t="s">
        <v>3129</v>
      </c>
      <c r="E4996" s="45">
        <v>131.41518182586168</v>
      </c>
      <c r="F4996" s="50">
        <v>1074</v>
      </c>
    </row>
    <row r="4997" spans="1:6" ht="15.75" x14ac:dyDescent="0.25">
      <c r="A4997" s="58">
        <v>5</v>
      </c>
      <c r="B4997" s="58">
        <v>23639</v>
      </c>
      <c r="C4997" s="49" t="s">
        <v>2540</v>
      </c>
      <c r="D4997" s="49" t="s">
        <v>3130</v>
      </c>
      <c r="E4997" s="45">
        <v>131.41518182586168</v>
      </c>
      <c r="F4997" s="50">
        <v>1074</v>
      </c>
    </row>
    <row r="4998" spans="1:6" ht="15.75" x14ac:dyDescent="0.25">
      <c r="A4998" s="58">
        <v>5</v>
      </c>
      <c r="B4998" s="58">
        <v>25395</v>
      </c>
      <c r="C4998" s="49" t="s">
        <v>2407</v>
      </c>
      <c r="D4998" s="49" t="s">
        <v>2994</v>
      </c>
      <c r="E4998" s="45">
        <v>131.41518182586168</v>
      </c>
      <c r="F4998" s="50">
        <v>1074</v>
      </c>
    </row>
    <row r="4999" spans="1:6" ht="15.75" x14ac:dyDescent="0.25">
      <c r="A4999" s="58">
        <v>5</v>
      </c>
      <c r="B4999" s="58">
        <v>11431</v>
      </c>
      <c r="C4999" s="49" t="s">
        <v>2414</v>
      </c>
      <c r="D4999" s="49" t="s">
        <v>3129</v>
      </c>
      <c r="E4999" s="45">
        <v>131.41518181049449</v>
      </c>
      <c r="F4999" s="50">
        <v>1077</v>
      </c>
    </row>
    <row r="5000" spans="1:6" ht="15.75" x14ac:dyDescent="0.25">
      <c r="A5000" s="58">
        <v>5</v>
      </c>
      <c r="B5000" s="58">
        <v>1664</v>
      </c>
      <c r="C5000" s="49" t="s">
        <v>2414</v>
      </c>
      <c r="D5000" s="49" t="s">
        <v>3131</v>
      </c>
      <c r="E5000" s="45">
        <v>131.11475557883492</v>
      </c>
      <c r="F5000" s="50">
        <v>1078</v>
      </c>
    </row>
    <row r="5001" spans="1:6" ht="15.75" x14ac:dyDescent="0.25">
      <c r="A5001" s="58">
        <v>5</v>
      </c>
      <c r="B5001" s="58">
        <v>14511</v>
      </c>
      <c r="C5001" s="49" t="s">
        <v>2633</v>
      </c>
      <c r="D5001" s="49" t="s">
        <v>3132</v>
      </c>
      <c r="E5001" s="45">
        <v>131.11475557883492</v>
      </c>
      <c r="F5001" s="50">
        <v>1078</v>
      </c>
    </row>
    <row r="5002" spans="1:6" ht="15.75" x14ac:dyDescent="0.25">
      <c r="A5002" s="58">
        <v>5</v>
      </c>
      <c r="B5002" s="58">
        <v>3276</v>
      </c>
      <c r="C5002" s="49" t="s">
        <v>2507</v>
      </c>
      <c r="D5002" s="49" t="s">
        <v>3133</v>
      </c>
      <c r="E5002" s="45">
        <v>130.86088821033428</v>
      </c>
      <c r="F5002" s="50">
        <v>1080</v>
      </c>
    </row>
    <row r="5003" spans="1:6" ht="15.75" x14ac:dyDescent="0.25">
      <c r="A5003" s="58">
        <v>5</v>
      </c>
      <c r="B5003" s="58">
        <v>7475</v>
      </c>
      <c r="C5003" s="49" t="s">
        <v>2592</v>
      </c>
      <c r="D5003" s="49" t="s">
        <v>3134</v>
      </c>
      <c r="E5003" s="45">
        <v>130.80247067030669</v>
      </c>
      <c r="F5003" s="50">
        <v>1081</v>
      </c>
    </row>
    <row r="5004" spans="1:6" ht="15.75" x14ac:dyDescent="0.25">
      <c r="A5004" s="58">
        <v>5</v>
      </c>
      <c r="B5004" s="58">
        <v>494</v>
      </c>
      <c r="C5004" s="49" t="s">
        <v>2414</v>
      </c>
      <c r="D5004" s="49" t="s">
        <v>3135</v>
      </c>
      <c r="E5004" s="45">
        <v>130.23285528108983</v>
      </c>
      <c r="F5004" s="50">
        <v>1082</v>
      </c>
    </row>
    <row r="5005" spans="1:6" ht="15.75" x14ac:dyDescent="0.25">
      <c r="A5005" s="58">
        <v>5</v>
      </c>
      <c r="B5005" s="58">
        <v>11032</v>
      </c>
      <c r="C5005" s="49" t="s">
        <v>2476</v>
      </c>
      <c r="D5005" s="49" t="s">
        <v>3136</v>
      </c>
      <c r="E5005" s="45">
        <v>129.49948007775549</v>
      </c>
      <c r="F5005" s="50">
        <v>1083</v>
      </c>
    </row>
    <row r="5006" spans="1:6" ht="15.75" x14ac:dyDescent="0.25">
      <c r="A5006" s="58">
        <v>5</v>
      </c>
      <c r="B5006" s="58">
        <v>23407</v>
      </c>
      <c r="C5006" s="49" t="s">
        <v>2502</v>
      </c>
      <c r="D5006" s="49" t="s">
        <v>3074</v>
      </c>
      <c r="E5006" s="45">
        <v>129.49948007775549</v>
      </c>
      <c r="F5006" s="50">
        <v>1083</v>
      </c>
    </row>
    <row r="5007" spans="1:6" ht="15.75" x14ac:dyDescent="0.25">
      <c r="A5007" s="58">
        <v>5</v>
      </c>
      <c r="B5007" s="58">
        <v>25077</v>
      </c>
      <c r="C5007" s="49" t="s">
        <v>2420</v>
      </c>
      <c r="D5007" s="49" t="s">
        <v>2965</v>
      </c>
      <c r="E5007" s="45">
        <v>129.49948007775549</v>
      </c>
      <c r="F5007" s="50">
        <v>1083</v>
      </c>
    </row>
    <row r="5008" spans="1:6" ht="15.75" x14ac:dyDescent="0.25">
      <c r="A5008" s="58">
        <v>5</v>
      </c>
      <c r="B5008" s="58">
        <v>1901</v>
      </c>
      <c r="C5008" s="49" t="s">
        <v>3036</v>
      </c>
      <c r="D5008" s="49" t="s">
        <v>3137</v>
      </c>
      <c r="E5008" s="45">
        <v>128.90530061368025</v>
      </c>
      <c r="F5008" s="50">
        <v>1086</v>
      </c>
    </row>
    <row r="5009" spans="1:6" ht="15.75" x14ac:dyDescent="0.25">
      <c r="A5009" s="58">
        <v>5</v>
      </c>
      <c r="B5009" s="58">
        <v>14842</v>
      </c>
      <c r="C5009" s="49" t="s">
        <v>2540</v>
      </c>
      <c r="D5009" s="49" t="s">
        <v>2687</v>
      </c>
      <c r="E5009" s="45">
        <v>128.90530061368025</v>
      </c>
      <c r="F5009" s="50">
        <v>1086</v>
      </c>
    </row>
    <row r="5010" spans="1:6" ht="15.75" x14ac:dyDescent="0.25">
      <c r="A5010" s="58">
        <v>5</v>
      </c>
      <c r="B5010" s="58">
        <v>5272</v>
      </c>
      <c r="C5010" s="49" t="s">
        <v>2862</v>
      </c>
      <c r="D5010" s="49" t="s">
        <v>3138</v>
      </c>
      <c r="E5010" s="45">
        <v>127.67809930273748</v>
      </c>
      <c r="F5010" s="50">
        <v>1088</v>
      </c>
    </row>
    <row r="5011" spans="1:6" ht="15.75" x14ac:dyDescent="0.25">
      <c r="A5011" s="58">
        <v>5</v>
      </c>
      <c r="B5011" s="58">
        <v>5800</v>
      </c>
      <c r="C5011" s="49" t="s">
        <v>2635</v>
      </c>
      <c r="D5011" s="49" t="s">
        <v>2987</v>
      </c>
      <c r="E5011" s="45">
        <v>127.59471541416784</v>
      </c>
      <c r="F5011" s="50">
        <v>1089</v>
      </c>
    </row>
    <row r="5012" spans="1:6" ht="15.75" x14ac:dyDescent="0.25">
      <c r="A5012" s="58">
        <v>5</v>
      </c>
      <c r="B5012" s="58">
        <v>16922</v>
      </c>
      <c r="C5012" s="49" t="s">
        <v>2547</v>
      </c>
      <c r="D5012" s="49" t="s">
        <v>3139</v>
      </c>
      <c r="E5012" s="45">
        <v>127.59471541416784</v>
      </c>
      <c r="F5012" s="50">
        <v>1089</v>
      </c>
    </row>
    <row r="5013" spans="1:6" ht="15.75" x14ac:dyDescent="0.25">
      <c r="A5013" s="58">
        <v>5</v>
      </c>
      <c r="B5013" s="58">
        <v>19250</v>
      </c>
      <c r="C5013" s="49" t="s">
        <v>2396</v>
      </c>
      <c r="D5013" s="49" t="s">
        <v>4823</v>
      </c>
      <c r="E5013" s="45">
        <v>127.59471541416784</v>
      </c>
      <c r="F5013" s="50">
        <v>1089</v>
      </c>
    </row>
    <row r="5014" spans="1:6" ht="15.75" x14ac:dyDescent="0.25">
      <c r="A5014" s="58">
        <v>5</v>
      </c>
      <c r="B5014" s="58">
        <v>740</v>
      </c>
      <c r="C5014" s="49" t="s">
        <v>2788</v>
      </c>
      <c r="D5014" s="49" t="s">
        <v>3141</v>
      </c>
      <c r="E5014" s="45">
        <v>126.82457153846093</v>
      </c>
      <c r="F5014" s="50">
        <v>1092</v>
      </c>
    </row>
    <row r="5015" spans="1:6" ht="15.75" x14ac:dyDescent="0.25">
      <c r="A5015" s="58">
        <v>5</v>
      </c>
      <c r="B5015" s="58">
        <v>13379</v>
      </c>
      <c r="C5015" s="49" t="s">
        <v>2621</v>
      </c>
      <c r="D5015" s="49" t="s">
        <v>2724</v>
      </c>
      <c r="E5015" s="45">
        <v>126.82457153846093</v>
      </c>
      <c r="F5015" s="50">
        <v>1092</v>
      </c>
    </row>
    <row r="5016" spans="1:6" ht="15.75" x14ac:dyDescent="0.25">
      <c r="A5016" s="58">
        <v>5</v>
      </c>
      <c r="B5016" s="58">
        <v>3360</v>
      </c>
      <c r="C5016" s="49" t="s">
        <v>2456</v>
      </c>
      <c r="D5016" s="49" t="s">
        <v>4824</v>
      </c>
      <c r="E5016" s="45">
        <v>126.36985701156821</v>
      </c>
      <c r="F5016" s="50">
        <v>1094</v>
      </c>
    </row>
    <row r="5017" spans="1:6" ht="15.75" x14ac:dyDescent="0.25">
      <c r="A5017" s="58">
        <v>5</v>
      </c>
      <c r="B5017" s="58">
        <v>14371</v>
      </c>
      <c r="C5017" s="49" t="s">
        <v>2807</v>
      </c>
      <c r="D5017" s="49" t="s">
        <v>2808</v>
      </c>
      <c r="E5017" s="45">
        <v>126.36985701156821</v>
      </c>
      <c r="F5017" s="50">
        <v>1094</v>
      </c>
    </row>
    <row r="5018" spans="1:6" ht="31.5" x14ac:dyDescent="0.25">
      <c r="A5018" s="58">
        <v>5</v>
      </c>
      <c r="B5018" s="58">
        <v>16313</v>
      </c>
      <c r="C5018" s="49" t="s">
        <v>2456</v>
      </c>
      <c r="D5018" s="49" t="s">
        <v>4710</v>
      </c>
      <c r="E5018" s="45">
        <v>126.36985701156821</v>
      </c>
      <c r="F5018" s="50">
        <v>1094</v>
      </c>
    </row>
    <row r="5019" spans="1:6" ht="15.75" x14ac:dyDescent="0.25">
      <c r="A5019" s="58">
        <v>5</v>
      </c>
      <c r="B5019" s="58">
        <v>2484</v>
      </c>
      <c r="C5019" s="49" t="s">
        <v>2862</v>
      </c>
      <c r="D5019" s="49" t="s">
        <v>3143</v>
      </c>
      <c r="E5019" s="45">
        <v>125.25083503217901</v>
      </c>
      <c r="F5019" s="50">
        <v>1097</v>
      </c>
    </row>
    <row r="5020" spans="1:6" ht="31.5" x14ac:dyDescent="0.25">
      <c r="A5020" s="58">
        <v>5</v>
      </c>
      <c r="B5020" s="58">
        <v>15372</v>
      </c>
      <c r="C5020" s="49" t="s">
        <v>2405</v>
      </c>
      <c r="D5020" s="49" t="s">
        <v>4728</v>
      </c>
      <c r="E5020" s="45">
        <v>125.25083503217901</v>
      </c>
      <c r="F5020" s="50">
        <v>1097</v>
      </c>
    </row>
    <row r="5021" spans="1:6" ht="15.75" x14ac:dyDescent="0.25">
      <c r="A5021" s="58">
        <v>5</v>
      </c>
      <c r="B5021" s="58">
        <v>2516</v>
      </c>
      <c r="C5021" s="49" t="s">
        <v>3144</v>
      </c>
      <c r="D5021" s="49" t="s">
        <v>3145</v>
      </c>
      <c r="E5021" s="45">
        <v>124.69145653462895</v>
      </c>
      <c r="F5021" s="50">
        <v>1099</v>
      </c>
    </row>
    <row r="5022" spans="1:6" ht="15.75" x14ac:dyDescent="0.25">
      <c r="A5022" s="58">
        <v>5</v>
      </c>
      <c r="B5022" s="58">
        <v>917</v>
      </c>
      <c r="C5022" s="49" t="s">
        <v>2396</v>
      </c>
      <c r="D5022" s="49" t="s">
        <v>4825</v>
      </c>
      <c r="E5022" s="45">
        <v>123.31859339283689</v>
      </c>
      <c r="F5022" s="50">
        <v>1100</v>
      </c>
    </row>
    <row r="5023" spans="1:6" ht="15.75" x14ac:dyDescent="0.25">
      <c r="A5023" s="58">
        <v>5</v>
      </c>
      <c r="B5023" s="58">
        <v>13640</v>
      </c>
      <c r="C5023" s="49" t="s">
        <v>2434</v>
      </c>
      <c r="D5023" s="49" t="s">
        <v>4826</v>
      </c>
      <c r="E5023" s="45">
        <v>123.31859339283689</v>
      </c>
      <c r="F5023" s="50">
        <v>1100</v>
      </c>
    </row>
    <row r="5024" spans="1:6" ht="15.75" x14ac:dyDescent="0.25">
      <c r="A5024" s="58">
        <v>5</v>
      </c>
      <c r="B5024" s="58">
        <v>6957</v>
      </c>
      <c r="C5024" s="49" t="s">
        <v>2423</v>
      </c>
      <c r="D5024" s="49" t="s">
        <v>4827</v>
      </c>
      <c r="E5024" s="45">
        <v>123.00492466111942</v>
      </c>
      <c r="F5024" s="50">
        <v>1102</v>
      </c>
    </row>
    <row r="5025" spans="1:6" ht="31.5" x14ac:dyDescent="0.25">
      <c r="A5025" s="58">
        <v>5</v>
      </c>
      <c r="B5025" s="58">
        <v>6164</v>
      </c>
      <c r="C5025" s="49" t="s">
        <v>3144</v>
      </c>
      <c r="D5025" s="49" t="s">
        <v>4828</v>
      </c>
      <c r="E5025" s="45">
        <v>122.45862137054885</v>
      </c>
      <c r="F5025" s="50">
        <v>1103</v>
      </c>
    </row>
    <row r="5026" spans="1:6" ht="15.75" x14ac:dyDescent="0.25">
      <c r="A5026" s="58">
        <v>5</v>
      </c>
      <c r="B5026" s="58">
        <v>17347</v>
      </c>
      <c r="C5026" s="49" t="s">
        <v>2458</v>
      </c>
      <c r="D5026" s="49" t="s">
        <v>4582</v>
      </c>
      <c r="E5026" s="45">
        <v>122.45862137054885</v>
      </c>
      <c r="F5026" s="50">
        <v>1103</v>
      </c>
    </row>
    <row r="5027" spans="1:6" ht="15.75" x14ac:dyDescent="0.25">
      <c r="A5027" s="58">
        <v>5</v>
      </c>
      <c r="B5027" s="58">
        <v>20022</v>
      </c>
      <c r="C5027" s="49" t="s">
        <v>2398</v>
      </c>
      <c r="D5027" s="49" t="s">
        <v>3150</v>
      </c>
      <c r="E5027" s="45">
        <v>122.45862137054885</v>
      </c>
      <c r="F5027" s="50">
        <v>1103</v>
      </c>
    </row>
    <row r="5028" spans="1:6" ht="15.75" x14ac:dyDescent="0.25">
      <c r="A5028" s="58">
        <v>5</v>
      </c>
      <c r="B5028" s="58">
        <v>3859</v>
      </c>
      <c r="C5028" s="49" t="s">
        <v>2448</v>
      </c>
      <c r="D5028" s="49" t="s">
        <v>3151</v>
      </c>
      <c r="E5028" s="45">
        <v>122.04336001788738</v>
      </c>
      <c r="F5028" s="50">
        <v>1106</v>
      </c>
    </row>
    <row r="5029" spans="1:6" ht="15.75" x14ac:dyDescent="0.25">
      <c r="A5029" s="58">
        <v>5</v>
      </c>
      <c r="B5029" s="58">
        <v>3858</v>
      </c>
      <c r="C5029" s="49" t="s">
        <v>2448</v>
      </c>
      <c r="D5029" s="49" t="s">
        <v>3151</v>
      </c>
      <c r="E5029" s="45">
        <v>122.01440408683308</v>
      </c>
      <c r="F5029" s="50">
        <v>1107</v>
      </c>
    </row>
    <row r="5030" spans="1:6" ht="15.75" x14ac:dyDescent="0.25">
      <c r="A5030" s="58">
        <v>5</v>
      </c>
      <c r="B5030" s="58">
        <v>14783</v>
      </c>
      <c r="C5030" s="49" t="s">
        <v>2476</v>
      </c>
      <c r="D5030" s="49" t="s">
        <v>2805</v>
      </c>
      <c r="E5030" s="45">
        <v>122.01440408683308</v>
      </c>
      <c r="F5030" s="50">
        <v>1107</v>
      </c>
    </row>
    <row r="5031" spans="1:6" ht="15.75" x14ac:dyDescent="0.25">
      <c r="A5031" s="58">
        <v>5</v>
      </c>
      <c r="B5031" s="58">
        <v>16543</v>
      </c>
      <c r="C5031" s="49" t="s">
        <v>2448</v>
      </c>
      <c r="D5031" s="49" t="s">
        <v>2685</v>
      </c>
      <c r="E5031" s="45">
        <v>122.01440408683308</v>
      </c>
      <c r="F5031" s="50">
        <v>1107</v>
      </c>
    </row>
    <row r="5032" spans="1:6" ht="15.75" x14ac:dyDescent="0.25">
      <c r="A5032" s="58">
        <v>5</v>
      </c>
      <c r="B5032" s="58">
        <v>9619</v>
      </c>
      <c r="C5032" s="49" t="s">
        <v>2715</v>
      </c>
      <c r="D5032" s="49" t="s">
        <v>4797</v>
      </c>
      <c r="E5032" s="45">
        <v>121.7985196335288</v>
      </c>
      <c r="F5032" s="50">
        <v>1110</v>
      </c>
    </row>
    <row r="5033" spans="1:6" ht="15.75" x14ac:dyDescent="0.25">
      <c r="A5033" s="58">
        <v>5</v>
      </c>
      <c r="B5033" s="58">
        <v>21779</v>
      </c>
      <c r="C5033" s="49" t="s">
        <v>2498</v>
      </c>
      <c r="D5033" s="49" t="s">
        <v>2913</v>
      </c>
      <c r="E5033" s="45">
        <v>121.7985196335288</v>
      </c>
      <c r="F5033" s="50">
        <v>1110</v>
      </c>
    </row>
    <row r="5034" spans="1:6" ht="15.75" x14ac:dyDescent="0.25">
      <c r="A5034" s="58">
        <v>5</v>
      </c>
      <c r="B5034" s="58">
        <v>23816</v>
      </c>
      <c r="C5034" s="49" t="s">
        <v>2423</v>
      </c>
      <c r="D5034" s="49" t="s">
        <v>4730</v>
      </c>
      <c r="E5034" s="45">
        <v>121.7985196335288</v>
      </c>
      <c r="F5034" s="50">
        <v>1110</v>
      </c>
    </row>
    <row r="5035" spans="1:6" ht="15.75" x14ac:dyDescent="0.25">
      <c r="A5035" s="58">
        <v>5</v>
      </c>
      <c r="B5035" s="58">
        <v>10377</v>
      </c>
      <c r="C5035" s="49" t="s">
        <v>2715</v>
      </c>
      <c r="D5035" s="49" t="s">
        <v>4829</v>
      </c>
      <c r="E5035" s="45">
        <v>121.6173312719723</v>
      </c>
      <c r="F5035" s="50">
        <v>1113</v>
      </c>
    </row>
    <row r="5036" spans="1:6" ht="15.75" x14ac:dyDescent="0.25">
      <c r="A5036" s="58">
        <v>5</v>
      </c>
      <c r="B5036" s="58">
        <v>22533</v>
      </c>
      <c r="C5036" s="49" t="s">
        <v>2407</v>
      </c>
      <c r="D5036" s="49" t="s">
        <v>4553</v>
      </c>
      <c r="E5036" s="45">
        <v>121.6173312719723</v>
      </c>
      <c r="F5036" s="50">
        <v>1113</v>
      </c>
    </row>
    <row r="5037" spans="1:6" ht="15.75" x14ac:dyDescent="0.25">
      <c r="A5037" s="58">
        <v>5</v>
      </c>
      <c r="B5037" s="58">
        <v>24202</v>
      </c>
      <c r="C5037" s="49" t="s">
        <v>3042</v>
      </c>
      <c r="D5037" s="49" t="s">
        <v>3153</v>
      </c>
      <c r="E5037" s="45">
        <v>121.6173312719723</v>
      </c>
      <c r="F5037" s="50">
        <v>1113</v>
      </c>
    </row>
    <row r="5038" spans="1:6" ht="15.75" x14ac:dyDescent="0.25">
      <c r="A5038" s="58">
        <v>5</v>
      </c>
      <c r="B5038" s="58">
        <v>3419</v>
      </c>
      <c r="C5038" s="49" t="s">
        <v>2547</v>
      </c>
      <c r="D5038" s="49" t="s">
        <v>3154</v>
      </c>
      <c r="E5038" s="45">
        <v>121.45150546229684</v>
      </c>
      <c r="F5038" s="50">
        <v>1116</v>
      </c>
    </row>
    <row r="5039" spans="1:6" ht="15.75" x14ac:dyDescent="0.25">
      <c r="A5039" s="58">
        <v>5</v>
      </c>
      <c r="B5039" s="58">
        <v>3420</v>
      </c>
      <c r="C5039" s="49" t="s">
        <v>2547</v>
      </c>
      <c r="D5039" s="49" t="s">
        <v>3154</v>
      </c>
      <c r="E5039" s="45">
        <v>121.45150546229684</v>
      </c>
      <c r="F5039" s="50">
        <v>1116</v>
      </c>
    </row>
    <row r="5040" spans="1:6" ht="15.75" x14ac:dyDescent="0.25">
      <c r="A5040" s="58">
        <v>5</v>
      </c>
      <c r="B5040" s="58">
        <v>14414</v>
      </c>
      <c r="C5040" s="49" t="s">
        <v>2464</v>
      </c>
      <c r="D5040" s="49" t="s">
        <v>2944</v>
      </c>
      <c r="E5040" s="45">
        <v>121.45150546229684</v>
      </c>
      <c r="F5040" s="50">
        <v>1116</v>
      </c>
    </row>
    <row r="5041" spans="1:6" ht="15.75" x14ac:dyDescent="0.25">
      <c r="A5041" s="58">
        <v>5</v>
      </c>
      <c r="B5041" s="58">
        <v>16343</v>
      </c>
      <c r="C5041" s="49" t="s">
        <v>2448</v>
      </c>
      <c r="D5041" s="49" t="s">
        <v>2915</v>
      </c>
      <c r="E5041" s="45">
        <v>121.45150546229684</v>
      </c>
      <c r="F5041" s="50">
        <v>1116</v>
      </c>
    </row>
    <row r="5042" spans="1:6" ht="15.75" x14ac:dyDescent="0.25">
      <c r="A5042" s="58">
        <v>5</v>
      </c>
      <c r="B5042" s="58">
        <v>27117</v>
      </c>
      <c r="C5042" s="49" t="s">
        <v>2496</v>
      </c>
      <c r="D5042" s="49" t="s">
        <v>2792</v>
      </c>
      <c r="E5042" s="45">
        <v>121.08256129059913</v>
      </c>
      <c r="F5042" s="50">
        <v>1120</v>
      </c>
    </row>
    <row r="5043" spans="1:6" ht="15.75" x14ac:dyDescent="0.25">
      <c r="A5043" s="58">
        <v>5</v>
      </c>
      <c r="B5043" s="58">
        <v>2785</v>
      </c>
      <c r="C5043" s="49" t="s">
        <v>2420</v>
      </c>
      <c r="D5043" s="49" t="s">
        <v>3155</v>
      </c>
      <c r="E5043" s="45">
        <v>120.89270433470222</v>
      </c>
      <c r="F5043" s="50">
        <v>1121</v>
      </c>
    </row>
    <row r="5044" spans="1:6" ht="15.75" x14ac:dyDescent="0.25">
      <c r="A5044" s="58">
        <v>5</v>
      </c>
      <c r="B5044" s="58">
        <v>1944</v>
      </c>
      <c r="C5044" s="49" t="s">
        <v>2604</v>
      </c>
      <c r="D5044" s="49" t="s">
        <v>3156</v>
      </c>
      <c r="E5044" s="45">
        <v>120.11348282769873</v>
      </c>
      <c r="F5044" s="50">
        <v>1122</v>
      </c>
    </row>
    <row r="5045" spans="1:6" ht="15.75" x14ac:dyDescent="0.25">
      <c r="A5045" s="58">
        <v>5</v>
      </c>
      <c r="B5045" s="58">
        <v>14953</v>
      </c>
      <c r="C5045" s="49" t="s">
        <v>2748</v>
      </c>
      <c r="D5045" s="49" t="s">
        <v>3157</v>
      </c>
      <c r="E5045" s="45">
        <v>120.11348282769873</v>
      </c>
      <c r="F5045" s="50">
        <v>1122</v>
      </c>
    </row>
    <row r="5046" spans="1:6" ht="15.75" x14ac:dyDescent="0.25">
      <c r="A5046" s="58">
        <v>5</v>
      </c>
      <c r="B5046" s="58">
        <v>9011</v>
      </c>
      <c r="C5046" s="49" t="s">
        <v>2498</v>
      </c>
      <c r="D5046" s="49" t="s">
        <v>4809</v>
      </c>
      <c r="E5046" s="45">
        <v>120.08899742433647</v>
      </c>
      <c r="F5046" s="50">
        <v>1124</v>
      </c>
    </row>
    <row r="5047" spans="1:6" ht="15.75" x14ac:dyDescent="0.25">
      <c r="A5047" s="58">
        <v>5</v>
      </c>
      <c r="B5047" s="58">
        <v>1070</v>
      </c>
      <c r="C5047" s="49" t="s">
        <v>2401</v>
      </c>
      <c r="D5047" s="49" t="s">
        <v>3071</v>
      </c>
      <c r="E5047" s="45">
        <v>119.98118373448307</v>
      </c>
      <c r="F5047" s="50">
        <v>1125</v>
      </c>
    </row>
    <row r="5048" spans="1:6" ht="15.75" x14ac:dyDescent="0.25">
      <c r="A5048" s="58">
        <v>5</v>
      </c>
      <c r="B5048" s="58">
        <v>13696</v>
      </c>
      <c r="C5048" s="49" t="s">
        <v>2456</v>
      </c>
      <c r="D5048" s="49" t="s">
        <v>4830</v>
      </c>
      <c r="E5048" s="45">
        <v>119.98118373448307</v>
      </c>
      <c r="F5048" s="50">
        <v>1125</v>
      </c>
    </row>
    <row r="5049" spans="1:6" ht="15.75" x14ac:dyDescent="0.25">
      <c r="A5049" s="58">
        <v>5</v>
      </c>
      <c r="B5049" s="58">
        <v>3972</v>
      </c>
      <c r="C5049" s="49" t="s">
        <v>2496</v>
      </c>
      <c r="D5049" s="49" t="s">
        <v>3159</v>
      </c>
      <c r="E5049" s="45">
        <v>119.46859656475863</v>
      </c>
      <c r="F5049" s="50">
        <v>1127</v>
      </c>
    </row>
    <row r="5050" spans="1:6" ht="15.75" x14ac:dyDescent="0.25">
      <c r="A5050" s="58">
        <v>5</v>
      </c>
      <c r="B5050" s="58">
        <v>12758</v>
      </c>
      <c r="C5050" s="49" t="s">
        <v>2540</v>
      </c>
      <c r="D5050" s="49" t="s">
        <v>2889</v>
      </c>
      <c r="E5050" s="45">
        <v>118.1453235913996</v>
      </c>
      <c r="F5050" s="50">
        <v>1128</v>
      </c>
    </row>
    <row r="5051" spans="1:6" ht="15.75" x14ac:dyDescent="0.25">
      <c r="A5051" s="58">
        <v>5</v>
      </c>
      <c r="B5051" s="58">
        <v>24903</v>
      </c>
      <c r="C5051" s="49" t="s">
        <v>2509</v>
      </c>
      <c r="D5051" s="49" t="s">
        <v>2938</v>
      </c>
      <c r="E5051" s="45">
        <v>118.1453235913996</v>
      </c>
      <c r="F5051" s="50">
        <v>1128</v>
      </c>
    </row>
    <row r="5052" spans="1:6" ht="15.75" x14ac:dyDescent="0.25">
      <c r="A5052" s="58">
        <v>5</v>
      </c>
      <c r="B5052" s="58">
        <v>3613</v>
      </c>
      <c r="C5052" s="49" t="s">
        <v>2898</v>
      </c>
      <c r="D5052" s="49" t="s">
        <v>3160</v>
      </c>
      <c r="E5052" s="45">
        <v>117.88479649610612</v>
      </c>
      <c r="F5052" s="50">
        <v>1130</v>
      </c>
    </row>
    <row r="5053" spans="1:6" ht="15.75" x14ac:dyDescent="0.25">
      <c r="A5053" s="58">
        <v>5</v>
      </c>
      <c r="B5053" s="58">
        <v>14514</v>
      </c>
      <c r="C5053" s="49" t="s">
        <v>2633</v>
      </c>
      <c r="D5053" s="49" t="s">
        <v>3132</v>
      </c>
      <c r="E5053" s="45">
        <v>117.88479649610612</v>
      </c>
      <c r="F5053" s="50">
        <v>1130</v>
      </c>
    </row>
    <row r="5054" spans="1:6" ht="15.75" x14ac:dyDescent="0.25">
      <c r="A5054" s="58">
        <v>5</v>
      </c>
      <c r="B5054" s="58">
        <v>16435</v>
      </c>
      <c r="C5054" s="49" t="s">
        <v>2434</v>
      </c>
      <c r="D5054" s="49" t="s">
        <v>4831</v>
      </c>
      <c r="E5054" s="45">
        <v>117.88479649610612</v>
      </c>
      <c r="F5054" s="50">
        <v>1130</v>
      </c>
    </row>
    <row r="5055" spans="1:6" ht="15.75" x14ac:dyDescent="0.25">
      <c r="A5055" s="58">
        <v>5</v>
      </c>
      <c r="B5055" s="58">
        <v>3402</v>
      </c>
      <c r="C5055" s="49" t="s">
        <v>2862</v>
      </c>
      <c r="D5055" s="49" t="s">
        <v>3162</v>
      </c>
      <c r="E5055" s="45">
        <v>117.61478344250619</v>
      </c>
      <c r="F5055" s="50">
        <v>1133</v>
      </c>
    </row>
    <row r="5056" spans="1:6" ht="15.75" x14ac:dyDescent="0.25">
      <c r="A5056" s="58">
        <v>5</v>
      </c>
      <c r="B5056" s="58">
        <v>8927</v>
      </c>
      <c r="C5056" s="49" t="s">
        <v>3163</v>
      </c>
      <c r="D5056" s="49" t="s">
        <v>5581</v>
      </c>
      <c r="E5056" s="45">
        <v>116.87185197491056</v>
      </c>
      <c r="F5056" s="50">
        <v>1134</v>
      </c>
    </row>
    <row r="5057" spans="1:6" ht="15.75" x14ac:dyDescent="0.25">
      <c r="A5057" s="58">
        <v>5</v>
      </c>
      <c r="B5057" s="58">
        <v>21055</v>
      </c>
      <c r="C5057" s="49" t="s">
        <v>2595</v>
      </c>
      <c r="D5057" s="49" t="s">
        <v>4680</v>
      </c>
      <c r="E5057" s="45">
        <v>116.87185197491056</v>
      </c>
      <c r="F5057" s="50">
        <v>1134</v>
      </c>
    </row>
    <row r="5058" spans="1:6" ht="15.75" x14ac:dyDescent="0.25">
      <c r="A5058" s="58">
        <v>5</v>
      </c>
      <c r="B5058" s="58">
        <v>23146</v>
      </c>
      <c r="C5058" s="49" t="s">
        <v>2715</v>
      </c>
      <c r="D5058" s="49" t="s">
        <v>4832</v>
      </c>
      <c r="E5058" s="45">
        <v>116.87185197491056</v>
      </c>
      <c r="F5058" s="50">
        <v>1134</v>
      </c>
    </row>
    <row r="5059" spans="1:6" ht="15.75" x14ac:dyDescent="0.25">
      <c r="A5059" s="58">
        <v>5</v>
      </c>
      <c r="B5059" s="58">
        <v>6913</v>
      </c>
      <c r="C5059" s="49" t="s">
        <v>2486</v>
      </c>
      <c r="D5059" s="49" t="s">
        <v>4833</v>
      </c>
      <c r="E5059" s="45">
        <v>115.70777173297787</v>
      </c>
      <c r="F5059" s="50">
        <v>1137</v>
      </c>
    </row>
    <row r="5060" spans="1:6" ht="15.75" x14ac:dyDescent="0.25">
      <c r="A5060" s="58">
        <v>5</v>
      </c>
      <c r="B5060" s="58">
        <v>3396</v>
      </c>
      <c r="C5060" s="49" t="s">
        <v>2862</v>
      </c>
      <c r="D5060" s="49" t="s">
        <v>3162</v>
      </c>
      <c r="E5060" s="45">
        <v>115.53644613036762</v>
      </c>
      <c r="F5060" s="50">
        <v>1138</v>
      </c>
    </row>
    <row r="5061" spans="1:6" ht="15.75" x14ac:dyDescent="0.25">
      <c r="A5061" s="58">
        <v>5</v>
      </c>
      <c r="B5061" s="58">
        <v>14398</v>
      </c>
      <c r="C5061" s="49" t="s">
        <v>2498</v>
      </c>
      <c r="D5061" s="49" t="s">
        <v>3017</v>
      </c>
      <c r="E5061" s="45">
        <v>115.53644613036762</v>
      </c>
      <c r="F5061" s="50">
        <v>1138</v>
      </c>
    </row>
    <row r="5062" spans="1:6" ht="15.75" x14ac:dyDescent="0.25">
      <c r="A5062" s="58">
        <v>5</v>
      </c>
      <c r="B5062" s="58">
        <v>16325</v>
      </c>
      <c r="C5062" s="49" t="s">
        <v>2425</v>
      </c>
      <c r="D5062" s="49" t="s">
        <v>2444</v>
      </c>
      <c r="E5062" s="45">
        <v>115.53644613036762</v>
      </c>
      <c r="F5062" s="50">
        <v>1138</v>
      </c>
    </row>
    <row r="5063" spans="1:6" ht="15.75" x14ac:dyDescent="0.25">
      <c r="A5063" s="58">
        <v>5</v>
      </c>
      <c r="B5063" s="58">
        <v>6914</v>
      </c>
      <c r="C5063" s="49" t="s">
        <v>2486</v>
      </c>
      <c r="D5063" s="49" t="s">
        <v>4833</v>
      </c>
      <c r="E5063" s="45">
        <v>115.51587330622561</v>
      </c>
      <c r="F5063" s="50">
        <v>1141</v>
      </c>
    </row>
    <row r="5064" spans="1:6" ht="15.75" x14ac:dyDescent="0.25">
      <c r="A5064" s="58">
        <v>5</v>
      </c>
      <c r="B5064" s="58">
        <v>18976</v>
      </c>
      <c r="C5064" s="49" t="s">
        <v>2448</v>
      </c>
      <c r="D5064" s="49" t="s">
        <v>3167</v>
      </c>
      <c r="E5064" s="45">
        <v>115.51587330622561</v>
      </c>
      <c r="F5064" s="50">
        <v>1141</v>
      </c>
    </row>
    <row r="5065" spans="1:6" ht="15.75" x14ac:dyDescent="0.25">
      <c r="A5065" s="58">
        <v>5</v>
      </c>
      <c r="B5065" s="58">
        <v>21142</v>
      </c>
      <c r="C5065" s="49" t="s">
        <v>2788</v>
      </c>
      <c r="D5065" s="49" t="s">
        <v>3168</v>
      </c>
      <c r="E5065" s="45">
        <v>115.51587330622561</v>
      </c>
      <c r="F5065" s="50">
        <v>1141</v>
      </c>
    </row>
    <row r="5066" spans="1:6" ht="15.75" x14ac:dyDescent="0.25">
      <c r="A5066" s="58">
        <v>5</v>
      </c>
      <c r="B5066" s="58">
        <v>5839</v>
      </c>
      <c r="C5066" s="49" t="s">
        <v>2438</v>
      </c>
      <c r="D5066" s="49" t="s">
        <v>4814</v>
      </c>
      <c r="E5066" s="45">
        <v>114.98267630493008</v>
      </c>
      <c r="F5066" s="50">
        <v>1144</v>
      </c>
    </row>
    <row r="5067" spans="1:6" ht="15.75" x14ac:dyDescent="0.25">
      <c r="A5067" s="58">
        <v>5</v>
      </c>
      <c r="B5067" s="58">
        <v>17153</v>
      </c>
      <c r="C5067" s="49" t="s">
        <v>2595</v>
      </c>
      <c r="D5067" s="49" t="s">
        <v>4672</v>
      </c>
      <c r="E5067" s="45">
        <v>114.98267630493008</v>
      </c>
      <c r="F5067" s="50">
        <v>1144</v>
      </c>
    </row>
    <row r="5068" spans="1:6" ht="15.75" x14ac:dyDescent="0.25">
      <c r="A5068" s="58">
        <v>5</v>
      </c>
      <c r="B5068" s="58">
        <v>19602</v>
      </c>
      <c r="C5068" s="49" t="s">
        <v>2456</v>
      </c>
      <c r="D5068" s="49" t="s">
        <v>4818</v>
      </c>
      <c r="E5068" s="45">
        <v>114.98267630493008</v>
      </c>
      <c r="F5068" s="50">
        <v>1144</v>
      </c>
    </row>
    <row r="5069" spans="1:6" ht="15.75" x14ac:dyDescent="0.25">
      <c r="A5069" s="58">
        <v>5</v>
      </c>
      <c r="B5069" s="58">
        <v>10480</v>
      </c>
      <c r="C5069" s="49" t="s">
        <v>2456</v>
      </c>
      <c r="D5069" s="49" t="s">
        <v>4834</v>
      </c>
      <c r="E5069" s="45">
        <v>114.85861218398337</v>
      </c>
      <c r="F5069" s="50">
        <v>1147</v>
      </c>
    </row>
    <row r="5070" spans="1:6" ht="31.5" x14ac:dyDescent="0.25">
      <c r="A5070" s="58">
        <v>5</v>
      </c>
      <c r="B5070" s="58">
        <v>10822</v>
      </c>
      <c r="C5070" s="49" t="s">
        <v>3170</v>
      </c>
      <c r="D5070" s="49" t="s">
        <v>3171</v>
      </c>
      <c r="E5070" s="45">
        <v>113.78083940277158</v>
      </c>
      <c r="F5070" s="50">
        <v>1148</v>
      </c>
    </row>
    <row r="5071" spans="1:6" ht="31.5" x14ac:dyDescent="0.25">
      <c r="A5071" s="58">
        <v>5</v>
      </c>
      <c r="B5071" s="58">
        <v>10821</v>
      </c>
      <c r="C5071" s="49" t="s">
        <v>3170</v>
      </c>
      <c r="D5071" s="49" t="s">
        <v>3171</v>
      </c>
      <c r="E5071" s="45">
        <v>113.77091421769336</v>
      </c>
      <c r="F5071" s="50">
        <v>1149</v>
      </c>
    </row>
    <row r="5072" spans="1:6" ht="15.75" x14ac:dyDescent="0.25">
      <c r="A5072" s="58">
        <v>5</v>
      </c>
      <c r="B5072" s="58">
        <v>22920</v>
      </c>
      <c r="C5072" s="49" t="s">
        <v>2423</v>
      </c>
      <c r="D5072" s="49" t="s">
        <v>4624</v>
      </c>
      <c r="E5072" s="45">
        <v>113.77091421769336</v>
      </c>
      <c r="F5072" s="50">
        <v>1149</v>
      </c>
    </row>
    <row r="5073" spans="1:6" ht="15.75" x14ac:dyDescent="0.25">
      <c r="A5073" s="58">
        <v>5</v>
      </c>
      <c r="B5073" s="58">
        <v>24705</v>
      </c>
      <c r="C5073" s="49" t="s">
        <v>2540</v>
      </c>
      <c r="D5073" s="49" t="s">
        <v>4738</v>
      </c>
      <c r="E5073" s="45">
        <v>113.77091421769336</v>
      </c>
      <c r="F5073" s="50">
        <v>1149</v>
      </c>
    </row>
    <row r="5074" spans="1:6" ht="15.75" x14ac:dyDescent="0.25">
      <c r="A5074" s="58">
        <v>5</v>
      </c>
      <c r="B5074" s="58">
        <v>8583</v>
      </c>
      <c r="C5074" s="49" t="s">
        <v>2604</v>
      </c>
      <c r="D5074" s="49" t="s">
        <v>3172</v>
      </c>
      <c r="E5074" s="45">
        <v>113.25754853195107</v>
      </c>
      <c r="F5074" s="50">
        <v>1152</v>
      </c>
    </row>
    <row r="5075" spans="1:6" ht="15.75" x14ac:dyDescent="0.25">
      <c r="A5075" s="58">
        <v>5</v>
      </c>
      <c r="B5075" s="58">
        <v>8584</v>
      </c>
      <c r="C5075" s="49" t="s">
        <v>2604</v>
      </c>
      <c r="D5075" s="49" t="s">
        <v>3172</v>
      </c>
      <c r="E5075" s="45">
        <v>113.20593582564852</v>
      </c>
      <c r="F5075" s="50">
        <v>1153</v>
      </c>
    </row>
    <row r="5076" spans="1:6" ht="15.75" x14ac:dyDescent="0.25">
      <c r="A5076" s="58">
        <v>5</v>
      </c>
      <c r="B5076" s="58">
        <v>20838</v>
      </c>
      <c r="C5076" s="49" t="s">
        <v>2458</v>
      </c>
      <c r="D5076" s="49" t="s">
        <v>4796</v>
      </c>
      <c r="E5076" s="45">
        <v>113.20593582564852</v>
      </c>
      <c r="F5076" s="50">
        <v>1153</v>
      </c>
    </row>
    <row r="5077" spans="1:6" ht="15.75" x14ac:dyDescent="0.25">
      <c r="A5077" s="58">
        <v>5</v>
      </c>
      <c r="B5077" s="58">
        <v>22739</v>
      </c>
      <c r="C5077" s="49" t="s">
        <v>2476</v>
      </c>
      <c r="D5077" s="49" t="s">
        <v>2877</v>
      </c>
      <c r="E5077" s="45">
        <v>113.20593582564852</v>
      </c>
      <c r="F5077" s="50">
        <v>1153</v>
      </c>
    </row>
    <row r="5078" spans="1:6" ht="15.75" x14ac:dyDescent="0.25">
      <c r="A5078" s="58">
        <v>5</v>
      </c>
      <c r="B5078" s="58">
        <v>8581</v>
      </c>
      <c r="C5078" s="49" t="s">
        <v>2604</v>
      </c>
      <c r="D5078" s="49" t="s">
        <v>3172</v>
      </c>
      <c r="E5078" s="45">
        <v>113.08934623458687</v>
      </c>
      <c r="F5078" s="50">
        <v>1156</v>
      </c>
    </row>
    <row r="5079" spans="1:6" ht="15.75" x14ac:dyDescent="0.25">
      <c r="A5079" s="58">
        <v>5</v>
      </c>
      <c r="B5079" s="58">
        <v>20836</v>
      </c>
      <c r="C5079" s="49" t="s">
        <v>2458</v>
      </c>
      <c r="D5079" s="49" t="s">
        <v>4796</v>
      </c>
      <c r="E5079" s="45">
        <v>113.08934623458687</v>
      </c>
      <c r="F5079" s="50">
        <v>1156</v>
      </c>
    </row>
    <row r="5080" spans="1:6" ht="15.75" x14ac:dyDescent="0.25">
      <c r="A5080" s="58">
        <v>5</v>
      </c>
      <c r="B5080" s="58">
        <v>22737</v>
      </c>
      <c r="C5080" s="49" t="s">
        <v>2476</v>
      </c>
      <c r="D5080" s="49" t="s">
        <v>2877</v>
      </c>
      <c r="E5080" s="45">
        <v>113.08934623458687</v>
      </c>
      <c r="F5080" s="50">
        <v>1156</v>
      </c>
    </row>
    <row r="5081" spans="1:6" ht="15.75" x14ac:dyDescent="0.25">
      <c r="A5081" s="58">
        <v>5</v>
      </c>
      <c r="B5081" s="58">
        <v>737</v>
      </c>
      <c r="C5081" s="49" t="s">
        <v>3046</v>
      </c>
      <c r="D5081" s="49" t="s">
        <v>3173</v>
      </c>
      <c r="E5081" s="45">
        <v>113.00761164417882</v>
      </c>
      <c r="F5081" s="50">
        <v>1159</v>
      </c>
    </row>
    <row r="5082" spans="1:6" ht="15.75" x14ac:dyDescent="0.25">
      <c r="A5082" s="58">
        <v>5</v>
      </c>
      <c r="B5082" s="58">
        <v>8311</v>
      </c>
      <c r="C5082" s="49" t="s">
        <v>2438</v>
      </c>
      <c r="D5082" s="49" t="s">
        <v>3174</v>
      </c>
      <c r="E5082" s="45">
        <v>112.80253382044877</v>
      </c>
      <c r="F5082" s="50">
        <v>1160</v>
      </c>
    </row>
    <row r="5083" spans="1:6" ht="15.75" x14ac:dyDescent="0.25">
      <c r="A5083" s="58">
        <v>5</v>
      </c>
      <c r="B5083" s="58">
        <v>20478</v>
      </c>
      <c r="C5083" s="49" t="s">
        <v>2574</v>
      </c>
      <c r="D5083" s="49" t="s">
        <v>4755</v>
      </c>
      <c r="E5083" s="45">
        <v>112.80253382044877</v>
      </c>
      <c r="F5083" s="50">
        <v>1160</v>
      </c>
    </row>
    <row r="5084" spans="1:6" ht="15.75" x14ac:dyDescent="0.25">
      <c r="A5084" s="58">
        <v>5</v>
      </c>
      <c r="B5084" s="58">
        <v>22632</v>
      </c>
      <c r="C5084" s="49" t="s">
        <v>2425</v>
      </c>
      <c r="D5084" s="49" t="s">
        <v>2933</v>
      </c>
      <c r="E5084" s="45">
        <v>112.80253382044877</v>
      </c>
      <c r="F5084" s="50">
        <v>1160</v>
      </c>
    </row>
    <row r="5085" spans="1:6" ht="15.75" x14ac:dyDescent="0.25">
      <c r="A5085" s="58">
        <v>5</v>
      </c>
      <c r="B5085" s="58">
        <v>2010</v>
      </c>
      <c r="C5085" s="49" t="s">
        <v>2401</v>
      </c>
      <c r="D5085" s="49" t="s">
        <v>3175</v>
      </c>
      <c r="E5085" s="45">
        <v>112.39162689884817</v>
      </c>
      <c r="F5085" s="50">
        <v>1163</v>
      </c>
    </row>
    <row r="5086" spans="1:6" ht="15.75" x14ac:dyDescent="0.25">
      <c r="A5086" s="58">
        <v>5</v>
      </c>
      <c r="B5086" s="58">
        <v>8228</v>
      </c>
      <c r="C5086" s="49" t="s">
        <v>2985</v>
      </c>
      <c r="D5086" s="49" t="s">
        <v>3100</v>
      </c>
      <c r="E5086" s="45">
        <v>112.38982147615241</v>
      </c>
      <c r="F5086" s="50">
        <v>1164</v>
      </c>
    </row>
    <row r="5087" spans="1:6" ht="15.75" x14ac:dyDescent="0.25">
      <c r="A5087" s="58">
        <v>5</v>
      </c>
      <c r="B5087" s="58">
        <v>2925</v>
      </c>
      <c r="C5087" s="49" t="s">
        <v>3170</v>
      </c>
      <c r="D5087" s="49" t="s">
        <v>3176</v>
      </c>
      <c r="E5087" s="45">
        <v>112.34068389630832</v>
      </c>
      <c r="F5087" s="50">
        <v>1165</v>
      </c>
    </row>
    <row r="5088" spans="1:6" ht="15.75" x14ac:dyDescent="0.25">
      <c r="A5088" s="58">
        <v>5</v>
      </c>
      <c r="B5088" s="58">
        <v>13532</v>
      </c>
      <c r="C5088" s="49" t="s">
        <v>2635</v>
      </c>
      <c r="D5088" s="49" t="s">
        <v>2964</v>
      </c>
      <c r="E5088" s="45">
        <v>112.34068389630832</v>
      </c>
      <c r="F5088" s="50">
        <v>1165</v>
      </c>
    </row>
    <row r="5089" spans="1:6" ht="31.5" x14ac:dyDescent="0.25">
      <c r="A5089" s="58">
        <v>5</v>
      </c>
      <c r="B5089" s="58">
        <v>15763</v>
      </c>
      <c r="C5089" s="49" t="s">
        <v>2396</v>
      </c>
      <c r="D5089" s="49" t="s">
        <v>2492</v>
      </c>
      <c r="E5089" s="45">
        <v>112.34068389630832</v>
      </c>
      <c r="F5089" s="50">
        <v>1165</v>
      </c>
    </row>
    <row r="5090" spans="1:6" ht="15.75" x14ac:dyDescent="0.25">
      <c r="A5090" s="58">
        <v>5</v>
      </c>
      <c r="B5090" s="58">
        <v>2924</v>
      </c>
      <c r="C5090" s="49" t="s">
        <v>3170</v>
      </c>
      <c r="D5090" s="49" t="s">
        <v>3176</v>
      </c>
      <c r="E5090" s="45">
        <v>112.21583350674102</v>
      </c>
      <c r="F5090" s="50">
        <v>1168</v>
      </c>
    </row>
    <row r="5091" spans="1:6" ht="15.75" x14ac:dyDescent="0.25">
      <c r="A5091" s="58">
        <v>5</v>
      </c>
      <c r="B5091" s="58">
        <v>5885</v>
      </c>
      <c r="C5091" s="49" t="s">
        <v>3031</v>
      </c>
      <c r="D5091" s="49" t="s">
        <v>4799</v>
      </c>
      <c r="E5091" s="45">
        <v>111.86025565219026</v>
      </c>
      <c r="F5091" s="50">
        <v>1169</v>
      </c>
    </row>
    <row r="5092" spans="1:6" ht="15.75" x14ac:dyDescent="0.25">
      <c r="A5092" s="58">
        <v>5</v>
      </c>
      <c r="B5092" s="58">
        <v>6848</v>
      </c>
      <c r="C5092" s="49" t="s">
        <v>2486</v>
      </c>
      <c r="D5092" s="49" t="s">
        <v>4835</v>
      </c>
      <c r="E5092" s="45">
        <v>111.67345912717275</v>
      </c>
      <c r="F5092" s="50">
        <v>1170</v>
      </c>
    </row>
    <row r="5093" spans="1:6" ht="15.75" x14ac:dyDescent="0.25">
      <c r="A5093" s="58">
        <v>5</v>
      </c>
      <c r="B5093" s="58">
        <v>10095</v>
      </c>
      <c r="C5093" s="49" t="s">
        <v>2788</v>
      </c>
      <c r="D5093" s="49" t="s">
        <v>3178</v>
      </c>
      <c r="E5093" s="45">
        <v>110.53236044379958</v>
      </c>
      <c r="F5093" s="50">
        <v>1171</v>
      </c>
    </row>
    <row r="5094" spans="1:6" ht="15.75" x14ac:dyDescent="0.25">
      <c r="A5094" s="58">
        <v>5</v>
      </c>
      <c r="B5094" s="58">
        <v>22125</v>
      </c>
      <c r="C5094" s="49" t="s">
        <v>2388</v>
      </c>
      <c r="D5094" s="49" t="s">
        <v>2874</v>
      </c>
      <c r="E5094" s="45">
        <v>110.53236044379958</v>
      </c>
      <c r="F5094" s="50">
        <v>1171</v>
      </c>
    </row>
    <row r="5095" spans="1:6" ht="15.75" x14ac:dyDescent="0.25">
      <c r="A5095" s="58">
        <v>5</v>
      </c>
      <c r="B5095" s="58">
        <v>24049</v>
      </c>
      <c r="C5095" s="49" t="s">
        <v>2507</v>
      </c>
      <c r="D5095" s="49" t="s">
        <v>3084</v>
      </c>
      <c r="E5095" s="45">
        <v>110.53236044379958</v>
      </c>
      <c r="F5095" s="50">
        <v>1171</v>
      </c>
    </row>
    <row r="5096" spans="1:6" ht="15.75" x14ac:dyDescent="0.25">
      <c r="A5096" s="58">
        <v>5</v>
      </c>
      <c r="B5096" s="58">
        <v>2009</v>
      </c>
      <c r="C5096" s="49" t="s">
        <v>2401</v>
      </c>
      <c r="D5096" s="49" t="s">
        <v>3175</v>
      </c>
      <c r="E5096" s="45">
        <v>110.25267537892772</v>
      </c>
      <c r="F5096" s="50">
        <v>1174</v>
      </c>
    </row>
    <row r="5097" spans="1:6" ht="15.75" x14ac:dyDescent="0.25">
      <c r="A5097" s="58">
        <v>5</v>
      </c>
      <c r="B5097" s="58">
        <v>15008</v>
      </c>
      <c r="C5097" s="49" t="s">
        <v>2383</v>
      </c>
      <c r="D5097" s="49" t="s">
        <v>3179</v>
      </c>
      <c r="E5097" s="45">
        <v>110.25267537892772</v>
      </c>
      <c r="F5097" s="50">
        <v>1174</v>
      </c>
    </row>
    <row r="5098" spans="1:6" ht="15.75" x14ac:dyDescent="0.25">
      <c r="A5098" s="58">
        <v>5</v>
      </c>
      <c r="B5098" s="58">
        <v>9201</v>
      </c>
      <c r="C5098" s="49" t="s">
        <v>2388</v>
      </c>
      <c r="D5098" s="49" t="s">
        <v>3123</v>
      </c>
      <c r="E5098" s="45">
        <v>109.05930233860204</v>
      </c>
      <c r="F5098" s="50">
        <v>1176</v>
      </c>
    </row>
    <row r="5099" spans="1:6" ht="15.75" x14ac:dyDescent="0.25">
      <c r="A5099" s="58">
        <v>5</v>
      </c>
      <c r="B5099" s="58">
        <v>21394</v>
      </c>
      <c r="C5099" s="49" t="s">
        <v>2398</v>
      </c>
      <c r="D5099" s="49" t="s">
        <v>3180</v>
      </c>
      <c r="E5099" s="45">
        <v>109.05930233860204</v>
      </c>
      <c r="F5099" s="50">
        <v>1176</v>
      </c>
    </row>
    <row r="5100" spans="1:6" ht="15.75" x14ac:dyDescent="0.25">
      <c r="A5100" s="58">
        <v>5</v>
      </c>
      <c r="B5100" s="58">
        <v>23638</v>
      </c>
      <c r="C5100" s="49" t="s">
        <v>2540</v>
      </c>
      <c r="D5100" s="49" t="s">
        <v>3130</v>
      </c>
      <c r="E5100" s="45">
        <v>109.05930233860204</v>
      </c>
      <c r="F5100" s="50">
        <v>1176</v>
      </c>
    </row>
    <row r="5101" spans="1:6" ht="15.75" x14ac:dyDescent="0.25">
      <c r="A5101" s="58">
        <v>5</v>
      </c>
      <c r="B5101" s="58">
        <v>5217</v>
      </c>
      <c r="C5101" s="49" t="s">
        <v>3163</v>
      </c>
      <c r="D5101" s="49" t="s">
        <v>3181</v>
      </c>
      <c r="E5101" s="45">
        <v>108.1109241015877</v>
      </c>
      <c r="F5101" s="50">
        <v>1179</v>
      </c>
    </row>
    <row r="5102" spans="1:6" ht="15.75" x14ac:dyDescent="0.25">
      <c r="A5102" s="58">
        <v>5</v>
      </c>
      <c r="B5102" s="58">
        <v>5216</v>
      </c>
      <c r="C5102" s="49" t="s">
        <v>3163</v>
      </c>
      <c r="D5102" s="49" t="s">
        <v>3181</v>
      </c>
      <c r="E5102" s="45">
        <v>107.88323524819897</v>
      </c>
      <c r="F5102" s="50">
        <v>1180</v>
      </c>
    </row>
    <row r="5103" spans="1:6" ht="15.75" x14ac:dyDescent="0.25">
      <c r="A5103" s="58">
        <v>5</v>
      </c>
      <c r="B5103" s="58">
        <v>16007</v>
      </c>
      <c r="C5103" s="49" t="s">
        <v>2401</v>
      </c>
      <c r="D5103" s="49" t="s">
        <v>3052</v>
      </c>
      <c r="E5103" s="45">
        <v>107.88323524819897</v>
      </c>
      <c r="F5103" s="50">
        <v>1180</v>
      </c>
    </row>
    <row r="5104" spans="1:6" ht="15.75" x14ac:dyDescent="0.25">
      <c r="A5104" s="58">
        <v>5</v>
      </c>
      <c r="B5104" s="58">
        <v>17961</v>
      </c>
      <c r="C5104" s="49" t="s">
        <v>2645</v>
      </c>
      <c r="D5104" s="49" t="s">
        <v>2880</v>
      </c>
      <c r="E5104" s="45">
        <v>107.88323524819897</v>
      </c>
      <c r="F5104" s="50">
        <v>1180</v>
      </c>
    </row>
    <row r="5105" spans="1:6" ht="15.75" x14ac:dyDescent="0.25">
      <c r="A5105" s="58">
        <v>5</v>
      </c>
      <c r="B5105" s="58">
        <v>1030</v>
      </c>
      <c r="C5105" s="49" t="s">
        <v>2418</v>
      </c>
      <c r="D5105" s="49" t="s">
        <v>4836</v>
      </c>
      <c r="E5105" s="45">
        <v>107.71147953766558</v>
      </c>
      <c r="F5105" s="50">
        <v>1183</v>
      </c>
    </row>
    <row r="5106" spans="1:6" ht="15.75" x14ac:dyDescent="0.25">
      <c r="A5106" s="58">
        <v>5</v>
      </c>
      <c r="B5106" s="58">
        <v>3030</v>
      </c>
      <c r="C5106" s="49" t="s">
        <v>2418</v>
      </c>
      <c r="D5106" s="49" t="s">
        <v>3183</v>
      </c>
      <c r="E5106" s="45">
        <v>107.43832620646327</v>
      </c>
      <c r="F5106" s="50">
        <v>1184</v>
      </c>
    </row>
    <row r="5107" spans="1:6" ht="31.5" x14ac:dyDescent="0.25">
      <c r="A5107" s="58">
        <v>5</v>
      </c>
      <c r="B5107" s="58">
        <v>26068</v>
      </c>
      <c r="C5107" s="49" t="s">
        <v>2576</v>
      </c>
      <c r="D5107" s="49" t="s">
        <v>4837</v>
      </c>
      <c r="E5107" s="45">
        <v>107.11304389506807</v>
      </c>
      <c r="F5107" s="50">
        <v>1185</v>
      </c>
    </row>
    <row r="5108" spans="1:6" ht="15.75" x14ac:dyDescent="0.25">
      <c r="A5108" s="58">
        <v>5</v>
      </c>
      <c r="B5108" s="58">
        <v>8962</v>
      </c>
      <c r="C5108" s="49" t="s">
        <v>2807</v>
      </c>
      <c r="D5108" s="49" t="s">
        <v>3128</v>
      </c>
      <c r="E5108" s="45">
        <v>106.95200375366846</v>
      </c>
      <c r="F5108" s="50">
        <v>1186</v>
      </c>
    </row>
    <row r="5109" spans="1:6" ht="15.75" x14ac:dyDescent="0.25">
      <c r="A5109" s="58">
        <v>5</v>
      </c>
      <c r="B5109" s="58">
        <v>7154</v>
      </c>
      <c r="C5109" s="49" t="s">
        <v>2418</v>
      </c>
      <c r="D5109" s="49" t="s">
        <v>4838</v>
      </c>
      <c r="E5109" s="45">
        <v>106.66966435756959</v>
      </c>
      <c r="F5109" s="50">
        <v>1187</v>
      </c>
    </row>
    <row r="5110" spans="1:6" ht="15.75" x14ac:dyDescent="0.25">
      <c r="A5110" s="58">
        <v>5</v>
      </c>
      <c r="B5110" s="58">
        <v>18989</v>
      </c>
      <c r="C5110" s="49" t="s">
        <v>2507</v>
      </c>
      <c r="D5110" s="49" t="s">
        <v>3186</v>
      </c>
      <c r="E5110" s="45">
        <v>106.66966435756959</v>
      </c>
      <c r="F5110" s="50">
        <v>1187</v>
      </c>
    </row>
    <row r="5111" spans="1:6" ht="15.75" x14ac:dyDescent="0.25">
      <c r="A5111" s="58">
        <v>5</v>
      </c>
      <c r="B5111" s="58">
        <v>21184</v>
      </c>
      <c r="C5111" s="49" t="s">
        <v>2420</v>
      </c>
      <c r="D5111" s="49" t="s">
        <v>3073</v>
      </c>
      <c r="E5111" s="45">
        <v>106.66966435756959</v>
      </c>
      <c r="F5111" s="50">
        <v>1187</v>
      </c>
    </row>
    <row r="5112" spans="1:6" ht="15.75" x14ac:dyDescent="0.25">
      <c r="A5112" s="58">
        <v>5</v>
      </c>
      <c r="B5112" s="58">
        <v>10387</v>
      </c>
      <c r="C5112" s="49" t="s">
        <v>3036</v>
      </c>
      <c r="D5112" s="49" t="s">
        <v>3187</v>
      </c>
      <c r="E5112" s="45">
        <v>103.83069521624431</v>
      </c>
      <c r="F5112" s="50">
        <v>1190</v>
      </c>
    </row>
    <row r="5113" spans="1:6" ht="15.75" x14ac:dyDescent="0.25">
      <c r="A5113" s="58">
        <v>5</v>
      </c>
      <c r="B5113" s="58">
        <v>10388</v>
      </c>
      <c r="C5113" s="49" t="s">
        <v>3036</v>
      </c>
      <c r="D5113" s="49" t="s">
        <v>3187</v>
      </c>
      <c r="E5113" s="45">
        <v>103.83069519821744</v>
      </c>
      <c r="F5113" s="50">
        <v>1191</v>
      </c>
    </row>
    <row r="5114" spans="1:6" ht="15.75" x14ac:dyDescent="0.25">
      <c r="A5114" s="58">
        <v>5</v>
      </c>
      <c r="B5114" s="58">
        <v>22535</v>
      </c>
      <c r="C5114" s="49" t="s">
        <v>2407</v>
      </c>
      <c r="D5114" s="49" t="s">
        <v>4553</v>
      </c>
      <c r="E5114" s="45">
        <v>103.83069519821744</v>
      </c>
      <c r="F5114" s="50">
        <v>1191</v>
      </c>
    </row>
    <row r="5115" spans="1:6" ht="15.75" x14ac:dyDescent="0.25">
      <c r="A5115" s="58">
        <v>5</v>
      </c>
      <c r="B5115" s="58">
        <v>24216</v>
      </c>
      <c r="C5115" s="49" t="s">
        <v>2440</v>
      </c>
      <c r="D5115" s="49" t="s">
        <v>5582</v>
      </c>
      <c r="E5115" s="45">
        <v>103.83069519821744</v>
      </c>
      <c r="F5115" s="50">
        <v>1191</v>
      </c>
    </row>
    <row r="5116" spans="1:6" ht="15.75" x14ac:dyDescent="0.25">
      <c r="A5116" s="58">
        <v>5</v>
      </c>
      <c r="B5116" s="58">
        <v>5019</v>
      </c>
      <c r="C5116" s="49" t="s">
        <v>2934</v>
      </c>
      <c r="D5116" s="49" t="s">
        <v>3082</v>
      </c>
      <c r="E5116" s="45">
        <v>101.57761389063116</v>
      </c>
      <c r="F5116" s="50">
        <v>1194</v>
      </c>
    </row>
    <row r="5117" spans="1:6" ht="15.75" x14ac:dyDescent="0.25">
      <c r="A5117" s="58">
        <v>5</v>
      </c>
      <c r="B5117" s="58">
        <v>15803</v>
      </c>
      <c r="C5117" s="49" t="s">
        <v>2698</v>
      </c>
      <c r="D5117" s="49" t="s">
        <v>4839</v>
      </c>
      <c r="E5117" s="45">
        <v>101.57761389063116</v>
      </c>
      <c r="F5117" s="50">
        <v>1194</v>
      </c>
    </row>
    <row r="5118" spans="1:6" ht="15.75" x14ac:dyDescent="0.25">
      <c r="A5118" s="58">
        <v>5</v>
      </c>
      <c r="B5118" s="58">
        <v>17691</v>
      </c>
      <c r="C5118" s="49" t="s">
        <v>2423</v>
      </c>
      <c r="D5118" s="49" t="s">
        <v>4735</v>
      </c>
      <c r="E5118" s="45">
        <v>101.57761389063116</v>
      </c>
      <c r="F5118" s="50">
        <v>1194</v>
      </c>
    </row>
    <row r="5119" spans="1:6" ht="15.75" x14ac:dyDescent="0.25">
      <c r="A5119" s="58">
        <v>5</v>
      </c>
      <c r="B5119" s="58">
        <v>5017</v>
      </c>
      <c r="C5119" s="49" t="s">
        <v>2934</v>
      </c>
      <c r="D5119" s="49" t="s">
        <v>3082</v>
      </c>
      <c r="E5119" s="45">
        <v>101.57761379015352</v>
      </c>
      <c r="F5119" s="50">
        <v>1197</v>
      </c>
    </row>
    <row r="5120" spans="1:6" ht="15.75" x14ac:dyDescent="0.25">
      <c r="A5120" s="58">
        <v>5</v>
      </c>
      <c r="B5120" s="58">
        <v>15780</v>
      </c>
      <c r="C5120" s="49" t="s">
        <v>2502</v>
      </c>
      <c r="D5120" s="49" t="s">
        <v>3190</v>
      </c>
      <c r="E5120" s="45">
        <v>101.57761379015352</v>
      </c>
      <c r="F5120" s="50">
        <v>1197</v>
      </c>
    </row>
    <row r="5121" spans="1:6" ht="15.75" x14ac:dyDescent="0.25">
      <c r="A5121" s="58">
        <v>5</v>
      </c>
      <c r="B5121" s="58">
        <v>17589</v>
      </c>
      <c r="C5121" s="49" t="s">
        <v>2386</v>
      </c>
      <c r="D5121" s="49" t="s">
        <v>3191</v>
      </c>
      <c r="E5121" s="45">
        <v>101.57761379015352</v>
      </c>
      <c r="F5121" s="50">
        <v>1197</v>
      </c>
    </row>
    <row r="5122" spans="1:6" ht="15.75" x14ac:dyDescent="0.25">
      <c r="A5122" s="58">
        <v>5</v>
      </c>
      <c r="B5122" s="58">
        <v>12014</v>
      </c>
      <c r="C5122" s="49" t="s">
        <v>2645</v>
      </c>
      <c r="D5122" s="49" t="s">
        <v>3192</v>
      </c>
      <c r="E5122" s="45">
        <v>101.17375732664469</v>
      </c>
      <c r="F5122" s="50">
        <v>1200</v>
      </c>
    </row>
    <row r="5123" spans="1:6" ht="15.75" x14ac:dyDescent="0.25">
      <c r="A5123" s="58">
        <v>5</v>
      </c>
      <c r="B5123" s="58">
        <v>24123</v>
      </c>
      <c r="C5123" s="49" t="s">
        <v>2383</v>
      </c>
      <c r="D5123" s="49" t="s">
        <v>3193</v>
      </c>
      <c r="E5123" s="45">
        <v>101.17375732664469</v>
      </c>
      <c r="F5123" s="50">
        <v>1200</v>
      </c>
    </row>
    <row r="5124" spans="1:6" ht="15.75" x14ac:dyDescent="0.25">
      <c r="A5124" s="58">
        <v>5</v>
      </c>
      <c r="B5124" s="58">
        <v>27120</v>
      </c>
      <c r="C5124" s="49" t="s">
        <v>2496</v>
      </c>
      <c r="D5124" s="49" t="s">
        <v>2974</v>
      </c>
      <c r="E5124" s="45">
        <v>101.17375732664469</v>
      </c>
      <c r="F5124" s="50">
        <v>1200</v>
      </c>
    </row>
    <row r="5125" spans="1:6" ht="15.75" x14ac:dyDescent="0.25">
      <c r="A5125" s="58">
        <v>5</v>
      </c>
      <c r="B5125" s="58">
        <v>2665</v>
      </c>
      <c r="C5125" s="49" t="s">
        <v>2448</v>
      </c>
      <c r="D5125" s="49" t="s">
        <v>3194</v>
      </c>
      <c r="E5125" s="45">
        <v>100.58488470520584</v>
      </c>
      <c r="F5125" s="50">
        <v>1203</v>
      </c>
    </row>
    <row r="5126" spans="1:6" ht="15.75" x14ac:dyDescent="0.25">
      <c r="A5126" s="58">
        <v>5</v>
      </c>
      <c r="B5126" s="58">
        <v>6711</v>
      </c>
      <c r="C5126" s="49" t="s">
        <v>2698</v>
      </c>
      <c r="D5126" s="49" t="s">
        <v>2998</v>
      </c>
      <c r="E5126" s="45">
        <v>98.643952020428173</v>
      </c>
      <c r="F5126" s="50">
        <v>1204</v>
      </c>
    </row>
    <row r="5127" spans="1:6" ht="15.75" x14ac:dyDescent="0.25">
      <c r="A5127" s="58">
        <v>5</v>
      </c>
      <c r="B5127" s="58">
        <v>7846</v>
      </c>
      <c r="C5127" s="49" t="s">
        <v>2440</v>
      </c>
      <c r="D5127" s="49" t="s">
        <v>3195</v>
      </c>
      <c r="E5127" s="45">
        <v>96.793654709042201</v>
      </c>
      <c r="F5127" s="50">
        <v>1205</v>
      </c>
    </row>
    <row r="5128" spans="1:6" ht="15.75" x14ac:dyDescent="0.25">
      <c r="A5128" s="58">
        <v>5</v>
      </c>
      <c r="B5128" s="58">
        <v>2087</v>
      </c>
      <c r="C5128" s="49" t="s">
        <v>2547</v>
      </c>
      <c r="D5128" s="49" t="s">
        <v>3119</v>
      </c>
      <c r="E5128" s="45">
        <v>95.093682089800922</v>
      </c>
      <c r="F5128" s="50">
        <v>1206</v>
      </c>
    </row>
    <row r="5129" spans="1:6" ht="15.75" x14ac:dyDescent="0.25">
      <c r="A5129" s="58">
        <v>5</v>
      </c>
      <c r="B5129" s="58">
        <v>7523</v>
      </c>
      <c r="C5129" s="49" t="s">
        <v>2456</v>
      </c>
      <c r="D5129" s="49" t="s">
        <v>4840</v>
      </c>
      <c r="E5129" s="45">
        <v>92.740472606984611</v>
      </c>
      <c r="F5129" s="50">
        <v>1207</v>
      </c>
    </row>
    <row r="5130" spans="1:6" ht="15.75" x14ac:dyDescent="0.25">
      <c r="A5130" s="58">
        <v>5</v>
      </c>
      <c r="B5130" s="58">
        <v>10900</v>
      </c>
      <c r="C5130" s="49" t="s">
        <v>2788</v>
      </c>
      <c r="D5130" s="49" t="s">
        <v>3197</v>
      </c>
      <c r="E5130" s="45">
        <v>92.148907520074189</v>
      </c>
      <c r="F5130" s="50">
        <v>1208</v>
      </c>
    </row>
    <row r="5131" spans="1:6" ht="15.75" x14ac:dyDescent="0.25">
      <c r="A5131" s="58">
        <v>5</v>
      </c>
      <c r="B5131" s="58">
        <v>3062</v>
      </c>
      <c r="C5131" s="49" t="s">
        <v>2398</v>
      </c>
      <c r="D5131" s="49" t="s">
        <v>3198</v>
      </c>
      <c r="E5131" s="45">
        <v>91.631002405191708</v>
      </c>
      <c r="F5131" s="50">
        <v>1209</v>
      </c>
    </row>
    <row r="5132" spans="1:6" ht="15.75" x14ac:dyDescent="0.25">
      <c r="A5132" s="58">
        <v>5</v>
      </c>
      <c r="B5132" s="58">
        <v>13734</v>
      </c>
      <c r="C5132" s="49" t="s">
        <v>2429</v>
      </c>
      <c r="D5132" s="49" t="s">
        <v>2524</v>
      </c>
      <c r="E5132" s="45">
        <v>91.631002405191708</v>
      </c>
      <c r="F5132" s="50">
        <v>1209</v>
      </c>
    </row>
    <row r="5133" spans="1:6" ht="15.75" x14ac:dyDescent="0.25">
      <c r="A5133" s="58">
        <v>5</v>
      </c>
      <c r="B5133" s="58">
        <v>15808</v>
      </c>
      <c r="C5133" s="49" t="s">
        <v>2420</v>
      </c>
      <c r="D5133" s="49" t="s">
        <v>3199</v>
      </c>
      <c r="E5133" s="45">
        <v>91.631002405191708</v>
      </c>
      <c r="F5133" s="50">
        <v>1209</v>
      </c>
    </row>
    <row r="5134" spans="1:6" ht="15.75" x14ac:dyDescent="0.25">
      <c r="A5134" s="58">
        <v>5</v>
      </c>
      <c r="B5134" s="58">
        <v>11768</v>
      </c>
      <c r="C5134" s="49" t="s">
        <v>2418</v>
      </c>
      <c r="D5134" s="49" t="s">
        <v>4841</v>
      </c>
      <c r="E5134" s="45">
        <v>84.369679431598172</v>
      </c>
      <c r="F5134" s="50">
        <v>1212</v>
      </c>
    </row>
    <row r="5135" spans="1:6" ht="15.75" x14ac:dyDescent="0.25">
      <c r="A5135" s="58">
        <v>5</v>
      </c>
      <c r="B5135" s="58">
        <v>23925</v>
      </c>
      <c r="C5135" s="49" t="s">
        <v>2425</v>
      </c>
      <c r="D5135" s="49" t="s">
        <v>2692</v>
      </c>
      <c r="E5135" s="45">
        <v>84.369679431598172</v>
      </c>
      <c r="F5135" s="50">
        <v>1212</v>
      </c>
    </row>
    <row r="5136" spans="1:6" ht="15.75" x14ac:dyDescent="0.25">
      <c r="A5136" s="58">
        <v>5</v>
      </c>
      <c r="B5136" s="58">
        <v>26081</v>
      </c>
      <c r="C5136" s="49" t="s">
        <v>2576</v>
      </c>
      <c r="D5136" s="49" t="s">
        <v>4842</v>
      </c>
      <c r="E5136" s="45">
        <v>84.369679431598172</v>
      </c>
      <c r="F5136" s="50">
        <v>1212</v>
      </c>
    </row>
    <row r="5137" spans="1:6" ht="15.75" x14ac:dyDescent="0.25">
      <c r="A5137" s="58">
        <v>5</v>
      </c>
      <c r="B5137" s="58">
        <v>6072</v>
      </c>
      <c r="C5137" s="49" t="s">
        <v>2407</v>
      </c>
      <c r="D5137" s="49" t="s">
        <v>3202</v>
      </c>
      <c r="E5137" s="45">
        <v>83.381968596605134</v>
      </c>
      <c r="F5137" s="50">
        <v>1215</v>
      </c>
    </row>
    <row r="5138" spans="1:6" ht="15.75" x14ac:dyDescent="0.25">
      <c r="A5138" s="58">
        <v>5</v>
      </c>
      <c r="B5138" s="58">
        <v>17328</v>
      </c>
      <c r="C5138" s="49" t="s">
        <v>2438</v>
      </c>
      <c r="D5138" s="49" t="s">
        <v>2606</v>
      </c>
      <c r="E5138" s="45">
        <v>83.381968596605134</v>
      </c>
      <c r="F5138" s="50">
        <v>1215</v>
      </c>
    </row>
    <row r="5139" spans="1:6" ht="15.75" x14ac:dyDescent="0.25">
      <c r="A5139" s="58">
        <v>5</v>
      </c>
      <c r="B5139" s="58">
        <v>19916</v>
      </c>
      <c r="C5139" s="49" t="s">
        <v>2456</v>
      </c>
      <c r="D5139" s="49" t="s">
        <v>4843</v>
      </c>
      <c r="E5139" s="45">
        <v>83.381968596605134</v>
      </c>
      <c r="F5139" s="50">
        <v>1215</v>
      </c>
    </row>
    <row r="5140" spans="1:6" ht="15.75" x14ac:dyDescent="0.25">
      <c r="A5140" s="58">
        <v>5</v>
      </c>
      <c r="B5140" s="58">
        <v>3029</v>
      </c>
      <c r="C5140" s="49" t="s">
        <v>2418</v>
      </c>
      <c r="D5140" s="49" t="s">
        <v>3183</v>
      </c>
      <c r="E5140" s="45">
        <v>82.438326216363279</v>
      </c>
      <c r="F5140" s="50">
        <v>1218</v>
      </c>
    </row>
    <row r="5141" spans="1:6" ht="15.75" x14ac:dyDescent="0.25">
      <c r="A5141" s="58">
        <v>5</v>
      </c>
      <c r="B5141" s="58">
        <v>13694</v>
      </c>
      <c r="C5141" s="49" t="s">
        <v>2456</v>
      </c>
      <c r="D5141" s="49" t="s">
        <v>4830</v>
      </c>
      <c r="E5141" s="45">
        <v>82.438326216363279</v>
      </c>
      <c r="F5141" s="50">
        <v>1218</v>
      </c>
    </row>
    <row r="5142" spans="1:6" ht="15.75" x14ac:dyDescent="0.25">
      <c r="A5142" s="58">
        <v>5</v>
      </c>
      <c r="B5142" s="58">
        <v>15802</v>
      </c>
      <c r="C5142" s="49" t="s">
        <v>2698</v>
      </c>
      <c r="D5142" s="49" t="s">
        <v>4839</v>
      </c>
      <c r="E5142" s="45">
        <v>82.438326216363279</v>
      </c>
      <c r="F5142" s="50">
        <v>1218</v>
      </c>
    </row>
    <row r="5143" spans="1:6" ht="31.5" x14ac:dyDescent="0.25">
      <c r="A5143" s="58">
        <v>5</v>
      </c>
      <c r="B5143" s="58">
        <v>6165</v>
      </c>
      <c r="C5143" s="49" t="s">
        <v>3144</v>
      </c>
      <c r="D5143" s="49" t="s">
        <v>4828</v>
      </c>
      <c r="E5143" s="45">
        <v>82.310368335488377</v>
      </c>
      <c r="F5143" s="50">
        <v>1221</v>
      </c>
    </row>
    <row r="5144" spans="1:6" ht="15.75" x14ac:dyDescent="0.25">
      <c r="A5144" s="58">
        <v>5</v>
      </c>
      <c r="B5144" s="58">
        <v>214</v>
      </c>
      <c r="C5144" s="49" t="s">
        <v>2407</v>
      </c>
      <c r="D5144" s="49" t="s">
        <v>3204</v>
      </c>
      <c r="E5144" s="45">
        <v>82.115622924163247</v>
      </c>
      <c r="F5144" s="50">
        <v>1222</v>
      </c>
    </row>
    <row r="5145" spans="1:6" ht="15.75" x14ac:dyDescent="0.25">
      <c r="A5145" s="58">
        <v>5</v>
      </c>
      <c r="B5145" s="58">
        <v>2938</v>
      </c>
      <c r="C5145" s="49" t="s">
        <v>3056</v>
      </c>
      <c r="D5145" s="49" t="s">
        <v>4806</v>
      </c>
      <c r="E5145" s="45">
        <v>81.728579183738375</v>
      </c>
      <c r="F5145" s="50">
        <v>1223</v>
      </c>
    </row>
    <row r="5146" spans="1:6" ht="31.5" x14ac:dyDescent="0.25">
      <c r="A5146" s="58">
        <v>5</v>
      </c>
      <c r="B5146" s="58">
        <v>5155</v>
      </c>
      <c r="C5146" s="49" t="s">
        <v>2486</v>
      </c>
      <c r="D5146" s="49" t="s">
        <v>4844</v>
      </c>
      <c r="E5146" s="45">
        <v>80.527905745753571</v>
      </c>
      <c r="F5146" s="50">
        <v>1224</v>
      </c>
    </row>
    <row r="5147" spans="1:6" ht="31.5" x14ac:dyDescent="0.25">
      <c r="A5147" s="58">
        <v>5</v>
      </c>
      <c r="B5147" s="58">
        <v>5154</v>
      </c>
      <c r="C5147" s="49" t="s">
        <v>2486</v>
      </c>
      <c r="D5147" s="49" t="s">
        <v>4844</v>
      </c>
      <c r="E5147" s="45">
        <v>80.527905675389661</v>
      </c>
      <c r="F5147" s="50">
        <v>1225</v>
      </c>
    </row>
    <row r="5148" spans="1:6" ht="15.75" x14ac:dyDescent="0.25">
      <c r="A5148" s="58">
        <v>5</v>
      </c>
      <c r="B5148" s="58">
        <v>15967</v>
      </c>
      <c r="C5148" s="49" t="s">
        <v>2645</v>
      </c>
      <c r="D5148" s="49" t="s">
        <v>3019</v>
      </c>
      <c r="E5148" s="45">
        <v>80.527905675389661</v>
      </c>
      <c r="F5148" s="50">
        <v>1225</v>
      </c>
    </row>
    <row r="5149" spans="1:6" ht="15.75" x14ac:dyDescent="0.25">
      <c r="A5149" s="58">
        <v>5</v>
      </c>
      <c r="B5149" s="58">
        <v>17894</v>
      </c>
      <c r="C5149" s="49" t="s">
        <v>2420</v>
      </c>
      <c r="D5149" s="49" t="s">
        <v>3029</v>
      </c>
      <c r="E5149" s="45">
        <v>80.527905675389661</v>
      </c>
      <c r="F5149" s="50">
        <v>1225</v>
      </c>
    </row>
    <row r="5150" spans="1:6" ht="15.75" x14ac:dyDescent="0.25">
      <c r="A5150" s="58">
        <v>5</v>
      </c>
      <c r="B5150" s="58">
        <v>9401</v>
      </c>
      <c r="C5150" s="49" t="s">
        <v>2486</v>
      </c>
      <c r="D5150" s="49" t="s">
        <v>4811</v>
      </c>
      <c r="E5150" s="45">
        <v>79.93104984999286</v>
      </c>
      <c r="F5150" s="50">
        <v>1228</v>
      </c>
    </row>
    <row r="5151" spans="1:6" ht="15.75" x14ac:dyDescent="0.25">
      <c r="A5151" s="58">
        <v>5</v>
      </c>
      <c r="B5151" s="58">
        <v>21506</v>
      </c>
      <c r="C5151" s="49" t="s">
        <v>2595</v>
      </c>
      <c r="D5151" s="49" t="s">
        <v>4845</v>
      </c>
      <c r="E5151" s="45">
        <v>79.93104984999286</v>
      </c>
      <c r="F5151" s="50">
        <v>1228</v>
      </c>
    </row>
    <row r="5152" spans="1:6" ht="15.75" x14ac:dyDescent="0.25">
      <c r="A5152" s="58">
        <v>5</v>
      </c>
      <c r="B5152" s="58">
        <v>23680</v>
      </c>
      <c r="C5152" s="49" t="s">
        <v>2595</v>
      </c>
      <c r="D5152" s="49" t="s">
        <v>4712</v>
      </c>
      <c r="E5152" s="45">
        <v>79.93104984999286</v>
      </c>
      <c r="F5152" s="50">
        <v>1228</v>
      </c>
    </row>
    <row r="5153" spans="1:6" ht="15.75" x14ac:dyDescent="0.25">
      <c r="A5153" s="58">
        <v>5</v>
      </c>
      <c r="B5153" s="58">
        <v>3907</v>
      </c>
      <c r="C5153" s="49" t="s">
        <v>2486</v>
      </c>
      <c r="D5153" s="49" t="s">
        <v>4846</v>
      </c>
      <c r="E5153" s="45">
        <v>78.579401038092499</v>
      </c>
      <c r="F5153" s="50">
        <v>1231</v>
      </c>
    </row>
    <row r="5154" spans="1:6" ht="15.75" x14ac:dyDescent="0.25">
      <c r="A5154" s="58">
        <v>5</v>
      </c>
      <c r="B5154" s="58">
        <v>14791</v>
      </c>
      <c r="C5154" s="49" t="s">
        <v>2383</v>
      </c>
      <c r="D5154" s="49" t="s">
        <v>2920</v>
      </c>
      <c r="E5154" s="45">
        <v>78.579401038092499</v>
      </c>
      <c r="F5154" s="50">
        <v>1231</v>
      </c>
    </row>
    <row r="5155" spans="1:6" ht="15.75" x14ac:dyDescent="0.25">
      <c r="A5155" s="58">
        <v>5</v>
      </c>
      <c r="B5155" s="58">
        <v>16564</v>
      </c>
      <c r="C5155" s="49" t="s">
        <v>2502</v>
      </c>
      <c r="D5155" s="49" t="s">
        <v>2812</v>
      </c>
      <c r="E5155" s="45">
        <v>78.579401038092499</v>
      </c>
      <c r="F5155" s="50">
        <v>1231</v>
      </c>
    </row>
    <row r="5156" spans="1:6" ht="15.75" x14ac:dyDescent="0.25">
      <c r="A5156" s="58">
        <v>5</v>
      </c>
      <c r="B5156" s="58">
        <v>726</v>
      </c>
      <c r="C5156" s="49" t="s">
        <v>2715</v>
      </c>
      <c r="D5156" s="49" t="s">
        <v>4847</v>
      </c>
      <c r="E5156" s="45">
        <v>78.304711819221808</v>
      </c>
      <c r="F5156" s="50">
        <v>1234</v>
      </c>
    </row>
    <row r="5157" spans="1:6" ht="15.75" x14ac:dyDescent="0.25">
      <c r="A5157" s="58">
        <v>5</v>
      </c>
      <c r="B5157" s="58">
        <v>3822</v>
      </c>
      <c r="C5157" s="49" t="s">
        <v>2448</v>
      </c>
      <c r="D5157" s="49" t="s">
        <v>3209</v>
      </c>
      <c r="E5157" s="45">
        <v>76.279761356465855</v>
      </c>
      <c r="F5157" s="50">
        <v>1235</v>
      </c>
    </row>
    <row r="5158" spans="1:6" ht="15.75" x14ac:dyDescent="0.25">
      <c r="A5158" s="58">
        <v>5</v>
      </c>
      <c r="B5158" s="58">
        <v>12005</v>
      </c>
      <c r="C5158" s="49" t="s">
        <v>2621</v>
      </c>
      <c r="D5158" s="49" t="s">
        <v>3083</v>
      </c>
      <c r="E5158" s="45">
        <v>75.547694595463113</v>
      </c>
      <c r="F5158" s="50">
        <v>1236</v>
      </c>
    </row>
    <row r="5159" spans="1:6" ht="15.75" x14ac:dyDescent="0.25">
      <c r="A5159" s="58">
        <v>5</v>
      </c>
      <c r="B5159" s="58">
        <v>10302</v>
      </c>
      <c r="C5159" s="49" t="s">
        <v>2423</v>
      </c>
      <c r="D5159" s="49" t="s">
        <v>4848</v>
      </c>
      <c r="E5159" s="45">
        <v>72.965508024972493</v>
      </c>
      <c r="F5159" s="50">
        <v>1237</v>
      </c>
    </row>
    <row r="5160" spans="1:6" ht="15.75" x14ac:dyDescent="0.25">
      <c r="A5160" s="58">
        <v>5</v>
      </c>
      <c r="B5160" s="58">
        <v>4246</v>
      </c>
      <c r="C5160" s="49" t="s">
        <v>2448</v>
      </c>
      <c r="D5160" s="49" t="s">
        <v>3097</v>
      </c>
      <c r="E5160" s="45">
        <v>72.920448804909995</v>
      </c>
      <c r="F5160" s="50">
        <v>1238</v>
      </c>
    </row>
    <row r="5161" spans="1:6" ht="15.75" x14ac:dyDescent="0.25">
      <c r="A5161" s="58">
        <v>5</v>
      </c>
      <c r="B5161" s="58">
        <v>6850</v>
      </c>
      <c r="C5161" s="49" t="s">
        <v>2486</v>
      </c>
      <c r="D5161" s="49" t="s">
        <v>4835</v>
      </c>
      <c r="E5161" s="45">
        <v>71.673459122237517</v>
      </c>
      <c r="F5161" s="50">
        <v>1239</v>
      </c>
    </row>
    <row r="5162" spans="1:6" ht="15.75" x14ac:dyDescent="0.25">
      <c r="A5162" s="58">
        <v>5</v>
      </c>
      <c r="B5162" s="58">
        <v>18383</v>
      </c>
      <c r="C5162" s="49" t="s">
        <v>2621</v>
      </c>
      <c r="D5162" s="49" t="s">
        <v>2686</v>
      </c>
      <c r="E5162" s="45">
        <v>71.673459122237517</v>
      </c>
      <c r="F5162" s="50">
        <v>1239</v>
      </c>
    </row>
    <row r="5163" spans="1:6" ht="15.75" x14ac:dyDescent="0.25">
      <c r="A5163" s="58">
        <v>5</v>
      </c>
      <c r="B5163" s="58">
        <v>20957</v>
      </c>
      <c r="C5163" s="49" t="s">
        <v>2645</v>
      </c>
      <c r="D5163" s="49" t="s">
        <v>3012</v>
      </c>
      <c r="E5163" s="45">
        <v>71.673459122237517</v>
      </c>
      <c r="F5163" s="50">
        <v>1239</v>
      </c>
    </row>
    <row r="5164" spans="1:6" ht="15.75" x14ac:dyDescent="0.25">
      <c r="A5164" s="58">
        <v>5</v>
      </c>
      <c r="B5164" s="58">
        <v>5331</v>
      </c>
      <c r="C5164" s="49" t="s">
        <v>3163</v>
      </c>
      <c r="D5164" s="49" t="s">
        <v>3211</v>
      </c>
      <c r="E5164" s="45">
        <v>71.654016982219559</v>
      </c>
      <c r="F5164" s="50">
        <v>1242</v>
      </c>
    </row>
    <row r="5165" spans="1:6" ht="15.75" x14ac:dyDescent="0.25">
      <c r="A5165" s="58">
        <v>5</v>
      </c>
      <c r="B5165" s="58">
        <v>1902</v>
      </c>
      <c r="C5165" s="49" t="s">
        <v>3036</v>
      </c>
      <c r="D5165" s="49" t="s">
        <v>3137</v>
      </c>
      <c r="E5165" s="45">
        <v>63.905300332342847</v>
      </c>
      <c r="F5165" s="50">
        <v>1243</v>
      </c>
    </row>
    <row r="5166" spans="1:6" ht="15.75" x14ac:dyDescent="0.25">
      <c r="A5166" s="58">
        <v>5</v>
      </c>
      <c r="B5166" s="58">
        <v>4243</v>
      </c>
      <c r="C5166" s="49" t="s">
        <v>3212</v>
      </c>
      <c r="D5166" s="49" t="s">
        <v>3213</v>
      </c>
      <c r="E5166" s="45">
        <v>62.321335007922265</v>
      </c>
      <c r="F5166" s="50">
        <v>1244</v>
      </c>
    </row>
    <row r="5167" spans="1:6" ht="15.75" x14ac:dyDescent="0.25">
      <c r="A5167" s="58">
        <v>5</v>
      </c>
      <c r="B5167" s="58">
        <v>15083</v>
      </c>
      <c r="C5167" s="49" t="s">
        <v>2456</v>
      </c>
      <c r="D5167" s="49" t="s">
        <v>4849</v>
      </c>
      <c r="E5167" s="45">
        <v>62.321335007922265</v>
      </c>
      <c r="F5167" s="50">
        <v>1244</v>
      </c>
    </row>
    <row r="5168" spans="1:6" ht="15.75" x14ac:dyDescent="0.25">
      <c r="A5168" s="58">
        <v>5</v>
      </c>
      <c r="B5168" s="58">
        <v>16931</v>
      </c>
      <c r="C5168" s="49" t="s">
        <v>2438</v>
      </c>
      <c r="D5168" s="49" t="s">
        <v>3215</v>
      </c>
      <c r="E5168" s="45">
        <v>62.321335007922265</v>
      </c>
      <c r="F5168" s="50">
        <v>1244</v>
      </c>
    </row>
    <row r="5169" spans="1:6" ht="15.75" x14ac:dyDescent="0.25">
      <c r="A5169" s="58">
        <v>5</v>
      </c>
      <c r="B5169" s="58">
        <v>2664</v>
      </c>
      <c r="C5169" s="49" t="s">
        <v>2448</v>
      </c>
      <c r="D5169" s="49" t="s">
        <v>3194</v>
      </c>
      <c r="E5169" s="45">
        <v>61.32143158384352</v>
      </c>
      <c r="F5169" s="50">
        <v>1247</v>
      </c>
    </row>
    <row r="5170" spans="1:6" ht="15.75" x14ac:dyDescent="0.25">
      <c r="A5170" s="58">
        <v>5</v>
      </c>
      <c r="B5170" s="58">
        <v>15530</v>
      </c>
      <c r="C5170" s="49" t="s">
        <v>2420</v>
      </c>
      <c r="D5170" s="49" t="s">
        <v>3216</v>
      </c>
      <c r="E5170" s="45">
        <v>61.32143158384352</v>
      </c>
      <c r="F5170" s="50">
        <v>1247</v>
      </c>
    </row>
    <row r="5171" spans="1:6" ht="31.5" x14ac:dyDescent="0.25">
      <c r="A5171" s="58">
        <v>5</v>
      </c>
      <c r="B5171" s="58">
        <v>7332</v>
      </c>
      <c r="C5171" s="49" t="s">
        <v>2740</v>
      </c>
      <c r="D5171" s="49" t="s">
        <v>3217</v>
      </c>
      <c r="E5171" s="45">
        <v>58.772481740294232</v>
      </c>
      <c r="F5171" s="50">
        <v>1249</v>
      </c>
    </row>
    <row r="5172" spans="1:6" ht="31.5" x14ac:dyDescent="0.25">
      <c r="A5172" s="58">
        <v>5</v>
      </c>
      <c r="B5172" s="58">
        <v>7333</v>
      </c>
      <c r="C5172" s="49" t="s">
        <v>2740</v>
      </c>
      <c r="D5172" s="49" t="s">
        <v>3217</v>
      </c>
      <c r="E5172" s="45">
        <v>58.772481737448352</v>
      </c>
      <c r="F5172" s="50">
        <v>1250</v>
      </c>
    </row>
    <row r="5173" spans="1:6" ht="31.5" x14ac:dyDescent="0.25">
      <c r="A5173" s="58">
        <v>5</v>
      </c>
      <c r="B5173" s="58">
        <v>19346</v>
      </c>
      <c r="C5173" s="49" t="s">
        <v>2538</v>
      </c>
      <c r="D5173" s="49" t="s">
        <v>4850</v>
      </c>
      <c r="E5173" s="45">
        <v>58.772481737448352</v>
      </c>
      <c r="F5173" s="50">
        <v>1250</v>
      </c>
    </row>
    <row r="5174" spans="1:6" ht="15.75" x14ac:dyDescent="0.25">
      <c r="A5174" s="58">
        <v>5</v>
      </c>
      <c r="B5174" s="58">
        <v>21395</v>
      </c>
      <c r="C5174" s="49" t="s">
        <v>2398</v>
      </c>
      <c r="D5174" s="49" t="s">
        <v>3180</v>
      </c>
      <c r="E5174" s="45">
        <v>58.772481737448352</v>
      </c>
      <c r="F5174" s="50">
        <v>1250</v>
      </c>
    </row>
    <row r="5175" spans="1:6" ht="31.5" x14ac:dyDescent="0.25">
      <c r="A5175" s="94">
        <v>6</v>
      </c>
      <c r="B5175" s="94">
        <v>9805</v>
      </c>
      <c r="C5175" s="49" t="s">
        <v>3219</v>
      </c>
      <c r="D5175" s="95" t="s">
        <v>3220</v>
      </c>
      <c r="E5175" s="96">
        <v>297.80016448137604</v>
      </c>
      <c r="F5175" s="50">
        <v>1</v>
      </c>
    </row>
    <row r="5176" spans="1:6" ht="31.5" x14ac:dyDescent="0.25">
      <c r="A5176" s="94">
        <v>6</v>
      </c>
      <c r="B5176" s="94">
        <v>24670</v>
      </c>
      <c r="C5176" s="49" t="s">
        <v>3219</v>
      </c>
      <c r="D5176" s="95" t="s">
        <v>3221</v>
      </c>
      <c r="E5176" s="96">
        <v>297.75310208825522</v>
      </c>
      <c r="F5176" s="50">
        <v>2</v>
      </c>
    </row>
    <row r="5177" spans="1:6" ht="31.5" x14ac:dyDescent="0.25">
      <c r="A5177" s="94">
        <v>6</v>
      </c>
      <c r="B5177" s="94">
        <v>14984</v>
      </c>
      <c r="C5177" s="49" t="s">
        <v>3222</v>
      </c>
      <c r="D5177" s="95" t="s">
        <v>3223</v>
      </c>
      <c r="E5177" s="96">
        <v>287.56959079181053</v>
      </c>
      <c r="F5177" s="50">
        <v>3</v>
      </c>
    </row>
    <row r="5178" spans="1:6" ht="31.5" x14ac:dyDescent="0.25">
      <c r="A5178" s="94">
        <v>6</v>
      </c>
      <c r="B5178" s="94">
        <v>6826</v>
      </c>
      <c r="C5178" s="49" t="s">
        <v>3219</v>
      </c>
      <c r="D5178" s="95" t="s">
        <v>3224</v>
      </c>
      <c r="E5178" s="96">
        <v>286.84461100859789</v>
      </c>
      <c r="F5178" s="50">
        <v>4</v>
      </c>
    </row>
    <row r="5179" spans="1:6" ht="15.75" x14ac:dyDescent="0.25">
      <c r="A5179" s="94">
        <v>6</v>
      </c>
      <c r="B5179" s="94">
        <v>8976</v>
      </c>
      <c r="C5179" s="49" t="s">
        <v>3219</v>
      </c>
      <c r="D5179" s="95" t="s">
        <v>3225</v>
      </c>
      <c r="E5179" s="96">
        <v>286.82252664790906</v>
      </c>
      <c r="F5179" s="50">
        <v>5</v>
      </c>
    </row>
    <row r="5180" spans="1:6" ht="31.5" x14ac:dyDescent="0.25">
      <c r="A5180" s="94">
        <v>6</v>
      </c>
      <c r="B5180" s="94">
        <v>6827</v>
      </c>
      <c r="C5180" s="49" t="s">
        <v>3219</v>
      </c>
      <c r="D5180" s="95" t="s">
        <v>3224</v>
      </c>
      <c r="E5180" s="96">
        <v>286.75353581006385</v>
      </c>
      <c r="F5180" s="50">
        <v>6</v>
      </c>
    </row>
    <row r="5181" spans="1:6" ht="31.5" x14ac:dyDescent="0.25">
      <c r="A5181" s="94">
        <v>6</v>
      </c>
      <c r="B5181" s="94">
        <v>4166</v>
      </c>
      <c r="C5181" s="49" t="s">
        <v>3219</v>
      </c>
      <c r="D5181" s="95" t="s">
        <v>3226</v>
      </c>
      <c r="E5181" s="96">
        <v>286.66626566393728</v>
      </c>
      <c r="F5181" s="50">
        <v>7</v>
      </c>
    </row>
    <row r="5182" spans="1:6" ht="31.5" x14ac:dyDescent="0.25">
      <c r="A5182" s="94">
        <v>6</v>
      </c>
      <c r="B5182" s="94">
        <v>4165</v>
      </c>
      <c r="C5182" s="49" t="s">
        <v>3219</v>
      </c>
      <c r="D5182" s="95" t="s">
        <v>3226</v>
      </c>
      <c r="E5182" s="96">
        <v>286.62538230117991</v>
      </c>
      <c r="F5182" s="50">
        <v>8</v>
      </c>
    </row>
    <row r="5183" spans="1:6" ht="31.5" x14ac:dyDescent="0.25">
      <c r="A5183" s="94">
        <v>6</v>
      </c>
      <c r="B5183" s="94">
        <v>5991</v>
      </c>
      <c r="C5183" s="49" t="s">
        <v>3219</v>
      </c>
      <c r="D5183" s="95" t="s">
        <v>3227</v>
      </c>
      <c r="E5183" s="96">
        <v>286.43355263348997</v>
      </c>
      <c r="F5183" s="50">
        <v>9</v>
      </c>
    </row>
    <row r="5184" spans="1:6" ht="31.5" x14ac:dyDescent="0.25">
      <c r="A5184" s="94">
        <v>6</v>
      </c>
      <c r="B5184" s="94">
        <v>6558</v>
      </c>
      <c r="C5184" s="49" t="s">
        <v>3219</v>
      </c>
      <c r="D5184" s="95" t="s">
        <v>3228</v>
      </c>
      <c r="E5184" s="96">
        <v>283.19740487898912</v>
      </c>
      <c r="F5184" s="50">
        <v>10</v>
      </c>
    </row>
    <row r="5185" spans="1:6" ht="15.75" x14ac:dyDescent="0.25">
      <c r="A5185" s="94">
        <v>6</v>
      </c>
      <c r="B5185" s="94">
        <v>9665</v>
      </c>
      <c r="C5185" s="49" t="s">
        <v>3229</v>
      </c>
      <c r="D5185" s="95" t="s">
        <v>4851</v>
      </c>
      <c r="E5185" s="96">
        <v>276.77209204583392</v>
      </c>
      <c r="F5185" s="50">
        <v>11</v>
      </c>
    </row>
    <row r="5186" spans="1:6" ht="31.5" x14ac:dyDescent="0.25">
      <c r="A5186" s="94">
        <v>6</v>
      </c>
      <c r="B5186" s="94">
        <v>6559</v>
      </c>
      <c r="C5186" s="49" t="s">
        <v>3219</v>
      </c>
      <c r="D5186" s="95" t="s">
        <v>3228</v>
      </c>
      <c r="E5186" s="96">
        <v>276.68928496817597</v>
      </c>
      <c r="F5186" s="50">
        <v>12</v>
      </c>
    </row>
    <row r="5187" spans="1:6" ht="31.5" x14ac:dyDescent="0.25">
      <c r="A5187" s="94">
        <v>6</v>
      </c>
      <c r="B5187" s="94">
        <v>22057</v>
      </c>
      <c r="C5187" s="49" t="s">
        <v>3219</v>
      </c>
      <c r="D5187" s="95" t="s">
        <v>3231</v>
      </c>
      <c r="E5187" s="96">
        <v>274.7103333814926</v>
      </c>
      <c r="F5187" s="50">
        <v>13</v>
      </c>
    </row>
    <row r="5188" spans="1:6" ht="15.75" x14ac:dyDescent="0.25">
      <c r="A5188" s="94">
        <v>6</v>
      </c>
      <c r="B5188" s="94">
        <v>20383</v>
      </c>
      <c r="C5188" s="49" t="s">
        <v>3232</v>
      </c>
      <c r="D5188" s="95" t="s">
        <v>4852</v>
      </c>
      <c r="E5188" s="96">
        <v>273.85918022826871</v>
      </c>
      <c r="F5188" s="50">
        <v>14</v>
      </c>
    </row>
    <row r="5189" spans="1:6" ht="31.5" x14ac:dyDescent="0.25">
      <c r="A5189" s="94">
        <v>6</v>
      </c>
      <c r="B5189" s="94">
        <v>12302</v>
      </c>
      <c r="C5189" s="49" t="s">
        <v>3219</v>
      </c>
      <c r="D5189" s="95" t="s">
        <v>3234</v>
      </c>
      <c r="E5189" s="96">
        <v>273.12219137135514</v>
      </c>
      <c r="F5189" s="50">
        <v>15</v>
      </c>
    </row>
    <row r="5190" spans="1:6" ht="15.75" x14ac:dyDescent="0.25">
      <c r="A5190" s="94">
        <v>6</v>
      </c>
      <c r="B5190" s="94">
        <v>16700</v>
      </c>
      <c r="C5190" s="49" t="s">
        <v>3232</v>
      </c>
      <c r="D5190" s="95" t="s">
        <v>4853</v>
      </c>
      <c r="E5190" s="96">
        <v>272.9021289890519</v>
      </c>
      <c r="F5190" s="50">
        <v>16</v>
      </c>
    </row>
    <row r="5191" spans="1:6" ht="15.75" x14ac:dyDescent="0.25">
      <c r="A5191" s="94">
        <v>6</v>
      </c>
      <c r="B5191" s="94">
        <v>16699</v>
      </c>
      <c r="C5191" s="49" t="s">
        <v>3232</v>
      </c>
      <c r="D5191" s="95" t="s">
        <v>4853</v>
      </c>
      <c r="E5191" s="96">
        <v>271.61601364951406</v>
      </c>
      <c r="F5191" s="50">
        <v>17</v>
      </c>
    </row>
    <row r="5192" spans="1:6" ht="15.75" x14ac:dyDescent="0.25">
      <c r="A5192" s="94">
        <v>6</v>
      </c>
      <c r="B5192" s="94">
        <v>20384</v>
      </c>
      <c r="C5192" s="49" t="s">
        <v>3232</v>
      </c>
      <c r="D5192" s="95" t="s">
        <v>4852</v>
      </c>
      <c r="E5192" s="96">
        <v>271.51147005496694</v>
      </c>
      <c r="F5192" s="50">
        <v>18</v>
      </c>
    </row>
    <row r="5193" spans="1:6" ht="15.75" x14ac:dyDescent="0.25">
      <c r="A5193" s="94">
        <v>6</v>
      </c>
      <c r="B5193" s="94">
        <v>16438</v>
      </c>
      <c r="C5193" s="49" t="s">
        <v>3232</v>
      </c>
      <c r="D5193" s="95" t="s">
        <v>3236</v>
      </c>
      <c r="E5193" s="96">
        <v>268.70472776159875</v>
      </c>
      <c r="F5193" s="50">
        <v>19</v>
      </c>
    </row>
    <row r="5194" spans="1:6" ht="15.75" x14ac:dyDescent="0.25">
      <c r="A5194" s="94">
        <v>6</v>
      </c>
      <c r="B5194" s="94">
        <v>3877</v>
      </c>
      <c r="C5194" s="49" t="s">
        <v>3237</v>
      </c>
      <c r="D5194" s="95" t="s">
        <v>3238</v>
      </c>
      <c r="E5194" s="96">
        <v>266.21721087283163</v>
      </c>
      <c r="F5194" s="50">
        <v>20</v>
      </c>
    </row>
    <row r="5195" spans="1:6" ht="15.75" x14ac:dyDescent="0.25">
      <c r="A5195" s="94">
        <v>6</v>
      </c>
      <c r="B5195" s="94">
        <v>11347</v>
      </c>
      <c r="C5195" s="49" t="s">
        <v>3237</v>
      </c>
      <c r="D5195" s="95" t="s">
        <v>3239</v>
      </c>
      <c r="E5195" s="96">
        <v>265.72879464918657</v>
      </c>
      <c r="F5195" s="50">
        <v>21</v>
      </c>
    </row>
    <row r="5196" spans="1:6" ht="15.75" x14ac:dyDescent="0.25">
      <c r="A5196" s="94">
        <v>6</v>
      </c>
      <c r="B5196" s="94">
        <v>11346</v>
      </c>
      <c r="C5196" s="49" t="s">
        <v>3237</v>
      </c>
      <c r="D5196" s="95" t="s">
        <v>3239</v>
      </c>
      <c r="E5196" s="96">
        <v>265.49282320470951</v>
      </c>
      <c r="F5196" s="50">
        <v>22</v>
      </c>
    </row>
    <row r="5197" spans="1:6" ht="15.75" x14ac:dyDescent="0.25">
      <c r="A5197" s="94">
        <v>6</v>
      </c>
      <c r="B5197" s="94">
        <v>5355</v>
      </c>
      <c r="C5197" s="49" t="s">
        <v>3232</v>
      </c>
      <c r="D5197" s="95" t="s">
        <v>4854</v>
      </c>
      <c r="E5197" s="96">
        <v>265.37908258912449</v>
      </c>
      <c r="F5197" s="50">
        <v>23</v>
      </c>
    </row>
    <row r="5198" spans="1:6" ht="15.75" x14ac:dyDescent="0.25">
      <c r="A5198" s="94">
        <v>6</v>
      </c>
      <c r="B5198" s="94">
        <v>27078</v>
      </c>
      <c r="C5198" s="49" t="s">
        <v>3241</v>
      </c>
      <c r="D5198" s="95" t="s">
        <v>4855</v>
      </c>
      <c r="E5198" s="96">
        <v>265.37908258912449</v>
      </c>
      <c r="F5198" s="50">
        <v>23</v>
      </c>
    </row>
    <row r="5199" spans="1:6" ht="15.75" x14ac:dyDescent="0.25">
      <c r="A5199" s="94">
        <v>6</v>
      </c>
      <c r="B5199" s="94">
        <v>17139</v>
      </c>
      <c r="C5199" s="49" t="s">
        <v>3232</v>
      </c>
      <c r="D5199" s="95" t="s">
        <v>4854</v>
      </c>
      <c r="E5199" s="96">
        <v>264.97082911231468</v>
      </c>
      <c r="F5199" s="50">
        <v>25</v>
      </c>
    </row>
    <row r="5200" spans="1:6" ht="15.75" x14ac:dyDescent="0.25">
      <c r="A5200" s="94">
        <v>6</v>
      </c>
      <c r="B5200" s="94">
        <v>22797</v>
      </c>
      <c r="C5200" s="49" t="s">
        <v>3237</v>
      </c>
      <c r="D5200" s="95" t="s">
        <v>4856</v>
      </c>
      <c r="E5200" s="96">
        <v>264.6663453042803</v>
      </c>
      <c r="F5200" s="50">
        <v>26</v>
      </c>
    </row>
    <row r="5201" spans="1:6" ht="15.75" x14ac:dyDescent="0.25">
      <c r="A5201" s="94">
        <v>6</v>
      </c>
      <c r="B5201" s="94">
        <v>17138</v>
      </c>
      <c r="C5201" s="49" t="s">
        <v>3232</v>
      </c>
      <c r="D5201" s="95" t="s">
        <v>4854</v>
      </c>
      <c r="E5201" s="96">
        <v>264.54189158367097</v>
      </c>
      <c r="F5201" s="50">
        <v>27</v>
      </c>
    </row>
    <row r="5202" spans="1:6" ht="15.75" x14ac:dyDescent="0.25">
      <c r="A5202" s="94">
        <v>6</v>
      </c>
      <c r="B5202" s="94">
        <v>25177</v>
      </c>
      <c r="C5202" s="49" t="s">
        <v>3219</v>
      </c>
      <c r="D5202" s="95" t="s">
        <v>3244</v>
      </c>
      <c r="E5202" s="96">
        <v>264.53259690479189</v>
      </c>
      <c r="F5202" s="50">
        <v>28</v>
      </c>
    </row>
    <row r="5203" spans="1:6" ht="15.75" x14ac:dyDescent="0.25">
      <c r="A5203" s="94">
        <v>6</v>
      </c>
      <c r="B5203" s="94">
        <v>22796</v>
      </c>
      <c r="C5203" s="49" t="s">
        <v>3237</v>
      </c>
      <c r="D5203" s="95" t="s">
        <v>4856</v>
      </c>
      <c r="E5203" s="96">
        <v>264.49472027184959</v>
      </c>
      <c r="F5203" s="50">
        <v>29</v>
      </c>
    </row>
    <row r="5204" spans="1:6" ht="31.5" x14ac:dyDescent="0.25">
      <c r="A5204" s="94">
        <v>6</v>
      </c>
      <c r="B5204" s="94">
        <v>10248</v>
      </c>
      <c r="C5204" s="49" t="s">
        <v>3219</v>
      </c>
      <c r="D5204" s="95" t="s">
        <v>3245</v>
      </c>
      <c r="E5204" s="96">
        <v>263.06316188240726</v>
      </c>
      <c r="F5204" s="50">
        <v>30</v>
      </c>
    </row>
    <row r="5205" spans="1:6" ht="31.5" x14ac:dyDescent="0.25">
      <c r="A5205" s="94">
        <v>6</v>
      </c>
      <c r="B5205" s="94">
        <v>5529</v>
      </c>
      <c r="C5205" s="49" t="s">
        <v>3219</v>
      </c>
      <c r="D5205" s="95" t="s">
        <v>3246</v>
      </c>
      <c r="E5205" s="96">
        <v>262.4605212469915</v>
      </c>
      <c r="F5205" s="50">
        <v>31</v>
      </c>
    </row>
    <row r="5206" spans="1:6" ht="31.5" x14ac:dyDescent="0.25">
      <c r="A5206" s="94">
        <v>6</v>
      </c>
      <c r="B5206" s="94">
        <v>644</v>
      </c>
      <c r="C5206" s="49" t="s">
        <v>3219</v>
      </c>
      <c r="D5206" s="95" t="s">
        <v>3247</v>
      </c>
      <c r="E5206" s="96">
        <v>261.71725392492311</v>
      </c>
      <c r="F5206" s="50">
        <v>32</v>
      </c>
    </row>
    <row r="5207" spans="1:6" ht="31.5" x14ac:dyDescent="0.25">
      <c r="A5207" s="94">
        <v>6</v>
      </c>
      <c r="B5207" s="94">
        <v>643</v>
      </c>
      <c r="C5207" s="49" t="s">
        <v>3219</v>
      </c>
      <c r="D5207" s="95" t="s">
        <v>3247</v>
      </c>
      <c r="E5207" s="96">
        <v>261.35286555092989</v>
      </c>
      <c r="F5207" s="50">
        <v>33</v>
      </c>
    </row>
    <row r="5208" spans="1:6" ht="31.5" x14ac:dyDescent="0.25">
      <c r="A5208" s="94">
        <v>6</v>
      </c>
      <c r="B5208" s="94">
        <v>645</v>
      </c>
      <c r="C5208" s="49" t="s">
        <v>3219</v>
      </c>
      <c r="D5208" s="95" t="s">
        <v>3247</v>
      </c>
      <c r="E5208" s="96">
        <v>260.85457940829065</v>
      </c>
      <c r="F5208" s="50">
        <v>34</v>
      </c>
    </row>
    <row r="5209" spans="1:6" ht="31.5" x14ac:dyDescent="0.25">
      <c r="A5209" s="94">
        <v>6</v>
      </c>
      <c r="B5209" s="94">
        <v>646</v>
      </c>
      <c r="C5209" s="49" t="s">
        <v>3219</v>
      </c>
      <c r="D5209" s="95" t="s">
        <v>3247</v>
      </c>
      <c r="E5209" s="96">
        <v>260.72158747601918</v>
      </c>
      <c r="F5209" s="50">
        <v>35</v>
      </c>
    </row>
    <row r="5210" spans="1:6" ht="15.75" x14ac:dyDescent="0.25">
      <c r="A5210" s="94">
        <v>6</v>
      </c>
      <c r="B5210" s="94">
        <v>14681</v>
      </c>
      <c r="C5210" s="49" t="s">
        <v>3219</v>
      </c>
      <c r="D5210" s="95" t="s">
        <v>3248</v>
      </c>
      <c r="E5210" s="96">
        <v>260.39435277304938</v>
      </c>
      <c r="F5210" s="50">
        <v>36</v>
      </c>
    </row>
    <row r="5211" spans="1:6" ht="31.5" x14ac:dyDescent="0.25">
      <c r="A5211" s="94">
        <v>6</v>
      </c>
      <c r="B5211" s="94">
        <v>14068</v>
      </c>
      <c r="C5211" s="49" t="s">
        <v>3219</v>
      </c>
      <c r="D5211" s="95" t="s">
        <v>3249</v>
      </c>
      <c r="E5211" s="96">
        <v>260.3461170698294</v>
      </c>
      <c r="F5211" s="50">
        <v>37</v>
      </c>
    </row>
    <row r="5212" spans="1:6" ht="31.5" x14ac:dyDescent="0.25">
      <c r="A5212" s="94">
        <v>6</v>
      </c>
      <c r="B5212" s="94">
        <v>14067</v>
      </c>
      <c r="C5212" s="49" t="s">
        <v>3219</v>
      </c>
      <c r="D5212" s="95" t="s">
        <v>3249</v>
      </c>
      <c r="E5212" s="96">
        <v>259.81871215561705</v>
      </c>
      <c r="F5212" s="50">
        <v>38</v>
      </c>
    </row>
    <row r="5213" spans="1:6" ht="15.75" x14ac:dyDescent="0.25">
      <c r="A5213" s="94">
        <v>6</v>
      </c>
      <c r="B5213" s="94">
        <v>14682</v>
      </c>
      <c r="C5213" s="49" t="s">
        <v>3219</v>
      </c>
      <c r="D5213" s="95" t="s">
        <v>3248</v>
      </c>
      <c r="E5213" s="96">
        <v>259.76294125163514</v>
      </c>
      <c r="F5213" s="50">
        <v>39</v>
      </c>
    </row>
    <row r="5214" spans="1:6" ht="31.5" x14ac:dyDescent="0.25">
      <c r="A5214" s="94">
        <v>6</v>
      </c>
      <c r="B5214" s="94">
        <v>10806</v>
      </c>
      <c r="C5214" s="49" t="s">
        <v>3219</v>
      </c>
      <c r="D5214" s="95" t="s">
        <v>3250</v>
      </c>
      <c r="E5214" s="96">
        <v>258.19178441982058</v>
      </c>
      <c r="F5214" s="50">
        <v>40</v>
      </c>
    </row>
    <row r="5215" spans="1:6" ht="15.75" x14ac:dyDescent="0.25">
      <c r="A5215" s="94">
        <v>6</v>
      </c>
      <c r="B5215" s="94">
        <v>16879</v>
      </c>
      <c r="C5215" s="49" t="s">
        <v>3219</v>
      </c>
      <c r="D5215" s="95" t="s">
        <v>5583</v>
      </c>
      <c r="E5215" s="96">
        <v>257.97197464152299</v>
      </c>
      <c r="F5215" s="50">
        <v>41</v>
      </c>
    </row>
    <row r="5216" spans="1:6" ht="31.5" x14ac:dyDescent="0.25">
      <c r="A5216" s="94">
        <v>6</v>
      </c>
      <c r="B5216" s="94">
        <v>24671</v>
      </c>
      <c r="C5216" s="49" t="s">
        <v>3219</v>
      </c>
      <c r="D5216" s="95" t="s">
        <v>3221</v>
      </c>
      <c r="E5216" s="96">
        <v>257.72658581578139</v>
      </c>
      <c r="F5216" s="50">
        <v>42</v>
      </c>
    </row>
    <row r="5217" spans="1:6" ht="31.5" x14ac:dyDescent="0.25">
      <c r="A5217" s="94">
        <v>6</v>
      </c>
      <c r="B5217" s="94">
        <v>9804</v>
      </c>
      <c r="C5217" s="49" t="s">
        <v>3219</v>
      </c>
      <c r="D5217" s="95" t="s">
        <v>3220</v>
      </c>
      <c r="E5217" s="96">
        <v>257.604008327602</v>
      </c>
      <c r="F5217" s="50">
        <v>43</v>
      </c>
    </row>
    <row r="5218" spans="1:6" ht="31.5" x14ac:dyDescent="0.25">
      <c r="A5218" s="94">
        <v>6</v>
      </c>
      <c r="B5218" s="94">
        <v>14256</v>
      </c>
      <c r="C5218" s="49" t="s">
        <v>3252</v>
      </c>
      <c r="D5218" s="95" t="s">
        <v>3253</v>
      </c>
      <c r="E5218" s="96">
        <v>256.62316039889078</v>
      </c>
      <c r="F5218" s="50">
        <v>44</v>
      </c>
    </row>
    <row r="5219" spans="1:6" ht="31.5" x14ac:dyDescent="0.25">
      <c r="A5219" s="94">
        <v>6</v>
      </c>
      <c r="B5219" s="94">
        <v>24449</v>
      </c>
      <c r="C5219" s="49" t="s">
        <v>3219</v>
      </c>
      <c r="D5219" s="95" t="s">
        <v>3254</v>
      </c>
      <c r="E5219" s="96">
        <v>254.78598711040596</v>
      </c>
      <c r="F5219" s="50">
        <v>45</v>
      </c>
    </row>
    <row r="5220" spans="1:6" ht="31.5" x14ac:dyDescent="0.25">
      <c r="A5220" s="94">
        <v>6</v>
      </c>
      <c r="B5220" s="94">
        <v>4326</v>
      </c>
      <c r="C5220" s="49" t="s">
        <v>3219</v>
      </c>
      <c r="D5220" s="95" t="s">
        <v>3255</v>
      </c>
      <c r="E5220" s="96">
        <v>254.68981256305807</v>
      </c>
      <c r="F5220" s="50">
        <v>46</v>
      </c>
    </row>
    <row r="5221" spans="1:6" ht="31.5" x14ac:dyDescent="0.25">
      <c r="A5221" s="94">
        <v>6</v>
      </c>
      <c r="B5221" s="94">
        <v>4324</v>
      </c>
      <c r="C5221" s="49" t="s">
        <v>3219</v>
      </c>
      <c r="D5221" s="95" t="s">
        <v>3255</v>
      </c>
      <c r="E5221" s="96">
        <v>254.51764386821156</v>
      </c>
      <c r="F5221" s="50">
        <v>47</v>
      </c>
    </row>
    <row r="5222" spans="1:6" ht="31.5" x14ac:dyDescent="0.25">
      <c r="A5222" s="94">
        <v>6</v>
      </c>
      <c r="B5222" s="94">
        <v>22203</v>
      </c>
      <c r="C5222" s="49" t="s">
        <v>3219</v>
      </c>
      <c r="D5222" s="95" t="s">
        <v>3256</v>
      </c>
      <c r="E5222" s="96">
        <v>254.22134480617615</v>
      </c>
      <c r="F5222" s="50">
        <v>48</v>
      </c>
    </row>
    <row r="5223" spans="1:6" ht="31.5" x14ac:dyDescent="0.25">
      <c r="A5223" s="94">
        <v>6</v>
      </c>
      <c r="B5223" s="94">
        <v>22205</v>
      </c>
      <c r="C5223" s="49" t="s">
        <v>3219</v>
      </c>
      <c r="D5223" s="95" t="s">
        <v>3256</v>
      </c>
      <c r="E5223" s="96">
        <v>252.97185649845031</v>
      </c>
      <c r="F5223" s="50">
        <v>49</v>
      </c>
    </row>
    <row r="5224" spans="1:6" ht="31.5" x14ac:dyDescent="0.25">
      <c r="A5224" s="94">
        <v>6</v>
      </c>
      <c r="B5224" s="94">
        <v>22209</v>
      </c>
      <c r="C5224" s="49" t="s">
        <v>3219</v>
      </c>
      <c r="D5224" s="95" t="s">
        <v>3256</v>
      </c>
      <c r="E5224" s="96">
        <v>252.87127777227747</v>
      </c>
      <c r="F5224" s="50">
        <v>50</v>
      </c>
    </row>
    <row r="5225" spans="1:6" ht="15.75" x14ac:dyDescent="0.25">
      <c r="A5225" s="94">
        <v>6</v>
      </c>
      <c r="B5225" s="94">
        <v>4809</v>
      </c>
      <c r="C5225" s="49" t="s">
        <v>3219</v>
      </c>
      <c r="D5225" s="95" t="s">
        <v>3257</v>
      </c>
      <c r="E5225" s="96">
        <v>252.63156091466101</v>
      </c>
      <c r="F5225" s="50">
        <v>51</v>
      </c>
    </row>
    <row r="5226" spans="1:6" ht="15.75" x14ac:dyDescent="0.25">
      <c r="A5226" s="94">
        <v>6</v>
      </c>
      <c r="B5226" s="94">
        <v>24851</v>
      </c>
      <c r="C5226" s="49" t="s">
        <v>3219</v>
      </c>
      <c r="D5226" s="95" t="s">
        <v>3258</v>
      </c>
      <c r="E5226" s="96">
        <v>251.51463861119709</v>
      </c>
      <c r="F5226" s="50">
        <v>52</v>
      </c>
    </row>
    <row r="5227" spans="1:6" ht="31.5" x14ac:dyDescent="0.25">
      <c r="A5227" s="94">
        <v>6</v>
      </c>
      <c r="B5227" s="94">
        <v>12201</v>
      </c>
      <c r="C5227" s="49" t="s">
        <v>3219</v>
      </c>
      <c r="D5227" s="95" t="s">
        <v>5584</v>
      </c>
      <c r="E5227" s="96">
        <v>251.00493217137185</v>
      </c>
      <c r="F5227" s="50">
        <v>53</v>
      </c>
    </row>
    <row r="5228" spans="1:6" ht="31.5" x14ac:dyDescent="0.25">
      <c r="A5228" s="94">
        <v>6</v>
      </c>
      <c r="B5228" s="94">
        <v>21170</v>
      </c>
      <c r="C5228" s="49" t="s">
        <v>3219</v>
      </c>
      <c r="D5228" s="95" t="s">
        <v>3260</v>
      </c>
      <c r="E5228" s="96">
        <v>249.52574302041629</v>
      </c>
      <c r="F5228" s="50">
        <v>54</v>
      </c>
    </row>
    <row r="5229" spans="1:6" ht="31.5" x14ac:dyDescent="0.25">
      <c r="A5229" s="94">
        <v>6</v>
      </c>
      <c r="B5229" s="94">
        <v>14985</v>
      </c>
      <c r="C5229" s="49" t="s">
        <v>3222</v>
      </c>
      <c r="D5229" s="95" t="s">
        <v>3223</v>
      </c>
      <c r="E5229" s="96">
        <v>249.49437364542146</v>
      </c>
      <c r="F5229" s="50">
        <v>55</v>
      </c>
    </row>
    <row r="5230" spans="1:6" ht="31.5" x14ac:dyDescent="0.25">
      <c r="A5230" s="94">
        <v>6</v>
      </c>
      <c r="B5230" s="94">
        <v>21169</v>
      </c>
      <c r="C5230" s="49" t="s">
        <v>3219</v>
      </c>
      <c r="D5230" s="95" t="s">
        <v>3260</v>
      </c>
      <c r="E5230" s="96">
        <v>248.68554176316562</v>
      </c>
      <c r="F5230" s="50">
        <v>56</v>
      </c>
    </row>
    <row r="5231" spans="1:6" ht="47.25" x14ac:dyDescent="0.25">
      <c r="A5231" s="94">
        <v>6</v>
      </c>
      <c r="B5231" s="94">
        <v>10896</v>
      </c>
      <c r="C5231" s="49" t="s">
        <v>3219</v>
      </c>
      <c r="D5231" s="95" t="s">
        <v>3261</v>
      </c>
      <c r="E5231" s="96">
        <v>247.99112739822311</v>
      </c>
      <c r="F5231" s="50">
        <v>57</v>
      </c>
    </row>
    <row r="5232" spans="1:6" ht="31.5" x14ac:dyDescent="0.25">
      <c r="A5232" s="94">
        <v>6</v>
      </c>
      <c r="B5232" s="94">
        <v>21135</v>
      </c>
      <c r="C5232" s="49" t="s">
        <v>3219</v>
      </c>
      <c r="D5232" s="95" t="s">
        <v>3262</v>
      </c>
      <c r="E5232" s="96">
        <v>247.61805781425787</v>
      </c>
      <c r="F5232" s="50">
        <v>58</v>
      </c>
    </row>
    <row r="5233" spans="1:6" ht="15.75" x14ac:dyDescent="0.25">
      <c r="A5233" s="94">
        <v>6</v>
      </c>
      <c r="B5233" s="94">
        <v>25172</v>
      </c>
      <c r="C5233" s="49" t="s">
        <v>3219</v>
      </c>
      <c r="D5233" s="95" t="s">
        <v>3244</v>
      </c>
      <c r="E5233" s="96">
        <v>247.61773963469869</v>
      </c>
      <c r="F5233" s="50">
        <v>59</v>
      </c>
    </row>
    <row r="5234" spans="1:6" ht="31.5" x14ac:dyDescent="0.25">
      <c r="A5234" s="94">
        <v>6</v>
      </c>
      <c r="B5234" s="94">
        <v>237</v>
      </c>
      <c r="C5234" s="49" t="s">
        <v>3219</v>
      </c>
      <c r="D5234" s="95" t="s">
        <v>3263</v>
      </c>
      <c r="E5234" s="96">
        <v>247.04182349168408</v>
      </c>
      <c r="F5234" s="50">
        <v>60</v>
      </c>
    </row>
    <row r="5235" spans="1:6" ht="31.5" x14ac:dyDescent="0.25">
      <c r="A5235" s="94">
        <v>6</v>
      </c>
      <c r="B5235" s="94">
        <v>5990</v>
      </c>
      <c r="C5235" s="49" t="s">
        <v>3219</v>
      </c>
      <c r="D5235" s="95" t="s">
        <v>3227</v>
      </c>
      <c r="E5235" s="96">
        <v>246.44193927176283</v>
      </c>
      <c r="F5235" s="50">
        <v>61</v>
      </c>
    </row>
    <row r="5236" spans="1:6" ht="15.75" x14ac:dyDescent="0.25">
      <c r="A5236" s="94">
        <v>6</v>
      </c>
      <c r="B5236" s="94">
        <v>5121</v>
      </c>
      <c r="C5236" s="49" t="s">
        <v>3237</v>
      </c>
      <c r="D5236" s="95" t="s">
        <v>3264</v>
      </c>
      <c r="E5236" s="96">
        <v>246.18344036521043</v>
      </c>
      <c r="F5236" s="50">
        <v>62</v>
      </c>
    </row>
    <row r="5237" spans="1:6" ht="31.5" x14ac:dyDescent="0.25">
      <c r="A5237" s="94">
        <v>6</v>
      </c>
      <c r="B5237" s="94">
        <v>15419</v>
      </c>
      <c r="C5237" s="49" t="s">
        <v>3219</v>
      </c>
      <c r="D5237" s="95" t="s">
        <v>3265</v>
      </c>
      <c r="E5237" s="96">
        <v>245.2008512256578</v>
      </c>
      <c r="F5237" s="50">
        <v>63</v>
      </c>
    </row>
    <row r="5238" spans="1:6" ht="31.5" x14ac:dyDescent="0.25">
      <c r="A5238" s="94">
        <v>6</v>
      </c>
      <c r="B5238" s="94">
        <v>15420</v>
      </c>
      <c r="C5238" s="49" t="s">
        <v>3219</v>
      </c>
      <c r="D5238" s="95" t="s">
        <v>3265</v>
      </c>
      <c r="E5238" s="96">
        <v>245.05863907343939</v>
      </c>
      <c r="F5238" s="50">
        <v>64</v>
      </c>
    </row>
    <row r="5239" spans="1:6" ht="15.75" x14ac:dyDescent="0.25">
      <c r="A5239" s="94">
        <v>6</v>
      </c>
      <c r="B5239" s="94">
        <v>27010</v>
      </c>
      <c r="C5239" s="49" t="s">
        <v>3266</v>
      </c>
      <c r="D5239" s="95" t="s">
        <v>4857</v>
      </c>
      <c r="E5239" s="96">
        <v>244.75492923187332</v>
      </c>
      <c r="F5239" s="50">
        <v>65</v>
      </c>
    </row>
    <row r="5240" spans="1:6" ht="15.75" x14ac:dyDescent="0.25">
      <c r="A5240" s="94">
        <v>6</v>
      </c>
      <c r="B5240" s="94">
        <v>24402</v>
      </c>
      <c r="C5240" s="49" t="s">
        <v>3229</v>
      </c>
      <c r="D5240" s="95" t="s">
        <v>4858</v>
      </c>
      <c r="E5240" s="96">
        <v>244.54396873100231</v>
      </c>
      <c r="F5240" s="50">
        <v>66</v>
      </c>
    </row>
    <row r="5241" spans="1:6" ht="31.5" x14ac:dyDescent="0.25">
      <c r="A5241" s="94">
        <v>6</v>
      </c>
      <c r="B5241" s="94">
        <v>7110</v>
      </c>
      <c r="C5241" s="49" t="s">
        <v>3219</v>
      </c>
      <c r="D5241" s="95" t="s">
        <v>3269</v>
      </c>
      <c r="E5241" s="96">
        <v>244.06928531661757</v>
      </c>
      <c r="F5241" s="50">
        <v>67</v>
      </c>
    </row>
    <row r="5242" spans="1:6" ht="31.5" x14ac:dyDescent="0.25">
      <c r="A5242" s="94">
        <v>6</v>
      </c>
      <c r="B5242" s="94">
        <v>17397</v>
      </c>
      <c r="C5242" s="49" t="s">
        <v>3219</v>
      </c>
      <c r="D5242" s="95" t="s">
        <v>3270</v>
      </c>
      <c r="E5242" s="96">
        <v>244.02180174696483</v>
      </c>
      <c r="F5242" s="50">
        <v>68</v>
      </c>
    </row>
    <row r="5243" spans="1:6" ht="31.5" x14ac:dyDescent="0.25">
      <c r="A5243" s="94">
        <v>6</v>
      </c>
      <c r="B5243" s="94">
        <v>23883</v>
      </c>
      <c r="C5243" s="49" t="s">
        <v>3219</v>
      </c>
      <c r="D5243" s="95" t="s">
        <v>3271</v>
      </c>
      <c r="E5243" s="96">
        <v>243.97802988145173</v>
      </c>
      <c r="F5243" s="50">
        <v>69</v>
      </c>
    </row>
    <row r="5244" spans="1:6" ht="15.75" x14ac:dyDescent="0.25">
      <c r="A5244" s="94">
        <v>6</v>
      </c>
      <c r="B5244" s="94">
        <v>14056</v>
      </c>
      <c r="C5244" s="49" t="s">
        <v>3237</v>
      </c>
      <c r="D5244" s="95" t="s">
        <v>3272</v>
      </c>
      <c r="E5244" s="96">
        <v>243.97750881076246</v>
      </c>
      <c r="F5244" s="50">
        <v>70</v>
      </c>
    </row>
    <row r="5245" spans="1:6" ht="31.5" x14ac:dyDescent="0.25">
      <c r="A5245" s="94">
        <v>6</v>
      </c>
      <c r="B5245" s="94">
        <v>7109</v>
      </c>
      <c r="C5245" s="49" t="s">
        <v>3219</v>
      </c>
      <c r="D5245" s="95" t="s">
        <v>3269</v>
      </c>
      <c r="E5245" s="96">
        <v>243.82888329159465</v>
      </c>
      <c r="F5245" s="50">
        <v>71</v>
      </c>
    </row>
    <row r="5246" spans="1:6" ht="31.5" x14ac:dyDescent="0.25">
      <c r="A5246" s="94">
        <v>6</v>
      </c>
      <c r="B5246" s="94">
        <v>14368</v>
      </c>
      <c r="C5246" s="49" t="s">
        <v>3237</v>
      </c>
      <c r="D5246" s="95" t="s">
        <v>3273</v>
      </c>
      <c r="E5246" s="96">
        <v>243.76614166026107</v>
      </c>
      <c r="F5246" s="50">
        <v>72</v>
      </c>
    </row>
    <row r="5247" spans="1:6" ht="31.5" x14ac:dyDescent="0.25">
      <c r="A5247" s="94">
        <v>6</v>
      </c>
      <c r="B5247" s="94">
        <v>14369</v>
      </c>
      <c r="C5247" s="49" t="s">
        <v>3237</v>
      </c>
      <c r="D5247" s="95" t="s">
        <v>3273</v>
      </c>
      <c r="E5247" s="96">
        <v>243.26049183283658</v>
      </c>
      <c r="F5247" s="50">
        <v>73</v>
      </c>
    </row>
    <row r="5248" spans="1:6" ht="15.75" x14ac:dyDescent="0.25">
      <c r="A5248" s="94">
        <v>6</v>
      </c>
      <c r="B5248" s="94">
        <v>27011</v>
      </c>
      <c r="C5248" s="49" t="s">
        <v>3266</v>
      </c>
      <c r="D5248" s="95" t="s">
        <v>4859</v>
      </c>
      <c r="E5248" s="96">
        <v>243.13621756419712</v>
      </c>
      <c r="F5248" s="50">
        <v>74</v>
      </c>
    </row>
    <row r="5249" spans="1:6" ht="31.5" x14ac:dyDescent="0.25">
      <c r="A5249" s="94">
        <v>6</v>
      </c>
      <c r="B5249" s="94">
        <v>11486</v>
      </c>
      <c r="C5249" s="49" t="s">
        <v>3275</v>
      </c>
      <c r="D5249" s="95" t="s">
        <v>3276</v>
      </c>
      <c r="E5249" s="96">
        <v>243.0778508166643</v>
      </c>
      <c r="F5249" s="50">
        <v>75</v>
      </c>
    </row>
    <row r="5250" spans="1:6" ht="31.5" x14ac:dyDescent="0.25">
      <c r="A5250" s="94">
        <v>6</v>
      </c>
      <c r="B5250" s="94">
        <v>21846</v>
      </c>
      <c r="C5250" s="49" t="s">
        <v>3237</v>
      </c>
      <c r="D5250" s="95" t="s">
        <v>3277</v>
      </c>
      <c r="E5250" s="96">
        <v>243.06609826373605</v>
      </c>
      <c r="F5250" s="50">
        <v>76</v>
      </c>
    </row>
    <row r="5251" spans="1:6" ht="15.75" x14ac:dyDescent="0.25">
      <c r="A5251" s="94">
        <v>6</v>
      </c>
      <c r="B5251" s="94">
        <v>26992</v>
      </c>
      <c r="C5251" s="49" t="s">
        <v>3252</v>
      </c>
      <c r="D5251" s="95" t="s">
        <v>4860</v>
      </c>
      <c r="E5251" s="96">
        <v>242.94064591500165</v>
      </c>
      <c r="F5251" s="50">
        <v>77</v>
      </c>
    </row>
    <row r="5252" spans="1:6" ht="31.5" x14ac:dyDescent="0.25">
      <c r="A5252" s="94">
        <v>6</v>
      </c>
      <c r="B5252" s="94">
        <v>25668</v>
      </c>
      <c r="C5252" s="49" t="s">
        <v>3219</v>
      </c>
      <c r="D5252" s="95" t="s">
        <v>3279</v>
      </c>
      <c r="E5252" s="96">
        <v>242.91591773322469</v>
      </c>
      <c r="F5252" s="50">
        <v>78</v>
      </c>
    </row>
    <row r="5253" spans="1:6" ht="15.75" x14ac:dyDescent="0.25">
      <c r="A5253" s="94">
        <v>6</v>
      </c>
      <c r="B5253" s="94">
        <v>16437</v>
      </c>
      <c r="C5253" s="49" t="s">
        <v>3232</v>
      </c>
      <c r="D5253" s="95" t="s">
        <v>3280</v>
      </c>
      <c r="E5253" s="96">
        <v>242.36854129700762</v>
      </c>
      <c r="F5253" s="50">
        <v>79</v>
      </c>
    </row>
    <row r="5254" spans="1:6" ht="31.5" x14ac:dyDescent="0.25">
      <c r="A5254" s="94">
        <v>6</v>
      </c>
      <c r="B5254" s="94">
        <v>22056</v>
      </c>
      <c r="C5254" s="49" t="s">
        <v>3219</v>
      </c>
      <c r="D5254" s="95" t="s">
        <v>3231</v>
      </c>
      <c r="E5254" s="96">
        <v>242.28937810979525</v>
      </c>
      <c r="F5254" s="50">
        <v>80</v>
      </c>
    </row>
    <row r="5255" spans="1:6" ht="31.5" x14ac:dyDescent="0.25">
      <c r="A5255" s="94">
        <v>6</v>
      </c>
      <c r="B5255" s="94">
        <v>25669</v>
      </c>
      <c r="C5255" s="49" t="s">
        <v>3219</v>
      </c>
      <c r="D5255" s="95" t="s">
        <v>3279</v>
      </c>
      <c r="E5255" s="96">
        <v>242.005774645332</v>
      </c>
      <c r="F5255" s="50">
        <v>81</v>
      </c>
    </row>
    <row r="5256" spans="1:6" ht="31.5" x14ac:dyDescent="0.25">
      <c r="A5256" s="94">
        <v>6</v>
      </c>
      <c r="B5256" s="94">
        <v>25461</v>
      </c>
      <c r="C5256" s="49" t="s">
        <v>3219</v>
      </c>
      <c r="D5256" s="95" t="s">
        <v>3281</v>
      </c>
      <c r="E5256" s="96">
        <v>241.60393602191363</v>
      </c>
      <c r="F5256" s="50">
        <v>82</v>
      </c>
    </row>
    <row r="5257" spans="1:6" ht="15.75" x14ac:dyDescent="0.25">
      <c r="A5257" s="94">
        <v>6</v>
      </c>
      <c r="B5257" s="94">
        <v>6482</v>
      </c>
      <c r="C5257" s="49" t="s">
        <v>3241</v>
      </c>
      <c r="D5257" s="95" t="s">
        <v>5585</v>
      </c>
      <c r="E5257" s="96">
        <v>241.21237121281399</v>
      </c>
      <c r="F5257" s="50">
        <v>83</v>
      </c>
    </row>
    <row r="5258" spans="1:6" ht="31.5" x14ac:dyDescent="0.25">
      <c r="A5258" s="94">
        <v>6</v>
      </c>
      <c r="B5258" s="94">
        <v>18732</v>
      </c>
      <c r="C5258" s="49" t="s">
        <v>3219</v>
      </c>
      <c r="D5258" s="95" t="s">
        <v>3283</v>
      </c>
      <c r="E5258" s="96">
        <v>241.07667025990645</v>
      </c>
      <c r="F5258" s="50">
        <v>84</v>
      </c>
    </row>
    <row r="5259" spans="1:6" ht="15.75" x14ac:dyDescent="0.25">
      <c r="A5259" s="94">
        <v>6</v>
      </c>
      <c r="B5259" s="94">
        <v>4489</v>
      </c>
      <c r="C5259" s="49" t="s">
        <v>3237</v>
      </c>
      <c r="D5259" s="95" t="s">
        <v>3284</v>
      </c>
      <c r="E5259" s="96">
        <v>240.68781207151164</v>
      </c>
      <c r="F5259" s="50">
        <v>85</v>
      </c>
    </row>
    <row r="5260" spans="1:6" ht="15.75" x14ac:dyDescent="0.25">
      <c r="A5260" s="94">
        <v>6</v>
      </c>
      <c r="B5260" s="94">
        <v>27007</v>
      </c>
      <c r="C5260" s="49" t="s">
        <v>3252</v>
      </c>
      <c r="D5260" s="95" t="s">
        <v>3285</v>
      </c>
      <c r="E5260" s="96">
        <v>240.61091313842695</v>
      </c>
      <c r="F5260" s="50">
        <v>86</v>
      </c>
    </row>
    <row r="5261" spans="1:6" ht="15.75" x14ac:dyDescent="0.25">
      <c r="A5261" s="94">
        <v>6</v>
      </c>
      <c r="B5261" s="94">
        <v>19189</v>
      </c>
      <c r="C5261" s="49" t="s">
        <v>3241</v>
      </c>
      <c r="D5261" s="95" t="s">
        <v>3286</v>
      </c>
      <c r="E5261" s="96">
        <v>240.32296723641471</v>
      </c>
      <c r="F5261" s="50">
        <v>87</v>
      </c>
    </row>
    <row r="5262" spans="1:6" ht="15.75" x14ac:dyDescent="0.25">
      <c r="A5262" s="94">
        <v>6</v>
      </c>
      <c r="B5262" s="94">
        <v>27008</v>
      </c>
      <c r="C5262" s="49" t="s">
        <v>3252</v>
      </c>
      <c r="D5262" s="95" t="s">
        <v>3285</v>
      </c>
      <c r="E5262" s="96">
        <v>240.22231704892056</v>
      </c>
      <c r="F5262" s="50">
        <v>88</v>
      </c>
    </row>
    <row r="5263" spans="1:6" ht="31.5" x14ac:dyDescent="0.25">
      <c r="A5263" s="94">
        <v>6</v>
      </c>
      <c r="B5263" s="94">
        <v>2854</v>
      </c>
      <c r="C5263" s="49" t="s">
        <v>3219</v>
      </c>
      <c r="D5263" s="95" t="s">
        <v>3287</v>
      </c>
      <c r="E5263" s="96">
        <v>240.06072781710787</v>
      </c>
      <c r="F5263" s="50">
        <v>89</v>
      </c>
    </row>
    <row r="5264" spans="1:6" ht="31.5" x14ac:dyDescent="0.25">
      <c r="A5264" s="94">
        <v>6</v>
      </c>
      <c r="B5264" s="94">
        <v>861</v>
      </c>
      <c r="C5264" s="49" t="s">
        <v>3241</v>
      </c>
      <c r="D5264" s="95" t="s">
        <v>3288</v>
      </c>
      <c r="E5264" s="96">
        <v>239.76130204713388</v>
      </c>
      <c r="F5264" s="50">
        <v>90</v>
      </c>
    </row>
    <row r="5265" spans="1:6" ht="15.75" x14ac:dyDescent="0.25">
      <c r="A5265" s="94">
        <v>6</v>
      </c>
      <c r="B5265" s="94">
        <v>27031</v>
      </c>
      <c r="C5265" s="49" t="s">
        <v>3229</v>
      </c>
      <c r="D5265" s="95" t="s">
        <v>3289</v>
      </c>
      <c r="E5265" s="96">
        <v>239.76130204713388</v>
      </c>
      <c r="F5265" s="50">
        <v>90</v>
      </c>
    </row>
    <row r="5266" spans="1:6" ht="15.75" x14ac:dyDescent="0.25">
      <c r="A5266" s="94">
        <v>6</v>
      </c>
      <c r="B5266" s="94">
        <v>25178</v>
      </c>
      <c r="C5266" s="49" t="s">
        <v>3219</v>
      </c>
      <c r="D5266" s="95" t="s">
        <v>3244</v>
      </c>
      <c r="E5266" s="96">
        <v>239.75759188546039</v>
      </c>
      <c r="F5266" s="50">
        <v>92</v>
      </c>
    </row>
    <row r="5267" spans="1:6" ht="31.5" x14ac:dyDescent="0.25">
      <c r="A5267" s="94">
        <v>6</v>
      </c>
      <c r="B5267" s="94">
        <v>853</v>
      </c>
      <c r="C5267" s="49" t="s">
        <v>3241</v>
      </c>
      <c r="D5267" s="95" t="s">
        <v>3288</v>
      </c>
      <c r="E5267" s="96">
        <v>239.75096248400703</v>
      </c>
      <c r="F5267" s="50">
        <v>93</v>
      </c>
    </row>
    <row r="5268" spans="1:6" ht="31.5" x14ac:dyDescent="0.25">
      <c r="A5268" s="94">
        <v>6</v>
      </c>
      <c r="B5268" s="94">
        <v>174</v>
      </c>
      <c r="C5268" s="49" t="s">
        <v>3219</v>
      </c>
      <c r="D5268" s="95" t="s">
        <v>3290</v>
      </c>
      <c r="E5268" s="96">
        <v>239.68615537092498</v>
      </c>
      <c r="F5268" s="50">
        <v>94</v>
      </c>
    </row>
    <row r="5269" spans="1:6" ht="31.5" x14ac:dyDescent="0.25">
      <c r="A5269" s="94">
        <v>6</v>
      </c>
      <c r="B5269" s="94">
        <v>23884</v>
      </c>
      <c r="C5269" s="49" t="s">
        <v>3219</v>
      </c>
      <c r="D5269" s="95" t="s">
        <v>3271</v>
      </c>
      <c r="E5269" s="96">
        <v>239.59785902843467</v>
      </c>
      <c r="F5269" s="50">
        <v>95</v>
      </c>
    </row>
    <row r="5270" spans="1:6" ht="15.75" x14ac:dyDescent="0.25">
      <c r="A5270" s="94">
        <v>6</v>
      </c>
      <c r="B5270" s="94">
        <v>12465</v>
      </c>
      <c r="C5270" s="49" t="s">
        <v>3237</v>
      </c>
      <c r="D5270" s="95" t="s">
        <v>5586</v>
      </c>
      <c r="E5270" s="96">
        <v>239.59415134578546</v>
      </c>
      <c r="F5270" s="50">
        <v>96</v>
      </c>
    </row>
    <row r="5271" spans="1:6" ht="31.5" x14ac:dyDescent="0.25">
      <c r="A5271" s="94">
        <v>6</v>
      </c>
      <c r="B5271" s="94">
        <v>175</v>
      </c>
      <c r="C5271" s="49" t="s">
        <v>3219</v>
      </c>
      <c r="D5271" s="95" t="s">
        <v>3290</v>
      </c>
      <c r="E5271" s="96">
        <v>239.57942017534953</v>
      </c>
      <c r="F5271" s="50">
        <v>97</v>
      </c>
    </row>
    <row r="5272" spans="1:6" ht="31.5" x14ac:dyDescent="0.25">
      <c r="A5272" s="94">
        <v>6</v>
      </c>
      <c r="B5272" s="94">
        <v>857</v>
      </c>
      <c r="C5272" s="49" t="s">
        <v>3241</v>
      </c>
      <c r="D5272" s="95" t="s">
        <v>3288</v>
      </c>
      <c r="E5272" s="96">
        <v>239.51164607373769</v>
      </c>
      <c r="F5272" s="50">
        <v>98</v>
      </c>
    </row>
    <row r="5273" spans="1:6" ht="15.75" x14ac:dyDescent="0.25">
      <c r="A5273" s="94">
        <v>6</v>
      </c>
      <c r="B5273" s="94">
        <v>27024</v>
      </c>
      <c r="C5273" s="49" t="s">
        <v>3275</v>
      </c>
      <c r="D5273" s="95" t="s">
        <v>3292</v>
      </c>
      <c r="E5273" s="96">
        <v>239.51164607373769</v>
      </c>
      <c r="F5273" s="50">
        <v>98</v>
      </c>
    </row>
    <row r="5274" spans="1:6" ht="15.75" x14ac:dyDescent="0.25">
      <c r="A5274" s="94">
        <v>6</v>
      </c>
      <c r="B5274" s="94">
        <v>1061</v>
      </c>
      <c r="C5274" s="49" t="s">
        <v>3241</v>
      </c>
      <c r="D5274" s="95" t="s">
        <v>3293</v>
      </c>
      <c r="E5274" s="96">
        <v>239.27186082676877</v>
      </c>
      <c r="F5274" s="50">
        <v>100</v>
      </c>
    </row>
    <row r="5275" spans="1:6" ht="15.75" x14ac:dyDescent="0.25">
      <c r="A5275" s="94">
        <v>6</v>
      </c>
      <c r="B5275" s="94">
        <v>9119</v>
      </c>
      <c r="C5275" s="49" t="s">
        <v>3241</v>
      </c>
      <c r="D5275" s="95" t="s">
        <v>5587</v>
      </c>
      <c r="E5275" s="96">
        <v>239.23878227685492</v>
      </c>
      <c r="F5275" s="50">
        <v>101</v>
      </c>
    </row>
    <row r="5276" spans="1:6" ht="15.75" x14ac:dyDescent="0.25">
      <c r="A5276" s="94">
        <v>6</v>
      </c>
      <c r="B5276" s="94">
        <v>9118</v>
      </c>
      <c r="C5276" s="49" t="s">
        <v>3241</v>
      </c>
      <c r="D5276" s="95" t="s">
        <v>5587</v>
      </c>
      <c r="E5276" s="96">
        <v>239.23878227683642</v>
      </c>
      <c r="F5276" s="50">
        <v>102</v>
      </c>
    </row>
    <row r="5277" spans="1:6" ht="31.5" x14ac:dyDescent="0.25">
      <c r="A5277" s="94">
        <v>6</v>
      </c>
      <c r="B5277" s="94">
        <v>7455</v>
      </c>
      <c r="C5277" s="49" t="s">
        <v>3232</v>
      </c>
      <c r="D5277" s="95" t="s">
        <v>3295</v>
      </c>
      <c r="E5277" s="96">
        <v>239.14518797747402</v>
      </c>
      <c r="F5277" s="50">
        <v>103</v>
      </c>
    </row>
    <row r="5278" spans="1:6" ht="15.75" x14ac:dyDescent="0.25">
      <c r="A5278" s="94">
        <v>6</v>
      </c>
      <c r="B5278" s="94">
        <v>12608</v>
      </c>
      <c r="C5278" s="49" t="s">
        <v>3275</v>
      </c>
      <c r="D5278" s="95" t="s">
        <v>4861</v>
      </c>
      <c r="E5278" s="96">
        <v>238.8277642116694</v>
      </c>
      <c r="F5278" s="50">
        <v>104</v>
      </c>
    </row>
    <row r="5279" spans="1:6" ht="31.5" x14ac:dyDescent="0.25">
      <c r="A5279" s="94">
        <v>6</v>
      </c>
      <c r="B5279" s="94">
        <v>179</v>
      </c>
      <c r="C5279" s="49" t="s">
        <v>3219</v>
      </c>
      <c r="D5279" s="95" t="s">
        <v>3290</v>
      </c>
      <c r="E5279" s="96">
        <v>238.47208725325268</v>
      </c>
      <c r="F5279" s="50">
        <v>105</v>
      </c>
    </row>
    <row r="5280" spans="1:6" ht="31.5" x14ac:dyDescent="0.25">
      <c r="A5280" s="94">
        <v>6</v>
      </c>
      <c r="B5280" s="94">
        <v>176</v>
      </c>
      <c r="C5280" s="49" t="s">
        <v>3219</v>
      </c>
      <c r="D5280" s="95" t="s">
        <v>3290</v>
      </c>
      <c r="E5280" s="96">
        <v>238.44384782411242</v>
      </c>
      <c r="F5280" s="50">
        <v>106</v>
      </c>
    </row>
    <row r="5281" spans="1:6" ht="31.5" x14ac:dyDescent="0.25">
      <c r="A5281" s="94">
        <v>6</v>
      </c>
      <c r="B5281" s="94">
        <v>177</v>
      </c>
      <c r="C5281" s="49" t="s">
        <v>3219</v>
      </c>
      <c r="D5281" s="95" t="s">
        <v>3290</v>
      </c>
      <c r="E5281" s="96">
        <v>238.26259302569616</v>
      </c>
      <c r="F5281" s="50">
        <v>107</v>
      </c>
    </row>
    <row r="5282" spans="1:6" ht="31.5" x14ac:dyDescent="0.25">
      <c r="A5282" s="94">
        <v>6</v>
      </c>
      <c r="B5282" s="94">
        <v>178</v>
      </c>
      <c r="C5282" s="49" t="s">
        <v>3219</v>
      </c>
      <c r="D5282" s="95" t="s">
        <v>3290</v>
      </c>
      <c r="E5282" s="96">
        <v>238.20723980754846</v>
      </c>
      <c r="F5282" s="50">
        <v>108</v>
      </c>
    </row>
    <row r="5283" spans="1:6" ht="15.75" x14ac:dyDescent="0.25">
      <c r="A5283" s="94">
        <v>6</v>
      </c>
      <c r="B5283" s="94">
        <v>5131</v>
      </c>
      <c r="C5283" s="49" t="s">
        <v>3237</v>
      </c>
      <c r="D5283" s="95" t="s">
        <v>3297</v>
      </c>
      <c r="E5283" s="96">
        <v>237.72890118426443</v>
      </c>
      <c r="F5283" s="50">
        <v>109</v>
      </c>
    </row>
    <row r="5284" spans="1:6" ht="15.75" x14ac:dyDescent="0.25">
      <c r="A5284" s="94">
        <v>6</v>
      </c>
      <c r="B5284" s="94">
        <v>11304</v>
      </c>
      <c r="C5284" s="49" t="s">
        <v>3237</v>
      </c>
      <c r="D5284" s="95" t="s">
        <v>3298</v>
      </c>
      <c r="E5284" s="96">
        <v>237.72380429302393</v>
      </c>
      <c r="F5284" s="50">
        <v>110</v>
      </c>
    </row>
    <row r="5285" spans="1:6" ht="15.75" x14ac:dyDescent="0.25">
      <c r="A5285" s="94">
        <v>6</v>
      </c>
      <c r="B5285" s="94">
        <v>11305</v>
      </c>
      <c r="C5285" s="49" t="s">
        <v>3237</v>
      </c>
      <c r="D5285" s="95" t="s">
        <v>3298</v>
      </c>
      <c r="E5285" s="96">
        <v>237.20143239330991</v>
      </c>
      <c r="F5285" s="50">
        <v>111</v>
      </c>
    </row>
    <row r="5286" spans="1:6" ht="15.75" x14ac:dyDescent="0.25">
      <c r="A5286" s="94">
        <v>6</v>
      </c>
      <c r="B5286" s="94">
        <v>9664</v>
      </c>
      <c r="C5286" s="49" t="s">
        <v>3229</v>
      </c>
      <c r="D5286" s="95" t="s">
        <v>3299</v>
      </c>
      <c r="E5286" s="96">
        <v>236.95664556643027</v>
      </c>
      <c r="F5286" s="50">
        <v>112</v>
      </c>
    </row>
    <row r="5287" spans="1:6" ht="15.75" x14ac:dyDescent="0.25">
      <c r="A5287" s="94">
        <v>6</v>
      </c>
      <c r="B5287" s="94">
        <v>13053</v>
      </c>
      <c r="C5287" s="49" t="s">
        <v>3300</v>
      </c>
      <c r="D5287" s="95" t="s">
        <v>3301</v>
      </c>
      <c r="E5287" s="96">
        <v>236.7829727728882</v>
      </c>
      <c r="F5287" s="50">
        <v>113</v>
      </c>
    </row>
    <row r="5288" spans="1:6" ht="15.75" x14ac:dyDescent="0.25">
      <c r="A5288" s="94">
        <v>6</v>
      </c>
      <c r="B5288" s="94">
        <v>5020</v>
      </c>
      <c r="C5288" s="49" t="s">
        <v>3300</v>
      </c>
      <c r="D5288" s="95" t="s">
        <v>3302</v>
      </c>
      <c r="E5288" s="96">
        <v>236.78297267035279</v>
      </c>
      <c r="F5288" s="50">
        <v>114</v>
      </c>
    </row>
    <row r="5289" spans="1:6" ht="15.75" x14ac:dyDescent="0.25">
      <c r="A5289" s="94">
        <v>6</v>
      </c>
      <c r="B5289" s="94">
        <v>5021</v>
      </c>
      <c r="C5289" s="49" t="s">
        <v>3300</v>
      </c>
      <c r="D5289" s="95" t="s">
        <v>3302</v>
      </c>
      <c r="E5289" s="96">
        <v>236.78297267035279</v>
      </c>
      <c r="F5289" s="50">
        <v>114</v>
      </c>
    </row>
    <row r="5290" spans="1:6" ht="15.75" x14ac:dyDescent="0.25">
      <c r="A5290" s="94">
        <v>6</v>
      </c>
      <c r="B5290" s="94">
        <v>27036</v>
      </c>
      <c r="C5290" s="49" t="s">
        <v>3229</v>
      </c>
      <c r="D5290" s="95" t="s">
        <v>3303</v>
      </c>
      <c r="E5290" s="96">
        <v>236.78297267035279</v>
      </c>
      <c r="F5290" s="50">
        <v>114</v>
      </c>
    </row>
    <row r="5291" spans="1:6" ht="15.75" x14ac:dyDescent="0.25">
      <c r="A5291" s="94">
        <v>6</v>
      </c>
      <c r="B5291" s="94">
        <v>26989</v>
      </c>
      <c r="C5291" s="49" t="s">
        <v>3252</v>
      </c>
      <c r="D5291" s="95" t="s">
        <v>3304</v>
      </c>
      <c r="E5291" s="96">
        <v>236.5956505267464</v>
      </c>
      <c r="F5291" s="50">
        <v>117</v>
      </c>
    </row>
    <row r="5292" spans="1:6" ht="31.5" x14ac:dyDescent="0.25">
      <c r="A5292" s="94">
        <v>6</v>
      </c>
      <c r="B5292" s="94">
        <v>10857</v>
      </c>
      <c r="C5292" s="49" t="s">
        <v>3237</v>
      </c>
      <c r="D5292" s="95" t="s">
        <v>3305</v>
      </c>
      <c r="E5292" s="96">
        <v>236.40871551026478</v>
      </c>
      <c r="F5292" s="50">
        <v>118</v>
      </c>
    </row>
    <row r="5293" spans="1:6" ht="15.75" x14ac:dyDescent="0.25">
      <c r="A5293" s="94">
        <v>6</v>
      </c>
      <c r="B5293" s="94">
        <v>10125</v>
      </c>
      <c r="C5293" s="49" t="s">
        <v>3237</v>
      </c>
      <c r="D5293" s="95" t="s">
        <v>3306</v>
      </c>
      <c r="E5293" s="96">
        <v>236.34358143979094</v>
      </c>
      <c r="F5293" s="50">
        <v>119</v>
      </c>
    </row>
    <row r="5294" spans="1:6" ht="15.75" x14ac:dyDescent="0.25">
      <c r="A5294" s="94">
        <v>6</v>
      </c>
      <c r="B5294" s="94">
        <v>10126</v>
      </c>
      <c r="C5294" s="49" t="s">
        <v>3237</v>
      </c>
      <c r="D5294" s="95" t="s">
        <v>3306</v>
      </c>
      <c r="E5294" s="96">
        <v>236.30610558015917</v>
      </c>
      <c r="F5294" s="50">
        <v>120</v>
      </c>
    </row>
    <row r="5295" spans="1:6" ht="15.75" x14ac:dyDescent="0.25">
      <c r="A5295" s="94">
        <v>6</v>
      </c>
      <c r="B5295" s="94">
        <v>4343</v>
      </c>
      <c r="C5295" s="49" t="s">
        <v>3241</v>
      </c>
      <c r="D5295" s="95" t="s">
        <v>3307</v>
      </c>
      <c r="E5295" s="96">
        <v>236.19383842931495</v>
      </c>
      <c r="F5295" s="50">
        <v>121</v>
      </c>
    </row>
    <row r="5296" spans="1:6" ht="31.5" x14ac:dyDescent="0.25">
      <c r="A5296" s="94">
        <v>6</v>
      </c>
      <c r="B5296" s="94">
        <v>3753</v>
      </c>
      <c r="C5296" s="49" t="s">
        <v>3219</v>
      </c>
      <c r="D5296" s="95" t="s">
        <v>3308</v>
      </c>
      <c r="E5296" s="96">
        <v>235.96843027413885</v>
      </c>
      <c r="F5296" s="50">
        <v>122</v>
      </c>
    </row>
    <row r="5297" spans="1:6" ht="31.5" x14ac:dyDescent="0.25">
      <c r="A5297" s="94">
        <v>6</v>
      </c>
      <c r="B5297" s="94">
        <v>2505</v>
      </c>
      <c r="C5297" s="49" t="s">
        <v>3241</v>
      </c>
      <c r="D5297" s="95" t="s">
        <v>5588</v>
      </c>
      <c r="E5297" s="96">
        <v>235.88024257920318</v>
      </c>
      <c r="F5297" s="50">
        <v>123</v>
      </c>
    </row>
    <row r="5298" spans="1:6" ht="15.75" x14ac:dyDescent="0.25">
      <c r="A5298" s="94">
        <v>6</v>
      </c>
      <c r="B5298" s="94">
        <v>12006</v>
      </c>
      <c r="C5298" s="49" t="s">
        <v>3241</v>
      </c>
      <c r="D5298" s="95" t="s">
        <v>5589</v>
      </c>
      <c r="E5298" s="96">
        <v>235.85370920498934</v>
      </c>
      <c r="F5298" s="50">
        <v>124</v>
      </c>
    </row>
    <row r="5299" spans="1:6" ht="31.5" x14ac:dyDescent="0.25">
      <c r="A5299" s="94">
        <v>6</v>
      </c>
      <c r="B5299" s="94">
        <v>5561</v>
      </c>
      <c r="C5299" s="49" t="s">
        <v>3241</v>
      </c>
      <c r="D5299" s="95" t="s">
        <v>5590</v>
      </c>
      <c r="E5299" s="96">
        <v>235.63878227687343</v>
      </c>
      <c r="F5299" s="50">
        <v>125</v>
      </c>
    </row>
    <row r="5300" spans="1:6" ht="15.75" x14ac:dyDescent="0.25">
      <c r="A5300" s="94">
        <v>6</v>
      </c>
      <c r="B5300" s="94">
        <v>8791</v>
      </c>
      <c r="C5300" s="49" t="s">
        <v>3241</v>
      </c>
      <c r="D5300" s="95" t="s">
        <v>5591</v>
      </c>
      <c r="E5300" s="96">
        <v>235.53892048654686</v>
      </c>
      <c r="F5300" s="50">
        <v>126</v>
      </c>
    </row>
    <row r="5301" spans="1:6" ht="47.25" x14ac:dyDescent="0.25">
      <c r="A5301" s="94">
        <v>6</v>
      </c>
      <c r="B5301" s="94">
        <v>2693</v>
      </c>
      <c r="C5301" s="49" t="s">
        <v>3252</v>
      </c>
      <c r="D5301" s="95" t="s">
        <v>3313</v>
      </c>
      <c r="E5301" s="96">
        <v>235.3782046304041</v>
      </c>
      <c r="F5301" s="50">
        <v>127</v>
      </c>
    </row>
    <row r="5302" spans="1:6" ht="47.25" x14ac:dyDescent="0.25">
      <c r="A5302" s="94">
        <v>6</v>
      </c>
      <c r="B5302" s="94">
        <v>2692</v>
      </c>
      <c r="C5302" s="49" t="s">
        <v>3252</v>
      </c>
      <c r="D5302" s="95" t="s">
        <v>3313</v>
      </c>
      <c r="E5302" s="96">
        <v>235.34381361506644</v>
      </c>
      <c r="F5302" s="50">
        <v>128</v>
      </c>
    </row>
    <row r="5303" spans="1:6" ht="15.75" x14ac:dyDescent="0.25">
      <c r="A5303" s="94">
        <v>6</v>
      </c>
      <c r="B5303" s="94">
        <v>13057</v>
      </c>
      <c r="C5303" s="49" t="s">
        <v>3241</v>
      </c>
      <c r="D5303" s="95" t="s">
        <v>5592</v>
      </c>
      <c r="E5303" s="96">
        <v>234.95835532552911</v>
      </c>
      <c r="F5303" s="50">
        <v>129</v>
      </c>
    </row>
    <row r="5304" spans="1:6" ht="15.75" x14ac:dyDescent="0.25">
      <c r="A5304" s="94">
        <v>6</v>
      </c>
      <c r="B5304" s="94">
        <v>1100</v>
      </c>
      <c r="C5304" s="49" t="s">
        <v>3275</v>
      </c>
      <c r="D5304" s="95" t="s">
        <v>3315</v>
      </c>
      <c r="E5304" s="96">
        <v>234.90909716910866</v>
      </c>
      <c r="F5304" s="50">
        <v>130</v>
      </c>
    </row>
    <row r="5305" spans="1:6" ht="15.75" x14ac:dyDescent="0.25">
      <c r="A5305" s="94">
        <v>6</v>
      </c>
      <c r="B5305" s="94">
        <v>27039</v>
      </c>
      <c r="C5305" s="49" t="s">
        <v>3229</v>
      </c>
      <c r="D5305" s="95" t="s">
        <v>3316</v>
      </c>
      <c r="E5305" s="96">
        <v>234.90909716910866</v>
      </c>
      <c r="F5305" s="50">
        <v>130</v>
      </c>
    </row>
    <row r="5306" spans="1:6" ht="31.5" x14ac:dyDescent="0.25">
      <c r="A5306" s="94">
        <v>6</v>
      </c>
      <c r="B5306" s="94">
        <v>23298</v>
      </c>
      <c r="C5306" s="49" t="s">
        <v>3219</v>
      </c>
      <c r="D5306" s="95" t="s">
        <v>3317</v>
      </c>
      <c r="E5306" s="96">
        <v>234.64030733702032</v>
      </c>
      <c r="F5306" s="50">
        <v>132</v>
      </c>
    </row>
    <row r="5307" spans="1:6" ht="15.75" x14ac:dyDescent="0.25">
      <c r="A5307" s="94">
        <v>6</v>
      </c>
      <c r="B5307" s="94">
        <v>24747</v>
      </c>
      <c r="C5307" s="49" t="s">
        <v>3241</v>
      </c>
      <c r="D5307" s="95" t="s">
        <v>5593</v>
      </c>
      <c r="E5307" s="96">
        <v>234.59367251610809</v>
      </c>
      <c r="F5307" s="50">
        <v>133</v>
      </c>
    </row>
    <row r="5308" spans="1:6" ht="15.75" x14ac:dyDescent="0.25">
      <c r="A5308" s="94">
        <v>6</v>
      </c>
      <c r="B5308" s="94">
        <v>24748</v>
      </c>
      <c r="C5308" s="49" t="s">
        <v>3241</v>
      </c>
      <c r="D5308" s="95" t="s">
        <v>5593</v>
      </c>
      <c r="E5308" s="96">
        <v>234.56646161945835</v>
      </c>
      <c r="F5308" s="50">
        <v>134</v>
      </c>
    </row>
    <row r="5309" spans="1:6" ht="31.5" x14ac:dyDescent="0.25">
      <c r="A5309" s="94">
        <v>6</v>
      </c>
      <c r="B5309" s="94">
        <v>12036</v>
      </c>
      <c r="C5309" s="49" t="s">
        <v>3219</v>
      </c>
      <c r="D5309" s="95" t="s">
        <v>3319</v>
      </c>
      <c r="E5309" s="96">
        <v>234.41780583696834</v>
      </c>
      <c r="F5309" s="50">
        <v>135</v>
      </c>
    </row>
    <row r="5310" spans="1:6" ht="15.75" x14ac:dyDescent="0.25">
      <c r="A5310" s="94">
        <v>6</v>
      </c>
      <c r="B5310" s="94">
        <v>1016</v>
      </c>
      <c r="C5310" s="49" t="s">
        <v>3275</v>
      </c>
      <c r="D5310" s="95" t="s">
        <v>3320</v>
      </c>
      <c r="E5310" s="96">
        <v>234.39627665630664</v>
      </c>
      <c r="F5310" s="50">
        <v>136</v>
      </c>
    </row>
    <row r="5311" spans="1:6" ht="15.75" x14ac:dyDescent="0.25">
      <c r="A5311" s="94">
        <v>6</v>
      </c>
      <c r="B5311" s="94">
        <v>27037</v>
      </c>
      <c r="C5311" s="49" t="s">
        <v>3229</v>
      </c>
      <c r="D5311" s="95" t="s">
        <v>3321</v>
      </c>
      <c r="E5311" s="96">
        <v>234.39627665630664</v>
      </c>
      <c r="F5311" s="50">
        <v>136</v>
      </c>
    </row>
    <row r="5312" spans="1:6" ht="15.75" x14ac:dyDescent="0.25">
      <c r="A5312" s="94">
        <v>6</v>
      </c>
      <c r="B5312" s="94">
        <v>8594</v>
      </c>
      <c r="C5312" s="49" t="s">
        <v>3322</v>
      </c>
      <c r="D5312" s="95" t="s">
        <v>3323</v>
      </c>
      <c r="E5312" s="96">
        <v>234.35153567844367</v>
      </c>
      <c r="F5312" s="50">
        <v>138</v>
      </c>
    </row>
    <row r="5313" spans="1:6" ht="15.75" x14ac:dyDescent="0.25">
      <c r="A5313" s="94">
        <v>6</v>
      </c>
      <c r="B5313" s="94">
        <v>10860</v>
      </c>
      <c r="C5313" s="49" t="s">
        <v>3322</v>
      </c>
      <c r="D5313" s="95" t="s">
        <v>3324</v>
      </c>
      <c r="E5313" s="96">
        <v>234.28515674398074</v>
      </c>
      <c r="F5313" s="50">
        <v>139</v>
      </c>
    </row>
    <row r="5314" spans="1:6" ht="31.5" x14ac:dyDescent="0.25">
      <c r="A5314" s="94">
        <v>6</v>
      </c>
      <c r="B5314" s="94">
        <v>20385</v>
      </c>
      <c r="C5314" s="49" t="s">
        <v>3219</v>
      </c>
      <c r="D5314" s="95" t="s">
        <v>3325</v>
      </c>
      <c r="E5314" s="96">
        <v>234.24801146801261</v>
      </c>
      <c r="F5314" s="50">
        <v>140</v>
      </c>
    </row>
    <row r="5315" spans="1:6" ht="31.5" x14ac:dyDescent="0.25">
      <c r="A5315" s="94">
        <v>6</v>
      </c>
      <c r="B5315" s="94">
        <v>25552</v>
      </c>
      <c r="C5315" s="49" t="s">
        <v>3219</v>
      </c>
      <c r="D5315" s="95" t="s">
        <v>3326</v>
      </c>
      <c r="E5315" s="96">
        <v>234.08597230145151</v>
      </c>
      <c r="F5315" s="50">
        <v>141</v>
      </c>
    </row>
    <row r="5316" spans="1:6" ht="15.75" x14ac:dyDescent="0.25">
      <c r="A5316" s="94">
        <v>6</v>
      </c>
      <c r="B5316" s="94">
        <v>15580</v>
      </c>
      <c r="C5316" s="49" t="s">
        <v>3327</v>
      </c>
      <c r="D5316" s="95" t="s">
        <v>3328</v>
      </c>
      <c r="E5316" s="96">
        <v>234.08422207839573</v>
      </c>
      <c r="F5316" s="50">
        <v>142</v>
      </c>
    </row>
    <row r="5317" spans="1:6" ht="15.75" x14ac:dyDescent="0.25">
      <c r="A5317" s="94">
        <v>6</v>
      </c>
      <c r="B5317" s="94">
        <v>27016</v>
      </c>
      <c r="C5317" s="49" t="s">
        <v>3327</v>
      </c>
      <c r="D5317" s="95" t="s">
        <v>3328</v>
      </c>
      <c r="E5317" s="96">
        <v>234.08136554979487</v>
      </c>
      <c r="F5317" s="50">
        <v>143</v>
      </c>
    </row>
    <row r="5318" spans="1:6" ht="31.5" x14ac:dyDescent="0.25">
      <c r="A5318" s="94">
        <v>6</v>
      </c>
      <c r="B5318" s="94">
        <v>20386</v>
      </c>
      <c r="C5318" s="49" t="s">
        <v>3219</v>
      </c>
      <c r="D5318" s="95" t="s">
        <v>3325</v>
      </c>
      <c r="E5318" s="96">
        <v>233.69519263035562</v>
      </c>
      <c r="F5318" s="50">
        <v>144</v>
      </c>
    </row>
    <row r="5319" spans="1:6" ht="31.5" x14ac:dyDescent="0.25">
      <c r="A5319" s="94">
        <v>6</v>
      </c>
      <c r="B5319" s="94">
        <v>25555</v>
      </c>
      <c r="C5319" s="49" t="s">
        <v>3219</v>
      </c>
      <c r="D5319" s="95" t="s">
        <v>3326</v>
      </c>
      <c r="E5319" s="96">
        <v>233.25729955869502</v>
      </c>
      <c r="F5319" s="50">
        <v>145</v>
      </c>
    </row>
    <row r="5320" spans="1:6" ht="15.75" x14ac:dyDescent="0.25">
      <c r="A5320" s="94">
        <v>6</v>
      </c>
      <c r="B5320" s="94">
        <v>14171</v>
      </c>
      <c r="C5320" s="49" t="s">
        <v>3237</v>
      </c>
      <c r="D5320" s="95" t="s">
        <v>3329</v>
      </c>
      <c r="E5320" s="96">
        <v>232.86827643369767</v>
      </c>
      <c r="F5320" s="50">
        <v>146</v>
      </c>
    </row>
    <row r="5321" spans="1:6" ht="15.75" x14ac:dyDescent="0.25">
      <c r="A5321" s="94">
        <v>6</v>
      </c>
      <c r="B5321" s="94">
        <v>13052</v>
      </c>
      <c r="C5321" s="49" t="s">
        <v>3300</v>
      </c>
      <c r="D5321" s="95" t="s">
        <v>3301</v>
      </c>
      <c r="E5321" s="96">
        <v>232.64761897439897</v>
      </c>
      <c r="F5321" s="50">
        <v>147</v>
      </c>
    </row>
    <row r="5322" spans="1:6" ht="15.75" x14ac:dyDescent="0.25">
      <c r="A5322" s="94">
        <v>6</v>
      </c>
      <c r="B5322" s="94">
        <v>7359</v>
      </c>
      <c r="C5322" s="49" t="s">
        <v>3330</v>
      </c>
      <c r="D5322" s="95" t="s">
        <v>3331</v>
      </c>
      <c r="E5322" s="96">
        <v>232.5885253312729</v>
      </c>
      <c r="F5322" s="50">
        <v>148</v>
      </c>
    </row>
    <row r="5323" spans="1:6" ht="15.75" x14ac:dyDescent="0.25">
      <c r="A5323" s="94">
        <v>6</v>
      </c>
      <c r="B5323" s="94">
        <v>7360</v>
      </c>
      <c r="C5323" s="49" t="s">
        <v>3330</v>
      </c>
      <c r="D5323" s="95" t="s">
        <v>3331</v>
      </c>
      <c r="E5323" s="96">
        <v>232.51151552417903</v>
      </c>
      <c r="F5323" s="50">
        <v>149</v>
      </c>
    </row>
    <row r="5324" spans="1:6" ht="15.75" x14ac:dyDescent="0.25">
      <c r="A5324" s="94">
        <v>6</v>
      </c>
      <c r="B5324" s="94">
        <v>3633</v>
      </c>
      <c r="C5324" s="49" t="s">
        <v>3237</v>
      </c>
      <c r="D5324" s="95" t="s">
        <v>3332</v>
      </c>
      <c r="E5324" s="96">
        <v>232.50236005816927</v>
      </c>
      <c r="F5324" s="50">
        <v>150</v>
      </c>
    </row>
    <row r="5325" spans="1:6" ht="15.75" x14ac:dyDescent="0.25">
      <c r="A5325" s="94">
        <v>6</v>
      </c>
      <c r="B5325" s="94">
        <v>16319</v>
      </c>
      <c r="C5325" s="49" t="s">
        <v>3330</v>
      </c>
      <c r="D5325" s="95" t="s">
        <v>3333</v>
      </c>
      <c r="E5325" s="96">
        <v>232.25945485941546</v>
      </c>
      <c r="F5325" s="50">
        <v>151</v>
      </c>
    </row>
    <row r="5326" spans="1:6" ht="31.5" x14ac:dyDescent="0.25">
      <c r="A5326" s="94">
        <v>6</v>
      </c>
      <c r="B5326" s="94">
        <v>14578</v>
      </c>
      <c r="C5326" s="49" t="s">
        <v>3252</v>
      </c>
      <c r="D5326" s="95" t="s">
        <v>3334</v>
      </c>
      <c r="E5326" s="96">
        <v>232.25800091602457</v>
      </c>
      <c r="F5326" s="50">
        <v>152</v>
      </c>
    </row>
    <row r="5327" spans="1:6" ht="15.75" x14ac:dyDescent="0.25">
      <c r="A5327" s="94">
        <v>6</v>
      </c>
      <c r="B5327" s="94">
        <v>16318</v>
      </c>
      <c r="C5327" s="49" t="s">
        <v>3330</v>
      </c>
      <c r="D5327" s="95" t="s">
        <v>3333</v>
      </c>
      <c r="E5327" s="96">
        <v>232.12086324116689</v>
      </c>
      <c r="F5327" s="50">
        <v>153</v>
      </c>
    </row>
    <row r="5328" spans="1:6" ht="15.75" x14ac:dyDescent="0.25">
      <c r="A5328" s="94">
        <v>6</v>
      </c>
      <c r="B5328" s="94">
        <v>25173</v>
      </c>
      <c r="C5328" s="49" t="s">
        <v>3219</v>
      </c>
      <c r="D5328" s="95" t="s">
        <v>3244</v>
      </c>
      <c r="E5328" s="96">
        <v>232.04625091221902</v>
      </c>
      <c r="F5328" s="50">
        <v>154</v>
      </c>
    </row>
    <row r="5329" spans="1:6" ht="31.5" x14ac:dyDescent="0.25">
      <c r="A5329" s="94">
        <v>6</v>
      </c>
      <c r="B5329" s="94">
        <v>14577</v>
      </c>
      <c r="C5329" s="49" t="s">
        <v>3252</v>
      </c>
      <c r="D5329" s="95" t="s">
        <v>3334</v>
      </c>
      <c r="E5329" s="96">
        <v>231.75110559282734</v>
      </c>
      <c r="F5329" s="50">
        <v>155</v>
      </c>
    </row>
    <row r="5330" spans="1:6" ht="15.75" x14ac:dyDescent="0.25">
      <c r="A5330" s="94">
        <v>6</v>
      </c>
      <c r="B5330" s="94">
        <v>4270</v>
      </c>
      <c r="C5330" s="49" t="s">
        <v>3237</v>
      </c>
      <c r="D5330" s="95" t="s">
        <v>3335</v>
      </c>
      <c r="E5330" s="96">
        <v>231.52941808745965</v>
      </c>
      <c r="F5330" s="50">
        <v>156</v>
      </c>
    </row>
    <row r="5331" spans="1:6" ht="15.75" x14ac:dyDescent="0.25">
      <c r="A5331" s="94">
        <v>6</v>
      </c>
      <c r="B5331" s="94">
        <v>8487</v>
      </c>
      <c r="C5331" s="49" t="s">
        <v>3237</v>
      </c>
      <c r="D5331" s="95" t="s">
        <v>3336</v>
      </c>
      <c r="E5331" s="96">
        <v>231.30518588505376</v>
      </c>
      <c r="F5331" s="50">
        <v>157</v>
      </c>
    </row>
    <row r="5332" spans="1:6" ht="31.5" x14ac:dyDescent="0.25">
      <c r="A5332" s="94">
        <v>6</v>
      </c>
      <c r="B5332" s="94">
        <v>16178</v>
      </c>
      <c r="C5332" s="49" t="s">
        <v>3237</v>
      </c>
      <c r="D5332" s="95" t="s">
        <v>3337</v>
      </c>
      <c r="E5332" s="96">
        <v>231.24608733441866</v>
      </c>
      <c r="F5332" s="50">
        <v>158</v>
      </c>
    </row>
    <row r="5333" spans="1:6" ht="15.75" x14ac:dyDescent="0.25">
      <c r="A5333" s="94">
        <v>6</v>
      </c>
      <c r="B5333" s="94">
        <v>3725</v>
      </c>
      <c r="C5333" s="49" t="s">
        <v>3237</v>
      </c>
      <c r="D5333" s="95" t="s">
        <v>3338</v>
      </c>
      <c r="E5333" s="96">
        <v>230.57159155527825</v>
      </c>
      <c r="F5333" s="50">
        <v>159</v>
      </c>
    </row>
    <row r="5334" spans="1:6" ht="15.75" x14ac:dyDescent="0.25">
      <c r="A5334" s="94">
        <v>6</v>
      </c>
      <c r="B5334" s="94">
        <v>7411</v>
      </c>
      <c r="C5334" s="49" t="s">
        <v>3237</v>
      </c>
      <c r="D5334" s="95" t="s">
        <v>3339</v>
      </c>
      <c r="E5334" s="96">
        <v>230.44655046309879</v>
      </c>
      <c r="F5334" s="50">
        <v>160</v>
      </c>
    </row>
    <row r="5335" spans="1:6" ht="15.75" x14ac:dyDescent="0.25">
      <c r="A5335" s="94">
        <v>6</v>
      </c>
      <c r="B5335" s="94">
        <v>7410</v>
      </c>
      <c r="C5335" s="49" t="s">
        <v>3237</v>
      </c>
      <c r="D5335" s="95" t="s">
        <v>3339</v>
      </c>
      <c r="E5335" s="96">
        <v>230.40618613369827</v>
      </c>
      <c r="F5335" s="50">
        <v>161</v>
      </c>
    </row>
    <row r="5336" spans="1:6" ht="15.75" x14ac:dyDescent="0.25">
      <c r="A5336" s="94">
        <v>6</v>
      </c>
      <c r="B5336" s="94">
        <v>5073</v>
      </c>
      <c r="C5336" s="49" t="s">
        <v>3275</v>
      </c>
      <c r="D5336" s="95" t="s">
        <v>3340</v>
      </c>
      <c r="E5336" s="96">
        <v>230.28462772983252</v>
      </c>
      <c r="F5336" s="50">
        <v>162</v>
      </c>
    </row>
    <row r="5337" spans="1:6" ht="15.75" x14ac:dyDescent="0.25">
      <c r="A5337" s="94">
        <v>6</v>
      </c>
      <c r="B5337" s="94">
        <v>27038</v>
      </c>
      <c r="C5337" s="49" t="s">
        <v>3229</v>
      </c>
      <c r="D5337" s="95" t="s">
        <v>3316</v>
      </c>
      <c r="E5337" s="96">
        <v>230.28462772983252</v>
      </c>
      <c r="F5337" s="50">
        <v>162</v>
      </c>
    </row>
    <row r="5338" spans="1:6" ht="15.75" x14ac:dyDescent="0.25">
      <c r="A5338" s="94">
        <v>6</v>
      </c>
      <c r="B5338" s="94">
        <v>5072</v>
      </c>
      <c r="C5338" s="49" t="s">
        <v>3275</v>
      </c>
      <c r="D5338" s="95" t="s">
        <v>3340</v>
      </c>
      <c r="E5338" s="96">
        <v>230.18843324398193</v>
      </c>
      <c r="F5338" s="50">
        <v>164</v>
      </c>
    </row>
    <row r="5339" spans="1:6" ht="15.75" x14ac:dyDescent="0.25">
      <c r="A5339" s="94">
        <v>6</v>
      </c>
      <c r="B5339" s="94">
        <v>6223</v>
      </c>
      <c r="C5339" s="49" t="s">
        <v>3322</v>
      </c>
      <c r="D5339" s="95" t="s">
        <v>3341</v>
      </c>
      <c r="E5339" s="96">
        <v>229.97298408141413</v>
      </c>
      <c r="F5339" s="50">
        <v>165</v>
      </c>
    </row>
    <row r="5340" spans="1:6" ht="15.75" x14ac:dyDescent="0.25">
      <c r="A5340" s="94">
        <v>6</v>
      </c>
      <c r="B5340" s="94">
        <v>4062</v>
      </c>
      <c r="C5340" s="49" t="s">
        <v>3241</v>
      </c>
      <c r="D5340" s="95" t="s">
        <v>3342</v>
      </c>
      <c r="E5340" s="96">
        <v>229.6511816996526</v>
      </c>
      <c r="F5340" s="50">
        <v>166</v>
      </c>
    </row>
    <row r="5341" spans="1:6" ht="15.75" x14ac:dyDescent="0.25">
      <c r="A5341" s="94">
        <v>6</v>
      </c>
      <c r="B5341" s="94">
        <v>14502</v>
      </c>
      <c r="C5341" s="49" t="s">
        <v>3229</v>
      </c>
      <c r="D5341" s="95" t="s">
        <v>3343</v>
      </c>
      <c r="E5341" s="96">
        <v>229.57882645077441</v>
      </c>
      <c r="F5341" s="50">
        <v>167</v>
      </c>
    </row>
    <row r="5342" spans="1:6" ht="15.75" x14ac:dyDescent="0.25">
      <c r="A5342" s="94">
        <v>6</v>
      </c>
      <c r="B5342" s="94">
        <v>14503</v>
      </c>
      <c r="C5342" s="49" t="s">
        <v>3229</v>
      </c>
      <c r="D5342" s="95" t="s">
        <v>3343</v>
      </c>
      <c r="E5342" s="96">
        <v>229.57407313866327</v>
      </c>
      <c r="F5342" s="50">
        <v>168</v>
      </c>
    </row>
    <row r="5343" spans="1:6" ht="15.75" x14ac:dyDescent="0.25">
      <c r="A5343" s="94">
        <v>6</v>
      </c>
      <c r="B5343" s="94">
        <v>19261</v>
      </c>
      <c r="C5343" s="49" t="s">
        <v>3252</v>
      </c>
      <c r="D5343" s="95" t="s">
        <v>3344</v>
      </c>
      <c r="E5343" s="96">
        <v>229.32035324708426</v>
      </c>
      <c r="F5343" s="50">
        <v>169</v>
      </c>
    </row>
    <row r="5344" spans="1:6" ht="15.75" x14ac:dyDescent="0.25">
      <c r="A5344" s="94">
        <v>6</v>
      </c>
      <c r="B5344" s="94">
        <v>21094</v>
      </c>
      <c r="C5344" s="49" t="s">
        <v>3237</v>
      </c>
      <c r="D5344" s="95" t="s">
        <v>3345</v>
      </c>
      <c r="E5344" s="96">
        <v>229.28792000751338</v>
      </c>
      <c r="F5344" s="50">
        <v>170</v>
      </c>
    </row>
    <row r="5345" spans="1:6" ht="15.75" x14ac:dyDescent="0.25">
      <c r="A5345" s="94">
        <v>6</v>
      </c>
      <c r="B5345" s="94">
        <v>21092</v>
      </c>
      <c r="C5345" s="49" t="s">
        <v>3237</v>
      </c>
      <c r="D5345" s="95" t="s">
        <v>3345</v>
      </c>
      <c r="E5345" s="96">
        <v>229.24426941849231</v>
      </c>
      <c r="F5345" s="50">
        <v>171</v>
      </c>
    </row>
    <row r="5346" spans="1:6" ht="15.75" x14ac:dyDescent="0.25">
      <c r="A5346" s="94">
        <v>6</v>
      </c>
      <c r="B5346" s="94">
        <v>15098</v>
      </c>
      <c r="C5346" s="49" t="s">
        <v>3237</v>
      </c>
      <c r="D5346" s="95" t="s">
        <v>3346</v>
      </c>
      <c r="E5346" s="96">
        <v>229.09502258053425</v>
      </c>
      <c r="F5346" s="50">
        <v>172</v>
      </c>
    </row>
    <row r="5347" spans="1:6" ht="15.75" x14ac:dyDescent="0.25">
      <c r="A5347" s="94">
        <v>6</v>
      </c>
      <c r="B5347" s="94">
        <v>19260</v>
      </c>
      <c r="C5347" s="49" t="s">
        <v>3252</v>
      </c>
      <c r="D5347" s="95" t="s">
        <v>3344</v>
      </c>
      <c r="E5347" s="96">
        <v>228.81047000960996</v>
      </c>
      <c r="F5347" s="50">
        <v>173</v>
      </c>
    </row>
    <row r="5348" spans="1:6" ht="15.75" x14ac:dyDescent="0.25">
      <c r="A5348" s="94">
        <v>6</v>
      </c>
      <c r="B5348" s="94">
        <v>19307</v>
      </c>
      <c r="C5348" s="49" t="s">
        <v>3330</v>
      </c>
      <c r="D5348" s="95" t="s">
        <v>3347</v>
      </c>
      <c r="E5348" s="96">
        <v>228.76258070728008</v>
      </c>
      <c r="F5348" s="50">
        <v>174</v>
      </c>
    </row>
    <row r="5349" spans="1:6" ht="31.5" x14ac:dyDescent="0.25">
      <c r="A5349" s="94">
        <v>6</v>
      </c>
      <c r="B5349" s="94">
        <v>5409</v>
      </c>
      <c r="C5349" s="49" t="s">
        <v>3219</v>
      </c>
      <c r="D5349" s="95" t="s">
        <v>3348</v>
      </c>
      <c r="E5349" s="96">
        <v>228.72210166880305</v>
      </c>
      <c r="F5349" s="50">
        <v>175</v>
      </c>
    </row>
    <row r="5350" spans="1:6" ht="31.5" x14ac:dyDescent="0.25">
      <c r="A5350" s="94">
        <v>6</v>
      </c>
      <c r="B5350" s="94">
        <v>14255</v>
      </c>
      <c r="C5350" s="49" t="s">
        <v>3252</v>
      </c>
      <c r="D5350" s="95" t="s">
        <v>3253</v>
      </c>
      <c r="E5350" s="96">
        <v>227.78041143771611</v>
      </c>
      <c r="F5350" s="50">
        <v>176</v>
      </c>
    </row>
    <row r="5351" spans="1:6" ht="15.75" x14ac:dyDescent="0.25">
      <c r="A5351" s="94">
        <v>6</v>
      </c>
      <c r="B5351" s="94">
        <v>112</v>
      </c>
      <c r="C5351" s="49" t="s">
        <v>3237</v>
      </c>
      <c r="D5351" s="95" t="s">
        <v>3349</v>
      </c>
      <c r="E5351" s="96">
        <v>227.64844404392892</v>
      </c>
      <c r="F5351" s="50">
        <v>177</v>
      </c>
    </row>
    <row r="5352" spans="1:6" ht="15.75" x14ac:dyDescent="0.25">
      <c r="A5352" s="94">
        <v>6</v>
      </c>
      <c r="B5352" s="94">
        <v>13282</v>
      </c>
      <c r="C5352" s="49" t="s">
        <v>3322</v>
      </c>
      <c r="D5352" s="95" t="s">
        <v>3350</v>
      </c>
      <c r="E5352" s="96">
        <v>227.64581903239477</v>
      </c>
      <c r="F5352" s="50">
        <v>178</v>
      </c>
    </row>
    <row r="5353" spans="1:6" ht="15.75" x14ac:dyDescent="0.25">
      <c r="A5353" s="94">
        <v>6</v>
      </c>
      <c r="B5353" s="94">
        <v>16101</v>
      </c>
      <c r="C5353" s="49" t="s">
        <v>3237</v>
      </c>
      <c r="D5353" s="95" t="s">
        <v>3351</v>
      </c>
      <c r="E5353" s="96">
        <v>227.53890834521286</v>
      </c>
      <c r="F5353" s="50">
        <v>179</v>
      </c>
    </row>
    <row r="5354" spans="1:6" ht="15.75" x14ac:dyDescent="0.25">
      <c r="A5354" s="94">
        <v>6</v>
      </c>
      <c r="B5354" s="94">
        <v>14615</v>
      </c>
      <c r="C5354" s="49" t="s">
        <v>3352</v>
      </c>
      <c r="D5354" s="95" t="s">
        <v>3353</v>
      </c>
      <c r="E5354" s="96">
        <v>227.22053645146175</v>
      </c>
      <c r="F5354" s="50">
        <v>180</v>
      </c>
    </row>
    <row r="5355" spans="1:6" ht="15.75" x14ac:dyDescent="0.25">
      <c r="A5355" s="94">
        <v>6</v>
      </c>
      <c r="B5355" s="94">
        <v>13281</v>
      </c>
      <c r="C5355" s="49" t="s">
        <v>3322</v>
      </c>
      <c r="D5355" s="95" t="s">
        <v>3350</v>
      </c>
      <c r="E5355" s="96">
        <v>227.06599152009426</v>
      </c>
      <c r="F5355" s="50">
        <v>181</v>
      </c>
    </row>
    <row r="5356" spans="1:6" ht="15.75" x14ac:dyDescent="0.25">
      <c r="A5356" s="94">
        <v>6</v>
      </c>
      <c r="B5356" s="94">
        <v>113</v>
      </c>
      <c r="C5356" s="49" t="s">
        <v>3237</v>
      </c>
      <c r="D5356" s="95" t="s">
        <v>3349</v>
      </c>
      <c r="E5356" s="96">
        <v>227.05733938864856</v>
      </c>
      <c r="F5356" s="50">
        <v>182</v>
      </c>
    </row>
    <row r="5357" spans="1:6" ht="15.75" x14ac:dyDescent="0.25">
      <c r="A5357" s="94">
        <v>6</v>
      </c>
      <c r="B5357" s="94">
        <v>13280</v>
      </c>
      <c r="C5357" s="49" t="s">
        <v>3322</v>
      </c>
      <c r="D5357" s="95" t="s">
        <v>3350</v>
      </c>
      <c r="E5357" s="96">
        <v>226.99976644843036</v>
      </c>
      <c r="F5357" s="50">
        <v>183</v>
      </c>
    </row>
    <row r="5358" spans="1:6" ht="15.75" x14ac:dyDescent="0.25">
      <c r="A5358" s="94">
        <v>6</v>
      </c>
      <c r="B5358" s="94">
        <v>25665</v>
      </c>
      <c r="C5358" s="49" t="s">
        <v>3322</v>
      </c>
      <c r="D5358" s="95" t="s">
        <v>3354</v>
      </c>
      <c r="E5358" s="96">
        <v>226.93409444990067</v>
      </c>
      <c r="F5358" s="50">
        <v>184</v>
      </c>
    </row>
    <row r="5359" spans="1:6" ht="15.75" x14ac:dyDescent="0.25">
      <c r="A5359" s="94">
        <v>6</v>
      </c>
      <c r="B5359" s="94">
        <v>4063</v>
      </c>
      <c r="C5359" s="49" t="s">
        <v>3241</v>
      </c>
      <c r="D5359" s="95" t="s">
        <v>3342</v>
      </c>
      <c r="E5359" s="96">
        <v>226.32605895147751</v>
      </c>
      <c r="F5359" s="50">
        <v>185</v>
      </c>
    </row>
    <row r="5360" spans="1:6" ht="31.5" x14ac:dyDescent="0.25">
      <c r="A5360" s="94">
        <v>6</v>
      </c>
      <c r="B5360" s="94">
        <v>17056</v>
      </c>
      <c r="C5360" s="49" t="s">
        <v>3219</v>
      </c>
      <c r="D5360" s="95" t="s">
        <v>3355</v>
      </c>
      <c r="E5360" s="96">
        <v>226.22841529440853</v>
      </c>
      <c r="F5360" s="50">
        <v>186</v>
      </c>
    </row>
    <row r="5361" spans="1:6" ht="15.75" x14ac:dyDescent="0.25">
      <c r="A5361" s="94">
        <v>6</v>
      </c>
      <c r="B5361" s="94">
        <v>13611</v>
      </c>
      <c r="C5361" s="49" t="s">
        <v>3241</v>
      </c>
      <c r="D5361" s="95" t="s">
        <v>3307</v>
      </c>
      <c r="E5361" s="96">
        <v>225.85874671483012</v>
      </c>
      <c r="F5361" s="50">
        <v>187</v>
      </c>
    </row>
    <row r="5362" spans="1:6" ht="15.75" x14ac:dyDescent="0.25">
      <c r="A5362" s="94">
        <v>6</v>
      </c>
      <c r="B5362" s="94">
        <v>8476</v>
      </c>
      <c r="C5362" s="49" t="s">
        <v>3252</v>
      </c>
      <c r="D5362" s="95" t="s">
        <v>4862</v>
      </c>
      <c r="E5362" s="96">
        <v>225.78696748366997</v>
      </c>
      <c r="F5362" s="50">
        <v>188</v>
      </c>
    </row>
    <row r="5363" spans="1:6" ht="31.5" x14ac:dyDescent="0.25">
      <c r="A5363" s="94">
        <v>6</v>
      </c>
      <c r="B5363" s="94">
        <v>7398</v>
      </c>
      <c r="C5363" s="49" t="s">
        <v>3241</v>
      </c>
      <c r="D5363" s="95" t="s">
        <v>3357</v>
      </c>
      <c r="E5363" s="96">
        <v>225.76346436187674</v>
      </c>
      <c r="F5363" s="50">
        <v>189</v>
      </c>
    </row>
    <row r="5364" spans="1:6" ht="15.75" x14ac:dyDescent="0.25">
      <c r="A5364" s="94">
        <v>6</v>
      </c>
      <c r="B5364" s="94">
        <v>3876</v>
      </c>
      <c r="C5364" s="49" t="s">
        <v>3237</v>
      </c>
      <c r="D5364" s="95" t="s">
        <v>3358</v>
      </c>
      <c r="E5364" s="96">
        <v>225.47777122954901</v>
      </c>
      <c r="F5364" s="50">
        <v>190</v>
      </c>
    </row>
    <row r="5365" spans="1:6" ht="31.5" x14ac:dyDescent="0.25">
      <c r="A5365" s="94">
        <v>6</v>
      </c>
      <c r="B5365" s="94">
        <v>21158</v>
      </c>
      <c r="C5365" s="49" t="s">
        <v>3219</v>
      </c>
      <c r="D5365" s="95" t="s">
        <v>3359</v>
      </c>
      <c r="E5365" s="96">
        <v>225.40720875309893</v>
      </c>
      <c r="F5365" s="50">
        <v>191</v>
      </c>
    </row>
    <row r="5366" spans="1:6" ht="15.75" x14ac:dyDescent="0.25">
      <c r="A5366" s="94">
        <v>6</v>
      </c>
      <c r="B5366" s="94">
        <v>20890</v>
      </c>
      <c r="C5366" s="49" t="s">
        <v>3237</v>
      </c>
      <c r="D5366" s="95" t="s">
        <v>3360</v>
      </c>
      <c r="E5366" s="96">
        <v>225.10874404979728</v>
      </c>
      <c r="F5366" s="50">
        <v>192</v>
      </c>
    </row>
    <row r="5367" spans="1:6" ht="15.75" x14ac:dyDescent="0.25">
      <c r="A5367" s="94">
        <v>6</v>
      </c>
      <c r="B5367" s="94">
        <v>16049</v>
      </c>
      <c r="C5367" s="49" t="s">
        <v>3237</v>
      </c>
      <c r="D5367" s="95" t="s">
        <v>3361</v>
      </c>
      <c r="E5367" s="96">
        <v>225.09632529280725</v>
      </c>
      <c r="F5367" s="50">
        <v>193</v>
      </c>
    </row>
    <row r="5368" spans="1:6" ht="15.75" x14ac:dyDescent="0.25">
      <c r="A5368" s="94">
        <v>6</v>
      </c>
      <c r="B5368" s="94">
        <v>16048</v>
      </c>
      <c r="C5368" s="49" t="s">
        <v>3237</v>
      </c>
      <c r="D5368" s="95" t="s">
        <v>3361</v>
      </c>
      <c r="E5368" s="96">
        <v>225.09326230834623</v>
      </c>
      <c r="F5368" s="50">
        <v>194</v>
      </c>
    </row>
    <row r="5369" spans="1:6" ht="15.75" x14ac:dyDescent="0.25">
      <c r="A5369" s="94">
        <v>6</v>
      </c>
      <c r="B5369" s="94">
        <v>20889</v>
      </c>
      <c r="C5369" s="49" t="s">
        <v>3237</v>
      </c>
      <c r="D5369" s="95" t="s">
        <v>3360</v>
      </c>
      <c r="E5369" s="96">
        <v>225.06863884226158</v>
      </c>
      <c r="F5369" s="50">
        <v>195</v>
      </c>
    </row>
    <row r="5370" spans="1:6" ht="15.75" x14ac:dyDescent="0.25">
      <c r="A5370" s="94">
        <v>6</v>
      </c>
      <c r="B5370" s="94">
        <v>20888</v>
      </c>
      <c r="C5370" s="49" t="s">
        <v>3237</v>
      </c>
      <c r="D5370" s="95" t="s">
        <v>3360</v>
      </c>
      <c r="E5370" s="96">
        <v>225.01180575854914</v>
      </c>
      <c r="F5370" s="50">
        <v>196</v>
      </c>
    </row>
    <row r="5371" spans="1:6" ht="15.75" x14ac:dyDescent="0.25">
      <c r="A5371" s="94">
        <v>6</v>
      </c>
      <c r="B5371" s="94">
        <v>3775</v>
      </c>
      <c r="C5371" s="49" t="s">
        <v>3237</v>
      </c>
      <c r="D5371" s="95" t="s">
        <v>3362</v>
      </c>
      <c r="E5371" s="96">
        <v>225.01048558087896</v>
      </c>
      <c r="F5371" s="50">
        <v>197</v>
      </c>
    </row>
    <row r="5372" spans="1:6" ht="15.75" x14ac:dyDescent="0.25">
      <c r="A5372" s="94">
        <v>6</v>
      </c>
      <c r="B5372" s="94">
        <v>3776</v>
      </c>
      <c r="C5372" s="49" t="s">
        <v>3237</v>
      </c>
      <c r="D5372" s="95" t="s">
        <v>3362</v>
      </c>
      <c r="E5372" s="96">
        <v>225.00788418946487</v>
      </c>
      <c r="F5372" s="50">
        <v>198</v>
      </c>
    </row>
    <row r="5373" spans="1:6" ht="15.75" x14ac:dyDescent="0.25">
      <c r="A5373" s="94">
        <v>6</v>
      </c>
      <c r="B5373" s="94">
        <v>20746</v>
      </c>
      <c r="C5373" s="49" t="s">
        <v>3237</v>
      </c>
      <c r="D5373" s="95" t="s">
        <v>3363</v>
      </c>
      <c r="E5373" s="96">
        <v>224.99081545563817</v>
      </c>
      <c r="F5373" s="50">
        <v>199</v>
      </c>
    </row>
    <row r="5374" spans="1:6" ht="15.75" x14ac:dyDescent="0.25">
      <c r="A5374" s="94">
        <v>6</v>
      </c>
      <c r="B5374" s="94">
        <v>20745</v>
      </c>
      <c r="C5374" s="49" t="s">
        <v>3237</v>
      </c>
      <c r="D5374" s="95" t="s">
        <v>3363</v>
      </c>
      <c r="E5374" s="96">
        <v>224.97968342145376</v>
      </c>
      <c r="F5374" s="50">
        <v>200</v>
      </c>
    </row>
    <row r="5375" spans="1:6" ht="15.75" x14ac:dyDescent="0.25">
      <c r="A5375" s="94">
        <v>6</v>
      </c>
      <c r="B5375" s="94">
        <v>3059</v>
      </c>
      <c r="C5375" s="49" t="s">
        <v>3241</v>
      </c>
      <c r="D5375" s="95" t="s">
        <v>5594</v>
      </c>
      <c r="E5375" s="96">
        <v>224.96585542334017</v>
      </c>
      <c r="F5375" s="50">
        <v>201</v>
      </c>
    </row>
    <row r="5376" spans="1:6" ht="31.5" x14ac:dyDescent="0.25">
      <c r="A5376" s="94">
        <v>6</v>
      </c>
      <c r="B5376" s="94">
        <v>10850</v>
      </c>
      <c r="C5376" s="49" t="s">
        <v>3237</v>
      </c>
      <c r="D5376" s="95" t="s">
        <v>3365</v>
      </c>
      <c r="E5376" s="96">
        <v>224.89980727373759</v>
      </c>
      <c r="F5376" s="50">
        <v>202</v>
      </c>
    </row>
    <row r="5377" spans="1:6" ht="15.75" x14ac:dyDescent="0.25">
      <c r="A5377" s="94">
        <v>6</v>
      </c>
      <c r="B5377" s="94">
        <v>1955</v>
      </c>
      <c r="C5377" s="49" t="s">
        <v>3237</v>
      </c>
      <c r="D5377" s="95" t="s">
        <v>5595</v>
      </c>
      <c r="E5377" s="96">
        <v>224.81125050149433</v>
      </c>
      <c r="F5377" s="50">
        <v>203</v>
      </c>
    </row>
    <row r="5378" spans="1:6" ht="15.75" x14ac:dyDescent="0.25">
      <c r="A5378" s="94">
        <v>6</v>
      </c>
      <c r="B5378" s="94">
        <v>20887</v>
      </c>
      <c r="C5378" s="49" t="s">
        <v>3237</v>
      </c>
      <c r="D5378" s="95" t="s">
        <v>3360</v>
      </c>
      <c r="E5378" s="96">
        <v>224.77993196927966</v>
      </c>
      <c r="F5378" s="50">
        <v>204</v>
      </c>
    </row>
    <row r="5379" spans="1:6" ht="31.5" x14ac:dyDescent="0.25">
      <c r="A5379" s="94">
        <v>6</v>
      </c>
      <c r="B5379" s="94">
        <v>10851</v>
      </c>
      <c r="C5379" s="49" t="s">
        <v>3237</v>
      </c>
      <c r="D5379" s="95" t="s">
        <v>3365</v>
      </c>
      <c r="E5379" s="96">
        <v>224.70622125281997</v>
      </c>
      <c r="F5379" s="50">
        <v>205</v>
      </c>
    </row>
    <row r="5380" spans="1:6" ht="31.5" x14ac:dyDescent="0.25">
      <c r="A5380" s="94">
        <v>6</v>
      </c>
      <c r="B5380" s="94">
        <v>180</v>
      </c>
      <c r="C5380" s="49" t="s">
        <v>3219</v>
      </c>
      <c r="D5380" s="95" t="s">
        <v>3290</v>
      </c>
      <c r="E5380" s="96">
        <v>224.3413324993179</v>
      </c>
      <c r="F5380" s="50">
        <v>206</v>
      </c>
    </row>
    <row r="5381" spans="1:6" ht="15.75" x14ac:dyDescent="0.25">
      <c r="A5381" s="94">
        <v>6</v>
      </c>
      <c r="B5381" s="94">
        <v>18426</v>
      </c>
      <c r="C5381" s="49" t="s">
        <v>3229</v>
      </c>
      <c r="D5381" s="95" t="s">
        <v>3367</v>
      </c>
      <c r="E5381" s="96">
        <v>224.08084436048844</v>
      </c>
      <c r="F5381" s="50">
        <v>207</v>
      </c>
    </row>
    <row r="5382" spans="1:6" ht="15.75" x14ac:dyDescent="0.25">
      <c r="A5382" s="94">
        <v>6</v>
      </c>
      <c r="B5382" s="94">
        <v>27012</v>
      </c>
      <c r="C5382" s="49" t="s">
        <v>3266</v>
      </c>
      <c r="D5382" s="95" t="s">
        <v>3368</v>
      </c>
      <c r="E5382" s="96">
        <v>223.84720332179654</v>
      </c>
      <c r="F5382" s="50">
        <v>208</v>
      </c>
    </row>
    <row r="5383" spans="1:6" ht="15.75" x14ac:dyDescent="0.25">
      <c r="A5383" s="94">
        <v>6</v>
      </c>
      <c r="B5383" s="94">
        <v>14610</v>
      </c>
      <c r="C5383" s="49" t="s">
        <v>3352</v>
      </c>
      <c r="D5383" s="95" t="s">
        <v>3353</v>
      </c>
      <c r="E5383" s="96">
        <v>223.4134945724881</v>
      </c>
      <c r="F5383" s="50">
        <v>209</v>
      </c>
    </row>
    <row r="5384" spans="1:6" ht="15.75" x14ac:dyDescent="0.25">
      <c r="A5384" s="94">
        <v>6</v>
      </c>
      <c r="B5384" s="94">
        <v>14613</v>
      </c>
      <c r="C5384" s="49" t="s">
        <v>3352</v>
      </c>
      <c r="D5384" s="95" t="s">
        <v>3353</v>
      </c>
      <c r="E5384" s="96">
        <v>223.29392601524904</v>
      </c>
      <c r="F5384" s="50">
        <v>210</v>
      </c>
    </row>
    <row r="5385" spans="1:6" ht="15.75" x14ac:dyDescent="0.25">
      <c r="A5385" s="94">
        <v>6</v>
      </c>
      <c r="B5385" s="94">
        <v>24518</v>
      </c>
      <c r="C5385" s="49" t="s">
        <v>3241</v>
      </c>
      <c r="D5385" s="95" t="s">
        <v>3369</v>
      </c>
      <c r="E5385" s="96">
        <v>223.08355194144445</v>
      </c>
      <c r="F5385" s="50">
        <v>211</v>
      </c>
    </row>
    <row r="5386" spans="1:6" ht="15.75" x14ac:dyDescent="0.25">
      <c r="A5386" s="94">
        <v>6</v>
      </c>
      <c r="B5386" s="94">
        <v>24517</v>
      </c>
      <c r="C5386" s="49" t="s">
        <v>3241</v>
      </c>
      <c r="D5386" s="95" t="s">
        <v>3369</v>
      </c>
      <c r="E5386" s="96">
        <v>223.06605575426568</v>
      </c>
      <c r="F5386" s="50">
        <v>212</v>
      </c>
    </row>
    <row r="5387" spans="1:6" ht="15.75" x14ac:dyDescent="0.25">
      <c r="A5387" s="94">
        <v>6</v>
      </c>
      <c r="B5387" s="94">
        <v>22915</v>
      </c>
      <c r="C5387" s="49" t="s">
        <v>3241</v>
      </c>
      <c r="D5387" s="95" t="s">
        <v>3370</v>
      </c>
      <c r="E5387" s="96">
        <v>221.92987181035181</v>
      </c>
      <c r="F5387" s="50">
        <v>213</v>
      </c>
    </row>
    <row r="5388" spans="1:6" ht="31.5" x14ac:dyDescent="0.25">
      <c r="A5388" s="94">
        <v>6</v>
      </c>
      <c r="B5388" s="94">
        <v>15005</v>
      </c>
      <c r="C5388" s="49" t="s">
        <v>3219</v>
      </c>
      <c r="D5388" s="95" t="s">
        <v>3371</v>
      </c>
      <c r="E5388" s="96">
        <v>221.29255984223911</v>
      </c>
      <c r="F5388" s="50">
        <v>214</v>
      </c>
    </row>
    <row r="5389" spans="1:6" ht="31.5" x14ac:dyDescent="0.25">
      <c r="A5389" s="94">
        <v>6</v>
      </c>
      <c r="B5389" s="94">
        <v>5410</v>
      </c>
      <c r="C5389" s="49" t="s">
        <v>3219</v>
      </c>
      <c r="D5389" s="95" t="s">
        <v>3348</v>
      </c>
      <c r="E5389" s="96">
        <v>221.19777877900123</v>
      </c>
      <c r="F5389" s="50">
        <v>215</v>
      </c>
    </row>
    <row r="5390" spans="1:6" ht="15.75" x14ac:dyDescent="0.25">
      <c r="A5390" s="94">
        <v>6</v>
      </c>
      <c r="B5390" s="94">
        <v>14174</v>
      </c>
      <c r="C5390" s="49" t="s">
        <v>3252</v>
      </c>
      <c r="D5390" s="95" t="s">
        <v>3372</v>
      </c>
      <c r="E5390" s="96">
        <v>220.91721379479023</v>
      </c>
      <c r="F5390" s="50">
        <v>216</v>
      </c>
    </row>
    <row r="5391" spans="1:6" ht="31.5" x14ac:dyDescent="0.25">
      <c r="A5391" s="94">
        <v>6</v>
      </c>
      <c r="B5391" s="94">
        <v>5406</v>
      </c>
      <c r="C5391" s="49" t="s">
        <v>3219</v>
      </c>
      <c r="D5391" s="95" t="s">
        <v>3348</v>
      </c>
      <c r="E5391" s="96">
        <v>220.91539194297286</v>
      </c>
      <c r="F5391" s="50">
        <v>217</v>
      </c>
    </row>
    <row r="5392" spans="1:6" ht="15.75" x14ac:dyDescent="0.25">
      <c r="A5392" s="94">
        <v>6</v>
      </c>
      <c r="B5392" s="94">
        <v>27083</v>
      </c>
      <c r="C5392" s="49" t="s">
        <v>3241</v>
      </c>
      <c r="D5392" s="95" t="s">
        <v>3373</v>
      </c>
      <c r="E5392" s="96">
        <v>220.91539194297286</v>
      </c>
      <c r="F5392" s="50">
        <v>217</v>
      </c>
    </row>
    <row r="5393" spans="1:6" ht="31.5" x14ac:dyDescent="0.25">
      <c r="A5393" s="94">
        <v>6</v>
      </c>
      <c r="B5393" s="94">
        <v>5411</v>
      </c>
      <c r="C5393" s="49" t="s">
        <v>3219</v>
      </c>
      <c r="D5393" s="95" t="s">
        <v>3348</v>
      </c>
      <c r="E5393" s="96">
        <v>220.69059846474721</v>
      </c>
      <c r="F5393" s="50">
        <v>219</v>
      </c>
    </row>
    <row r="5394" spans="1:6" ht="31.5" x14ac:dyDescent="0.25">
      <c r="A5394" s="94">
        <v>6</v>
      </c>
      <c r="B5394" s="94">
        <v>5412</v>
      </c>
      <c r="C5394" s="49" t="s">
        <v>3219</v>
      </c>
      <c r="D5394" s="95" t="s">
        <v>3348</v>
      </c>
      <c r="E5394" s="96">
        <v>220.68588650152546</v>
      </c>
      <c r="F5394" s="50">
        <v>220</v>
      </c>
    </row>
    <row r="5395" spans="1:6" ht="31.5" x14ac:dyDescent="0.25">
      <c r="A5395" s="94">
        <v>6</v>
      </c>
      <c r="B5395" s="94">
        <v>14257</v>
      </c>
      <c r="C5395" s="49" t="s">
        <v>3252</v>
      </c>
      <c r="D5395" s="95" t="s">
        <v>3253</v>
      </c>
      <c r="E5395" s="96">
        <v>220.02644524842276</v>
      </c>
      <c r="F5395" s="50">
        <v>221</v>
      </c>
    </row>
    <row r="5396" spans="1:6" ht="31.5" x14ac:dyDescent="0.25">
      <c r="A5396" s="94">
        <v>6</v>
      </c>
      <c r="B5396" s="94">
        <v>23304</v>
      </c>
      <c r="C5396" s="49" t="s">
        <v>3219</v>
      </c>
      <c r="D5396" s="95" t="s">
        <v>3317</v>
      </c>
      <c r="E5396" s="96">
        <v>219.78141424271834</v>
      </c>
      <c r="F5396" s="50">
        <v>222</v>
      </c>
    </row>
    <row r="5397" spans="1:6" ht="15.75" x14ac:dyDescent="0.25">
      <c r="A5397" s="94">
        <v>6</v>
      </c>
      <c r="B5397" s="94">
        <v>24395</v>
      </c>
      <c r="C5397" s="49" t="s">
        <v>3241</v>
      </c>
      <c r="D5397" s="95" t="s">
        <v>3374</v>
      </c>
      <c r="E5397" s="96">
        <v>219.76428050715117</v>
      </c>
      <c r="F5397" s="50">
        <v>223</v>
      </c>
    </row>
    <row r="5398" spans="1:6" ht="15.75" x14ac:dyDescent="0.25">
      <c r="A5398" s="94">
        <v>6</v>
      </c>
      <c r="B5398" s="94">
        <v>24394</v>
      </c>
      <c r="C5398" s="49" t="s">
        <v>3241</v>
      </c>
      <c r="D5398" s="95" t="s">
        <v>3374</v>
      </c>
      <c r="E5398" s="96">
        <v>219.76428050711118</v>
      </c>
      <c r="F5398" s="50">
        <v>224</v>
      </c>
    </row>
    <row r="5399" spans="1:6" ht="31.5" x14ac:dyDescent="0.25">
      <c r="A5399" s="94">
        <v>6</v>
      </c>
      <c r="B5399" s="94">
        <v>21157</v>
      </c>
      <c r="C5399" s="49" t="s">
        <v>3219</v>
      </c>
      <c r="D5399" s="95" t="s">
        <v>3359</v>
      </c>
      <c r="E5399" s="96">
        <v>219.70127626755732</v>
      </c>
      <c r="F5399" s="50">
        <v>225</v>
      </c>
    </row>
    <row r="5400" spans="1:6" ht="31.5" x14ac:dyDescent="0.25">
      <c r="A5400" s="94">
        <v>6</v>
      </c>
      <c r="B5400" s="94">
        <v>6536</v>
      </c>
      <c r="C5400" s="49" t="s">
        <v>3237</v>
      </c>
      <c r="D5400" s="95" t="s">
        <v>3375</v>
      </c>
      <c r="E5400" s="96">
        <v>219.34267226162814</v>
      </c>
      <c r="F5400" s="50">
        <v>226</v>
      </c>
    </row>
    <row r="5401" spans="1:6" ht="15.75" x14ac:dyDescent="0.25">
      <c r="A5401" s="94">
        <v>6</v>
      </c>
      <c r="B5401" s="94">
        <v>14055</v>
      </c>
      <c r="C5401" s="49" t="s">
        <v>3237</v>
      </c>
      <c r="D5401" s="95" t="s">
        <v>3272</v>
      </c>
      <c r="E5401" s="96">
        <v>218.95976422115336</v>
      </c>
      <c r="F5401" s="50">
        <v>227</v>
      </c>
    </row>
    <row r="5402" spans="1:6" ht="31.5" x14ac:dyDescent="0.25">
      <c r="A5402" s="94">
        <v>6</v>
      </c>
      <c r="B5402" s="94">
        <v>7100</v>
      </c>
      <c r="C5402" s="49" t="s">
        <v>3222</v>
      </c>
      <c r="D5402" s="95" t="s">
        <v>3376</v>
      </c>
      <c r="E5402" s="96">
        <v>218.73477693517205</v>
      </c>
      <c r="F5402" s="50">
        <v>228</v>
      </c>
    </row>
    <row r="5403" spans="1:6" ht="15.75" x14ac:dyDescent="0.25">
      <c r="A5403" s="94">
        <v>6</v>
      </c>
      <c r="B5403" s="94">
        <v>20411</v>
      </c>
      <c r="C5403" s="49" t="s">
        <v>3300</v>
      </c>
      <c r="D5403" s="95" t="s">
        <v>3377</v>
      </c>
      <c r="E5403" s="96">
        <v>217.76444162844098</v>
      </c>
      <c r="F5403" s="50">
        <v>229</v>
      </c>
    </row>
    <row r="5404" spans="1:6" ht="15.75" x14ac:dyDescent="0.25">
      <c r="A5404" s="94">
        <v>6</v>
      </c>
      <c r="B5404" s="94">
        <v>20413</v>
      </c>
      <c r="C5404" s="49" t="s">
        <v>3300</v>
      </c>
      <c r="D5404" s="95" t="s">
        <v>3377</v>
      </c>
      <c r="E5404" s="96">
        <v>217.76444162844098</v>
      </c>
      <c r="F5404" s="50">
        <v>229</v>
      </c>
    </row>
    <row r="5405" spans="1:6" ht="15.75" x14ac:dyDescent="0.25">
      <c r="A5405" s="94">
        <v>6</v>
      </c>
      <c r="B5405" s="94">
        <v>24393</v>
      </c>
      <c r="C5405" s="49" t="s">
        <v>3241</v>
      </c>
      <c r="D5405" s="95" t="s">
        <v>3374</v>
      </c>
      <c r="E5405" s="96">
        <v>217.7514599944067</v>
      </c>
      <c r="F5405" s="50">
        <v>231</v>
      </c>
    </row>
    <row r="5406" spans="1:6" ht="15.75" x14ac:dyDescent="0.25">
      <c r="A5406" s="94">
        <v>6</v>
      </c>
      <c r="B5406" s="94">
        <v>24392</v>
      </c>
      <c r="C5406" s="49" t="s">
        <v>3241</v>
      </c>
      <c r="D5406" s="95" t="s">
        <v>3374</v>
      </c>
      <c r="E5406" s="96">
        <v>217.75145999436768</v>
      </c>
      <c r="F5406" s="50">
        <v>232</v>
      </c>
    </row>
    <row r="5407" spans="1:6" ht="15.75" x14ac:dyDescent="0.25">
      <c r="A5407" s="94">
        <v>6</v>
      </c>
      <c r="B5407" s="94">
        <v>2073</v>
      </c>
      <c r="C5407" s="49" t="s">
        <v>3300</v>
      </c>
      <c r="D5407" s="95" t="s">
        <v>3378</v>
      </c>
      <c r="E5407" s="96">
        <v>217.73535369595382</v>
      </c>
      <c r="F5407" s="50">
        <v>233</v>
      </c>
    </row>
    <row r="5408" spans="1:6" ht="15.75" x14ac:dyDescent="0.25">
      <c r="A5408" s="94">
        <v>6</v>
      </c>
      <c r="B5408" s="94">
        <v>27082</v>
      </c>
      <c r="C5408" s="49" t="s">
        <v>3241</v>
      </c>
      <c r="D5408" s="95" t="s">
        <v>3373</v>
      </c>
      <c r="E5408" s="96">
        <v>217.73535369595382</v>
      </c>
      <c r="F5408" s="50">
        <v>233</v>
      </c>
    </row>
    <row r="5409" spans="1:6" ht="31.5" x14ac:dyDescent="0.25">
      <c r="A5409" s="94">
        <v>6</v>
      </c>
      <c r="B5409" s="94">
        <v>15362</v>
      </c>
      <c r="C5409" s="49" t="s">
        <v>3219</v>
      </c>
      <c r="D5409" s="95" t="s">
        <v>3379</v>
      </c>
      <c r="E5409" s="96">
        <v>217.13715736144079</v>
      </c>
      <c r="F5409" s="50">
        <v>235</v>
      </c>
    </row>
    <row r="5410" spans="1:6" ht="31.5" x14ac:dyDescent="0.25">
      <c r="A5410" s="94">
        <v>6</v>
      </c>
      <c r="B5410" s="94">
        <v>15363</v>
      </c>
      <c r="C5410" s="49" t="s">
        <v>3219</v>
      </c>
      <c r="D5410" s="95" t="s">
        <v>3379</v>
      </c>
      <c r="E5410" s="96">
        <v>217.13662630494619</v>
      </c>
      <c r="F5410" s="50">
        <v>236</v>
      </c>
    </row>
    <row r="5411" spans="1:6" ht="15.75" x14ac:dyDescent="0.25">
      <c r="A5411" s="94">
        <v>6</v>
      </c>
      <c r="B5411" s="94">
        <v>16880</v>
      </c>
      <c r="C5411" s="49" t="s">
        <v>3219</v>
      </c>
      <c r="D5411" s="95" t="s">
        <v>5583</v>
      </c>
      <c r="E5411" s="96">
        <v>216.98597211845788</v>
      </c>
      <c r="F5411" s="50">
        <v>237</v>
      </c>
    </row>
    <row r="5412" spans="1:6" ht="31.5" x14ac:dyDescent="0.25">
      <c r="A5412" s="94">
        <v>6</v>
      </c>
      <c r="B5412" s="94">
        <v>25460</v>
      </c>
      <c r="C5412" s="49" t="s">
        <v>3219</v>
      </c>
      <c r="D5412" s="95" t="s">
        <v>3281</v>
      </c>
      <c r="E5412" s="96">
        <v>216.4442792161268</v>
      </c>
      <c r="F5412" s="50">
        <v>238</v>
      </c>
    </row>
    <row r="5413" spans="1:6" ht="15.75" x14ac:dyDescent="0.25">
      <c r="A5413" s="94">
        <v>6</v>
      </c>
      <c r="B5413" s="94">
        <v>10832</v>
      </c>
      <c r="C5413" s="49" t="s">
        <v>3241</v>
      </c>
      <c r="D5413" s="95" t="s">
        <v>5596</v>
      </c>
      <c r="E5413" s="96">
        <v>216.26134499310012</v>
      </c>
      <c r="F5413" s="50">
        <v>239</v>
      </c>
    </row>
    <row r="5414" spans="1:6" ht="31.5" x14ac:dyDescent="0.25">
      <c r="A5414" s="94">
        <v>6</v>
      </c>
      <c r="B5414" s="94">
        <v>21134</v>
      </c>
      <c r="C5414" s="49" t="s">
        <v>3219</v>
      </c>
      <c r="D5414" s="95" t="s">
        <v>3262</v>
      </c>
      <c r="E5414" s="96">
        <v>216.08412937632303</v>
      </c>
      <c r="F5414" s="50">
        <v>240</v>
      </c>
    </row>
    <row r="5415" spans="1:6" ht="15.75" x14ac:dyDescent="0.25">
      <c r="A5415" s="94">
        <v>6</v>
      </c>
      <c r="B5415" s="94">
        <v>23714</v>
      </c>
      <c r="C5415" s="49" t="s">
        <v>3237</v>
      </c>
      <c r="D5415" s="95" t="s">
        <v>3381</v>
      </c>
      <c r="E5415" s="96">
        <v>215.792511257402</v>
      </c>
      <c r="F5415" s="50">
        <v>241</v>
      </c>
    </row>
    <row r="5416" spans="1:6" ht="15.75" x14ac:dyDescent="0.25">
      <c r="A5416" s="94">
        <v>6</v>
      </c>
      <c r="B5416" s="94">
        <v>25283</v>
      </c>
      <c r="C5416" s="49" t="s">
        <v>3237</v>
      </c>
      <c r="D5416" s="95" t="s">
        <v>3382</v>
      </c>
      <c r="E5416" s="96">
        <v>215.67132339626102</v>
      </c>
      <c r="F5416" s="50">
        <v>242</v>
      </c>
    </row>
    <row r="5417" spans="1:6" ht="15.75" x14ac:dyDescent="0.25">
      <c r="A5417" s="94">
        <v>6</v>
      </c>
      <c r="B5417" s="94">
        <v>10351</v>
      </c>
      <c r="C5417" s="49" t="s">
        <v>3237</v>
      </c>
      <c r="D5417" s="95" t="s">
        <v>3383</v>
      </c>
      <c r="E5417" s="96">
        <v>215.59172169863152</v>
      </c>
      <c r="F5417" s="50">
        <v>243</v>
      </c>
    </row>
    <row r="5418" spans="1:6" ht="15.75" x14ac:dyDescent="0.25">
      <c r="A5418" s="94">
        <v>6</v>
      </c>
      <c r="B5418" s="94">
        <v>10350</v>
      </c>
      <c r="C5418" s="49" t="s">
        <v>3237</v>
      </c>
      <c r="D5418" s="95" t="s">
        <v>3383</v>
      </c>
      <c r="E5418" s="96">
        <v>215.54198339052675</v>
      </c>
      <c r="F5418" s="50">
        <v>244</v>
      </c>
    </row>
    <row r="5419" spans="1:6" ht="15.75" x14ac:dyDescent="0.25">
      <c r="A5419" s="94">
        <v>6</v>
      </c>
      <c r="B5419" s="94">
        <v>7923</v>
      </c>
      <c r="C5419" s="49" t="s">
        <v>3241</v>
      </c>
      <c r="D5419" s="95" t="s">
        <v>3384</v>
      </c>
      <c r="E5419" s="96">
        <v>215.35985647410382</v>
      </c>
      <c r="F5419" s="50">
        <v>245</v>
      </c>
    </row>
    <row r="5420" spans="1:6" ht="31.5" x14ac:dyDescent="0.25">
      <c r="A5420" s="94">
        <v>6</v>
      </c>
      <c r="B5420" s="94">
        <v>23711</v>
      </c>
      <c r="C5420" s="49" t="s">
        <v>3219</v>
      </c>
      <c r="D5420" s="95" t="s">
        <v>3385</v>
      </c>
      <c r="E5420" s="96">
        <v>215.29557858456172</v>
      </c>
      <c r="F5420" s="50">
        <v>246</v>
      </c>
    </row>
    <row r="5421" spans="1:6" ht="31.5" x14ac:dyDescent="0.25">
      <c r="A5421" s="94">
        <v>6</v>
      </c>
      <c r="B5421" s="94">
        <v>23712</v>
      </c>
      <c r="C5421" s="49" t="s">
        <v>3219</v>
      </c>
      <c r="D5421" s="95" t="s">
        <v>3385</v>
      </c>
      <c r="E5421" s="96">
        <v>215.2532998230069</v>
      </c>
      <c r="F5421" s="50">
        <v>247</v>
      </c>
    </row>
    <row r="5422" spans="1:6" ht="31.5" x14ac:dyDescent="0.25">
      <c r="A5422" s="94">
        <v>6</v>
      </c>
      <c r="B5422" s="94">
        <v>7454</v>
      </c>
      <c r="C5422" s="49" t="s">
        <v>3232</v>
      </c>
      <c r="D5422" s="95" t="s">
        <v>3295</v>
      </c>
      <c r="E5422" s="96">
        <v>215.22817603720557</v>
      </c>
      <c r="F5422" s="50">
        <v>248</v>
      </c>
    </row>
    <row r="5423" spans="1:6" ht="31.5" x14ac:dyDescent="0.25">
      <c r="A5423" s="94">
        <v>6</v>
      </c>
      <c r="B5423" s="94">
        <v>23710</v>
      </c>
      <c r="C5423" s="49" t="s">
        <v>3219</v>
      </c>
      <c r="D5423" s="95" t="s">
        <v>3385</v>
      </c>
      <c r="E5423" s="96">
        <v>215.12061880717107</v>
      </c>
      <c r="F5423" s="50">
        <v>249</v>
      </c>
    </row>
    <row r="5424" spans="1:6" ht="47.25" x14ac:dyDescent="0.25">
      <c r="A5424" s="94">
        <v>6</v>
      </c>
      <c r="B5424" s="94">
        <v>7311</v>
      </c>
      <c r="C5424" s="49" t="s">
        <v>3237</v>
      </c>
      <c r="D5424" s="95" t="s">
        <v>3386</v>
      </c>
      <c r="E5424" s="96">
        <v>214.91788728372109</v>
      </c>
      <c r="F5424" s="50">
        <v>250</v>
      </c>
    </row>
    <row r="5425" spans="1:6" ht="31.5" x14ac:dyDescent="0.25">
      <c r="A5425" s="94">
        <v>6</v>
      </c>
      <c r="B5425" s="94">
        <v>860</v>
      </c>
      <c r="C5425" s="49" t="s">
        <v>3241</v>
      </c>
      <c r="D5425" s="95" t="s">
        <v>3288</v>
      </c>
      <c r="E5425" s="96">
        <v>214.6958715825761</v>
      </c>
      <c r="F5425" s="50">
        <v>251</v>
      </c>
    </row>
    <row r="5426" spans="1:6" ht="15.75" x14ac:dyDescent="0.25">
      <c r="A5426" s="94">
        <v>6</v>
      </c>
      <c r="B5426" s="94">
        <v>2791</v>
      </c>
      <c r="C5426" s="49" t="s">
        <v>3352</v>
      </c>
      <c r="D5426" s="95" t="s">
        <v>3387</v>
      </c>
      <c r="E5426" s="96">
        <v>214.68706160952021</v>
      </c>
      <c r="F5426" s="50">
        <v>252</v>
      </c>
    </row>
    <row r="5427" spans="1:6" ht="47.25" x14ac:dyDescent="0.25">
      <c r="A5427" s="94">
        <v>6</v>
      </c>
      <c r="B5427" s="94">
        <v>9534</v>
      </c>
      <c r="C5427" s="49" t="s">
        <v>3222</v>
      </c>
      <c r="D5427" s="95" t="s">
        <v>3388</v>
      </c>
      <c r="E5427" s="96">
        <v>214.4905301793325</v>
      </c>
      <c r="F5427" s="50">
        <v>253</v>
      </c>
    </row>
    <row r="5428" spans="1:6" ht="15.75" x14ac:dyDescent="0.25">
      <c r="A5428" s="94">
        <v>6</v>
      </c>
      <c r="B5428" s="94">
        <v>2072</v>
      </c>
      <c r="C5428" s="49" t="s">
        <v>3300</v>
      </c>
      <c r="D5428" s="95" t="s">
        <v>3378</v>
      </c>
      <c r="E5428" s="96">
        <v>213.6</v>
      </c>
      <c r="F5428" s="50">
        <v>254</v>
      </c>
    </row>
    <row r="5429" spans="1:6" ht="15.75" x14ac:dyDescent="0.25">
      <c r="A5429" s="94">
        <v>6</v>
      </c>
      <c r="B5429" s="94">
        <v>13685</v>
      </c>
      <c r="C5429" s="49" t="s">
        <v>3275</v>
      </c>
      <c r="D5429" s="95" t="s">
        <v>4863</v>
      </c>
      <c r="E5429" s="96">
        <v>213.56539192688217</v>
      </c>
      <c r="F5429" s="50">
        <v>255</v>
      </c>
    </row>
    <row r="5430" spans="1:6" ht="15.75" x14ac:dyDescent="0.25">
      <c r="A5430" s="94">
        <v>6</v>
      </c>
      <c r="B5430" s="94">
        <v>5132</v>
      </c>
      <c r="C5430" s="49" t="s">
        <v>3237</v>
      </c>
      <c r="D5430" s="95" t="s">
        <v>3297</v>
      </c>
      <c r="E5430" s="96">
        <v>213.30480879640206</v>
      </c>
      <c r="F5430" s="50">
        <v>256</v>
      </c>
    </row>
    <row r="5431" spans="1:6" ht="15.75" x14ac:dyDescent="0.25">
      <c r="A5431" s="94">
        <v>6</v>
      </c>
      <c r="B5431" s="94">
        <v>27044</v>
      </c>
      <c r="C5431" s="49" t="s">
        <v>3229</v>
      </c>
      <c r="D5431" s="95" t="s">
        <v>3390</v>
      </c>
      <c r="E5431" s="96">
        <v>213.30480879640206</v>
      </c>
      <c r="F5431" s="50">
        <v>256</v>
      </c>
    </row>
    <row r="5432" spans="1:6" ht="31.5" x14ac:dyDescent="0.25">
      <c r="A5432" s="94">
        <v>6</v>
      </c>
      <c r="B5432" s="94">
        <v>12524</v>
      </c>
      <c r="C5432" s="49" t="s">
        <v>3219</v>
      </c>
      <c r="D5432" s="95" t="s">
        <v>3391</v>
      </c>
      <c r="E5432" s="96">
        <v>212.49073063565896</v>
      </c>
      <c r="F5432" s="50">
        <v>258</v>
      </c>
    </row>
    <row r="5433" spans="1:6" ht="15.75" x14ac:dyDescent="0.25">
      <c r="A5433" s="94">
        <v>6</v>
      </c>
      <c r="B5433" s="94">
        <v>4808</v>
      </c>
      <c r="C5433" s="49" t="s">
        <v>3219</v>
      </c>
      <c r="D5433" s="95" t="s">
        <v>3392</v>
      </c>
      <c r="E5433" s="96">
        <v>212.37680145194591</v>
      </c>
      <c r="F5433" s="50">
        <v>259</v>
      </c>
    </row>
    <row r="5434" spans="1:6" ht="15.75" x14ac:dyDescent="0.25">
      <c r="A5434" s="94">
        <v>6</v>
      </c>
      <c r="B5434" s="94">
        <v>27032</v>
      </c>
      <c r="C5434" s="49" t="s">
        <v>3229</v>
      </c>
      <c r="D5434" s="95" t="s">
        <v>3289</v>
      </c>
      <c r="E5434" s="96">
        <v>212.37680145194591</v>
      </c>
      <c r="F5434" s="50">
        <v>259</v>
      </c>
    </row>
    <row r="5435" spans="1:6" ht="31.5" x14ac:dyDescent="0.25">
      <c r="A5435" s="94">
        <v>6</v>
      </c>
      <c r="B5435" s="94">
        <v>18881</v>
      </c>
      <c r="C5435" s="49" t="s">
        <v>3219</v>
      </c>
      <c r="D5435" s="95" t="s">
        <v>3393</v>
      </c>
      <c r="E5435" s="96">
        <v>212.34816854860108</v>
      </c>
      <c r="F5435" s="50">
        <v>261</v>
      </c>
    </row>
    <row r="5436" spans="1:6" ht="47.25" x14ac:dyDescent="0.25">
      <c r="A5436" s="94">
        <v>6</v>
      </c>
      <c r="B5436" s="94">
        <v>6747</v>
      </c>
      <c r="C5436" s="49" t="s">
        <v>3219</v>
      </c>
      <c r="D5436" s="95" t="s">
        <v>3394</v>
      </c>
      <c r="E5436" s="96">
        <v>212.17871328098002</v>
      </c>
      <c r="F5436" s="50">
        <v>262</v>
      </c>
    </row>
    <row r="5437" spans="1:6" ht="31.5" x14ac:dyDescent="0.25">
      <c r="A5437" s="94">
        <v>6</v>
      </c>
      <c r="B5437" s="94">
        <v>7505</v>
      </c>
      <c r="C5437" s="49" t="s">
        <v>3252</v>
      </c>
      <c r="D5437" s="95" t="s">
        <v>3395</v>
      </c>
      <c r="E5437" s="96">
        <v>212.0493004550309</v>
      </c>
      <c r="F5437" s="50">
        <v>263</v>
      </c>
    </row>
    <row r="5438" spans="1:6" ht="31.5" x14ac:dyDescent="0.25">
      <c r="A5438" s="94">
        <v>6</v>
      </c>
      <c r="B5438" s="94">
        <v>24448</v>
      </c>
      <c r="C5438" s="49" t="s">
        <v>3219</v>
      </c>
      <c r="D5438" s="95" t="s">
        <v>3254</v>
      </c>
      <c r="E5438" s="96">
        <v>211.64748171422644</v>
      </c>
      <c r="F5438" s="50">
        <v>264</v>
      </c>
    </row>
    <row r="5439" spans="1:6" ht="15.75" x14ac:dyDescent="0.25">
      <c r="A5439" s="94">
        <v>6</v>
      </c>
      <c r="B5439" s="94">
        <v>12555</v>
      </c>
      <c r="C5439" s="49" t="s">
        <v>3237</v>
      </c>
      <c r="D5439" s="95" t="s">
        <v>3396</v>
      </c>
      <c r="E5439" s="96">
        <v>211.64585319297285</v>
      </c>
      <c r="F5439" s="50">
        <v>265</v>
      </c>
    </row>
    <row r="5440" spans="1:6" ht="15.75" x14ac:dyDescent="0.25">
      <c r="A5440" s="94">
        <v>6</v>
      </c>
      <c r="B5440" s="94">
        <v>24852</v>
      </c>
      <c r="C5440" s="49" t="s">
        <v>3219</v>
      </c>
      <c r="D5440" s="95" t="s">
        <v>3258</v>
      </c>
      <c r="E5440" s="96">
        <v>211.23368237796896</v>
      </c>
      <c r="F5440" s="50">
        <v>266</v>
      </c>
    </row>
    <row r="5441" spans="1:6" ht="31.5" x14ac:dyDescent="0.25">
      <c r="A5441" s="94">
        <v>6</v>
      </c>
      <c r="B5441" s="94">
        <v>23353</v>
      </c>
      <c r="C5441" s="49" t="s">
        <v>3237</v>
      </c>
      <c r="D5441" s="95" t="s">
        <v>3397</v>
      </c>
      <c r="E5441" s="96">
        <v>211.23055127538851</v>
      </c>
      <c r="F5441" s="50">
        <v>267</v>
      </c>
    </row>
    <row r="5442" spans="1:6" ht="47.25" x14ac:dyDescent="0.25">
      <c r="A5442" s="94">
        <v>6</v>
      </c>
      <c r="B5442" s="94">
        <v>10058</v>
      </c>
      <c r="C5442" s="49" t="s">
        <v>3219</v>
      </c>
      <c r="D5442" s="95" t="s">
        <v>3398</v>
      </c>
      <c r="E5442" s="96">
        <v>210.93161845010536</v>
      </c>
      <c r="F5442" s="50">
        <v>268</v>
      </c>
    </row>
    <row r="5443" spans="1:6" ht="15.75" x14ac:dyDescent="0.25">
      <c r="A5443" s="94">
        <v>6</v>
      </c>
      <c r="B5443" s="94">
        <v>12007</v>
      </c>
      <c r="C5443" s="49" t="s">
        <v>3241</v>
      </c>
      <c r="D5443" s="95" t="s">
        <v>5589</v>
      </c>
      <c r="E5443" s="96">
        <v>210.82601219417967</v>
      </c>
      <c r="F5443" s="50">
        <v>269</v>
      </c>
    </row>
    <row r="5444" spans="1:6" ht="15.75" x14ac:dyDescent="0.25">
      <c r="A5444" s="94">
        <v>6</v>
      </c>
      <c r="B5444" s="94">
        <v>16307</v>
      </c>
      <c r="C5444" s="49" t="s">
        <v>3241</v>
      </c>
      <c r="D5444" s="95" t="s">
        <v>5597</v>
      </c>
      <c r="E5444" s="96">
        <v>210.66933663410083</v>
      </c>
      <c r="F5444" s="50">
        <v>270</v>
      </c>
    </row>
    <row r="5445" spans="1:6" ht="31.5" x14ac:dyDescent="0.25">
      <c r="A5445" s="94">
        <v>6</v>
      </c>
      <c r="B5445" s="94">
        <v>8644</v>
      </c>
      <c r="C5445" s="49" t="s">
        <v>3252</v>
      </c>
      <c r="D5445" s="95" t="s">
        <v>3400</v>
      </c>
      <c r="E5445" s="96">
        <v>210.49488835727746</v>
      </c>
      <c r="F5445" s="50">
        <v>271</v>
      </c>
    </row>
    <row r="5446" spans="1:6" ht="15.75" x14ac:dyDescent="0.25">
      <c r="A5446" s="94">
        <v>6</v>
      </c>
      <c r="B5446" s="94">
        <v>15641</v>
      </c>
      <c r="C5446" s="49" t="s">
        <v>3241</v>
      </c>
      <c r="D5446" s="95" t="s">
        <v>5598</v>
      </c>
      <c r="E5446" s="96">
        <v>210.43716167625294</v>
      </c>
      <c r="F5446" s="50">
        <v>272</v>
      </c>
    </row>
    <row r="5447" spans="1:6" ht="15.75" x14ac:dyDescent="0.25">
      <c r="A5447" s="94">
        <v>6</v>
      </c>
      <c r="B5447" s="94">
        <v>3060</v>
      </c>
      <c r="C5447" s="49" t="s">
        <v>3241</v>
      </c>
      <c r="D5447" s="95" t="s">
        <v>5594</v>
      </c>
      <c r="E5447" s="96">
        <v>210.31830219199227</v>
      </c>
      <c r="F5447" s="50">
        <v>273</v>
      </c>
    </row>
    <row r="5448" spans="1:6" ht="31.5" x14ac:dyDescent="0.25">
      <c r="A5448" s="94">
        <v>6</v>
      </c>
      <c r="B5448" s="94">
        <v>14262</v>
      </c>
      <c r="C5448" s="49" t="s">
        <v>3252</v>
      </c>
      <c r="D5448" s="95" t="s">
        <v>3402</v>
      </c>
      <c r="E5448" s="96">
        <v>210.00865370460764</v>
      </c>
      <c r="F5448" s="50">
        <v>274</v>
      </c>
    </row>
    <row r="5449" spans="1:6" ht="31.5" x14ac:dyDescent="0.25">
      <c r="A5449" s="94">
        <v>6</v>
      </c>
      <c r="B5449" s="94">
        <v>14263</v>
      </c>
      <c r="C5449" s="49" t="s">
        <v>3252</v>
      </c>
      <c r="D5449" s="95" t="s">
        <v>3402</v>
      </c>
      <c r="E5449" s="96">
        <v>209.93701311904701</v>
      </c>
      <c r="F5449" s="50">
        <v>275</v>
      </c>
    </row>
    <row r="5450" spans="1:6" ht="31.5" x14ac:dyDescent="0.25">
      <c r="A5450" s="94">
        <v>6</v>
      </c>
      <c r="B5450" s="94">
        <v>8645</v>
      </c>
      <c r="C5450" s="49" t="s">
        <v>3252</v>
      </c>
      <c r="D5450" s="95" t="s">
        <v>3400</v>
      </c>
      <c r="E5450" s="96">
        <v>209.82621412987729</v>
      </c>
      <c r="F5450" s="50">
        <v>276</v>
      </c>
    </row>
    <row r="5451" spans="1:6" ht="47.25" x14ac:dyDescent="0.25">
      <c r="A5451" s="94">
        <v>6</v>
      </c>
      <c r="B5451" s="94">
        <v>2544</v>
      </c>
      <c r="C5451" s="49" t="s">
        <v>3237</v>
      </c>
      <c r="D5451" s="95" t="s">
        <v>3403</v>
      </c>
      <c r="E5451" s="96">
        <v>209.04619760349146</v>
      </c>
      <c r="F5451" s="50">
        <v>277</v>
      </c>
    </row>
    <row r="5452" spans="1:6" ht="15.75" x14ac:dyDescent="0.25">
      <c r="A5452" s="94">
        <v>6</v>
      </c>
      <c r="B5452" s="94">
        <v>22415</v>
      </c>
      <c r="C5452" s="49" t="s">
        <v>3237</v>
      </c>
      <c r="D5452" s="95" t="s">
        <v>5599</v>
      </c>
      <c r="E5452" s="96">
        <v>209.02629023333475</v>
      </c>
      <c r="F5452" s="50">
        <v>278</v>
      </c>
    </row>
    <row r="5453" spans="1:6" ht="15.75" x14ac:dyDescent="0.25">
      <c r="A5453" s="94">
        <v>6</v>
      </c>
      <c r="B5453" s="94">
        <v>19057</v>
      </c>
      <c r="C5453" s="49" t="s">
        <v>3237</v>
      </c>
      <c r="D5453" s="95" t="s">
        <v>5600</v>
      </c>
      <c r="E5453" s="96">
        <v>208.99284705975518</v>
      </c>
      <c r="F5453" s="50">
        <v>279</v>
      </c>
    </row>
    <row r="5454" spans="1:6" ht="31.5" x14ac:dyDescent="0.25">
      <c r="A5454" s="94">
        <v>6</v>
      </c>
      <c r="B5454" s="94">
        <v>7833</v>
      </c>
      <c r="C5454" s="49" t="s">
        <v>3222</v>
      </c>
      <c r="D5454" s="95" t="s">
        <v>3406</v>
      </c>
      <c r="E5454" s="96">
        <v>208.5203971734455</v>
      </c>
      <c r="F5454" s="50">
        <v>280</v>
      </c>
    </row>
    <row r="5455" spans="1:6" ht="15.75" x14ac:dyDescent="0.25">
      <c r="A5455" s="94">
        <v>6</v>
      </c>
      <c r="B5455" s="94">
        <v>22416</v>
      </c>
      <c r="C5455" s="49" t="s">
        <v>3237</v>
      </c>
      <c r="D5455" s="95" t="s">
        <v>5599</v>
      </c>
      <c r="E5455" s="96">
        <v>208.51582541433567</v>
      </c>
      <c r="F5455" s="50">
        <v>281</v>
      </c>
    </row>
    <row r="5456" spans="1:6" ht="31.5" x14ac:dyDescent="0.25">
      <c r="A5456" s="94">
        <v>6</v>
      </c>
      <c r="B5456" s="94">
        <v>25554</v>
      </c>
      <c r="C5456" s="49" t="s">
        <v>3219</v>
      </c>
      <c r="D5456" s="95" t="s">
        <v>3326</v>
      </c>
      <c r="E5456" s="96">
        <v>208.42850760426199</v>
      </c>
      <c r="F5456" s="50">
        <v>282</v>
      </c>
    </row>
    <row r="5457" spans="1:6" ht="31.5" x14ac:dyDescent="0.25">
      <c r="A5457" s="94">
        <v>6</v>
      </c>
      <c r="B5457" s="94">
        <v>3177</v>
      </c>
      <c r="C5457" s="49" t="s">
        <v>3232</v>
      </c>
      <c r="D5457" s="95" t="s">
        <v>4864</v>
      </c>
      <c r="E5457" s="96">
        <v>208.07252255408741</v>
      </c>
      <c r="F5457" s="50">
        <v>283</v>
      </c>
    </row>
    <row r="5458" spans="1:6" ht="31.5" x14ac:dyDescent="0.25">
      <c r="A5458" s="94">
        <v>6</v>
      </c>
      <c r="B5458" s="94">
        <v>25557</v>
      </c>
      <c r="C5458" s="49" t="s">
        <v>3219</v>
      </c>
      <c r="D5458" s="95" t="s">
        <v>3326</v>
      </c>
      <c r="E5458" s="96">
        <v>207.94350502859706</v>
      </c>
      <c r="F5458" s="50">
        <v>284</v>
      </c>
    </row>
    <row r="5459" spans="1:6" ht="31.5" x14ac:dyDescent="0.25">
      <c r="A5459" s="94">
        <v>6</v>
      </c>
      <c r="B5459" s="94">
        <v>25556</v>
      </c>
      <c r="C5459" s="49" t="s">
        <v>3219</v>
      </c>
      <c r="D5459" s="95" t="s">
        <v>3326</v>
      </c>
      <c r="E5459" s="96">
        <v>207.85673380767048</v>
      </c>
      <c r="F5459" s="50">
        <v>285</v>
      </c>
    </row>
    <row r="5460" spans="1:6" ht="31.5" x14ac:dyDescent="0.25">
      <c r="A5460" s="94">
        <v>6</v>
      </c>
      <c r="B5460" s="94">
        <v>7588</v>
      </c>
      <c r="C5460" s="49" t="s">
        <v>3219</v>
      </c>
      <c r="D5460" s="95" t="s">
        <v>3408</v>
      </c>
      <c r="E5460" s="96">
        <v>207.76334187277345</v>
      </c>
      <c r="F5460" s="50">
        <v>286</v>
      </c>
    </row>
    <row r="5461" spans="1:6" ht="15.75" x14ac:dyDescent="0.25">
      <c r="A5461" s="94">
        <v>6</v>
      </c>
      <c r="B5461" s="94">
        <v>3512</v>
      </c>
      <c r="C5461" s="49" t="s">
        <v>3241</v>
      </c>
      <c r="D5461" s="95" t="s">
        <v>5601</v>
      </c>
      <c r="E5461" s="96">
        <v>207.50294845518604</v>
      </c>
      <c r="F5461" s="50">
        <v>287</v>
      </c>
    </row>
    <row r="5462" spans="1:6" ht="15.75" x14ac:dyDescent="0.25">
      <c r="A5462" s="94">
        <v>6</v>
      </c>
      <c r="B5462" s="94">
        <v>15650</v>
      </c>
      <c r="C5462" s="49" t="s">
        <v>3322</v>
      </c>
      <c r="D5462" s="95" t="s">
        <v>3410</v>
      </c>
      <c r="E5462" s="96">
        <v>207.28285025550082</v>
      </c>
      <c r="F5462" s="50">
        <v>288</v>
      </c>
    </row>
    <row r="5463" spans="1:6" ht="15.75" x14ac:dyDescent="0.25">
      <c r="A5463" s="94">
        <v>6</v>
      </c>
      <c r="B5463" s="94">
        <v>15651</v>
      </c>
      <c r="C5463" s="49" t="s">
        <v>3322</v>
      </c>
      <c r="D5463" s="95" t="s">
        <v>3410</v>
      </c>
      <c r="E5463" s="96">
        <v>207.26260663716556</v>
      </c>
      <c r="F5463" s="50">
        <v>289</v>
      </c>
    </row>
    <row r="5464" spans="1:6" ht="31.5" x14ac:dyDescent="0.25">
      <c r="A5464" s="94">
        <v>6</v>
      </c>
      <c r="B5464" s="94">
        <v>23174</v>
      </c>
      <c r="C5464" s="49" t="s">
        <v>3275</v>
      </c>
      <c r="D5464" s="95" t="s">
        <v>3411</v>
      </c>
      <c r="E5464" s="96">
        <v>207.03541585675117</v>
      </c>
      <c r="F5464" s="50">
        <v>290</v>
      </c>
    </row>
    <row r="5465" spans="1:6" ht="31.5" x14ac:dyDescent="0.25">
      <c r="A5465" s="94">
        <v>6</v>
      </c>
      <c r="B5465" s="94">
        <v>23173</v>
      </c>
      <c r="C5465" s="49" t="s">
        <v>3275</v>
      </c>
      <c r="D5465" s="95" t="s">
        <v>3411</v>
      </c>
      <c r="E5465" s="96">
        <v>207.01378325186536</v>
      </c>
      <c r="F5465" s="50">
        <v>291</v>
      </c>
    </row>
    <row r="5466" spans="1:6" ht="15.75" x14ac:dyDescent="0.25">
      <c r="A5466" s="94">
        <v>6</v>
      </c>
      <c r="B5466" s="94">
        <v>22815</v>
      </c>
      <c r="C5466" s="49" t="s">
        <v>3252</v>
      </c>
      <c r="D5466" s="95" t="s">
        <v>3412</v>
      </c>
      <c r="E5466" s="96">
        <v>206.99698441092116</v>
      </c>
      <c r="F5466" s="50">
        <v>292</v>
      </c>
    </row>
    <row r="5467" spans="1:6" ht="15.75" x14ac:dyDescent="0.25">
      <c r="A5467" s="94">
        <v>6</v>
      </c>
      <c r="B5467" s="94">
        <v>21675</v>
      </c>
      <c r="C5467" s="49" t="s">
        <v>3275</v>
      </c>
      <c r="D5467" s="95" t="s">
        <v>3413</v>
      </c>
      <c r="E5467" s="96">
        <v>206.98618792344155</v>
      </c>
      <c r="F5467" s="50">
        <v>293</v>
      </c>
    </row>
    <row r="5468" spans="1:6" ht="15.75" x14ac:dyDescent="0.25">
      <c r="A5468" s="94">
        <v>6</v>
      </c>
      <c r="B5468" s="94">
        <v>12402</v>
      </c>
      <c r="C5468" s="49" t="s">
        <v>3241</v>
      </c>
      <c r="D5468" s="95" t="s">
        <v>5602</v>
      </c>
      <c r="E5468" s="96">
        <v>206.94580038292696</v>
      </c>
      <c r="F5468" s="50">
        <v>294</v>
      </c>
    </row>
    <row r="5469" spans="1:6" ht="15.75" x14ac:dyDescent="0.25">
      <c r="A5469" s="94">
        <v>6</v>
      </c>
      <c r="B5469" s="94">
        <v>6132</v>
      </c>
      <c r="C5469" s="49" t="s">
        <v>3275</v>
      </c>
      <c r="D5469" s="95" t="s">
        <v>3415</v>
      </c>
      <c r="E5469" s="96">
        <v>206.61875124691454</v>
      </c>
      <c r="F5469" s="50">
        <v>295</v>
      </c>
    </row>
    <row r="5470" spans="1:6" ht="31.5" x14ac:dyDescent="0.25">
      <c r="A5470" s="94">
        <v>6</v>
      </c>
      <c r="B5470" s="94">
        <v>13764</v>
      </c>
      <c r="C5470" s="49" t="s">
        <v>3237</v>
      </c>
      <c r="D5470" s="95" t="s">
        <v>3416</v>
      </c>
      <c r="E5470" s="96">
        <v>206.53260948028645</v>
      </c>
      <c r="F5470" s="50">
        <v>296</v>
      </c>
    </row>
    <row r="5471" spans="1:6" ht="31.5" x14ac:dyDescent="0.25">
      <c r="A5471" s="94">
        <v>6</v>
      </c>
      <c r="B5471" s="94">
        <v>856</v>
      </c>
      <c r="C5471" s="49" t="s">
        <v>3241</v>
      </c>
      <c r="D5471" s="95" t="s">
        <v>3288</v>
      </c>
      <c r="E5471" s="96">
        <v>206.40924455836299</v>
      </c>
      <c r="F5471" s="50">
        <v>297</v>
      </c>
    </row>
    <row r="5472" spans="1:6" ht="15.75" x14ac:dyDescent="0.25">
      <c r="A5472" s="94">
        <v>6</v>
      </c>
      <c r="B5472" s="94">
        <v>23594</v>
      </c>
      <c r="C5472" s="49" t="s">
        <v>3237</v>
      </c>
      <c r="D5472" s="95" t="s">
        <v>3417</v>
      </c>
      <c r="E5472" s="96">
        <v>206.20570729736329</v>
      </c>
      <c r="F5472" s="50">
        <v>298</v>
      </c>
    </row>
    <row r="5473" spans="1:6" ht="15.75" x14ac:dyDescent="0.25">
      <c r="A5473" s="94">
        <v>6</v>
      </c>
      <c r="B5473" s="94">
        <v>23595</v>
      </c>
      <c r="C5473" s="49" t="s">
        <v>3237</v>
      </c>
      <c r="D5473" s="95" t="s">
        <v>3417</v>
      </c>
      <c r="E5473" s="96">
        <v>206.20269431168992</v>
      </c>
      <c r="F5473" s="50">
        <v>299</v>
      </c>
    </row>
    <row r="5474" spans="1:6" ht="15.75" x14ac:dyDescent="0.25">
      <c r="A5474" s="94">
        <v>6</v>
      </c>
      <c r="B5474" s="94">
        <v>18483</v>
      </c>
      <c r="C5474" s="49" t="s">
        <v>3241</v>
      </c>
      <c r="D5474" s="95" t="s">
        <v>5603</v>
      </c>
      <c r="E5474" s="96">
        <v>206.18449140383416</v>
      </c>
      <c r="F5474" s="50">
        <v>300</v>
      </c>
    </row>
    <row r="5475" spans="1:6" ht="31.5" x14ac:dyDescent="0.25">
      <c r="A5475" s="94">
        <v>6</v>
      </c>
      <c r="B5475" s="94">
        <v>13765</v>
      </c>
      <c r="C5475" s="49" t="s">
        <v>3237</v>
      </c>
      <c r="D5475" s="95" t="s">
        <v>3416</v>
      </c>
      <c r="E5475" s="96">
        <v>206.09519573552222</v>
      </c>
      <c r="F5475" s="50">
        <v>301</v>
      </c>
    </row>
    <row r="5476" spans="1:6" ht="15.75" x14ac:dyDescent="0.25">
      <c r="A5476" s="94">
        <v>6</v>
      </c>
      <c r="B5476" s="94">
        <v>4271</v>
      </c>
      <c r="C5476" s="49" t="s">
        <v>3237</v>
      </c>
      <c r="D5476" s="95" t="s">
        <v>3335</v>
      </c>
      <c r="E5476" s="96">
        <v>206.01720641160423</v>
      </c>
      <c r="F5476" s="50">
        <v>302</v>
      </c>
    </row>
    <row r="5477" spans="1:6" ht="15.75" x14ac:dyDescent="0.25">
      <c r="A5477" s="94">
        <v>6</v>
      </c>
      <c r="B5477" s="94">
        <v>5122</v>
      </c>
      <c r="C5477" s="49" t="s">
        <v>3237</v>
      </c>
      <c r="D5477" s="95" t="s">
        <v>3264</v>
      </c>
      <c r="E5477" s="96">
        <v>205.9918915588145</v>
      </c>
      <c r="F5477" s="50">
        <v>303</v>
      </c>
    </row>
    <row r="5478" spans="1:6" ht="15.75" x14ac:dyDescent="0.25">
      <c r="A5478" s="94">
        <v>6</v>
      </c>
      <c r="B5478" s="94">
        <v>27042</v>
      </c>
      <c r="C5478" s="49" t="s">
        <v>3229</v>
      </c>
      <c r="D5478" s="95" t="s">
        <v>3419</v>
      </c>
      <c r="E5478" s="96">
        <v>205.9918915588145</v>
      </c>
      <c r="F5478" s="50">
        <v>303</v>
      </c>
    </row>
    <row r="5479" spans="1:6" ht="15.75" x14ac:dyDescent="0.25">
      <c r="A5479" s="94">
        <v>6</v>
      </c>
      <c r="B5479" s="94">
        <v>22152</v>
      </c>
      <c r="C5479" s="49" t="s">
        <v>3252</v>
      </c>
      <c r="D5479" s="95" t="s">
        <v>3420</v>
      </c>
      <c r="E5479" s="96">
        <v>205.72833033389065</v>
      </c>
      <c r="F5479" s="50">
        <v>305</v>
      </c>
    </row>
    <row r="5480" spans="1:6" ht="15.75" x14ac:dyDescent="0.25">
      <c r="A5480" s="94">
        <v>6</v>
      </c>
      <c r="B5480" s="94">
        <v>22154</v>
      </c>
      <c r="C5480" s="49" t="s">
        <v>3252</v>
      </c>
      <c r="D5480" s="95" t="s">
        <v>3420</v>
      </c>
      <c r="E5480" s="96">
        <v>205.22772196918135</v>
      </c>
      <c r="F5480" s="50">
        <v>306</v>
      </c>
    </row>
    <row r="5481" spans="1:6" ht="15.75" x14ac:dyDescent="0.25">
      <c r="A5481" s="94">
        <v>6</v>
      </c>
      <c r="B5481" s="94">
        <v>22153</v>
      </c>
      <c r="C5481" s="49" t="s">
        <v>3252</v>
      </c>
      <c r="D5481" s="95" t="s">
        <v>3420</v>
      </c>
      <c r="E5481" s="96">
        <v>205.22363565566124</v>
      </c>
      <c r="F5481" s="50">
        <v>307</v>
      </c>
    </row>
    <row r="5482" spans="1:6" ht="31.5" x14ac:dyDescent="0.25">
      <c r="A5482" s="94">
        <v>6</v>
      </c>
      <c r="B5482" s="94">
        <v>8058</v>
      </c>
      <c r="C5482" s="49" t="s">
        <v>3219</v>
      </c>
      <c r="D5482" s="95" t="s">
        <v>3421</v>
      </c>
      <c r="E5482" s="96">
        <v>205.07642106391935</v>
      </c>
      <c r="F5482" s="50">
        <v>308</v>
      </c>
    </row>
    <row r="5483" spans="1:6" ht="31.5" x14ac:dyDescent="0.25">
      <c r="A5483" s="94">
        <v>6</v>
      </c>
      <c r="B5483" s="94">
        <v>8057</v>
      </c>
      <c r="C5483" s="49" t="s">
        <v>3219</v>
      </c>
      <c r="D5483" s="95" t="s">
        <v>3421</v>
      </c>
      <c r="E5483" s="96">
        <v>204.81411950302268</v>
      </c>
      <c r="F5483" s="50">
        <v>309</v>
      </c>
    </row>
    <row r="5484" spans="1:6" ht="31.5" x14ac:dyDescent="0.25">
      <c r="A5484" s="94">
        <v>6</v>
      </c>
      <c r="B5484" s="94">
        <v>238</v>
      </c>
      <c r="C5484" s="49" t="s">
        <v>3219</v>
      </c>
      <c r="D5484" s="95" t="s">
        <v>3263</v>
      </c>
      <c r="E5484" s="96">
        <v>204.54768289066317</v>
      </c>
      <c r="F5484" s="50">
        <v>310</v>
      </c>
    </row>
    <row r="5485" spans="1:6" ht="15.75" x14ac:dyDescent="0.25">
      <c r="A5485" s="94">
        <v>6</v>
      </c>
      <c r="B5485" s="94">
        <v>21095</v>
      </c>
      <c r="C5485" s="49" t="s">
        <v>3237</v>
      </c>
      <c r="D5485" s="95" t="s">
        <v>3345</v>
      </c>
      <c r="E5485" s="96">
        <v>204.43594534621823</v>
      </c>
      <c r="F5485" s="50">
        <v>311</v>
      </c>
    </row>
    <row r="5486" spans="1:6" ht="31.5" x14ac:dyDescent="0.25">
      <c r="A5486" s="94">
        <v>6</v>
      </c>
      <c r="B5486" s="94">
        <v>14500</v>
      </c>
      <c r="C5486" s="49" t="s">
        <v>3232</v>
      </c>
      <c r="D5486" s="95" t="s">
        <v>5604</v>
      </c>
      <c r="E5486" s="96">
        <v>204.33565705407165</v>
      </c>
      <c r="F5486" s="50">
        <v>312</v>
      </c>
    </row>
    <row r="5487" spans="1:6" ht="15.75" x14ac:dyDescent="0.25">
      <c r="A5487" s="94">
        <v>6</v>
      </c>
      <c r="B5487" s="94">
        <v>587</v>
      </c>
      <c r="C5487" s="49" t="s">
        <v>3330</v>
      </c>
      <c r="D5487" s="95" t="s">
        <v>3331</v>
      </c>
      <c r="E5487" s="96">
        <v>203.6595717840581</v>
      </c>
      <c r="F5487" s="50">
        <v>313</v>
      </c>
    </row>
    <row r="5488" spans="1:6" ht="47.25" x14ac:dyDescent="0.25">
      <c r="A5488" s="94">
        <v>6</v>
      </c>
      <c r="B5488" s="94">
        <v>11634</v>
      </c>
      <c r="C5488" s="49" t="s">
        <v>3219</v>
      </c>
      <c r="D5488" s="95" t="s">
        <v>3423</v>
      </c>
      <c r="E5488" s="96">
        <v>203.65828084667589</v>
      </c>
      <c r="F5488" s="50">
        <v>314</v>
      </c>
    </row>
    <row r="5489" spans="1:6" ht="15.75" x14ac:dyDescent="0.25">
      <c r="A5489" s="94">
        <v>6</v>
      </c>
      <c r="B5489" s="94">
        <v>22517</v>
      </c>
      <c r="C5489" s="49" t="s">
        <v>3237</v>
      </c>
      <c r="D5489" s="95" t="s">
        <v>3424</v>
      </c>
      <c r="E5489" s="96">
        <v>203.4534021385646</v>
      </c>
      <c r="F5489" s="50">
        <v>315</v>
      </c>
    </row>
    <row r="5490" spans="1:6" ht="15.75" x14ac:dyDescent="0.25">
      <c r="A5490" s="94">
        <v>6</v>
      </c>
      <c r="B5490" s="94">
        <v>22518</v>
      </c>
      <c r="C5490" s="49" t="s">
        <v>3237</v>
      </c>
      <c r="D5490" s="95" t="s">
        <v>3424</v>
      </c>
      <c r="E5490" s="96">
        <v>203.22951534746193</v>
      </c>
      <c r="F5490" s="50">
        <v>316</v>
      </c>
    </row>
    <row r="5491" spans="1:6" ht="15.75" x14ac:dyDescent="0.25">
      <c r="A5491" s="94">
        <v>6</v>
      </c>
      <c r="B5491" s="94">
        <v>7146</v>
      </c>
      <c r="C5491" s="49" t="s">
        <v>3241</v>
      </c>
      <c r="D5491" s="95" t="s">
        <v>3425</v>
      </c>
      <c r="E5491" s="96">
        <v>203.17896970861105</v>
      </c>
      <c r="F5491" s="50">
        <v>317</v>
      </c>
    </row>
    <row r="5492" spans="1:6" ht="15.75" x14ac:dyDescent="0.25">
      <c r="A5492" s="94">
        <v>6</v>
      </c>
      <c r="B5492" s="94">
        <v>7149</v>
      </c>
      <c r="C5492" s="49" t="s">
        <v>3241</v>
      </c>
      <c r="D5492" s="95" t="s">
        <v>3425</v>
      </c>
      <c r="E5492" s="96">
        <v>203.17059501081451</v>
      </c>
      <c r="F5492" s="50">
        <v>318</v>
      </c>
    </row>
    <row r="5493" spans="1:6" ht="15.75" x14ac:dyDescent="0.25">
      <c r="A5493" s="94">
        <v>6</v>
      </c>
      <c r="B5493" s="94">
        <v>7150</v>
      </c>
      <c r="C5493" s="49" t="s">
        <v>3241</v>
      </c>
      <c r="D5493" s="95" t="s">
        <v>3425</v>
      </c>
      <c r="E5493" s="96">
        <v>203.0833358103593</v>
      </c>
      <c r="F5493" s="50">
        <v>319</v>
      </c>
    </row>
    <row r="5494" spans="1:6" ht="15.75" x14ac:dyDescent="0.25">
      <c r="A5494" s="94">
        <v>6</v>
      </c>
      <c r="B5494" s="94">
        <v>7151</v>
      </c>
      <c r="C5494" s="49" t="s">
        <v>3241</v>
      </c>
      <c r="D5494" s="95" t="s">
        <v>3425</v>
      </c>
      <c r="E5494" s="96">
        <v>203.08214954505982</v>
      </c>
      <c r="F5494" s="50">
        <v>320</v>
      </c>
    </row>
    <row r="5495" spans="1:6" ht="31.5" x14ac:dyDescent="0.25">
      <c r="A5495" s="94">
        <v>6</v>
      </c>
      <c r="B5495" s="94">
        <v>11485</v>
      </c>
      <c r="C5495" s="49" t="s">
        <v>3275</v>
      </c>
      <c r="D5495" s="95" t="s">
        <v>3276</v>
      </c>
      <c r="E5495" s="96">
        <v>203.05593713559887</v>
      </c>
      <c r="F5495" s="50">
        <v>321</v>
      </c>
    </row>
    <row r="5496" spans="1:6" ht="31.5" x14ac:dyDescent="0.25">
      <c r="A5496" s="94">
        <v>6</v>
      </c>
      <c r="B5496" s="94">
        <v>14254</v>
      </c>
      <c r="C5496" s="49" t="s">
        <v>3252</v>
      </c>
      <c r="D5496" s="95" t="s">
        <v>3253</v>
      </c>
      <c r="E5496" s="96">
        <v>202.97500035579148</v>
      </c>
      <c r="F5496" s="50">
        <v>322</v>
      </c>
    </row>
    <row r="5497" spans="1:6" ht="31.5" x14ac:dyDescent="0.25">
      <c r="A5497" s="94">
        <v>6</v>
      </c>
      <c r="B5497" s="94">
        <v>4055</v>
      </c>
      <c r="C5497" s="49" t="s">
        <v>3219</v>
      </c>
      <c r="D5497" s="95" t="s">
        <v>3426</v>
      </c>
      <c r="E5497" s="96">
        <v>202.49715132206478</v>
      </c>
      <c r="F5497" s="50">
        <v>323</v>
      </c>
    </row>
    <row r="5498" spans="1:6" ht="31.5" x14ac:dyDescent="0.25">
      <c r="A5498" s="94">
        <v>6</v>
      </c>
      <c r="B5498" s="94">
        <v>11978</v>
      </c>
      <c r="C5498" s="49" t="s">
        <v>3219</v>
      </c>
      <c r="D5498" s="95" t="s">
        <v>4865</v>
      </c>
      <c r="E5498" s="96">
        <v>202.44392746607284</v>
      </c>
      <c r="F5498" s="50">
        <v>324</v>
      </c>
    </row>
    <row r="5499" spans="1:6" ht="31.5" x14ac:dyDescent="0.25">
      <c r="A5499" s="94">
        <v>6</v>
      </c>
      <c r="B5499" s="94">
        <v>4054</v>
      </c>
      <c r="C5499" s="49" t="s">
        <v>3219</v>
      </c>
      <c r="D5499" s="95" t="s">
        <v>3426</v>
      </c>
      <c r="E5499" s="96">
        <v>202.38277099019706</v>
      </c>
      <c r="F5499" s="50">
        <v>325</v>
      </c>
    </row>
    <row r="5500" spans="1:6" ht="31.5" x14ac:dyDescent="0.25">
      <c r="A5500" s="94">
        <v>6</v>
      </c>
      <c r="B5500" s="94">
        <v>22352</v>
      </c>
      <c r="C5500" s="49" t="s">
        <v>3237</v>
      </c>
      <c r="D5500" s="95" t="s">
        <v>3428</v>
      </c>
      <c r="E5500" s="96">
        <v>202.19568848958784</v>
      </c>
      <c r="F5500" s="50">
        <v>326</v>
      </c>
    </row>
    <row r="5501" spans="1:6" ht="15.75" x14ac:dyDescent="0.25">
      <c r="A5501" s="94">
        <v>6</v>
      </c>
      <c r="B5501" s="94">
        <v>6481</v>
      </c>
      <c r="C5501" s="49" t="s">
        <v>3241</v>
      </c>
      <c r="D5501" s="95" t="s">
        <v>5585</v>
      </c>
      <c r="E5501" s="96">
        <v>201.21896728278068</v>
      </c>
      <c r="F5501" s="50">
        <v>327</v>
      </c>
    </row>
    <row r="5502" spans="1:6" ht="31.5" x14ac:dyDescent="0.25">
      <c r="A5502" s="94">
        <v>6</v>
      </c>
      <c r="B5502" s="94">
        <v>17055</v>
      </c>
      <c r="C5502" s="49" t="s">
        <v>3219</v>
      </c>
      <c r="D5502" s="95" t="s">
        <v>3355</v>
      </c>
      <c r="E5502" s="96">
        <v>201.06457132867445</v>
      </c>
      <c r="F5502" s="50">
        <v>328</v>
      </c>
    </row>
    <row r="5503" spans="1:6" ht="15.75" x14ac:dyDescent="0.25">
      <c r="A5503" s="94">
        <v>6</v>
      </c>
      <c r="B5503" s="94">
        <v>5356</v>
      </c>
      <c r="C5503" s="49" t="s">
        <v>3232</v>
      </c>
      <c r="D5503" s="95" t="s">
        <v>4854</v>
      </c>
      <c r="E5503" s="96">
        <v>200.97270847654332</v>
      </c>
      <c r="F5503" s="50">
        <v>329</v>
      </c>
    </row>
    <row r="5504" spans="1:6" ht="31.5" x14ac:dyDescent="0.25">
      <c r="A5504" s="94">
        <v>6</v>
      </c>
      <c r="B5504" s="94">
        <v>7397</v>
      </c>
      <c r="C5504" s="49" t="s">
        <v>3241</v>
      </c>
      <c r="D5504" s="95" t="s">
        <v>3357</v>
      </c>
      <c r="E5504" s="96">
        <v>200.76346436191372</v>
      </c>
      <c r="F5504" s="50">
        <v>330</v>
      </c>
    </row>
    <row r="5505" spans="1:6" ht="15.75" x14ac:dyDescent="0.25">
      <c r="A5505" s="94">
        <v>6</v>
      </c>
      <c r="B5505" s="94">
        <v>14689</v>
      </c>
      <c r="C5505" s="49" t="s">
        <v>3237</v>
      </c>
      <c r="D5505" s="95" t="s">
        <v>3429</v>
      </c>
      <c r="E5505" s="96">
        <v>200.55309270371566</v>
      </c>
      <c r="F5505" s="50">
        <v>331</v>
      </c>
    </row>
    <row r="5506" spans="1:6" ht="15.75" x14ac:dyDescent="0.25">
      <c r="A5506" s="94">
        <v>6</v>
      </c>
      <c r="B5506" s="94">
        <v>14688</v>
      </c>
      <c r="C5506" s="49" t="s">
        <v>3237</v>
      </c>
      <c r="D5506" s="95" t="s">
        <v>3429</v>
      </c>
      <c r="E5506" s="96">
        <v>200.53544647724058</v>
      </c>
      <c r="F5506" s="50">
        <v>332</v>
      </c>
    </row>
    <row r="5507" spans="1:6" ht="15.75" x14ac:dyDescent="0.25">
      <c r="A5507" s="94">
        <v>6</v>
      </c>
      <c r="B5507" s="94">
        <v>2055</v>
      </c>
      <c r="C5507" s="49" t="s">
        <v>3237</v>
      </c>
      <c r="D5507" s="95" t="s">
        <v>3430</v>
      </c>
      <c r="E5507" s="96">
        <v>200.34052933302925</v>
      </c>
      <c r="F5507" s="50">
        <v>333</v>
      </c>
    </row>
    <row r="5508" spans="1:6" ht="15.75" x14ac:dyDescent="0.25">
      <c r="A5508" s="94">
        <v>6</v>
      </c>
      <c r="B5508" s="94">
        <v>27077</v>
      </c>
      <c r="C5508" s="49" t="s">
        <v>3241</v>
      </c>
      <c r="D5508" s="95" t="s">
        <v>3286</v>
      </c>
      <c r="E5508" s="96">
        <v>200.34052933302925</v>
      </c>
      <c r="F5508" s="50">
        <v>333</v>
      </c>
    </row>
    <row r="5509" spans="1:6" ht="15.75" x14ac:dyDescent="0.25">
      <c r="A5509" s="94">
        <v>6</v>
      </c>
      <c r="B5509" s="94">
        <v>7939</v>
      </c>
      <c r="C5509" s="49" t="s">
        <v>3237</v>
      </c>
      <c r="D5509" s="95" t="s">
        <v>3431</v>
      </c>
      <c r="E5509" s="96">
        <v>200.16015442644866</v>
      </c>
      <c r="F5509" s="50">
        <v>335</v>
      </c>
    </row>
    <row r="5510" spans="1:6" ht="15.75" x14ac:dyDescent="0.25">
      <c r="A5510" s="94">
        <v>6</v>
      </c>
      <c r="B5510" s="94">
        <v>10878</v>
      </c>
      <c r="C5510" s="49" t="s">
        <v>3352</v>
      </c>
      <c r="D5510" s="95" t="s">
        <v>3432</v>
      </c>
      <c r="E5510" s="96">
        <v>199.80794515650931</v>
      </c>
      <c r="F5510" s="50">
        <v>336</v>
      </c>
    </row>
    <row r="5511" spans="1:6" ht="31.5" x14ac:dyDescent="0.25">
      <c r="A5511" s="94">
        <v>6</v>
      </c>
      <c r="B5511" s="94">
        <v>859</v>
      </c>
      <c r="C5511" s="49" t="s">
        <v>3241</v>
      </c>
      <c r="D5511" s="95" t="s">
        <v>3288</v>
      </c>
      <c r="E5511" s="96">
        <v>199.65632923645981</v>
      </c>
      <c r="F5511" s="50">
        <v>337</v>
      </c>
    </row>
    <row r="5512" spans="1:6" ht="15.75" x14ac:dyDescent="0.25">
      <c r="A5512" s="94">
        <v>6</v>
      </c>
      <c r="B5512" s="94">
        <v>27026</v>
      </c>
      <c r="C5512" s="49" t="s">
        <v>3300</v>
      </c>
      <c r="D5512" s="95" t="s">
        <v>3433</v>
      </c>
      <c r="E5512" s="96">
        <v>199.65632923645981</v>
      </c>
      <c r="F5512" s="50">
        <v>337</v>
      </c>
    </row>
    <row r="5513" spans="1:6" ht="31.5" x14ac:dyDescent="0.25">
      <c r="A5513" s="94">
        <v>6</v>
      </c>
      <c r="B5513" s="94">
        <v>858</v>
      </c>
      <c r="C5513" s="49" t="s">
        <v>3241</v>
      </c>
      <c r="D5513" s="95" t="s">
        <v>3288</v>
      </c>
      <c r="E5513" s="96">
        <v>199.62163550457385</v>
      </c>
      <c r="F5513" s="50">
        <v>339</v>
      </c>
    </row>
    <row r="5514" spans="1:6" ht="15.75" x14ac:dyDescent="0.25">
      <c r="A5514" s="94">
        <v>6</v>
      </c>
      <c r="B5514" s="94">
        <v>12464</v>
      </c>
      <c r="C5514" s="49" t="s">
        <v>3237</v>
      </c>
      <c r="D5514" s="95" t="s">
        <v>5586</v>
      </c>
      <c r="E5514" s="96">
        <v>199.60635013129237</v>
      </c>
      <c r="F5514" s="50">
        <v>340</v>
      </c>
    </row>
    <row r="5515" spans="1:6" ht="31.5" x14ac:dyDescent="0.25">
      <c r="A5515" s="94">
        <v>6</v>
      </c>
      <c r="B5515" s="94">
        <v>173</v>
      </c>
      <c r="C5515" s="49" t="s">
        <v>3219</v>
      </c>
      <c r="D5515" s="95" t="s">
        <v>3290</v>
      </c>
      <c r="E5515" s="96">
        <v>199.37125744260427</v>
      </c>
      <c r="F5515" s="50">
        <v>341</v>
      </c>
    </row>
    <row r="5516" spans="1:6" ht="31.5" x14ac:dyDescent="0.25">
      <c r="A5516" s="94">
        <v>6</v>
      </c>
      <c r="B5516" s="94">
        <v>5560</v>
      </c>
      <c r="C5516" s="49" t="s">
        <v>3241</v>
      </c>
      <c r="D5516" s="95" t="s">
        <v>5590</v>
      </c>
      <c r="E5516" s="96">
        <v>199.23878227685495</v>
      </c>
      <c r="F5516" s="50">
        <v>342</v>
      </c>
    </row>
    <row r="5517" spans="1:6" ht="15.75" x14ac:dyDescent="0.25">
      <c r="A5517" s="94">
        <v>6</v>
      </c>
      <c r="B5517" s="94">
        <v>17628</v>
      </c>
      <c r="C5517" s="49" t="s">
        <v>3322</v>
      </c>
      <c r="D5517" s="95" t="s">
        <v>3434</v>
      </c>
      <c r="E5517" s="96">
        <v>199.16235285302724</v>
      </c>
      <c r="F5517" s="50">
        <v>343</v>
      </c>
    </row>
    <row r="5518" spans="1:6" ht="15.75" x14ac:dyDescent="0.25">
      <c r="A5518" s="94">
        <v>6</v>
      </c>
      <c r="B5518" s="94">
        <v>25176</v>
      </c>
      <c r="C5518" s="49" t="s">
        <v>3219</v>
      </c>
      <c r="D5518" s="95" t="s">
        <v>3244</v>
      </c>
      <c r="E5518" s="96">
        <v>198.92867494325296</v>
      </c>
      <c r="F5518" s="50">
        <v>344</v>
      </c>
    </row>
    <row r="5519" spans="1:6" ht="31.5" x14ac:dyDescent="0.25">
      <c r="A5519" s="94">
        <v>6</v>
      </c>
      <c r="B5519" s="94">
        <v>14058</v>
      </c>
      <c r="C5519" s="49" t="s">
        <v>3219</v>
      </c>
      <c r="D5519" s="95" t="s">
        <v>3435</v>
      </c>
      <c r="E5519" s="96">
        <v>198.45876198615778</v>
      </c>
      <c r="F5519" s="50">
        <v>345</v>
      </c>
    </row>
    <row r="5520" spans="1:6" ht="15.75" x14ac:dyDescent="0.25">
      <c r="A5520" s="94">
        <v>6</v>
      </c>
      <c r="B5520" s="94">
        <v>14614</v>
      </c>
      <c r="C5520" s="49" t="s">
        <v>3352</v>
      </c>
      <c r="D5520" s="95" t="s">
        <v>3353</v>
      </c>
      <c r="E5520" s="96">
        <v>198.45269248243358</v>
      </c>
      <c r="F5520" s="50">
        <v>346</v>
      </c>
    </row>
    <row r="5521" spans="1:6" ht="15.75" x14ac:dyDescent="0.25">
      <c r="A5521" s="94">
        <v>6</v>
      </c>
      <c r="B5521" s="94">
        <v>14612</v>
      </c>
      <c r="C5521" s="49" t="s">
        <v>3352</v>
      </c>
      <c r="D5521" s="95" t="s">
        <v>3353</v>
      </c>
      <c r="E5521" s="96">
        <v>198.42704904931583</v>
      </c>
      <c r="F5521" s="50">
        <v>347</v>
      </c>
    </row>
    <row r="5522" spans="1:6" ht="15.75" x14ac:dyDescent="0.25">
      <c r="A5522" s="94">
        <v>6</v>
      </c>
      <c r="B5522" s="94">
        <v>14611</v>
      </c>
      <c r="C5522" s="49" t="s">
        <v>3352</v>
      </c>
      <c r="D5522" s="95" t="s">
        <v>3353</v>
      </c>
      <c r="E5522" s="96">
        <v>198.41633053954777</v>
      </c>
      <c r="F5522" s="50">
        <v>348</v>
      </c>
    </row>
    <row r="5523" spans="1:6" ht="15.75" x14ac:dyDescent="0.25">
      <c r="A5523" s="94">
        <v>6</v>
      </c>
      <c r="B5523" s="94">
        <v>3755</v>
      </c>
      <c r="C5523" s="49" t="s">
        <v>3241</v>
      </c>
      <c r="D5523" s="95" t="s">
        <v>3436</v>
      </c>
      <c r="E5523" s="96">
        <v>198.38180793157198</v>
      </c>
      <c r="F5523" s="50">
        <v>349</v>
      </c>
    </row>
    <row r="5524" spans="1:6" ht="15.75" x14ac:dyDescent="0.25">
      <c r="A5524" s="94">
        <v>6</v>
      </c>
      <c r="B5524" s="94">
        <v>4070</v>
      </c>
      <c r="C5524" s="49" t="s">
        <v>3241</v>
      </c>
      <c r="D5524" s="95" t="s">
        <v>3437</v>
      </c>
      <c r="E5524" s="96">
        <v>197.13107763004649</v>
      </c>
      <c r="F5524" s="50">
        <v>350</v>
      </c>
    </row>
    <row r="5525" spans="1:6" ht="31.5" x14ac:dyDescent="0.25">
      <c r="A5525" s="94">
        <v>6</v>
      </c>
      <c r="B5525" s="94">
        <v>24551</v>
      </c>
      <c r="C5525" s="49" t="s">
        <v>3237</v>
      </c>
      <c r="D5525" s="95" t="s">
        <v>5605</v>
      </c>
      <c r="E5525" s="96">
        <v>195.60248510637282</v>
      </c>
      <c r="F5525" s="50">
        <v>351</v>
      </c>
    </row>
    <row r="5526" spans="1:6" ht="15.75" x14ac:dyDescent="0.25">
      <c r="A5526" s="94">
        <v>6</v>
      </c>
      <c r="B5526" s="94">
        <v>2339</v>
      </c>
      <c r="C5526" s="49" t="s">
        <v>3330</v>
      </c>
      <c r="D5526" s="95" t="s">
        <v>3439</v>
      </c>
      <c r="E5526" s="96">
        <v>195.59079056338351</v>
      </c>
      <c r="F5526" s="50">
        <v>352</v>
      </c>
    </row>
    <row r="5527" spans="1:6" ht="15.75" x14ac:dyDescent="0.25">
      <c r="A5527" s="94">
        <v>6</v>
      </c>
      <c r="B5527" s="94">
        <v>2340</v>
      </c>
      <c r="C5527" s="49" t="s">
        <v>3330</v>
      </c>
      <c r="D5527" s="95" t="s">
        <v>3439</v>
      </c>
      <c r="E5527" s="96">
        <v>195.55434946233561</v>
      </c>
      <c r="F5527" s="50">
        <v>353</v>
      </c>
    </row>
    <row r="5528" spans="1:6" ht="15.75" x14ac:dyDescent="0.25">
      <c r="A5528" s="94">
        <v>6</v>
      </c>
      <c r="B5528" s="94">
        <v>19180</v>
      </c>
      <c r="C5528" s="49" t="s">
        <v>3252</v>
      </c>
      <c r="D5528" s="95" t="s">
        <v>3440</v>
      </c>
      <c r="E5528" s="96">
        <v>195.17963415070656</v>
      </c>
      <c r="F5528" s="50">
        <v>354</v>
      </c>
    </row>
    <row r="5529" spans="1:6" ht="15.75" x14ac:dyDescent="0.25">
      <c r="A5529" s="94">
        <v>6</v>
      </c>
      <c r="B5529" s="94">
        <v>8593</v>
      </c>
      <c r="C5529" s="49" t="s">
        <v>3322</v>
      </c>
      <c r="D5529" s="95" t="s">
        <v>3323</v>
      </c>
      <c r="E5529" s="96">
        <v>195.05918503187885</v>
      </c>
      <c r="F5529" s="50">
        <v>355</v>
      </c>
    </row>
    <row r="5530" spans="1:6" ht="31.5" x14ac:dyDescent="0.25">
      <c r="A5530" s="94">
        <v>6</v>
      </c>
      <c r="B5530" s="94">
        <v>16944</v>
      </c>
      <c r="C5530" s="49" t="s">
        <v>3219</v>
      </c>
      <c r="D5530" s="95" t="s">
        <v>3441</v>
      </c>
      <c r="E5530" s="96">
        <v>195.02256054969331</v>
      </c>
      <c r="F5530" s="50">
        <v>356</v>
      </c>
    </row>
    <row r="5531" spans="1:6" ht="15.75" x14ac:dyDescent="0.25">
      <c r="A5531" s="94">
        <v>6</v>
      </c>
      <c r="B5531" s="94">
        <v>25647</v>
      </c>
      <c r="C5531" s="49" t="s">
        <v>3241</v>
      </c>
      <c r="D5531" s="95" t="s">
        <v>5606</v>
      </c>
      <c r="E5531" s="96">
        <v>194.99733994786936</v>
      </c>
      <c r="F5531" s="50">
        <v>357</v>
      </c>
    </row>
    <row r="5532" spans="1:6" ht="15.75" x14ac:dyDescent="0.25">
      <c r="A5532" s="94">
        <v>6</v>
      </c>
      <c r="B5532" s="94">
        <v>25646</v>
      </c>
      <c r="C5532" s="49" t="s">
        <v>3241</v>
      </c>
      <c r="D5532" s="95" t="s">
        <v>5606</v>
      </c>
      <c r="E5532" s="96">
        <v>194.99111850967429</v>
      </c>
      <c r="F5532" s="50">
        <v>358</v>
      </c>
    </row>
    <row r="5533" spans="1:6" ht="15.75" x14ac:dyDescent="0.25">
      <c r="A5533" s="94">
        <v>6</v>
      </c>
      <c r="B5533" s="94">
        <v>10862</v>
      </c>
      <c r="C5533" s="49" t="s">
        <v>3322</v>
      </c>
      <c r="D5533" s="95" t="s">
        <v>3324</v>
      </c>
      <c r="E5533" s="96">
        <v>194.98172797286261</v>
      </c>
      <c r="F5533" s="50">
        <v>359</v>
      </c>
    </row>
    <row r="5534" spans="1:6" ht="31.5" x14ac:dyDescent="0.25">
      <c r="A5534" s="94">
        <v>6</v>
      </c>
      <c r="B5534" s="94">
        <v>11894</v>
      </c>
      <c r="C5534" s="49" t="s">
        <v>3252</v>
      </c>
      <c r="D5534" s="95" t="s">
        <v>3443</v>
      </c>
      <c r="E5534" s="96">
        <v>194.80091319446481</v>
      </c>
      <c r="F5534" s="50">
        <v>360</v>
      </c>
    </row>
    <row r="5535" spans="1:6" ht="31.5" x14ac:dyDescent="0.25">
      <c r="A5535" s="94">
        <v>6</v>
      </c>
      <c r="B5535" s="94">
        <v>11893</v>
      </c>
      <c r="C5535" s="49" t="s">
        <v>3252</v>
      </c>
      <c r="D5535" s="95" t="s">
        <v>3443</v>
      </c>
      <c r="E5535" s="96">
        <v>194.75769646839234</v>
      </c>
      <c r="F5535" s="50">
        <v>361</v>
      </c>
    </row>
    <row r="5536" spans="1:6" ht="31.5" x14ac:dyDescent="0.25">
      <c r="A5536" s="94">
        <v>6</v>
      </c>
      <c r="B5536" s="94">
        <v>6201</v>
      </c>
      <c r="C5536" s="49" t="s">
        <v>3219</v>
      </c>
      <c r="D5536" s="95" t="s">
        <v>3444</v>
      </c>
      <c r="E5536" s="96">
        <v>194.45734502762963</v>
      </c>
      <c r="F5536" s="50">
        <v>362</v>
      </c>
    </row>
    <row r="5537" spans="1:6" ht="31.5" x14ac:dyDescent="0.25">
      <c r="A5537" s="94">
        <v>6</v>
      </c>
      <c r="B5537" s="94">
        <v>2107</v>
      </c>
      <c r="C5537" s="49" t="s">
        <v>3219</v>
      </c>
      <c r="D5537" s="95" t="s">
        <v>3445</v>
      </c>
      <c r="E5537" s="96">
        <v>194.45397401719509</v>
      </c>
      <c r="F5537" s="50">
        <v>363</v>
      </c>
    </row>
    <row r="5538" spans="1:6" ht="15.75" x14ac:dyDescent="0.25">
      <c r="A5538" s="94">
        <v>6</v>
      </c>
      <c r="B5538" s="94">
        <v>12837</v>
      </c>
      <c r="C5538" s="49" t="s">
        <v>3241</v>
      </c>
      <c r="D5538" s="95" t="s">
        <v>5607</v>
      </c>
      <c r="E5538" s="96">
        <v>194.43578576914638</v>
      </c>
      <c r="F5538" s="50">
        <v>364</v>
      </c>
    </row>
    <row r="5539" spans="1:6" ht="15.75" x14ac:dyDescent="0.25">
      <c r="A5539" s="94">
        <v>6</v>
      </c>
      <c r="B5539" s="94">
        <v>1015</v>
      </c>
      <c r="C5539" s="49" t="s">
        <v>3275</v>
      </c>
      <c r="D5539" s="95" t="s">
        <v>3320</v>
      </c>
      <c r="E5539" s="96">
        <v>194.39627665632514</v>
      </c>
      <c r="F5539" s="50">
        <v>365</v>
      </c>
    </row>
    <row r="5540" spans="1:6" ht="31.5" x14ac:dyDescent="0.25">
      <c r="A5540" s="94">
        <v>6</v>
      </c>
      <c r="B5540" s="94">
        <v>327</v>
      </c>
      <c r="C5540" s="49" t="s">
        <v>3219</v>
      </c>
      <c r="D5540" s="95" t="s">
        <v>3447</v>
      </c>
      <c r="E5540" s="96">
        <v>194.3265282007043</v>
      </c>
      <c r="F5540" s="50">
        <v>366</v>
      </c>
    </row>
    <row r="5541" spans="1:6" ht="15.75" x14ac:dyDescent="0.25">
      <c r="A5541" s="94">
        <v>6</v>
      </c>
      <c r="B5541" s="94">
        <v>10861</v>
      </c>
      <c r="C5541" s="49" t="s">
        <v>3322</v>
      </c>
      <c r="D5541" s="95" t="s">
        <v>3324</v>
      </c>
      <c r="E5541" s="96">
        <v>194.28304977759021</v>
      </c>
      <c r="F5541" s="50">
        <v>367</v>
      </c>
    </row>
    <row r="5542" spans="1:6" ht="15.75" x14ac:dyDescent="0.25">
      <c r="A5542" s="94">
        <v>6</v>
      </c>
      <c r="B5542" s="94">
        <v>5511</v>
      </c>
      <c r="C5542" s="49" t="s">
        <v>3237</v>
      </c>
      <c r="D5542" s="95" t="s">
        <v>3448</v>
      </c>
      <c r="E5542" s="96">
        <v>194.2808254193169</v>
      </c>
      <c r="F5542" s="50">
        <v>368</v>
      </c>
    </row>
    <row r="5543" spans="1:6" ht="31.5" x14ac:dyDescent="0.25">
      <c r="A5543" s="94">
        <v>6</v>
      </c>
      <c r="B5543" s="94">
        <v>25186</v>
      </c>
      <c r="C5543" s="49" t="s">
        <v>3252</v>
      </c>
      <c r="D5543" s="95" t="s">
        <v>3449</v>
      </c>
      <c r="E5543" s="96">
        <v>194.10059652437994</v>
      </c>
      <c r="F5543" s="50">
        <v>369</v>
      </c>
    </row>
    <row r="5544" spans="1:6" ht="15.75" x14ac:dyDescent="0.25">
      <c r="A5544" s="94">
        <v>6</v>
      </c>
      <c r="B5544" s="94">
        <v>27015</v>
      </c>
      <c r="C5544" s="49" t="s">
        <v>3327</v>
      </c>
      <c r="D5544" s="95" t="s">
        <v>3328</v>
      </c>
      <c r="E5544" s="96">
        <v>193.86641562415633</v>
      </c>
      <c r="F5544" s="50">
        <v>370</v>
      </c>
    </row>
    <row r="5545" spans="1:6" ht="15.75" x14ac:dyDescent="0.25">
      <c r="A5545" s="94">
        <v>6</v>
      </c>
      <c r="B5545" s="94">
        <v>15581</v>
      </c>
      <c r="C5545" s="49" t="s">
        <v>3327</v>
      </c>
      <c r="D5545" s="95" t="s">
        <v>3328</v>
      </c>
      <c r="E5545" s="96">
        <v>193.85087344368625</v>
      </c>
      <c r="F5545" s="50">
        <v>371</v>
      </c>
    </row>
    <row r="5546" spans="1:6" ht="31.5" x14ac:dyDescent="0.25">
      <c r="A5546" s="94">
        <v>6</v>
      </c>
      <c r="B5546" s="94">
        <v>2587</v>
      </c>
      <c r="C5546" s="49" t="s">
        <v>3219</v>
      </c>
      <c r="D5546" s="95" t="s">
        <v>3450</v>
      </c>
      <c r="E5546" s="96">
        <v>193.84063466826805</v>
      </c>
      <c r="F5546" s="50">
        <v>372</v>
      </c>
    </row>
    <row r="5547" spans="1:6" ht="31.5" x14ac:dyDescent="0.25">
      <c r="A5547" s="94">
        <v>6</v>
      </c>
      <c r="B5547" s="94">
        <v>2588</v>
      </c>
      <c r="C5547" s="49" t="s">
        <v>3219</v>
      </c>
      <c r="D5547" s="95" t="s">
        <v>3450</v>
      </c>
      <c r="E5547" s="96">
        <v>193.45520672544043</v>
      </c>
      <c r="F5547" s="50">
        <v>373</v>
      </c>
    </row>
    <row r="5548" spans="1:6" ht="15.75" x14ac:dyDescent="0.25">
      <c r="A5548" s="94">
        <v>6</v>
      </c>
      <c r="B5548" s="94">
        <v>2792</v>
      </c>
      <c r="C5548" s="49" t="s">
        <v>3352</v>
      </c>
      <c r="D5548" s="95" t="s">
        <v>3387</v>
      </c>
      <c r="E5548" s="96">
        <v>193.28706160952018</v>
      </c>
      <c r="F5548" s="50">
        <v>374</v>
      </c>
    </row>
    <row r="5549" spans="1:6" ht="15.75" x14ac:dyDescent="0.25">
      <c r="A5549" s="94">
        <v>6</v>
      </c>
      <c r="B5549" s="94">
        <v>2793</v>
      </c>
      <c r="C5549" s="49" t="s">
        <v>3352</v>
      </c>
      <c r="D5549" s="95" t="s">
        <v>3387</v>
      </c>
      <c r="E5549" s="96">
        <v>193.28706160952018</v>
      </c>
      <c r="F5549" s="50">
        <v>374</v>
      </c>
    </row>
    <row r="5550" spans="1:6" ht="31.5" x14ac:dyDescent="0.25">
      <c r="A5550" s="94">
        <v>6</v>
      </c>
      <c r="B5550" s="94">
        <v>10131</v>
      </c>
      <c r="C5550" s="49" t="s">
        <v>3219</v>
      </c>
      <c r="D5550" s="95" t="s">
        <v>3451</v>
      </c>
      <c r="E5550" s="96">
        <v>193.21630598966667</v>
      </c>
      <c r="F5550" s="50">
        <v>376</v>
      </c>
    </row>
    <row r="5551" spans="1:6" ht="47.25" x14ac:dyDescent="0.25">
      <c r="A5551" s="94">
        <v>6</v>
      </c>
      <c r="B5551" s="94">
        <v>11647</v>
      </c>
      <c r="C5551" s="49" t="s">
        <v>3252</v>
      </c>
      <c r="D5551" s="95" t="s">
        <v>3452</v>
      </c>
      <c r="E5551" s="96">
        <v>193.19859233131243</v>
      </c>
      <c r="F5551" s="50">
        <v>377</v>
      </c>
    </row>
    <row r="5552" spans="1:6" ht="31.5" x14ac:dyDescent="0.25">
      <c r="A5552" s="94">
        <v>6</v>
      </c>
      <c r="B5552" s="94">
        <v>6745</v>
      </c>
      <c r="C5552" s="49" t="s">
        <v>3266</v>
      </c>
      <c r="D5552" s="95" t="s">
        <v>3453</v>
      </c>
      <c r="E5552" s="96">
        <v>193.1223593712543</v>
      </c>
      <c r="F5552" s="50">
        <v>378</v>
      </c>
    </row>
    <row r="5553" spans="1:6" ht="31.5" x14ac:dyDescent="0.25">
      <c r="A5553" s="94">
        <v>6</v>
      </c>
      <c r="B5553" s="94">
        <v>7234</v>
      </c>
      <c r="C5553" s="49" t="s">
        <v>3219</v>
      </c>
      <c r="D5553" s="95" t="s">
        <v>3454</v>
      </c>
      <c r="E5553" s="96">
        <v>192.90866799433877</v>
      </c>
      <c r="F5553" s="50">
        <v>379</v>
      </c>
    </row>
    <row r="5554" spans="1:6" ht="15.75" x14ac:dyDescent="0.25">
      <c r="A5554" s="94">
        <v>6</v>
      </c>
      <c r="B5554" s="94">
        <v>14170</v>
      </c>
      <c r="C5554" s="49" t="s">
        <v>3237</v>
      </c>
      <c r="D5554" s="95" t="s">
        <v>3329</v>
      </c>
      <c r="E5554" s="96">
        <v>192.90347018242392</v>
      </c>
      <c r="F5554" s="50">
        <v>380</v>
      </c>
    </row>
    <row r="5555" spans="1:6" ht="15.75" x14ac:dyDescent="0.25">
      <c r="A5555" s="94">
        <v>6</v>
      </c>
      <c r="B5555" s="94">
        <v>20410</v>
      </c>
      <c r="C5555" s="49" t="s">
        <v>3300</v>
      </c>
      <c r="D5555" s="95" t="s">
        <v>3377</v>
      </c>
      <c r="E5555" s="96">
        <v>192.76444162844098</v>
      </c>
      <c r="F5555" s="50">
        <v>381</v>
      </c>
    </row>
    <row r="5556" spans="1:6" ht="15.75" x14ac:dyDescent="0.25">
      <c r="A5556" s="94">
        <v>6</v>
      </c>
      <c r="B5556" s="94">
        <v>20412</v>
      </c>
      <c r="C5556" s="49" t="s">
        <v>3300</v>
      </c>
      <c r="D5556" s="95" t="s">
        <v>3377</v>
      </c>
      <c r="E5556" s="96">
        <v>192.76444162844098</v>
      </c>
      <c r="F5556" s="50">
        <v>381</v>
      </c>
    </row>
    <row r="5557" spans="1:6" ht="15.75" x14ac:dyDescent="0.25">
      <c r="A5557" s="94">
        <v>6</v>
      </c>
      <c r="B5557" s="94">
        <v>3513</v>
      </c>
      <c r="C5557" s="49" t="s">
        <v>3241</v>
      </c>
      <c r="D5557" s="95" t="s">
        <v>5601</v>
      </c>
      <c r="E5557" s="96">
        <v>192.46900421824279</v>
      </c>
      <c r="F5557" s="50">
        <v>383</v>
      </c>
    </row>
    <row r="5558" spans="1:6" ht="31.5" x14ac:dyDescent="0.25">
      <c r="A5558" s="94">
        <v>6</v>
      </c>
      <c r="B5558" s="94">
        <v>3271</v>
      </c>
      <c r="C5558" s="49" t="s">
        <v>3352</v>
      </c>
      <c r="D5558" s="95" t="s">
        <v>3455</v>
      </c>
      <c r="E5558" s="96">
        <v>192.43617566325281</v>
      </c>
      <c r="F5558" s="50">
        <v>384</v>
      </c>
    </row>
    <row r="5559" spans="1:6" ht="31.5" x14ac:dyDescent="0.25">
      <c r="A5559" s="94">
        <v>6</v>
      </c>
      <c r="B5559" s="94">
        <v>2957</v>
      </c>
      <c r="C5559" s="49" t="s">
        <v>3219</v>
      </c>
      <c r="D5559" s="95" t="s">
        <v>3456</v>
      </c>
      <c r="E5559" s="96">
        <v>192.29798988802537</v>
      </c>
      <c r="F5559" s="50">
        <v>385</v>
      </c>
    </row>
    <row r="5560" spans="1:6" ht="31.5" x14ac:dyDescent="0.25">
      <c r="A5560" s="94">
        <v>6</v>
      </c>
      <c r="B5560" s="94">
        <v>22933</v>
      </c>
      <c r="C5560" s="49" t="s">
        <v>3252</v>
      </c>
      <c r="D5560" s="95" t="s">
        <v>3457</v>
      </c>
      <c r="E5560" s="96">
        <v>192.17755855262786</v>
      </c>
      <c r="F5560" s="50">
        <v>386</v>
      </c>
    </row>
    <row r="5561" spans="1:6" ht="15.75" x14ac:dyDescent="0.25">
      <c r="A5561" s="94">
        <v>6</v>
      </c>
      <c r="B5561" s="94">
        <v>3071</v>
      </c>
      <c r="C5561" s="49" t="s">
        <v>3322</v>
      </c>
      <c r="D5561" s="95" t="s">
        <v>3458</v>
      </c>
      <c r="E5561" s="96">
        <v>192.01289192477219</v>
      </c>
      <c r="F5561" s="50">
        <v>387</v>
      </c>
    </row>
    <row r="5562" spans="1:6" ht="15.75" x14ac:dyDescent="0.25">
      <c r="A5562" s="94">
        <v>6</v>
      </c>
      <c r="B5562" s="94">
        <v>12523</v>
      </c>
      <c r="C5562" s="49" t="s">
        <v>3275</v>
      </c>
      <c r="D5562" s="95" t="s">
        <v>3459</v>
      </c>
      <c r="E5562" s="96">
        <v>191.77638868522868</v>
      </c>
      <c r="F5562" s="50">
        <v>388</v>
      </c>
    </row>
    <row r="5563" spans="1:6" ht="15.75" x14ac:dyDescent="0.25">
      <c r="A5563" s="94">
        <v>6</v>
      </c>
      <c r="B5563" s="94">
        <v>12522</v>
      </c>
      <c r="C5563" s="49" t="s">
        <v>3275</v>
      </c>
      <c r="D5563" s="95" t="s">
        <v>3459</v>
      </c>
      <c r="E5563" s="96">
        <v>191.7666702763533</v>
      </c>
      <c r="F5563" s="50">
        <v>389</v>
      </c>
    </row>
    <row r="5564" spans="1:6" ht="31.5" x14ac:dyDescent="0.25">
      <c r="A5564" s="94">
        <v>6</v>
      </c>
      <c r="B5564" s="94">
        <v>16177</v>
      </c>
      <c r="C5564" s="49" t="s">
        <v>3237</v>
      </c>
      <c r="D5564" s="95" t="s">
        <v>3337</v>
      </c>
      <c r="E5564" s="96">
        <v>191.57131641024702</v>
      </c>
      <c r="F5564" s="50">
        <v>390</v>
      </c>
    </row>
    <row r="5565" spans="1:6" ht="31.5" x14ac:dyDescent="0.25">
      <c r="A5565" s="94">
        <v>6</v>
      </c>
      <c r="B5565" s="94">
        <v>854</v>
      </c>
      <c r="C5565" s="49" t="s">
        <v>3241</v>
      </c>
      <c r="D5565" s="95" t="s">
        <v>3288</v>
      </c>
      <c r="E5565" s="96">
        <v>191.53183913976554</v>
      </c>
      <c r="F5565" s="50">
        <v>391</v>
      </c>
    </row>
    <row r="5566" spans="1:6" ht="31.5" x14ac:dyDescent="0.25">
      <c r="A5566" s="94">
        <v>6</v>
      </c>
      <c r="B5566" s="94">
        <v>855</v>
      </c>
      <c r="C5566" s="49" t="s">
        <v>3241</v>
      </c>
      <c r="D5566" s="95" t="s">
        <v>3288</v>
      </c>
      <c r="E5566" s="96">
        <v>191.51225430935403</v>
      </c>
      <c r="F5566" s="50">
        <v>392</v>
      </c>
    </row>
    <row r="5567" spans="1:6" ht="15.75" x14ac:dyDescent="0.25">
      <c r="A5567" s="94">
        <v>6</v>
      </c>
      <c r="B5567" s="94">
        <v>17224</v>
      </c>
      <c r="C5567" s="49" t="s">
        <v>3241</v>
      </c>
      <c r="D5567" s="95" t="s">
        <v>3460</v>
      </c>
      <c r="E5567" s="96">
        <v>190.98828989012765</v>
      </c>
      <c r="F5567" s="50">
        <v>393</v>
      </c>
    </row>
    <row r="5568" spans="1:6" ht="15.75" x14ac:dyDescent="0.25">
      <c r="A5568" s="94">
        <v>6</v>
      </c>
      <c r="B5568" s="94">
        <v>17225</v>
      </c>
      <c r="C5568" s="49" t="s">
        <v>3241</v>
      </c>
      <c r="D5568" s="95" t="s">
        <v>3460</v>
      </c>
      <c r="E5568" s="96">
        <v>190.98828989010914</v>
      </c>
      <c r="F5568" s="50">
        <v>394</v>
      </c>
    </row>
    <row r="5569" spans="1:6" ht="15.75" x14ac:dyDescent="0.25">
      <c r="A5569" s="94">
        <v>6</v>
      </c>
      <c r="B5569" s="94">
        <v>2435</v>
      </c>
      <c r="C5569" s="49" t="s">
        <v>3237</v>
      </c>
      <c r="D5569" s="95" t="s">
        <v>3461</v>
      </c>
      <c r="E5569" s="96">
        <v>190.86612833281487</v>
      </c>
      <c r="F5569" s="50">
        <v>395</v>
      </c>
    </row>
    <row r="5570" spans="1:6" ht="31.5" x14ac:dyDescent="0.25">
      <c r="A5570" s="94">
        <v>6</v>
      </c>
      <c r="B5570" s="94">
        <v>7235</v>
      </c>
      <c r="C5570" s="49" t="s">
        <v>3219</v>
      </c>
      <c r="D5570" s="95" t="s">
        <v>3454</v>
      </c>
      <c r="E5570" s="96">
        <v>190.78144207196837</v>
      </c>
      <c r="F5570" s="50">
        <v>396</v>
      </c>
    </row>
    <row r="5571" spans="1:6" ht="47.25" x14ac:dyDescent="0.25">
      <c r="A5571" s="94">
        <v>6</v>
      </c>
      <c r="B5571" s="94">
        <v>15825</v>
      </c>
      <c r="C5571" s="49" t="s">
        <v>3219</v>
      </c>
      <c r="D5571" s="95" t="s">
        <v>3462</v>
      </c>
      <c r="E5571" s="96">
        <v>190.67000600121366</v>
      </c>
      <c r="F5571" s="50">
        <v>397</v>
      </c>
    </row>
    <row r="5572" spans="1:6" ht="15.75" x14ac:dyDescent="0.25">
      <c r="A5572" s="94">
        <v>6</v>
      </c>
      <c r="B5572" s="94">
        <v>16489</v>
      </c>
      <c r="C5572" s="49" t="s">
        <v>3322</v>
      </c>
      <c r="D5572" s="95" t="s">
        <v>3463</v>
      </c>
      <c r="E5572" s="96">
        <v>190.57168822357667</v>
      </c>
      <c r="F5572" s="50">
        <v>398</v>
      </c>
    </row>
    <row r="5573" spans="1:6" ht="31.5" x14ac:dyDescent="0.25">
      <c r="A5573" s="94">
        <v>6</v>
      </c>
      <c r="B5573" s="94">
        <v>11740</v>
      </c>
      <c r="C5573" s="49" t="s">
        <v>3222</v>
      </c>
      <c r="D5573" s="95" t="s">
        <v>3464</v>
      </c>
      <c r="E5573" s="96">
        <v>190.34784975806562</v>
      </c>
      <c r="F5573" s="50">
        <v>399</v>
      </c>
    </row>
    <row r="5574" spans="1:6" ht="15.75" x14ac:dyDescent="0.25">
      <c r="A5574" s="94">
        <v>6</v>
      </c>
      <c r="B5574" s="94">
        <v>7413</v>
      </c>
      <c r="C5574" s="49" t="s">
        <v>3237</v>
      </c>
      <c r="D5574" s="95" t="s">
        <v>3339</v>
      </c>
      <c r="E5574" s="96">
        <v>190.31571895661838</v>
      </c>
      <c r="F5574" s="50">
        <v>400</v>
      </c>
    </row>
    <row r="5575" spans="1:6" ht="15.75" x14ac:dyDescent="0.25">
      <c r="A5575" s="94">
        <v>6</v>
      </c>
      <c r="B5575" s="94">
        <v>24768</v>
      </c>
      <c r="C5575" s="49" t="s">
        <v>3219</v>
      </c>
      <c r="D5575" s="95" t="s">
        <v>3465</v>
      </c>
      <c r="E5575" s="96">
        <v>190.06196864913093</v>
      </c>
      <c r="F5575" s="50">
        <v>401</v>
      </c>
    </row>
    <row r="5576" spans="1:6" ht="31.5" x14ac:dyDescent="0.25">
      <c r="A5576" s="94">
        <v>6</v>
      </c>
      <c r="B5576" s="94">
        <v>22043</v>
      </c>
      <c r="C5576" s="49" t="s">
        <v>3219</v>
      </c>
      <c r="D5576" s="95" t="s">
        <v>3466</v>
      </c>
      <c r="E5576" s="96">
        <v>188.95113402899074</v>
      </c>
      <c r="F5576" s="50">
        <v>402</v>
      </c>
    </row>
    <row r="5577" spans="1:6" ht="47.25" x14ac:dyDescent="0.25">
      <c r="A5577" s="94">
        <v>6</v>
      </c>
      <c r="B5577" s="94">
        <v>4640</v>
      </c>
      <c r="C5577" s="49" t="s">
        <v>3219</v>
      </c>
      <c r="D5577" s="95" t="s">
        <v>3467</v>
      </c>
      <c r="E5577" s="96">
        <v>188.89454237106673</v>
      </c>
      <c r="F5577" s="50">
        <v>403</v>
      </c>
    </row>
    <row r="5578" spans="1:6" ht="15.75" x14ac:dyDescent="0.25">
      <c r="A5578" s="94">
        <v>6</v>
      </c>
      <c r="B5578" s="94">
        <v>27029</v>
      </c>
      <c r="C5578" s="49" t="s">
        <v>3229</v>
      </c>
      <c r="D5578" s="95" t="s">
        <v>3468</v>
      </c>
      <c r="E5578" s="96">
        <v>188.89454237106673</v>
      </c>
      <c r="F5578" s="50">
        <v>403</v>
      </c>
    </row>
    <row r="5579" spans="1:6" ht="15.75" x14ac:dyDescent="0.25">
      <c r="A5579" s="94">
        <v>6</v>
      </c>
      <c r="B5579" s="94">
        <v>9199</v>
      </c>
      <c r="C5579" s="49" t="s">
        <v>3322</v>
      </c>
      <c r="D5579" s="95" t="s">
        <v>3469</v>
      </c>
      <c r="E5579" s="96">
        <v>188.00831632499387</v>
      </c>
      <c r="F5579" s="50">
        <v>405</v>
      </c>
    </row>
    <row r="5580" spans="1:6" ht="15.75" x14ac:dyDescent="0.25">
      <c r="A5580" s="94">
        <v>6</v>
      </c>
      <c r="B5580" s="94">
        <v>27003</v>
      </c>
      <c r="C5580" s="49" t="s">
        <v>3266</v>
      </c>
      <c r="D5580" s="95" t="s">
        <v>3470</v>
      </c>
      <c r="E5580" s="96">
        <v>187.95522224875543</v>
      </c>
      <c r="F5580" s="50">
        <v>406</v>
      </c>
    </row>
    <row r="5581" spans="1:6" ht="15.75" x14ac:dyDescent="0.25">
      <c r="A5581" s="94">
        <v>6</v>
      </c>
      <c r="B5581" s="94">
        <v>27000</v>
      </c>
      <c r="C5581" s="49" t="s">
        <v>3266</v>
      </c>
      <c r="D5581" s="95" t="s">
        <v>3470</v>
      </c>
      <c r="E5581" s="96">
        <v>187.95039849483544</v>
      </c>
      <c r="F5581" s="50">
        <v>407</v>
      </c>
    </row>
    <row r="5582" spans="1:6" ht="31.5" x14ac:dyDescent="0.25">
      <c r="A5582" s="94">
        <v>6</v>
      </c>
      <c r="B5582" s="94">
        <v>18882</v>
      </c>
      <c r="C5582" s="49" t="s">
        <v>3219</v>
      </c>
      <c r="D5582" s="95" t="s">
        <v>3393</v>
      </c>
      <c r="E5582" s="96">
        <v>187.64761196500675</v>
      </c>
      <c r="F5582" s="50">
        <v>408</v>
      </c>
    </row>
    <row r="5583" spans="1:6" ht="31.5" x14ac:dyDescent="0.25">
      <c r="A5583" s="94">
        <v>6</v>
      </c>
      <c r="B5583" s="94">
        <v>18886</v>
      </c>
      <c r="C5583" s="49" t="s">
        <v>3219</v>
      </c>
      <c r="D5583" s="95" t="s">
        <v>3393</v>
      </c>
      <c r="E5583" s="96">
        <v>187.4834771866384</v>
      </c>
      <c r="F5583" s="50">
        <v>409</v>
      </c>
    </row>
    <row r="5584" spans="1:6" ht="31.5" x14ac:dyDescent="0.25">
      <c r="A5584" s="94">
        <v>6</v>
      </c>
      <c r="B5584" s="94">
        <v>18883</v>
      </c>
      <c r="C5584" s="49" t="s">
        <v>3219</v>
      </c>
      <c r="D5584" s="95" t="s">
        <v>3393</v>
      </c>
      <c r="E5584" s="96">
        <v>187.18396841038137</v>
      </c>
      <c r="F5584" s="50">
        <v>410</v>
      </c>
    </row>
    <row r="5585" spans="1:6" ht="31.5" x14ac:dyDescent="0.25">
      <c r="A5585" s="94">
        <v>6</v>
      </c>
      <c r="B5585" s="94">
        <v>18892</v>
      </c>
      <c r="C5585" s="49" t="s">
        <v>3219</v>
      </c>
      <c r="D5585" s="95" t="s">
        <v>3393</v>
      </c>
      <c r="E5585" s="96">
        <v>186.92856554021196</v>
      </c>
      <c r="F5585" s="50">
        <v>411</v>
      </c>
    </row>
    <row r="5586" spans="1:6" ht="15.75" x14ac:dyDescent="0.25">
      <c r="A5586" s="94">
        <v>6</v>
      </c>
      <c r="B5586" s="94">
        <v>25664</v>
      </c>
      <c r="C5586" s="49" t="s">
        <v>3322</v>
      </c>
      <c r="D5586" s="95" t="s">
        <v>3354</v>
      </c>
      <c r="E5586" s="96">
        <v>186.89938552935945</v>
      </c>
      <c r="F5586" s="50">
        <v>412</v>
      </c>
    </row>
    <row r="5587" spans="1:6" ht="31.5" x14ac:dyDescent="0.25">
      <c r="A5587" s="94">
        <v>6</v>
      </c>
      <c r="B5587" s="94">
        <v>12525</v>
      </c>
      <c r="C5587" s="49" t="s">
        <v>3219</v>
      </c>
      <c r="D5587" s="95" t="s">
        <v>3391</v>
      </c>
      <c r="E5587" s="96">
        <v>186.68764039751423</v>
      </c>
      <c r="F5587" s="50">
        <v>413</v>
      </c>
    </row>
    <row r="5588" spans="1:6" ht="31.5" x14ac:dyDescent="0.25">
      <c r="A5588" s="94">
        <v>6</v>
      </c>
      <c r="B5588" s="94">
        <v>18884</v>
      </c>
      <c r="C5588" s="49" t="s">
        <v>3219</v>
      </c>
      <c r="D5588" s="95" t="s">
        <v>3393</v>
      </c>
      <c r="E5588" s="96">
        <v>186.57472173662072</v>
      </c>
      <c r="F5588" s="50">
        <v>414</v>
      </c>
    </row>
    <row r="5589" spans="1:6" ht="31.5" x14ac:dyDescent="0.25">
      <c r="A5589" s="94">
        <v>6</v>
      </c>
      <c r="B5589" s="94">
        <v>5865</v>
      </c>
      <c r="C5589" s="49" t="s">
        <v>3322</v>
      </c>
      <c r="D5589" s="95" t="s">
        <v>3471</v>
      </c>
      <c r="E5589" s="96">
        <v>186.43807057184515</v>
      </c>
      <c r="F5589" s="50">
        <v>415</v>
      </c>
    </row>
    <row r="5590" spans="1:6" ht="15.75" x14ac:dyDescent="0.25">
      <c r="A5590" s="94">
        <v>6</v>
      </c>
      <c r="B5590" s="94">
        <v>2376</v>
      </c>
      <c r="C5590" s="49" t="s">
        <v>3472</v>
      </c>
      <c r="D5590" s="95" t="s">
        <v>3473</v>
      </c>
      <c r="E5590" s="96">
        <v>186.3727628349865</v>
      </c>
      <c r="F5590" s="50">
        <v>416</v>
      </c>
    </row>
    <row r="5591" spans="1:6" ht="31.5" x14ac:dyDescent="0.25">
      <c r="A5591" s="94">
        <v>6</v>
      </c>
      <c r="B5591" s="94">
        <v>6200</v>
      </c>
      <c r="C5591" s="49" t="s">
        <v>3219</v>
      </c>
      <c r="D5591" s="95" t="s">
        <v>3444</v>
      </c>
      <c r="E5591" s="96">
        <v>186.14118948769874</v>
      </c>
      <c r="F5591" s="50">
        <v>417</v>
      </c>
    </row>
    <row r="5592" spans="1:6" ht="15.75" x14ac:dyDescent="0.25">
      <c r="A5592" s="94">
        <v>6</v>
      </c>
      <c r="B5592" s="94">
        <v>7281</v>
      </c>
      <c r="C5592" s="49" t="s">
        <v>3252</v>
      </c>
      <c r="D5592" s="95" t="s">
        <v>3474</v>
      </c>
      <c r="E5592" s="96">
        <v>186.08047571855991</v>
      </c>
      <c r="F5592" s="50">
        <v>418</v>
      </c>
    </row>
    <row r="5593" spans="1:6" ht="31.5" x14ac:dyDescent="0.25">
      <c r="A5593" s="94">
        <v>6</v>
      </c>
      <c r="B5593" s="94">
        <v>25221</v>
      </c>
      <c r="C5593" s="49" t="s">
        <v>3237</v>
      </c>
      <c r="D5593" s="95" t="s">
        <v>3475</v>
      </c>
      <c r="E5593" s="96">
        <v>186.04340599113266</v>
      </c>
      <c r="F5593" s="50">
        <v>419</v>
      </c>
    </row>
    <row r="5594" spans="1:6" ht="15.75" x14ac:dyDescent="0.25">
      <c r="A5594" s="94">
        <v>6</v>
      </c>
      <c r="B5594" s="94">
        <v>13610</v>
      </c>
      <c r="C5594" s="49" t="s">
        <v>3241</v>
      </c>
      <c r="D5594" s="95" t="s">
        <v>3307</v>
      </c>
      <c r="E5594" s="96">
        <v>185.85874671481162</v>
      </c>
      <c r="F5594" s="50">
        <v>420</v>
      </c>
    </row>
    <row r="5595" spans="1:6" ht="31.5" x14ac:dyDescent="0.25">
      <c r="A5595" s="94">
        <v>6</v>
      </c>
      <c r="B5595" s="94">
        <v>25040</v>
      </c>
      <c r="C5595" s="49" t="s">
        <v>3219</v>
      </c>
      <c r="D5595" s="95" t="s">
        <v>3476</v>
      </c>
      <c r="E5595" s="96">
        <v>185.85387959621093</v>
      </c>
      <c r="F5595" s="50">
        <v>421</v>
      </c>
    </row>
    <row r="5596" spans="1:6" ht="15.75" x14ac:dyDescent="0.25">
      <c r="A5596" s="94">
        <v>6</v>
      </c>
      <c r="B5596" s="94">
        <v>5136</v>
      </c>
      <c r="C5596" s="49" t="s">
        <v>3322</v>
      </c>
      <c r="D5596" s="95" t="s">
        <v>3477</v>
      </c>
      <c r="E5596" s="96">
        <v>185.48586184646109</v>
      </c>
      <c r="F5596" s="50">
        <v>422</v>
      </c>
    </row>
    <row r="5597" spans="1:6" ht="15.75" x14ac:dyDescent="0.25">
      <c r="A5597" s="94">
        <v>6</v>
      </c>
      <c r="B5597" s="94">
        <v>2414</v>
      </c>
      <c r="C5597" s="49" t="s">
        <v>3322</v>
      </c>
      <c r="D5597" s="95" t="s">
        <v>3478</v>
      </c>
      <c r="E5597" s="96">
        <v>185.48516179705527</v>
      </c>
      <c r="F5597" s="50">
        <v>423</v>
      </c>
    </row>
    <row r="5598" spans="1:6" ht="15.75" x14ac:dyDescent="0.25">
      <c r="A5598" s="94">
        <v>6</v>
      </c>
      <c r="B5598" s="94">
        <v>13495</v>
      </c>
      <c r="C5598" s="49" t="s">
        <v>3322</v>
      </c>
      <c r="D5598" s="95" t="s">
        <v>3479</v>
      </c>
      <c r="E5598" s="96">
        <v>185.48511657924971</v>
      </c>
      <c r="F5598" s="50">
        <v>424</v>
      </c>
    </row>
    <row r="5599" spans="1:6" ht="15.75" x14ac:dyDescent="0.25">
      <c r="A5599" s="94">
        <v>6</v>
      </c>
      <c r="B5599" s="94">
        <v>15042</v>
      </c>
      <c r="C5599" s="49" t="s">
        <v>3322</v>
      </c>
      <c r="D5599" s="95" t="s">
        <v>3480</v>
      </c>
      <c r="E5599" s="96">
        <v>185.48511657924971</v>
      </c>
      <c r="F5599" s="50">
        <v>424</v>
      </c>
    </row>
    <row r="5600" spans="1:6" ht="31.5" x14ac:dyDescent="0.25">
      <c r="A5600" s="94">
        <v>6</v>
      </c>
      <c r="B5600" s="94">
        <v>3854</v>
      </c>
      <c r="C5600" s="49" t="s">
        <v>3219</v>
      </c>
      <c r="D5600" s="95" t="s">
        <v>3481</v>
      </c>
      <c r="E5600" s="96">
        <v>185.0677417540129</v>
      </c>
      <c r="F5600" s="50">
        <v>426</v>
      </c>
    </row>
    <row r="5601" spans="1:6" ht="31.5" x14ac:dyDescent="0.25">
      <c r="A5601" s="94">
        <v>6</v>
      </c>
      <c r="B5601" s="94">
        <v>3852</v>
      </c>
      <c r="C5601" s="49" t="s">
        <v>3219</v>
      </c>
      <c r="D5601" s="95" t="s">
        <v>3481</v>
      </c>
      <c r="E5601" s="96">
        <v>185.06174696435909</v>
      </c>
      <c r="F5601" s="50">
        <v>427</v>
      </c>
    </row>
    <row r="5602" spans="1:6" ht="31.5" x14ac:dyDescent="0.25">
      <c r="A5602" s="94">
        <v>6</v>
      </c>
      <c r="B5602" s="94">
        <v>3851</v>
      </c>
      <c r="C5602" s="49" t="s">
        <v>3219</v>
      </c>
      <c r="D5602" s="95" t="s">
        <v>3481</v>
      </c>
      <c r="E5602" s="96">
        <v>185.02655062053438</v>
      </c>
      <c r="F5602" s="50">
        <v>428</v>
      </c>
    </row>
    <row r="5603" spans="1:6" ht="15.75" x14ac:dyDescent="0.25">
      <c r="A5603" s="94">
        <v>6</v>
      </c>
      <c r="B5603" s="94">
        <v>5870</v>
      </c>
      <c r="C5603" s="49" t="s">
        <v>3237</v>
      </c>
      <c r="D5603" s="95" t="s">
        <v>5608</v>
      </c>
      <c r="E5603" s="96">
        <v>184.90965424641877</v>
      </c>
      <c r="F5603" s="50">
        <v>429</v>
      </c>
    </row>
    <row r="5604" spans="1:6" ht="31.5" x14ac:dyDescent="0.25">
      <c r="A5604" s="94">
        <v>6</v>
      </c>
      <c r="B5604" s="94">
        <v>3855</v>
      </c>
      <c r="C5604" s="49" t="s">
        <v>3219</v>
      </c>
      <c r="D5604" s="95" t="s">
        <v>3481</v>
      </c>
      <c r="E5604" s="96">
        <v>184.84919116307694</v>
      </c>
      <c r="F5604" s="50">
        <v>430</v>
      </c>
    </row>
    <row r="5605" spans="1:6" ht="31.5" x14ac:dyDescent="0.25">
      <c r="A5605" s="94">
        <v>6</v>
      </c>
      <c r="B5605" s="94">
        <v>18891</v>
      </c>
      <c r="C5605" s="49" t="s">
        <v>3219</v>
      </c>
      <c r="D5605" s="95" t="s">
        <v>3393</v>
      </c>
      <c r="E5605" s="96">
        <v>184.49608297474958</v>
      </c>
      <c r="F5605" s="50">
        <v>431</v>
      </c>
    </row>
    <row r="5606" spans="1:6" ht="31.5" x14ac:dyDescent="0.25">
      <c r="A5606" s="94">
        <v>6</v>
      </c>
      <c r="B5606" s="94">
        <v>18888</v>
      </c>
      <c r="C5606" s="49" t="s">
        <v>3219</v>
      </c>
      <c r="D5606" s="95" t="s">
        <v>3393</v>
      </c>
      <c r="E5606" s="96">
        <v>184.31949201911434</v>
      </c>
      <c r="F5606" s="50">
        <v>432</v>
      </c>
    </row>
    <row r="5607" spans="1:6" ht="47.25" x14ac:dyDescent="0.25">
      <c r="A5607" s="94">
        <v>6</v>
      </c>
      <c r="B5607" s="94">
        <v>9535</v>
      </c>
      <c r="C5607" s="49" t="s">
        <v>3222</v>
      </c>
      <c r="D5607" s="95" t="s">
        <v>3388</v>
      </c>
      <c r="E5607" s="96">
        <v>183.91345159087268</v>
      </c>
      <c r="F5607" s="50">
        <v>433</v>
      </c>
    </row>
    <row r="5608" spans="1:6" ht="31.5" x14ac:dyDescent="0.25">
      <c r="A5608" s="94">
        <v>6</v>
      </c>
      <c r="B5608" s="94">
        <v>24821</v>
      </c>
      <c r="C5608" s="49" t="s">
        <v>3219</v>
      </c>
      <c r="D5608" s="95" t="s">
        <v>3483</v>
      </c>
      <c r="E5608" s="96">
        <v>183.8192228758177</v>
      </c>
      <c r="F5608" s="50">
        <v>434</v>
      </c>
    </row>
    <row r="5609" spans="1:6" ht="31.5" x14ac:dyDescent="0.25">
      <c r="A5609" s="94">
        <v>6</v>
      </c>
      <c r="B5609" s="94">
        <v>8108</v>
      </c>
      <c r="C5609" s="49" t="s">
        <v>3219</v>
      </c>
      <c r="D5609" s="95" t="s">
        <v>3484</v>
      </c>
      <c r="E5609" s="96">
        <v>183.49381983229148</v>
      </c>
      <c r="F5609" s="50">
        <v>435</v>
      </c>
    </row>
    <row r="5610" spans="1:6" ht="31.5" x14ac:dyDescent="0.25">
      <c r="A5610" s="94">
        <v>6</v>
      </c>
      <c r="B5610" s="94">
        <v>3099</v>
      </c>
      <c r="C5610" s="49" t="s">
        <v>3219</v>
      </c>
      <c r="D5610" s="95" t="s">
        <v>3485</v>
      </c>
      <c r="E5610" s="96">
        <v>183.48309375195043</v>
      </c>
      <c r="F5610" s="50">
        <v>436</v>
      </c>
    </row>
    <row r="5611" spans="1:6" ht="15.75" x14ac:dyDescent="0.25">
      <c r="A5611" s="94">
        <v>6</v>
      </c>
      <c r="B5611" s="94">
        <v>23133</v>
      </c>
      <c r="C5611" s="49" t="s">
        <v>3229</v>
      </c>
      <c r="D5611" s="95" t="s">
        <v>3486</v>
      </c>
      <c r="E5611" s="96">
        <v>183.37774177552672</v>
      </c>
      <c r="F5611" s="50">
        <v>437</v>
      </c>
    </row>
    <row r="5612" spans="1:6" ht="31.5" x14ac:dyDescent="0.25">
      <c r="A5612" s="94">
        <v>6</v>
      </c>
      <c r="B5612" s="94">
        <v>3850</v>
      </c>
      <c r="C5612" s="49" t="s">
        <v>3219</v>
      </c>
      <c r="D5612" s="95" t="s">
        <v>3481</v>
      </c>
      <c r="E5612" s="96">
        <v>183.35953692030634</v>
      </c>
      <c r="F5612" s="50">
        <v>438</v>
      </c>
    </row>
    <row r="5613" spans="1:6" ht="15.75" x14ac:dyDescent="0.25">
      <c r="A5613" s="94">
        <v>6</v>
      </c>
      <c r="B5613" s="94">
        <v>26987</v>
      </c>
      <c r="C5613" s="49" t="s">
        <v>3252</v>
      </c>
      <c r="D5613" s="95" t="s">
        <v>3487</v>
      </c>
      <c r="E5613" s="96">
        <v>183.08883445418383</v>
      </c>
      <c r="F5613" s="50">
        <v>439</v>
      </c>
    </row>
    <row r="5614" spans="1:6" ht="15.75" x14ac:dyDescent="0.25">
      <c r="A5614" s="94">
        <v>6</v>
      </c>
      <c r="B5614" s="94">
        <v>26988</v>
      </c>
      <c r="C5614" s="49" t="s">
        <v>3252</v>
      </c>
      <c r="D5614" s="95" t="s">
        <v>3487</v>
      </c>
      <c r="E5614" s="96">
        <v>183.085258321726</v>
      </c>
      <c r="F5614" s="50">
        <v>440</v>
      </c>
    </row>
    <row r="5615" spans="1:6" ht="31.5" x14ac:dyDescent="0.25">
      <c r="A5615" s="94">
        <v>6</v>
      </c>
      <c r="B5615" s="94">
        <v>8106</v>
      </c>
      <c r="C5615" s="49" t="s">
        <v>3219</v>
      </c>
      <c r="D5615" s="95" t="s">
        <v>3484</v>
      </c>
      <c r="E5615" s="96">
        <v>183.00085600547916</v>
      </c>
      <c r="F5615" s="50">
        <v>441</v>
      </c>
    </row>
    <row r="5616" spans="1:6" ht="31.5" x14ac:dyDescent="0.25">
      <c r="A5616" s="94">
        <v>6</v>
      </c>
      <c r="B5616" s="94">
        <v>3098</v>
      </c>
      <c r="C5616" s="49" t="s">
        <v>3219</v>
      </c>
      <c r="D5616" s="95" t="s">
        <v>3485</v>
      </c>
      <c r="E5616" s="96">
        <v>182.98759647753968</v>
      </c>
      <c r="F5616" s="50">
        <v>442</v>
      </c>
    </row>
    <row r="5617" spans="1:6" ht="15.75" x14ac:dyDescent="0.25">
      <c r="A5617" s="94">
        <v>6</v>
      </c>
      <c r="B5617" s="94">
        <v>22479</v>
      </c>
      <c r="C5617" s="49" t="s">
        <v>3241</v>
      </c>
      <c r="D5617" s="95" t="s">
        <v>3488</v>
      </c>
      <c r="E5617" s="96">
        <v>182.23085547592603</v>
      </c>
      <c r="F5617" s="50">
        <v>443</v>
      </c>
    </row>
    <row r="5618" spans="1:6" ht="15.75" x14ac:dyDescent="0.25">
      <c r="A5618" s="94">
        <v>6</v>
      </c>
      <c r="B5618" s="94">
        <v>22478</v>
      </c>
      <c r="C5618" s="49" t="s">
        <v>3241</v>
      </c>
      <c r="D5618" s="95" t="s">
        <v>3488</v>
      </c>
      <c r="E5618" s="96">
        <v>182.23085547590753</v>
      </c>
      <c r="F5618" s="50">
        <v>444</v>
      </c>
    </row>
    <row r="5619" spans="1:6" ht="15.75" x14ac:dyDescent="0.25">
      <c r="A5619" s="94">
        <v>6</v>
      </c>
      <c r="B5619" s="94">
        <v>873</v>
      </c>
      <c r="C5619" s="49" t="s">
        <v>3237</v>
      </c>
      <c r="D5619" s="95" t="s">
        <v>3489</v>
      </c>
      <c r="E5619" s="96">
        <v>181.26841719650926</v>
      </c>
      <c r="F5619" s="50">
        <v>445</v>
      </c>
    </row>
    <row r="5620" spans="1:6" ht="15.75" x14ac:dyDescent="0.25">
      <c r="A5620" s="94">
        <v>6</v>
      </c>
      <c r="B5620" s="94">
        <v>27033</v>
      </c>
      <c r="C5620" s="49" t="s">
        <v>3229</v>
      </c>
      <c r="D5620" s="95" t="s">
        <v>3490</v>
      </c>
      <c r="E5620" s="96">
        <v>181.26841719650926</v>
      </c>
      <c r="F5620" s="50">
        <v>445</v>
      </c>
    </row>
    <row r="5621" spans="1:6" ht="47.25" x14ac:dyDescent="0.25">
      <c r="A5621" s="94">
        <v>6</v>
      </c>
      <c r="B5621" s="94">
        <v>15199</v>
      </c>
      <c r="C5621" s="49" t="s">
        <v>3219</v>
      </c>
      <c r="D5621" s="95" t="s">
        <v>3491</v>
      </c>
      <c r="E5621" s="96">
        <v>181.19146946160612</v>
      </c>
      <c r="F5621" s="50">
        <v>447</v>
      </c>
    </row>
    <row r="5622" spans="1:6" ht="15.75" x14ac:dyDescent="0.25">
      <c r="A5622" s="94">
        <v>6</v>
      </c>
      <c r="B5622" s="94">
        <v>20743</v>
      </c>
      <c r="C5622" s="49" t="s">
        <v>3237</v>
      </c>
      <c r="D5622" s="95" t="s">
        <v>5609</v>
      </c>
      <c r="E5622" s="96">
        <v>181.13588998129495</v>
      </c>
      <c r="F5622" s="50">
        <v>448</v>
      </c>
    </row>
    <row r="5623" spans="1:6" ht="15.75" x14ac:dyDescent="0.25">
      <c r="A5623" s="94">
        <v>6</v>
      </c>
      <c r="B5623" s="94">
        <v>14175</v>
      </c>
      <c r="C5623" s="49" t="s">
        <v>3252</v>
      </c>
      <c r="D5623" s="95" t="s">
        <v>3372</v>
      </c>
      <c r="E5623" s="96">
        <v>180.95821574200767</v>
      </c>
      <c r="F5623" s="50">
        <v>449</v>
      </c>
    </row>
    <row r="5624" spans="1:6" ht="31.5" x14ac:dyDescent="0.25">
      <c r="A5624" s="94">
        <v>6</v>
      </c>
      <c r="B5624" s="94">
        <v>1115</v>
      </c>
      <c r="C5624" s="49" t="s">
        <v>3219</v>
      </c>
      <c r="D5624" s="95" t="s">
        <v>3493</v>
      </c>
      <c r="E5624" s="96">
        <v>180.84431825933592</v>
      </c>
      <c r="F5624" s="50">
        <v>450</v>
      </c>
    </row>
    <row r="5625" spans="1:6" ht="31.5" x14ac:dyDescent="0.25">
      <c r="A5625" s="94">
        <v>6</v>
      </c>
      <c r="B5625" s="94">
        <v>21953</v>
      </c>
      <c r="C5625" s="49" t="s">
        <v>3219</v>
      </c>
      <c r="D5625" s="95" t="s">
        <v>3494</v>
      </c>
      <c r="E5625" s="96">
        <v>180.55476568979213</v>
      </c>
      <c r="F5625" s="50">
        <v>451</v>
      </c>
    </row>
    <row r="5626" spans="1:6" ht="31.5" x14ac:dyDescent="0.25">
      <c r="A5626" s="94">
        <v>6</v>
      </c>
      <c r="B5626" s="94">
        <v>23548</v>
      </c>
      <c r="C5626" s="49" t="s">
        <v>3252</v>
      </c>
      <c r="D5626" s="95" t="s">
        <v>3495</v>
      </c>
      <c r="E5626" s="96">
        <v>180.45463029592872</v>
      </c>
      <c r="F5626" s="50">
        <v>452</v>
      </c>
    </row>
    <row r="5627" spans="1:6" ht="31.5" x14ac:dyDescent="0.25">
      <c r="A5627" s="94">
        <v>6</v>
      </c>
      <c r="B5627" s="94">
        <v>25580</v>
      </c>
      <c r="C5627" s="49" t="s">
        <v>3330</v>
      </c>
      <c r="D5627" s="95" t="s">
        <v>3496</v>
      </c>
      <c r="E5627" s="96">
        <v>180.4398863207843</v>
      </c>
      <c r="F5627" s="50">
        <v>453</v>
      </c>
    </row>
    <row r="5628" spans="1:6" ht="31.5" x14ac:dyDescent="0.25">
      <c r="A5628" s="94">
        <v>6</v>
      </c>
      <c r="B5628" s="94">
        <v>25579</v>
      </c>
      <c r="C5628" s="49" t="s">
        <v>3330</v>
      </c>
      <c r="D5628" s="95" t="s">
        <v>3496</v>
      </c>
      <c r="E5628" s="96">
        <v>180.39617537677162</v>
      </c>
      <c r="F5628" s="50">
        <v>454</v>
      </c>
    </row>
    <row r="5629" spans="1:6" ht="15.75" x14ac:dyDescent="0.25">
      <c r="A5629" s="94">
        <v>6</v>
      </c>
      <c r="B5629" s="94">
        <v>24944</v>
      </c>
      <c r="C5629" s="49" t="s">
        <v>3330</v>
      </c>
      <c r="D5629" s="95" t="s">
        <v>3497</v>
      </c>
      <c r="E5629" s="96">
        <v>180.20173808434743</v>
      </c>
      <c r="F5629" s="50">
        <v>455</v>
      </c>
    </row>
    <row r="5630" spans="1:6" ht="15.75" x14ac:dyDescent="0.25">
      <c r="A5630" s="94">
        <v>6</v>
      </c>
      <c r="B5630" s="94">
        <v>24945</v>
      </c>
      <c r="C5630" s="49" t="s">
        <v>3330</v>
      </c>
      <c r="D5630" s="95" t="s">
        <v>3497</v>
      </c>
      <c r="E5630" s="96">
        <v>180.19285973427955</v>
      </c>
      <c r="F5630" s="50">
        <v>456</v>
      </c>
    </row>
    <row r="5631" spans="1:6" ht="31.5" x14ac:dyDescent="0.25">
      <c r="A5631" s="94">
        <v>6</v>
      </c>
      <c r="B5631" s="94">
        <v>23547</v>
      </c>
      <c r="C5631" s="49" t="s">
        <v>3252</v>
      </c>
      <c r="D5631" s="95" t="s">
        <v>3495</v>
      </c>
      <c r="E5631" s="96">
        <v>179.95302626211287</v>
      </c>
      <c r="F5631" s="50">
        <v>457</v>
      </c>
    </row>
    <row r="5632" spans="1:6" ht="15.75" x14ac:dyDescent="0.25">
      <c r="A5632" s="94">
        <v>6</v>
      </c>
      <c r="B5632" s="94">
        <v>16828</v>
      </c>
      <c r="C5632" s="49" t="s">
        <v>3322</v>
      </c>
      <c r="D5632" s="95" t="s">
        <v>3498</v>
      </c>
      <c r="E5632" s="96">
        <v>179.52344754132361</v>
      </c>
      <c r="F5632" s="50">
        <v>458</v>
      </c>
    </row>
    <row r="5633" spans="1:6" ht="31.5" x14ac:dyDescent="0.25">
      <c r="A5633" s="94">
        <v>6</v>
      </c>
      <c r="B5633" s="94">
        <v>14501</v>
      </c>
      <c r="C5633" s="49" t="s">
        <v>3232</v>
      </c>
      <c r="D5633" s="95" t="s">
        <v>5604</v>
      </c>
      <c r="E5633" s="96">
        <v>179.24265347578492</v>
      </c>
      <c r="F5633" s="50">
        <v>459</v>
      </c>
    </row>
    <row r="5634" spans="1:6" ht="15.75" x14ac:dyDescent="0.25">
      <c r="A5634" s="94">
        <v>6</v>
      </c>
      <c r="B5634" s="94">
        <v>17627</v>
      </c>
      <c r="C5634" s="49" t="s">
        <v>3322</v>
      </c>
      <c r="D5634" s="95" t="s">
        <v>3434</v>
      </c>
      <c r="E5634" s="96">
        <v>179.15551483370118</v>
      </c>
      <c r="F5634" s="50">
        <v>460</v>
      </c>
    </row>
    <row r="5635" spans="1:6" ht="15.75" x14ac:dyDescent="0.25">
      <c r="A5635" s="94">
        <v>6</v>
      </c>
      <c r="B5635" s="94">
        <v>114</v>
      </c>
      <c r="C5635" s="49" t="s">
        <v>3330</v>
      </c>
      <c r="D5635" s="95" t="s">
        <v>3499</v>
      </c>
      <c r="E5635" s="96">
        <v>179.15035009775272</v>
      </c>
      <c r="F5635" s="50">
        <v>461</v>
      </c>
    </row>
    <row r="5636" spans="1:6" ht="31.5" x14ac:dyDescent="0.25">
      <c r="A5636" s="94">
        <v>6</v>
      </c>
      <c r="B5636" s="94">
        <v>27023</v>
      </c>
      <c r="C5636" s="49" t="s">
        <v>3252</v>
      </c>
      <c r="D5636" s="95" t="s">
        <v>3500</v>
      </c>
      <c r="E5636" s="96">
        <v>179.1495508837707</v>
      </c>
      <c r="F5636" s="50">
        <v>462</v>
      </c>
    </row>
    <row r="5637" spans="1:6" ht="31.5" x14ac:dyDescent="0.25">
      <c r="A5637" s="94">
        <v>6</v>
      </c>
      <c r="B5637" s="94">
        <v>27022</v>
      </c>
      <c r="C5637" s="49" t="s">
        <v>3252</v>
      </c>
      <c r="D5637" s="95" t="s">
        <v>3500</v>
      </c>
      <c r="E5637" s="96">
        <v>179.11857136079212</v>
      </c>
      <c r="F5637" s="50">
        <v>463</v>
      </c>
    </row>
    <row r="5638" spans="1:6" ht="31.5" x14ac:dyDescent="0.25">
      <c r="A5638" s="94">
        <v>6</v>
      </c>
      <c r="B5638" s="94">
        <v>17608</v>
      </c>
      <c r="C5638" s="49" t="s">
        <v>3252</v>
      </c>
      <c r="D5638" s="95" t="s">
        <v>3500</v>
      </c>
      <c r="E5638" s="96">
        <v>179.08208083548058</v>
      </c>
      <c r="F5638" s="50">
        <v>464</v>
      </c>
    </row>
    <row r="5639" spans="1:6" ht="15.75" x14ac:dyDescent="0.25">
      <c r="A5639" s="94">
        <v>6</v>
      </c>
      <c r="B5639" s="94">
        <v>16827</v>
      </c>
      <c r="C5639" s="49" t="s">
        <v>3322</v>
      </c>
      <c r="D5639" s="95" t="s">
        <v>3498</v>
      </c>
      <c r="E5639" s="96">
        <v>179.06044574030665</v>
      </c>
      <c r="F5639" s="50">
        <v>465</v>
      </c>
    </row>
    <row r="5640" spans="1:6" ht="15.75" x14ac:dyDescent="0.25">
      <c r="A5640" s="94">
        <v>6</v>
      </c>
      <c r="B5640" s="94">
        <v>16829</v>
      </c>
      <c r="C5640" s="49" t="s">
        <v>3322</v>
      </c>
      <c r="D5640" s="95" t="s">
        <v>3498</v>
      </c>
      <c r="E5640" s="96">
        <v>178.9147065435601</v>
      </c>
      <c r="F5640" s="50">
        <v>466</v>
      </c>
    </row>
    <row r="5641" spans="1:6" ht="15.75" x14ac:dyDescent="0.25">
      <c r="A5641" s="94">
        <v>6</v>
      </c>
      <c r="B5641" s="94">
        <v>15499</v>
      </c>
      <c r="C5641" s="49" t="s">
        <v>3241</v>
      </c>
      <c r="D5641" s="95" t="s">
        <v>3501</v>
      </c>
      <c r="E5641" s="96">
        <v>178.80510937129378</v>
      </c>
      <c r="F5641" s="50">
        <v>467</v>
      </c>
    </row>
    <row r="5642" spans="1:6" ht="15.75" x14ac:dyDescent="0.25">
      <c r="A5642" s="94">
        <v>6</v>
      </c>
      <c r="B5642" s="94">
        <v>16830</v>
      </c>
      <c r="C5642" s="49" t="s">
        <v>3322</v>
      </c>
      <c r="D5642" s="95" t="s">
        <v>3498</v>
      </c>
      <c r="E5642" s="96">
        <v>178.65925563374543</v>
      </c>
      <c r="F5642" s="50">
        <v>468</v>
      </c>
    </row>
    <row r="5643" spans="1:6" ht="15.75" x14ac:dyDescent="0.25">
      <c r="A5643" s="94">
        <v>6</v>
      </c>
      <c r="B5643" s="94">
        <v>16824</v>
      </c>
      <c r="C5643" s="49" t="s">
        <v>3322</v>
      </c>
      <c r="D5643" s="95" t="s">
        <v>3498</v>
      </c>
      <c r="E5643" s="96">
        <v>178.61387791740745</v>
      </c>
      <c r="F5643" s="50">
        <v>469</v>
      </c>
    </row>
    <row r="5644" spans="1:6" ht="15.75" x14ac:dyDescent="0.25">
      <c r="A5644" s="94">
        <v>6</v>
      </c>
      <c r="B5644" s="94">
        <v>16823</v>
      </c>
      <c r="C5644" s="49" t="s">
        <v>3322</v>
      </c>
      <c r="D5644" s="95" t="s">
        <v>3498</v>
      </c>
      <c r="E5644" s="96">
        <v>178.55559832245623</v>
      </c>
      <c r="F5644" s="50">
        <v>470</v>
      </c>
    </row>
    <row r="5645" spans="1:6" ht="63" x14ac:dyDescent="0.25">
      <c r="A5645" s="94">
        <v>6</v>
      </c>
      <c r="B5645" s="94">
        <v>5490</v>
      </c>
      <c r="C5645" s="49" t="s">
        <v>3252</v>
      </c>
      <c r="D5645" s="95" t="s">
        <v>5610</v>
      </c>
      <c r="E5645" s="96">
        <v>178.25388278828484</v>
      </c>
      <c r="F5645" s="50">
        <v>471</v>
      </c>
    </row>
    <row r="5646" spans="1:6" ht="15.75" x14ac:dyDescent="0.25">
      <c r="A5646" s="94">
        <v>6</v>
      </c>
      <c r="B5646" s="94">
        <v>872</v>
      </c>
      <c r="C5646" s="49" t="s">
        <v>3237</v>
      </c>
      <c r="D5646" s="95" t="s">
        <v>3489</v>
      </c>
      <c r="E5646" s="96">
        <v>178.06825250058677</v>
      </c>
      <c r="F5646" s="50">
        <v>472</v>
      </c>
    </row>
    <row r="5647" spans="1:6" ht="15.75" x14ac:dyDescent="0.25">
      <c r="A5647" s="94">
        <v>6</v>
      </c>
      <c r="B5647" s="94">
        <v>7895</v>
      </c>
      <c r="C5647" s="49" t="s">
        <v>3219</v>
      </c>
      <c r="D5647" s="95" t="s">
        <v>3503</v>
      </c>
      <c r="E5647" s="96">
        <v>177.89362871643365</v>
      </c>
      <c r="F5647" s="50">
        <v>473</v>
      </c>
    </row>
    <row r="5648" spans="1:6" ht="31.5" x14ac:dyDescent="0.25">
      <c r="A5648" s="94">
        <v>6</v>
      </c>
      <c r="B5648" s="94">
        <v>4707</v>
      </c>
      <c r="C5648" s="49" t="s">
        <v>3222</v>
      </c>
      <c r="D5648" s="95" t="s">
        <v>3504</v>
      </c>
      <c r="E5648" s="96">
        <v>177.52183814117475</v>
      </c>
      <c r="F5648" s="50">
        <v>474</v>
      </c>
    </row>
    <row r="5649" spans="1:6" ht="15.75" x14ac:dyDescent="0.25">
      <c r="A5649" s="94">
        <v>6</v>
      </c>
      <c r="B5649" s="94">
        <v>6542</v>
      </c>
      <c r="C5649" s="49" t="s">
        <v>3232</v>
      </c>
      <c r="D5649" s="95" t="s">
        <v>3505</v>
      </c>
      <c r="E5649" s="96">
        <v>177.29426872855652</v>
      </c>
      <c r="F5649" s="50">
        <v>475</v>
      </c>
    </row>
    <row r="5650" spans="1:6" ht="31.5" x14ac:dyDescent="0.25">
      <c r="A5650" s="94">
        <v>6</v>
      </c>
      <c r="B5650" s="94">
        <v>14717</v>
      </c>
      <c r="C5650" s="49" t="s">
        <v>3330</v>
      </c>
      <c r="D5650" s="95" t="s">
        <v>3506</v>
      </c>
      <c r="E5650" s="96">
        <v>177.17995972738038</v>
      </c>
      <c r="F5650" s="50">
        <v>476</v>
      </c>
    </row>
    <row r="5651" spans="1:6" ht="31.5" x14ac:dyDescent="0.25">
      <c r="A5651" s="94">
        <v>6</v>
      </c>
      <c r="B5651" s="94">
        <v>14716</v>
      </c>
      <c r="C5651" s="49" t="s">
        <v>3330</v>
      </c>
      <c r="D5651" s="95" t="s">
        <v>3506</v>
      </c>
      <c r="E5651" s="96">
        <v>177.1199553229394</v>
      </c>
      <c r="F5651" s="50">
        <v>477</v>
      </c>
    </row>
    <row r="5652" spans="1:6" ht="15.75" x14ac:dyDescent="0.25">
      <c r="A5652" s="94">
        <v>6</v>
      </c>
      <c r="B5652" s="94">
        <v>10833</v>
      </c>
      <c r="C5652" s="49" t="s">
        <v>3241</v>
      </c>
      <c r="D5652" s="95" t="s">
        <v>5596</v>
      </c>
      <c r="E5652" s="96">
        <v>176.2692834219678</v>
      </c>
      <c r="F5652" s="50">
        <v>478</v>
      </c>
    </row>
    <row r="5653" spans="1:6" ht="15.75" x14ac:dyDescent="0.25">
      <c r="A5653" s="94">
        <v>6</v>
      </c>
      <c r="B5653" s="94">
        <v>6346</v>
      </c>
      <c r="C5653" s="49" t="s">
        <v>3237</v>
      </c>
      <c r="D5653" s="95" t="s">
        <v>3507</v>
      </c>
      <c r="E5653" s="96">
        <v>175.97342280426773</v>
      </c>
      <c r="F5653" s="50">
        <v>479</v>
      </c>
    </row>
    <row r="5654" spans="1:6" ht="31.5" x14ac:dyDescent="0.25">
      <c r="A5654" s="94">
        <v>6</v>
      </c>
      <c r="B5654" s="94">
        <v>21954</v>
      </c>
      <c r="C5654" s="49" t="s">
        <v>3219</v>
      </c>
      <c r="D5654" s="95" t="s">
        <v>3494</v>
      </c>
      <c r="E5654" s="96">
        <v>175.83168764310648</v>
      </c>
      <c r="F5654" s="50">
        <v>480</v>
      </c>
    </row>
    <row r="5655" spans="1:6" ht="15.75" x14ac:dyDescent="0.25">
      <c r="A5655" s="94">
        <v>6</v>
      </c>
      <c r="B5655" s="94">
        <v>23715</v>
      </c>
      <c r="C5655" s="49" t="s">
        <v>3237</v>
      </c>
      <c r="D5655" s="95" t="s">
        <v>3381</v>
      </c>
      <c r="E5655" s="96">
        <v>175.76683287247735</v>
      </c>
      <c r="F5655" s="50">
        <v>481</v>
      </c>
    </row>
    <row r="5656" spans="1:6" ht="31.5" x14ac:dyDescent="0.25">
      <c r="A5656" s="94">
        <v>6</v>
      </c>
      <c r="B5656" s="94">
        <v>21955</v>
      </c>
      <c r="C5656" s="49" t="s">
        <v>3219</v>
      </c>
      <c r="D5656" s="95" t="s">
        <v>3494</v>
      </c>
      <c r="E5656" s="96">
        <v>175.64630520031054</v>
      </c>
      <c r="F5656" s="50">
        <v>482</v>
      </c>
    </row>
    <row r="5657" spans="1:6" ht="31.5" x14ac:dyDescent="0.25">
      <c r="A5657" s="94">
        <v>6</v>
      </c>
      <c r="B5657" s="94">
        <v>17962</v>
      </c>
      <c r="C5657" s="49" t="s">
        <v>3219</v>
      </c>
      <c r="D5657" s="95" t="s">
        <v>3508</v>
      </c>
      <c r="E5657" s="96">
        <v>175.63189155714531</v>
      </c>
      <c r="F5657" s="50">
        <v>483</v>
      </c>
    </row>
    <row r="5658" spans="1:6" ht="15.75" x14ac:dyDescent="0.25">
      <c r="A5658" s="94">
        <v>6</v>
      </c>
      <c r="B5658" s="94">
        <v>6345</v>
      </c>
      <c r="C5658" s="49" t="s">
        <v>3237</v>
      </c>
      <c r="D5658" s="95" t="s">
        <v>3507</v>
      </c>
      <c r="E5658" s="96">
        <v>175.46781115058025</v>
      </c>
      <c r="F5658" s="50">
        <v>484</v>
      </c>
    </row>
    <row r="5659" spans="1:6" ht="31.5" x14ac:dyDescent="0.25">
      <c r="A5659" s="94">
        <v>6</v>
      </c>
      <c r="B5659" s="94">
        <v>21956</v>
      </c>
      <c r="C5659" s="49" t="s">
        <v>3219</v>
      </c>
      <c r="D5659" s="95" t="s">
        <v>3494</v>
      </c>
      <c r="E5659" s="96">
        <v>175.42456759736115</v>
      </c>
      <c r="F5659" s="50">
        <v>485</v>
      </c>
    </row>
    <row r="5660" spans="1:6" ht="31.5" x14ac:dyDescent="0.25">
      <c r="A5660" s="94">
        <v>6</v>
      </c>
      <c r="B5660" s="94">
        <v>883</v>
      </c>
      <c r="C5660" s="49" t="s">
        <v>3219</v>
      </c>
      <c r="D5660" s="95" t="s">
        <v>3509</v>
      </c>
      <c r="E5660" s="96">
        <v>175.33565713527997</v>
      </c>
      <c r="F5660" s="50">
        <v>486</v>
      </c>
    </row>
    <row r="5661" spans="1:6" ht="15.75" x14ac:dyDescent="0.25">
      <c r="A5661" s="94">
        <v>6</v>
      </c>
      <c r="B5661" s="94">
        <v>7922</v>
      </c>
      <c r="C5661" s="49" t="s">
        <v>3241</v>
      </c>
      <c r="D5661" s="95" t="s">
        <v>3384</v>
      </c>
      <c r="E5661" s="96">
        <v>175.23185518821492</v>
      </c>
      <c r="F5661" s="50">
        <v>487</v>
      </c>
    </row>
    <row r="5662" spans="1:6" ht="47.25" x14ac:dyDescent="0.25">
      <c r="A5662" s="94">
        <v>6</v>
      </c>
      <c r="B5662" s="94">
        <v>7310</v>
      </c>
      <c r="C5662" s="49" t="s">
        <v>3237</v>
      </c>
      <c r="D5662" s="95" t="s">
        <v>3386</v>
      </c>
      <c r="E5662" s="96">
        <v>174.90829585562494</v>
      </c>
      <c r="F5662" s="50">
        <v>488</v>
      </c>
    </row>
    <row r="5663" spans="1:6" ht="15.75" x14ac:dyDescent="0.25">
      <c r="A5663" s="94">
        <v>6</v>
      </c>
      <c r="B5663" s="94">
        <v>3001</v>
      </c>
      <c r="C5663" s="49" t="s">
        <v>3352</v>
      </c>
      <c r="D5663" s="95" t="s">
        <v>3510</v>
      </c>
      <c r="E5663" s="96">
        <v>174.88596233834198</v>
      </c>
      <c r="F5663" s="50">
        <v>489</v>
      </c>
    </row>
    <row r="5664" spans="1:6" ht="15.75" x14ac:dyDescent="0.25">
      <c r="A5664" s="94">
        <v>6</v>
      </c>
      <c r="B5664" s="94">
        <v>15031</v>
      </c>
      <c r="C5664" s="49" t="s">
        <v>3237</v>
      </c>
      <c r="D5664" s="95" t="s">
        <v>3511</v>
      </c>
      <c r="E5664" s="96">
        <v>174.69811929017752</v>
      </c>
      <c r="F5664" s="50">
        <v>490</v>
      </c>
    </row>
    <row r="5665" spans="1:6" ht="15.75" x14ac:dyDescent="0.25">
      <c r="A5665" s="94">
        <v>6</v>
      </c>
      <c r="B5665" s="94">
        <v>19203</v>
      </c>
      <c r="C5665" s="49" t="s">
        <v>3237</v>
      </c>
      <c r="D5665" s="95" t="s">
        <v>3512</v>
      </c>
      <c r="E5665" s="96">
        <v>173.41562422421742</v>
      </c>
      <c r="F5665" s="50">
        <v>491</v>
      </c>
    </row>
    <row r="5666" spans="1:6" ht="15.75" x14ac:dyDescent="0.25">
      <c r="A5666" s="94">
        <v>6</v>
      </c>
      <c r="B5666" s="94">
        <v>21310</v>
      </c>
      <c r="C5666" s="49" t="s">
        <v>3237</v>
      </c>
      <c r="D5666" s="95" t="s">
        <v>3513</v>
      </c>
      <c r="E5666" s="96">
        <v>173.14408532740174</v>
      </c>
      <c r="F5666" s="50">
        <v>492</v>
      </c>
    </row>
    <row r="5667" spans="1:6" ht="31.5" x14ac:dyDescent="0.25">
      <c r="A5667" s="94">
        <v>6</v>
      </c>
      <c r="B5667" s="94">
        <v>14473</v>
      </c>
      <c r="C5667" s="49" t="s">
        <v>3219</v>
      </c>
      <c r="D5667" s="95" t="s">
        <v>3514</v>
      </c>
      <c r="E5667" s="96">
        <v>172.58398251326003</v>
      </c>
      <c r="F5667" s="50">
        <v>493</v>
      </c>
    </row>
    <row r="5668" spans="1:6" ht="31.5" x14ac:dyDescent="0.25">
      <c r="A5668" s="94">
        <v>6</v>
      </c>
      <c r="B5668" s="94">
        <v>5186</v>
      </c>
      <c r="C5668" s="49" t="s">
        <v>3241</v>
      </c>
      <c r="D5668" s="95" t="s">
        <v>5611</v>
      </c>
      <c r="E5668" s="96">
        <v>172.361067140085</v>
      </c>
      <c r="F5668" s="50">
        <v>494</v>
      </c>
    </row>
    <row r="5669" spans="1:6" ht="31.5" x14ac:dyDescent="0.25">
      <c r="A5669" s="94">
        <v>6</v>
      </c>
      <c r="B5669" s="94">
        <v>27048</v>
      </c>
      <c r="C5669" s="49" t="s">
        <v>3241</v>
      </c>
      <c r="D5669" s="95" t="s">
        <v>3516</v>
      </c>
      <c r="E5669" s="96">
        <v>172.361067140085</v>
      </c>
      <c r="F5669" s="50">
        <v>494</v>
      </c>
    </row>
    <row r="5670" spans="1:6" ht="31.5" x14ac:dyDescent="0.25">
      <c r="A5670" s="94">
        <v>6</v>
      </c>
      <c r="B5670" s="94">
        <v>14474</v>
      </c>
      <c r="C5670" s="49" t="s">
        <v>3219</v>
      </c>
      <c r="D5670" s="95" t="s">
        <v>3514</v>
      </c>
      <c r="E5670" s="96">
        <v>171.2594609336453</v>
      </c>
      <c r="F5670" s="50">
        <v>496</v>
      </c>
    </row>
    <row r="5671" spans="1:6" ht="31.5" x14ac:dyDescent="0.25">
      <c r="A5671" s="94">
        <v>6</v>
      </c>
      <c r="B5671" s="94">
        <v>10856</v>
      </c>
      <c r="C5671" s="49" t="s">
        <v>3237</v>
      </c>
      <c r="D5671" s="95" t="s">
        <v>3305</v>
      </c>
      <c r="E5671" s="96">
        <v>171.11097346778126</v>
      </c>
      <c r="F5671" s="50">
        <v>497</v>
      </c>
    </row>
    <row r="5672" spans="1:6" ht="31.5" x14ac:dyDescent="0.25">
      <c r="A5672" s="94">
        <v>6</v>
      </c>
      <c r="B5672" s="94">
        <v>23354</v>
      </c>
      <c r="C5672" s="49" t="s">
        <v>3237</v>
      </c>
      <c r="D5672" s="95" t="s">
        <v>3397</v>
      </c>
      <c r="E5672" s="96">
        <v>171.09389139622328</v>
      </c>
      <c r="F5672" s="50">
        <v>498</v>
      </c>
    </row>
    <row r="5673" spans="1:6" ht="31.5" x14ac:dyDescent="0.25">
      <c r="A5673" s="94">
        <v>6</v>
      </c>
      <c r="B5673" s="94">
        <v>18008</v>
      </c>
      <c r="C5673" s="49" t="s">
        <v>3219</v>
      </c>
      <c r="D5673" s="95" t="s">
        <v>3517</v>
      </c>
      <c r="E5673" s="96">
        <v>170.81918739774125</v>
      </c>
      <c r="F5673" s="50">
        <v>499</v>
      </c>
    </row>
    <row r="5674" spans="1:6" ht="15.75" x14ac:dyDescent="0.25">
      <c r="A5674" s="94">
        <v>6</v>
      </c>
      <c r="B5674" s="94">
        <v>16308</v>
      </c>
      <c r="C5674" s="49" t="s">
        <v>3241</v>
      </c>
      <c r="D5674" s="95" t="s">
        <v>5597</v>
      </c>
      <c r="E5674" s="96">
        <v>170.67120312946673</v>
      </c>
      <c r="F5674" s="50">
        <v>500</v>
      </c>
    </row>
    <row r="5675" spans="1:6" ht="15.75" x14ac:dyDescent="0.25">
      <c r="A5675" s="94">
        <v>6</v>
      </c>
      <c r="B5675" s="94">
        <v>15898</v>
      </c>
      <c r="C5675" s="49" t="s">
        <v>3327</v>
      </c>
      <c r="D5675" s="95" t="s">
        <v>3518</v>
      </c>
      <c r="E5675" s="96">
        <v>170.58516038143156</v>
      </c>
      <c r="F5675" s="50">
        <v>501</v>
      </c>
    </row>
    <row r="5676" spans="1:6" ht="31.5" x14ac:dyDescent="0.25">
      <c r="A5676" s="94">
        <v>6</v>
      </c>
      <c r="B5676" s="94">
        <v>24286</v>
      </c>
      <c r="C5676" s="49" t="s">
        <v>3252</v>
      </c>
      <c r="D5676" s="95" t="s">
        <v>3519</v>
      </c>
      <c r="E5676" s="96">
        <v>170.41109211445553</v>
      </c>
      <c r="F5676" s="50">
        <v>502</v>
      </c>
    </row>
    <row r="5677" spans="1:6" ht="31.5" x14ac:dyDescent="0.25">
      <c r="A5677" s="94">
        <v>6</v>
      </c>
      <c r="B5677" s="94">
        <v>2506</v>
      </c>
      <c r="C5677" s="49" t="s">
        <v>3241</v>
      </c>
      <c r="D5677" s="95" t="s">
        <v>5588</v>
      </c>
      <c r="E5677" s="96">
        <v>170.39816385728366</v>
      </c>
      <c r="F5677" s="50">
        <v>503</v>
      </c>
    </row>
    <row r="5678" spans="1:6" ht="15.75" x14ac:dyDescent="0.25">
      <c r="A5678" s="94">
        <v>6</v>
      </c>
      <c r="B5678" s="94">
        <v>13935</v>
      </c>
      <c r="C5678" s="49" t="s">
        <v>3241</v>
      </c>
      <c r="D5678" s="95" t="s">
        <v>5612</v>
      </c>
      <c r="E5678" s="96">
        <v>170.19065800329608</v>
      </c>
      <c r="F5678" s="50">
        <v>504</v>
      </c>
    </row>
    <row r="5679" spans="1:6" ht="15.75" x14ac:dyDescent="0.25">
      <c r="A5679" s="94">
        <v>6</v>
      </c>
      <c r="B5679" s="94">
        <v>8792</v>
      </c>
      <c r="C5679" s="49" t="s">
        <v>3241</v>
      </c>
      <c r="D5679" s="95" t="s">
        <v>5591</v>
      </c>
      <c r="E5679" s="96">
        <v>170.01336797752376</v>
      </c>
      <c r="F5679" s="50">
        <v>505</v>
      </c>
    </row>
    <row r="5680" spans="1:6" ht="15.75" x14ac:dyDescent="0.25">
      <c r="A5680" s="94">
        <v>6</v>
      </c>
      <c r="B5680" s="94">
        <v>13058</v>
      </c>
      <c r="C5680" s="49" t="s">
        <v>3241</v>
      </c>
      <c r="D5680" s="95" t="s">
        <v>5592</v>
      </c>
      <c r="E5680" s="96">
        <v>169.94256852759682</v>
      </c>
      <c r="F5680" s="50">
        <v>506</v>
      </c>
    </row>
    <row r="5681" spans="1:6" ht="15.75" x14ac:dyDescent="0.25">
      <c r="A5681" s="94">
        <v>6</v>
      </c>
      <c r="B5681" s="94">
        <v>2274</v>
      </c>
      <c r="C5681" s="49" t="s">
        <v>3521</v>
      </c>
      <c r="D5681" s="95" t="s">
        <v>3522</v>
      </c>
      <c r="E5681" s="96">
        <v>169.78558036488107</v>
      </c>
      <c r="F5681" s="50">
        <v>507</v>
      </c>
    </row>
    <row r="5682" spans="1:6" ht="15.75" x14ac:dyDescent="0.25">
      <c r="A5682" s="94">
        <v>6</v>
      </c>
      <c r="B5682" s="94">
        <v>22963</v>
      </c>
      <c r="C5682" s="49" t="s">
        <v>3327</v>
      </c>
      <c r="D5682" s="95" t="s">
        <v>3523</v>
      </c>
      <c r="E5682" s="96">
        <v>169.41862506291221</v>
      </c>
      <c r="F5682" s="50">
        <v>508</v>
      </c>
    </row>
    <row r="5683" spans="1:6" ht="15.75" x14ac:dyDescent="0.25">
      <c r="A5683" s="94">
        <v>6</v>
      </c>
      <c r="B5683" s="94">
        <v>20687</v>
      </c>
      <c r="C5683" s="49" t="s">
        <v>3275</v>
      </c>
      <c r="D5683" s="95" t="s">
        <v>3524</v>
      </c>
      <c r="E5683" s="96">
        <v>169.39887122196907</v>
      </c>
      <c r="F5683" s="50">
        <v>509</v>
      </c>
    </row>
    <row r="5684" spans="1:6" ht="15.75" x14ac:dyDescent="0.25">
      <c r="A5684" s="94">
        <v>6</v>
      </c>
      <c r="B5684" s="94">
        <v>12836</v>
      </c>
      <c r="C5684" s="49" t="s">
        <v>3241</v>
      </c>
      <c r="D5684" s="95" t="s">
        <v>5607</v>
      </c>
      <c r="E5684" s="96">
        <v>169.39553014647484</v>
      </c>
      <c r="F5684" s="50">
        <v>510</v>
      </c>
    </row>
    <row r="5685" spans="1:6" ht="31.5" x14ac:dyDescent="0.25">
      <c r="A5685" s="94">
        <v>6</v>
      </c>
      <c r="B5685" s="94">
        <v>10138</v>
      </c>
      <c r="C5685" s="49" t="s">
        <v>3219</v>
      </c>
      <c r="D5685" s="95" t="s">
        <v>3451</v>
      </c>
      <c r="E5685" s="96">
        <v>168.3824953818729</v>
      </c>
      <c r="F5685" s="50">
        <v>511</v>
      </c>
    </row>
    <row r="5686" spans="1:6" ht="15.75" x14ac:dyDescent="0.25">
      <c r="A5686" s="94">
        <v>6</v>
      </c>
      <c r="B5686" s="94">
        <v>9966</v>
      </c>
      <c r="C5686" s="49" t="s">
        <v>3300</v>
      </c>
      <c r="D5686" s="95" t="s">
        <v>3525</v>
      </c>
      <c r="E5686" s="96">
        <v>168.33644058593808</v>
      </c>
      <c r="F5686" s="50">
        <v>512</v>
      </c>
    </row>
    <row r="5687" spans="1:6" ht="31.5" x14ac:dyDescent="0.25">
      <c r="A5687" s="94">
        <v>6</v>
      </c>
      <c r="B5687" s="94">
        <v>12275</v>
      </c>
      <c r="C5687" s="49" t="s">
        <v>3322</v>
      </c>
      <c r="D5687" s="95" t="s">
        <v>3526</v>
      </c>
      <c r="E5687" s="96">
        <v>168.00366329904972</v>
      </c>
      <c r="F5687" s="50">
        <v>513</v>
      </c>
    </row>
    <row r="5688" spans="1:6" ht="47.25" x14ac:dyDescent="0.25">
      <c r="A5688" s="94">
        <v>6</v>
      </c>
      <c r="B5688" s="94">
        <v>13854</v>
      </c>
      <c r="C5688" s="49" t="s">
        <v>3219</v>
      </c>
      <c r="D5688" s="95" t="s">
        <v>3527</v>
      </c>
      <c r="E5688" s="96">
        <v>167.42034256839943</v>
      </c>
      <c r="F5688" s="50">
        <v>514</v>
      </c>
    </row>
    <row r="5689" spans="1:6" ht="31.5" x14ac:dyDescent="0.25">
      <c r="A5689" s="94">
        <v>6</v>
      </c>
      <c r="B5689" s="94">
        <v>16943</v>
      </c>
      <c r="C5689" s="49" t="s">
        <v>3219</v>
      </c>
      <c r="D5689" s="95" t="s">
        <v>3441</v>
      </c>
      <c r="E5689" s="96">
        <v>167.03376778685714</v>
      </c>
      <c r="F5689" s="50">
        <v>515</v>
      </c>
    </row>
    <row r="5690" spans="1:6" ht="47.25" x14ac:dyDescent="0.25">
      <c r="A5690" s="94">
        <v>6</v>
      </c>
      <c r="B5690" s="94">
        <v>11646</v>
      </c>
      <c r="C5690" s="49" t="s">
        <v>3252</v>
      </c>
      <c r="D5690" s="95" t="s">
        <v>3452</v>
      </c>
      <c r="E5690" s="96">
        <v>166.73998126599432</v>
      </c>
      <c r="F5690" s="50">
        <v>516</v>
      </c>
    </row>
    <row r="5691" spans="1:6" ht="15.75" x14ac:dyDescent="0.25">
      <c r="A5691" s="94">
        <v>6</v>
      </c>
      <c r="B5691" s="94">
        <v>8486</v>
      </c>
      <c r="C5691" s="49" t="s">
        <v>3237</v>
      </c>
      <c r="D5691" s="95" t="s">
        <v>3336</v>
      </c>
      <c r="E5691" s="96">
        <v>166.30308430889787</v>
      </c>
      <c r="F5691" s="50">
        <v>517</v>
      </c>
    </row>
    <row r="5692" spans="1:6" ht="15.75" x14ac:dyDescent="0.25">
      <c r="A5692" s="94">
        <v>6</v>
      </c>
      <c r="B5692" s="94">
        <v>18482</v>
      </c>
      <c r="C5692" s="49" t="s">
        <v>3241</v>
      </c>
      <c r="D5692" s="95" t="s">
        <v>5603</v>
      </c>
      <c r="E5692" s="96">
        <v>166.22778995808434</v>
      </c>
      <c r="F5692" s="50">
        <v>518</v>
      </c>
    </row>
    <row r="5693" spans="1:6" ht="31.5" x14ac:dyDescent="0.25">
      <c r="A5693" s="94">
        <v>6</v>
      </c>
      <c r="B5693" s="94">
        <v>2884</v>
      </c>
      <c r="C5693" s="49" t="s">
        <v>3237</v>
      </c>
      <c r="D5693" s="95" t="s">
        <v>3528</v>
      </c>
      <c r="E5693" s="96">
        <v>166.19627269331465</v>
      </c>
      <c r="F5693" s="50">
        <v>519</v>
      </c>
    </row>
    <row r="5694" spans="1:6" ht="15.75" x14ac:dyDescent="0.25">
      <c r="A5694" s="94">
        <v>6</v>
      </c>
      <c r="B5694" s="94">
        <v>27018</v>
      </c>
      <c r="C5694" s="49" t="s">
        <v>3327</v>
      </c>
      <c r="D5694" s="95" t="s">
        <v>3529</v>
      </c>
      <c r="E5694" s="96">
        <v>166.0917284062273</v>
      </c>
      <c r="F5694" s="50">
        <v>520</v>
      </c>
    </row>
    <row r="5695" spans="1:6" ht="31.5" x14ac:dyDescent="0.25">
      <c r="A5695" s="94">
        <v>6</v>
      </c>
      <c r="B5695" s="94">
        <v>21652</v>
      </c>
      <c r="C5695" s="49" t="s">
        <v>3219</v>
      </c>
      <c r="D5695" s="95" t="s">
        <v>5613</v>
      </c>
      <c r="E5695" s="96">
        <v>165.83324120476613</v>
      </c>
      <c r="F5695" s="50">
        <v>521</v>
      </c>
    </row>
    <row r="5696" spans="1:6" ht="31.5" x14ac:dyDescent="0.25">
      <c r="A5696" s="94">
        <v>6</v>
      </c>
      <c r="B5696" s="94">
        <v>24718</v>
      </c>
      <c r="C5696" s="49" t="s">
        <v>3222</v>
      </c>
      <c r="D5696" s="95" t="s">
        <v>3531</v>
      </c>
      <c r="E5696" s="96">
        <v>165.61085786242197</v>
      </c>
      <c r="F5696" s="50">
        <v>522</v>
      </c>
    </row>
    <row r="5697" spans="1:6" ht="15.75" x14ac:dyDescent="0.25">
      <c r="A5697" s="94">
        <v>6</v>
      </c>
      <c r="B5697" s="94">
        <v>7412</v>
      </c>
      <c r="C5697" s="49" t="s">
        <v>3237</v>
      </c>
      <c r="D5697" s="95" t="s">
        <v>3339</v>
      </c>
      <c r="E5697" s="96">
        <v>165.24825317541314</v>
      </c>
      <c r="F5697" s="50">
        <v>523</v>
      </c>
    </row>
    <row r="5698" spans="1:6" ht="31.5" x14ac:dyDescent="0.25">
      <c r="A5698" s="94">
        <v>6</v>
      </c>
      <c r="B5698" s="94">
        <v>11657</v>
      </c>
      <c r="C5698" s="49" t="s">
        <v>3219</v>
      </c>
      <c r="D5698" s="95" t="s">
        <v>3532</v>
      </c>
      <c r="E5698" s="96">
        <v>164.68239728950172</v>
      </c>
      <c r="F5698" s="50">
        <v>524</v>
      </c>
    </row>
    <row r="5699" spans="1:6" ht="31.5" x14ac:dyDescent="0.25">
      <c r="A5699" s="94">
        <v>6</v>
      </c>
      <c r="B5699" s="94">
        <v>23091</v>
      </c>
      <c r="C5699" s="49" t="s">
        <v>3252</v>
      </c>
      <c r="D5699" s="95" t="s">
        <v>3533</v>
      </c>
      <c r="E5699" s="96">
        <v>164.43037386928017</v>
      </c>
      <c r="F5699" s="50">
        <v>525</v>
      </c>
    </row>
    <row r="5700" spans="1:6" ht="31.5" x14ac:dyDescent="0.25">
      <c r="A5700" s="94">
        <v>6</v>
      </c>
      <c r="B5700" s="94">
        <v>14725</v>
      </c>
      <c r="C5700" s="49" t="s">
        <v>3219</v>
      </c>
      <c r="D5700" s="95" t="s">
        <v>3534</v>
      </c>
      <c r="E5700" s="96">
        <v>164.36128268439774</v>
      </c>
      <c r="F5700" s="50">
        <v>526</v>
      </c>
    </row>
    <row r="5701" spans="1:6" ht="15.75" x14ac:dyDescent="0.25">
      <c r="A5701" s="94">
        <v>6</v>
      </c>
      <c r="B5701" s="94">
        <v>22814</v>
      </c>
      <c r="C5701" s="49" t="s">
        <v>3252</v>
      </c>
      <c r="D5701" s="95" t="s">
        <v>3412</v>
      </c>
      <c r="E5701" s="96">
        <v>164.33678966071483</v>
      </c>
      <c r="F5701" s="50">
        <v>527</v>
      </c>
    </row>
    <row r="5702" spans="1:6" ht="15.75" x14ac:dyDescent="0.25">
      <c r="A5702" s="94">
        <v>6</v>
      </c>
      <c r="B5702" s="94">
        <v>20275</v>
      </c>
      <c r="C5702" s="49" t="s">
        <v>3237</v>
      </c>
      <c r="D5702" s="95" t="s">
        <v>3535</v>
      </c>
      <c r="E5702" s="96">
        <v>164.31758868322675</v>
      </c>
      <c r="F5702" s="50">
        <v>528</v>
      </c>
    </row>
    <row r="5703" spans="1:6" ht="15.75" x14ac:dyDescent="0.25">
      <c r="A5703" s="94">
        <v>6</v>
      </c>
      <c r="B5703" s="94">
        <v>20276</v>
      </c>
      <c r="C5703" s="49" t="s">
        <v>3237</v>
      </c>
      <c r="D5703" s="95" t="s">
        <v>3535</v>
      </c>
      <c r="E5703" s="96">
        <v>164.28259311751194</v>
      </c>
      <c r="F5703" s="50">
        <v>529</v>
      </c>
    </row>
    <row r="5704" spans="1:6" ht="15.75" x14ac:dyDescent="0.25">
      <c r="A5704" s="94">
        <v>6</v>
      </c>
      <c r="B5704" s="94">
        <v>586</v>
      </c>
      <c r="C5704" s="49" t="s">
        <v>3330</v>
      </c>
      <c r="D5704" s="95" t="s">
        <v>3331</v>
      </c>
      <c r="E5704" s="96">
        <v>164.21747784879707</v>
      </c>
      <c r="F5704" s="50">
        <v>530</v>
      </c>
    </row>
    <row r="5705" spans="1:6" ht="31.5" x14ac:dyDescent="0.25">
      <c r="A5705" s="94">
        <v>6</v>
      </c>
      <c r="B5705" s="94">
        <v>25485</v>
      </c>
      <c r="C5705" s="49" t="s">
        <v>3330</v>
      </c>
      <c r="D5705" s="95" t="s">
        <v>3536</v>
      </c>
      <c r="E5705" s="96">
        <v>163.66222342280793</v>
      </c>
      <c r="F5705" s="50">
        <v>531</v>
      </c>
    </row>
    <row r="5706" spans="1:6" ht="15.75" x14ac:dyDescent="0.25">
      <c r="A5706" s="94">
        <v>6</v>
      </c>
      <c r="B5706" s="94">
        <v>9200</v>
      </c>
      <c r="C5706" s="49" t="s">
        <v>3322</v>
      </c>
      <c r="D5706" s="95" t="s">
        <v>3469</v>
      </c>
      <c r="E5706" s="96">
        <v>163.51908041257587</v>
      </c>
      <c r="F5706" s="50">
        <v>532</v>
      </c>
    </row>
    <row r="5707" spans="1:6" ht="31.5" x14ac:dyDescent="0.25">
      <c r="A5707" s="94">
        <v>6</v>
      </c>
      <c r="B5707" s="94">
        <v>24820</v>
      </c>
      <c r="C5707" s="49" t="s">
        <v>3219</v>
      </c>
      <c r="D5707" s="95" t="s">
        <v>3483</v>
      </c>
      <c r="E5707" s="96">
        <v>163.2658924257517</v>
      </c>
      <c r="F5707" s="50">
        <v>533</v>
      </c>
    </row>
    <row r="5708" spans="1:6" ht="15.75" x14ac:dyDescent="0.25">
      <c r="A5708" s="94">
        <v>6</v>
      </c>
      <c r="B5708" s="94">
        <v>27004</v>
      </c>
      <c r="C5708" s="49" t="s">
        <v>3266</v>
      </c>
      <c r="D5708" s="95" t="s">
        <v>3470</v>
      </c>
      <c r="E5708" s="96">
        <v>162.37449315799489</v>
      </c>
      <c r="F5708" s="50">
        <v>534</v>
      </c>
    </row>
    <row r="5709" spans="1:6" ht="31.5" x14ac:dyDescent="0.25">
      <c r="A5709" s="94">
        <v>6</v>
      </c>
      <c r="B5709" s="94">
        <v>14724</v>
      </c>
      <c r="C5709" s="49" t="s">
        <v>3219</v>
      </c>
      <c r="D5709" s="95" t="s">
        <v>3534</v>
      </c>
      <c r="E5709" s="96">
        <v>162.0692368782646</v>
      </c>
      <c r="F5709" s="50">
        <v>535</v>
      </c>
    </row>
    <row r="5710" spans="1:6" ht="15.75" x14ac:dyDescent="0.25">
      <c r="A5710" s="94">
        <v>6</v>
      </c>
      <c r="B5710" s="94">
        <v>5644</v>
      </c>
      <c r="C5710" s="49" t="s">
        <v>3330</v>
      </c>
      <c r="D5710" s="95" t="s">
        <v>5614</v>
      </c>
      <c r="E5710" s="96">
        <v>161.76280477404333</v>
      </c>
      <c r="F5710" s="50">
        <v>536</v>
      </c>
    </row>
    <row r="5711" spans="1:6" ht="15.75" x14ac:dyDescent="0.25">
      <c r="A5711" s="94">
        <v>6</v>
      </c>
      <c r="B5711" s="94">
        <v>5645</v>
      </c>
      <c r="C5711" s="49" t="s">
        <v>3330</v>
      </c>
      <c r="D5711" s="95" t="s">
        <v>5614</v>
      </c>
      <c r="E5711" s="96">
        <v>161.76280477404333</v>
      </c>
      <c r="F5711" s="50">
        <v>536</v>
      </c>
    </row>
    <row r="5712" spans="1:6" ht="31.5" x14ac:dyDescent="0.25">
      <c r="A5712" s="94">
        <v>6</v>
      </c>
      <c r="B5712" s="94">
        <v>11950</v>
      </c>
      <c r="C5712" s="49" t="s">
        <v>3219</v>
      </c>
      <c r="D5712" s="95" t="s">
        <v>5615</v>
      </c>
      <c r="E5712" s="96">
        <v>161.61216993970339</v>
      </c>
      <c r="F5712" s="50">
        <v>538</v>
      </c>
    </row>
    <row r="5713" spans="1:6" ht="31.5" x14ac:dyDescent="0.25">
      <c r="A5713" s="94">
        <v>6</v>
      </c>
      <c r="B5713" s="94">
        <v>20471</v>
      </c>
      <c r="C5713" s="49" t="s">
        <v>3219</v>
      </c>
      <c r="D5713" s="95" t="s">
        <v>5616</v>
      </c>
      <c r="E5713" s="96">
        <v>161.59720201134911</v>
      </c>
      <c r="F5713" s="50">
        <v>539</v>
      </c>
    </row>
    <row r="5714" spans="1:6" ht="15.75" x14ac:dyDescent="0.25">
      <c r="A5714" s="94">
        <v>6</v>
      </c>
      <c r="B5714" s="94">
        <v>23763</v>
      </c>
      <c r="C5714" s="49" t="s">
        <v>3327</v>
      </c>
      <c r="D5714" s="95" t="s">
        <v>5617</v>
      </c>
      <c r="E5714" s="96">
        <v>161.54351337134173</v>
      </c>
      <c r="F5714" s="50">
        <v>540</v>
      </c>
    </row>
    <row r="5715" spans="1:6" ht="15.75" x14ac:dyDescent="0.25">
      <c r="A5715" s="94">
        <v>6</v>
      </c>
      <c r="B5715" s="94">
        <v>23820</v>
      </c>
      <c r="C5715" s="49" t="s">
        <v>3327</v>
      </c>
      <c r="D5715" s="95" t="s">
        <v>3541</v>
      </c>
      <c r="E5715" s="96">
        <v>161.5415466413084</v>
      </c>
      <c r="F5715" s="50">
        <v>541</v>
      </c>
    </row>
    <row r="5716" spans="1:6" ht="31.5" x14ac:dyDescent="0.25">
      <c r="A5716" s="94">
        <v>6</v>
      </c>
      <c r="B5716" s="94">
        <v>25220</v>
      </c>
      <c r="C5716" s="49" t="s">
        <v>3237</v>
      </c>
      <c r="D5716" s="95" t="s">
        <v>3475</v>
      </c>
      <c r="E5716" s="96">
        <v>161.35280621942835</v>
      </c>
      <c r="F5716" s="50">
        <v>542</v>
      </c>
    </row>
    <row r="5717" spans="1:6" ht="15.75" x14ac:dyDescent="0.25">
      <c r="A5717" s="94">
        <v>6</v>
      </c>
      <c r="B5717" s="94">
        <v>13668</v>
      </c>
      <c r="C5717" s="49" t="s">
        <v>3241</v>
      </c>
      <c r="D5717" s="95" t="s">
        <v>3542</v>
      </c>
      <c r="E5717" s="96">
        <v>160.92908752788475</v>
      </c>
      <c r="F5717" s="50">
        <v>543</v>
      </c>
    </row>
    <row r="5718" spans="1:6" ht="31.5" x14ac:dyDescent="0.25">
      <c r="A5718" s="94">
        <v>6</v>
      </c>
      <c r="B5718" s="94">
        <v>6601</v>
      </c>
      <c r="C5718" s="49" t="s">
        <v>3219</v>
      </c>
      <c r="D5718" s="95" t="s">
        <v>3543</v>
      </c>
      <c r="E5718" s="96">
        <v>160.89106290977477</v>
      </c>
      <c r="F5718" s="50">
        <v>544</v>
      </c>
    </row>
    <row r="5719" spans="1:6" ht="15.75" x14ac:dyDescent="0.25">
      <c r="A5719" s="94">
        <v>6</v>
      </c>
      <c r="B5719" s="94">
        <v>2281</v>
      </c>
      <c r="C5719" s="49" t="s">
        <v>3241</v>
      </c>
      <c r="D5719" s="95" t="s">
        <v>3544</v>
      </c>
      <c r="E5719" s="96">
        <v>160.86466625157789</v>
      </c>
      <c r="F5719" s="50">
        <v>545</v>
      </c>
    </row>
    <row r="5720" spans="1:6" ht="15.75" x14ac:dyDescent="0.25">
      <c r="A5720" s="94">
        <v>6</v>
      </c>
      <c r="B5720" s="94">
        <v>4396</v>
      </c>
      <c r="C5720" s="49" t="s">
        <v>3241</v>
      </c>
      <c r="D5720" s="95" t="s">
        <v>3545</v>
      </c>
      <c r="E5720" s="96">
        <v>160.50997033422954</v>
      </c>
      <c r="F5720" s="50">
        <v>546</v>
      </c>
    </row>
    <row r="5721" spans="1:6" ht="15.75" x14ac:dyDescent="0.25">
      <c r="A5721" s="94">
        <v>6</v>
      </c>
      <c r="B5721" s="94">
        <v>22278</v>
      </c>
      <c r="C5721" s="49" t="s">
        <v>3472</v>
      </c>
      <c r="D5721" s="95" t="s">
        <v>3546</v>
      </c>
      <c r="E5721" s="96">
        <v>160.1159720050442</v>
      </c>
      <c r="F5721" s="50">
        <v>547</v>
      </c>
    </row>
    <row r="5722" spans="1:6" ht="15.75" x14ac:dyDescent="0.25">
      <c r="A5722" s="94">
        <v>6</v>
      </c>
      <c r="B5722" s="94">
        <v>10877</v>
      </c>
      <c r="C5722" s="49" t="s">
        <v>3352</v>
      </c>
      <c r="D5722" s="95" t="s">
        <v>3432</v>
      </c>
      <c r="E5722" s="96">
        <v>159.80786556629783</v>
      </c>
      <c r="F5722" s="50">
        <v>548</v>
      </c>
    </row>
    <row r="5723" spans="1:6" ht="15.75" x14ac:dyDescent="0.25">
      <c r="A5723" s="94">
        <v>6</v>
      </c>
      <c r="B5723" s="94">
        <v>11053</v>
      </c>
      <c r="C5723" s="49" t="s">
        <v>3241</v>
      </c>
      <c r="D5723" s="95" t="s">
        <v>3547</v>
      </c>
      <c r="E5723" s="96">
        <v>159.3270608636636</v>
      </c>
      <c r="F5723" s="50">
        <v>549</v>
      </c>
    </row>
    <row r="5724" spans="1:6" ht="31.5" x14ac:dyDescent="0.25">
      <c r="A5724" s="94">
        <v>6</v>
      </c>
      <c r="B5724" s="94">
        <v>11112</v>
      </c>
      <c r="C5724" s="49" t="s">
        <v>3219</v>
      </c>
      <c r="D5724" s="95" t="s">
        <v>3548</v>
      </c>
      <c r="E5724" s="96">
        <v>158.88058928449561</v>
      </c>
      <c r="F5724" s="50">
        <v>550</v>
      </c>
    </row>
    <row r="5725" spans="1:6" ht="31.5" x14ac:dyDescent="0.25">
      <c r="A5725" s="94">
        <v>6</v>
      </c>
      <c r="B5725" s="94">
        <v>24822</v>
      </c>
      <c r="C5725" s="49" t="s">
        <v>3219</v>
      </c>
      <c r="D5725" s="95" t="s">
        <v>3483</v>
      </c>
      <c r="E5725" s="96">
        <v>158.82768521591581</v>
      </c>
      <c r="F5725" s="50">
        <v>551</v>
      </c>
    </row>
    <row r="5726" spans="1:6" ht="47.25" x14ac:dyDescent="0.25">
      <c r="A5726" s="94">
        <v>6</v>
      </c>
      <c r="B5726" s="94">
        <v>20347</v>
      </c>
      <c r="C5726" s="49" t="s">
        <v>3219</v>
      </c>
      <c r="D5726" s="95" t="s">
        <v>3549</v>
      </c>
      <c r="E5726" s="96">
        <v>158.55758286670104</v>
      </c>
      <c r="F5726" s="50">
        <v>552</v>
      </c>
    </row>
    <row r="5727" spans="1:6" ht="15.75" x14ac:dyDescent="0.25">
      <c r="A5727" s="94">
        <v>6</v>
      </c>
      <c r="B5727" s="94">
        <v>378</v>
      </c>
      <c r="C5727" s="49" t="s">
        <v>3275</v>
      </c>
      <c r="D5727" s="95" t="s">
        <v>3550</v>
      </c>
      <c r="E5727" s="96">
        <v>157.85785449177823</v>
      </c>
      <c r="F5727" s="50">
        <v>553</v>
      </c>
    </row>
    <row r="5728" spans="1:6" ht="47.25" x14ac:dyDescent="0.25">
      <c r="A5728" s="94">
        <v>6</v>
      </c>
      <c r="B5728" s="94">
        <v>15200</v>
      </c>
      <c r="C5728" s="49" t="s">
        <v>3219</v>
      </c>
      <c r="D5728" s="95" t="s">
        <v>3491</v>
      </c>
      <c r="E5728" s="96">
        <v>157.28768086810197</v>
      </c>
      <c r="F5728" s="50">
        <v>554</v>
      </c>
    </row>
    <row r="5729" spans="1:6" ht="15.75" x14ac:dyDescent="0.25">
      <c r="A5729" s="94">
        <v>6</v>
      </c>
      <c r="B5729" s="94">
        <v>5431</v>
      </c>
      <c r="C5729" s="49" t="s">
        <v>3241</v>
      </c>
      <c r="D5729" s="95" t="s">
        <v>3551</v>
      </c>
      <c r="E5729" s="96">
        <v>157.20020028025934</v>
      </c>
      <c r="F5729" s="50">
        <v>555</v>
      </c>
    </row>
    <row r="5730" spans="1:6" ht="15.75" x14ac:dyDescent="0.25">
      <c r="A5730" s="94">
        <v>6</v>
      </c>
      <c r="B5730" s="94">
        <v>4071</v>
      </c>
      <c r="C5730" s="49" t="s">
        <v>3241</v>
      </c>
      <c r="D5730" s="95" t="s">
        <v>3437</v>
      </c>
      <c r="E5730" s="96">
        <v>157.14579097152625</v>
      </c>
      <c r="F5730" s="50">
        <v>556</v>
      </c>
    </row>
    <row r="5731" spans="1:6" ht="15.75" x14ac:dyDescent="0.25">
      <c r="A5731" s="94">
        <v>6</v>
      </c>
      <c r="B5731" s="94">
        <v>379</v>
      </c>
      <c r="C5731" s="49" t="s">
        <v>3275</v>
      </c>
      <c r="D5731" s="95" t="s">
        <v>3550</v>
      </c>
      <c r="E5731" s="96">
        <v>157.12560393529759</v>
      </c>
      <c r="F5731" s="50">
        <v>557</v>
      </c>
    </row>
    <row r="5732" spans="1:6" ht="15.75" x14ac:dyDescent="0.25">
      <c r="A5732" s="94">
        <v>6</v>
      </c>
      <c r="B5732" s="94">
        <v>22916</v>
      </c>
      <c r="C5732" s="49" t="s">
        <v>3241</v>
      </c>
      <c r="D5732" s="95" t="s">
        <v>3370</v>
      </c>
      <c r="E5732" s="96">
        <v>156.95461235099518</v>
      </c>
      <c r="F5732" s="50">
        <v>558</v>
      </c>
    </row>
    <row r="5733" spans="1:6" ht="31.5" x14ac:dyDescent="0.25">
      <c r="A5733" s="94">
        <v>6</v>
      </c>
      <c r="B5733" s="94">
        <v>10892</v>
      </c>
      <c r="C5733" s="49" t="s">
        <v>3222</v>
      </c>
      <c r="D5733" s="95" t="s">
        <v>3552</v>
      </c>
      <c r="E5733" s="96">
        <v>156.06809773875247</v>
      </c>
      <c r="F5733" s="50">
        <v>559</v>
      </c>
    </row>
    <row r="5734" spans="1:6" ht="31.5" x14ac:dyDescent="0.25">
      <c r="A5734" s="94">
        <v>6</v>
      </c>
      <c r="B5734" s="94">
        <v>2385</v>
      </c>
      <c r="C5734" s="49" t="s">
        <v>3219</v>
      </c>
      <c r="D5734" s="95" t="s">
        <v>3553</v>
      </c>
      <c r="E5734" s="96">
        <v>155.63885534114752</v>
      </c>
      <c r="F5734" s="50">
        <v>560</v>
      </c>
    </row>
    <row r="5735" spans="1:6" ht="31.5" x14ac:dyDescent="0.25">
      <c r="A5735" s="94">
        <v>6</v>
      </c>
      <c r="B5735" s="94">
        <v>14213</v>
      </c>
      <c r="C5735" s="49" t="s">
        <v>3241</v>
      </c>
      <c r="D5735" s="95" t="s">
        <v>3554</v>
      </c>
      <c r="E5735" s="96">
        <v>155.1383088260277</v>
      </c>
      <c r="F5735" s="50">
        <v>561</v>
      </c>
    </row>
    <row r="5736" spans="1:6" ht="15.75" x14ac:dyDescent="0.25">
      <c r="A5736" s="94">
        <v>6</v>
      </c>
      <c r="B5736" s="94">
        <v>24485</v>
      </c>
      <c r="C5736" s="49" t="s">
        <v>3222</v>
      </c>
      <c r="D5736" s="95" t="s">
        <v>3555</v>
      </c>
      <c r="E5736" s="96">
        <v>154.75711458430175</v>
      </c>
      <c r="F5736" s="50">
        <v>562</v>
      </c>
    </row>
    <row r="5737" spans="1:6" ht="15.75" x14ac:dyDescent="0.25">
      <c r="A5737" s="94">
        <v>6</v>
      </c>
      <c r="B5737" s="94">
        <v>24486</v>
      </c>
      <c r="C5737" s="49" t="s">
        <v>3222</v>
      </c>
      <c r="D5737" s="95" t="s">
        <v>3555</v>
      </c>
      <c r="E5737" s="96">
        <v>154.74559173937075</v>
      </c>
      <c r="F5737" s="50">
        <v>563</v>
      </c>
    </row>
    <row r="5738" spans="1:6" ht="31.5" x14ac:dyDescent="0.25">
      <c r="A5738" s="94">
        <v>6</v>
      </c>
      <c r="B5738" s="94">
        <v>14214</v>
      </c>
      <c r="C5738" s="49" t="s">
        <v>3241</v>
      </c>
      <c r="D5738" s="95" t="s">
        <v>3554</v>
      </c>
      <c r="E5738" s="96">
        <v>154.64011192970693</v>
      </c>
      <c r="F5738" s="50">
        <v>564</v>
      </c>
    </row>
    <row r="5739" spans="1:6" ht="31.5" x14ac:dyDescent="0.25">
      <c r="A5739" s="94">
        <v>6</v>
      </c>
      <c r="B5739" s="94">
        <v>8107</v>
      </c>
      <c r="C5739" s="49" t="s">
        <v>3219</v>
      </c>
      <c r="D5739" s="95" t="s">
        <v>3484</v>
      </c>
      <c r="E5739" s="96">
        <v>154.46016172549352</v>
      </c>
      <c r="F5739" s="50">
        <v>565</v>
      </c>
    </row>
    <row r="5740" spans="1:6" ht="31.5" x14ac:dyDescent="0.25">
      <c r="A5740" s="94">
        <v>6</v>
      </c>
      <c r="B5740" s="94">
        <v>1210</v>
      </c>
      <c r="C5740" s="49" t="s">
        <v>3219</v>
      </c>
      <c r="D5740" s="95" t="s">
        <v>3556</v>
      </c>
      <c r="E5740" s="96">
        <v>154.34657531616662</v>
      </c>
      <c r="F5740" s="50">
        <v>566</v>
      </c>
    </row>
    <row r="5741" spans="1:6" ht="15.75" x14ac:dyDescent="0.25">
      <c r="A5741" s="94">
        <v>6</v>
      </c>
      <c r="B5741" s="94">
        <v>989</v>
      </c>
      <c r="C5741" s="49" t="s">
        <v>3252</v>
      </c>
      <c r="D5741" s="95" t="s">
        <v>3557</v>
      </c>
      <c r="E5741" s="96">
        <v>154.03033013770869</v>
      </c>
      <c r="F5741" s="50">
        <v>567</v>
      </c>
    </row>
    <row r="5742" spans="1:6" ht="15.75" x14ac:dyDescent="0.25">
      <c r="A5742" s="94">
        <v>6</v>
      </c>
      <c r="B5742" s="94">
        <v>27035</v>
      </c>
      <c r="C5742" s="49" t="s">
        <v>3229</v>
      </c>
      <c r="D5742" s="95" t="s">
        <v>3303</v>
      </c>
      <c r="E5742" s="96">
        <v>154.03033013770869</v>
      </c>
      <c r="F5742" s="50">
        <v>567</v>
      </c>
    </row>
    <row r="5743" spans="1:6" ht="63" x14ac:dyDescent="0.25">
      <c r="A5743" s="94">
        <v>6</v>
      </c>
      <c r="B5743" s="94">
        <v>5488</v>
      </c>
      <c r="C5743" s="49" t="s">
        <v>3252</v>
      </c>
      <c r="D5743" s="95" t="s">
        <v>5610</v>
      </c>
      <c r="E5743" s="96">
        <v>154.0140426561486</v>
      </c>
      <c r="F5743" s="50">
        <v>569</v>
      </c>
    </row>
    <row r="5744" spans="1:6" ht="15.75" x14ac:dyDescent="0.25">
      <c r="A5744" s="94">
        <v>6</v>
      </c>
      <c r="B5744" s="94">
        <v>2794</v>
      </c>
      <c r="C5744" s="49" t="s">
        <v>3352</v>
      </c>
      <c r="D5744" s="95" t="s">
        <v>3387</v>
      </c>
      <c r="E5744" s="96">
        <v>153.28706160952018</v>
      </c>
      <c r="F5744" s="50">
        <v>570</v>
      </c>
    </row>
    <row r="5745" spans="1:6" ht="63" x14ac:dyDescent="0.25">
      <c r="A5745" s="94">
        <v>6</v>
      </c>
      <c r="B5745" s="94">
        <v>5489</v>
      </c>
      <c r="C5745" s="49" t="s">
        <v>3252</v>
      </c>
      <c r="D5745" s="95" t="s">
        <v>5610</v>
      </c>
      <c r="E5745" s="96">
        <v>153.28543726025671</v>
      </c>
      <c r="F5745" s="50">
        <v>571</v>
      </c>
    </row>
    <row r="5746" spans="1:6" ht="15.75" x14ac:dyDescent="0.25">
      <c r="A5746" s="94">
        <v>6</v>
      </c>
      <c r="B5746" s="94">
        <v>10234</v>
      </c>
      <c r="C5746" s="49" t="s">
        <v>3241</v>
      </c>
      <c r="D5746" s="95" t="s">
        <v>3558</v>
      </c>
      <c r="E5746" s="96">
        <v>152.27547288100703</v>
      </c>
      <c r="F5746" s="50">
        <v>572</v>
      </c>
    </row>
    <row r="5747" spans="1:6" ht="15.75" x14ac:dyDescent="0.25">
      <c r="A5747" s="94">
        <v>6</v>
      </c>
      <c r="B5747" s="94">
        <v>10235</v>
      </c>
      <c r="C5747" s="49" t="s">
        <v>3241</v>
      </c>
      <c r="D5747" s="95" t="s">
        <v>3558</v>
      </c>
      <c r="E5747" s="96">
        <v>152.22648594502718</v>
      </c>
      <c r="F5747" s="50">
        <v>573</v>
      </c>
    </row>
    <row r="5748" spans="1:6" ht="15.75" x14ac:dyDescent="0.25">
      <c r="A5748" s="94">
        <v>6</v>
      </c>
      <c r="B5748" s="94">
        <v>22184</v>
      </c>
      <c r="C5748" s="49" t="s">
        <v>3327</v>
      </c>
      <c r="D5748" s="95" t="s">
        <v>3559</v>
      </c>
      <c r="E5748" s="96">
        <v>152.07702138461215</v>
      </c>
      <c r="F5748" s="50">
        <v>574</v>
      </c>
    </row>
    <row r="5749" spans="1:6" ht="31.5" x14ac:dyDescent="0.25">
      <c r="A5749" s="94">
        <v>6</v>
      </c>
      <c r="B5749" s="94">
        <v>2959</v>
      </c>
      <c r="C5749" s="49" t="s">
        <v>3219</v>
      </c>
      <c r="D5749" s="95" t="s">
        <v>3456</v>
      </c>
      <c r="E5749" s="96">
        <v>151.15841904022176</v>
      </c>
      <c r="F5749" s="50">
        <v>575</v>
      </c>
    </row>
    <row r="5750" spans="1:6" ht="31.5" x14ac:dyDescent="0.25">
      <c r="A5750" s="94">
        <v>6</v>
      </c>
      <c r="B5750" s="94">
        <v>19363</v>
      </c>
      <c r="C5750" s="49" t="s">
        <v>3237</v>
      </c>
      <c r="D5750" s="95" t="s">
        <v>3560</v>
      </c>
      <c r="E5750" s="96">
        <v>151.15655138732771</v>
      </c>
      <c r="F5750" s="50">
        <v>576</v>
      </c>
    </row>
    <row r="5751" spans="1:6" ht="31.5" x14ac:dyDescent="0.25">
      <c r="A5751" s="94">
        <v>6</v>
      </c>
      <c r="B5751" s="94">
        <v>19364</v>
      </c>
      <c r="C5751" s="49" t="s">
        <v>3237</v>
      </c>
      <c r="D5751" s="95" t="s">
        <v>3560</v>
      </c>
      <c r="E5751" s="96">
        <v>151.14798570219824</v>
      </c>
      <c r="F5751" s="50">
        <v>577</v>
      </c>
    </row>
    <row r="5752" spans="1:6" ht="15.75" x14ac:dyDescent="0.25">
      <c r="A5752" s="94">
        <v>6</v>
      </c>
      <c r="B5752" s="94">
        <v>25377</v>
      </c>
      <c r="C5752" s="49" t="s">
        <v>3352</v>
      </c>
      <c r="D5752" s="95" t="s">
        <v>3561</v>
      </c>
      <c r="E5752" s="96">
        <v>151.10175527807235</v>
      </c>
      <c r="F5752" s="50">
        <v>578</v>
      </c>
    </row>
    <row r="5753" spans="1:6" ht="31.5" x14ac:dyDescent="0.25">
      <c r="A5753" s="94">
        <v>6</v>
      </c>
      <c r="B5753" s="94">
        <v>22932</v>
      </c>
      <c r="C5753" s="49" t="s">
        <v>3252</v>
      </c>
      <c r="D5753" s="95" t="s">
        <v>3457</v>
      </c>
      <c r="E5753" s="96">
        <v>151.06618912758461</v>
      </c>
      <c r="F5753" s="50">
        <v>579</v>
      </c>
    </row>
    <row r="5754" spans="1:6" ht="31.5" x14ac:dyDescent="0.25">
      <c r="A5754" s="94">
        <v>6</v>
      </c>
      <c r="B5754" s="94">
        <v>20369</v>
      </c>
      <c r="C5754" s="49" t="s">
        <v>3219</v>
      </c>
      <c r="D5754" s="95" t="s">
        <v>3562</v>
      </c>
      <c r="E5754" s="96">
        <v>150.66184612936331</v>
      </c>
      <c r="F5754" s="50">
        <v>580</v>
      </c>
    </row>
    <row r="5755" spans="1:6" ht="15.75" x14ac:dyDescent="0.25">
      <c r="A5755" s="94">
        <v>6</v>
      </c>
      <c r="B5755" s="94">
        <v>115</v>
      </c>
      <c r="C5755" s="49" t="s">
        <v>3330</v>
      </c>
      <c r="D5755" s="95" t="s">
        <v>3499</v>
      </c>
      <c r="E5755" s="96">
        <v>150.44007342622913</v>
      </c>
      <c r="F5755" s="50">
        <v>581</v>
      </c>
    </row>
    <row r="5756" spans="1:6" ht="31.5" x14ac:dyDescent="0.25">
      <c r="A5756" s="94">
        <v>6</v>
      </c>
      <c r="B5756" s="94">
        <v>15522</v>
      </c>
      <c r="C5756" s="49" t="s">
        <v>3219</v>
      </c>
      <c r="D5756" s="95" t="s">
        <v>3563</v>
      </c>
      <c r="E5756" s="96">
        <v>150.1006816699018</v>
      </c>
      <c r="F5756" s="50">
        <v>582</v>
      </c>
    </row>
    <row r="5757" spans="1:6" ht="31.5" x14ac:dyDescent="0.25">
      <c r="A5757" s="94">
        <v>6</v>
      </c>
      <c r="B5757" s="94">
        <v>15666</v>
      </c>
      <c r="C5757" s="49" t="s">
        <v>3252</v>
      </c>
      <c r="D5757" s="95" t="s">
        <v>3564</v>
      </c>
      <c r="E5757" s="96">
        <v>149.9677124359327</v>
      </c>
      <c r="F5757" s="50">
        <v>583</v>
      </c>
    </row>
    <row r="5758" spans="1:6" ht="15.75" x14ac:dyDescent="0.25">
      <c r="A5758" s="94">
        <v>6</v>
      </c>
      <c r="B5758" s="94">
        <v>3000</v>
      </c>
      <c r="C5758" s="49" t="s">
        <v>3352</v>
      </c>
      <c r="D5758" s="95" t="s">
        <v>3510</v>
      </c>
      <c r="E5758" s="96">
        <v>149.89670826349834</v>
      </c>
      <c r="F5758" s="50">
        <v>584</v>
      </c>
    </row>
    <row r="5759" spans="1:6" ht="15.75" x14ac:dyDescent="0.25">
      <c r="A5759" s="94">
        <v>6</v>
      </c>
      <c r="B5759" s="94">
        <v>24769</v>
      </c>
      <c r="C5759" s="49" t="s">
        <v>3219</v>
      </c>
      <c r="D5759" s="95" t="s">
        <v>3465</v>
      </c>
      <c r="E5759" s="96">
        <v>149.48299376302421</v>
      </c>
      <c r="F5759" s="50">
        <v>585</v>
      </c>
    </row>
    <row r="5760" spans="1:6" ht="15.75" x14ac:dyDescent="0.25">
      <c r="A5760" s="94">
        <v>6</v>
      </c>
      <c r="B5760" s="94">
        <v>2915</v>
      </c>
      <c r="C5760" s="49" t="s">
        <v>3237</v>
      </c>
      <c r="D5760" s="95" t="s">
        <v>5618</v>
      </c>
      <c r="E5760" s="96">
        <v>148.72602303899677</v>
      </c>
      <c r="F5760" s="50">
        <v>586</v>
      </c>
    </row>
    <row r="5761" spans="1:6" ht="15.75" x14ac:dyDescent="0.25">
      <c r="A5761" s="94">
        <v>6</v>
      </c>
      <c r="B5761" s="94">
        <v>20103</v>
      </c>
      <c r="C5761" s="49" t="s">
        <v>3472</v>
      </c>
      <c r="D5761" s="95" t="s">
        <v>3566</v>
      </c>
      <c r="E5761" s="96">
        <v>148.53227732307013</v>
      </c>
      <c r="F5761" s="50">
        <v>587</v>
      </c>
    </row>
    <row r="5762" spans="1:6" ht="31.5" x14ac:dyDescent="0.25">
      <c r="A5762" s="94">
        <v>6</v>
      </c>
      <c r="B5762" s="94">
        <v>15520</v>
      </c>
      <c r="C5762" s="49" t="s">
        <v>3219</v>
      </c>
      <c r="D5762" s="95" t="s">
        <v>3563</v>
      </c>
      <c r="E5762" s="96">
        <v>148.42296649370172</v>
      </c>
      <c r="F5762" s="50">
        <v>588</v>
      </c>
    </row>
    <row r="5763" spans="1:6" ht="31.5" x14ac:dyDescent="0.25">
      <c r="A5763" s="94">
        <v>6</v>
      </c>
      <c r="B5763" s="94">
        <v>15521</v>
      </c>
      <c r="C5763" s="49" t="s">
        <v>3219</v>
      </c>
      <c r="D5763" s="95" t="s">
        <v>3563</v>
      </c>
      <c r="E5763" s="96">
        <v>148.22679248496988</v>
      </c>
      <c r="F5763" s="50">
        <v>589</v>
      </c>
    </row>
    <row r="5764" spans="1:6" ht="15.75" x14ac:dyDescent="0.25">
      <c r="A5764" s="94">
        <v>6</v>
      </c>
      <c r="B5764" s="94">
        <v>21311</v>
      </c>
      <c r="C5764" s="49" t="s">
        <v>3237</v>
      </c>
      <c r="D5764" s="95" t="s">
        <v>3513</v>
      </c>
      <c r="E5764" s="96">
        <v>148.14515153771293</v>
      </c>
      <c r="F5764" s="50">
        <v>590</v>
      </c>
    </row>
    <row r="5765" spans="1:6" ht="15.75" x14ac:dyDescent="0.25">
      <c r="A5765" s="94">
        <v>6</v>
      </c>
      <c r="B5765" s="94">
        <v>12579</v>
      </c>
      <c r="C5765" s="49" t="s">
        <v>3327</v>
      </c>
      <c r="D5765" s="95" t="s">
        <v>3567</v>
      </c>
      <c r="E5765" s="96">
        <v>147.3764663550684</v>
      </c>
      <c r="F5765" s="50">
        <v>591</v>
      </c>
    </row>
    <row r="5766" spans="1:6" ht="31.5" x14ac:dyDescent="0.25">
      <c r="A5766" s="94">
        <v>6</v>
      </c>
      <c r="B5766" s="94">
        <v>15035</v>
      </c>
      <c r="C5766" s="49" t="s">
        <v>3252</v>
      </c>
      <c r="D5766" s="95" t="s">
        <v>3568</v>
      </c>
      <c r="E5766" s="96">
        <v>147.11472433761631</v>
      </c>
      <c r="F5766" s="50">
        <v>592</v>
      </c>
    </row>
    <row r="5767" spans="1:6" ht="15.75" x14ac:dyDescent="0.25">
      <c r="A5767" s="94">
        <v>6</v>
      </c>
      <c r="B5767" s="94">
        <v>6324</v>
      </c>
      <c r="C5767" s="49" t="s">
        <v>3327</v>
      </c>
      <c r="D5767" s="95" t="s">
        <v>3569</v>
      </c>
      <c r="E5767" s="96">
        <v>146.8914014356225</v>
      </c>
      <c r="F5767" s="50">
        <v>593</v>
      </c>
    </row>
    <row r="5768" spans="1:6" ht="15.75" x14ac:dyDescent="0.25">
      <c r="A5768" s="94">
        <v>6</v>
      </c>
      <c r="B5768" s="94">
        <v>1489</v>
      </c>
      <c r="C5768" s="49" t="s">
        <v>3327</v>
      </c>
      <c r="D5768" s="95" t="s">
        <v>3570</v>
      </c>
      <c r="E5768" s="96">
        <v>146.03598734512019</v>
      </c>
      <c r="F5768" s="50">
        <v>594</v>
      </c>
    </row>
    <row r="5769" spans="1:6" ht="15.75" x14ac:dyDescent="0.25">
      <c r="A5769" s="94">
        <v>6</v>
      </c>
      <c r="B5769" s="94">
        <v>27075</v>
      </c>
      <c r="C5769" s="49" t="s">
        <v>3241</v>
      </c>
      <c r="D5769" s="95" t="s">
        <v>3571</v>
      </c>
      <c r="E5769" s="96">
        <v>146.03598734512019</v>
      </c>
      <c r="F5769" s="50">
        <v>594</v>
      </c>
    </row>
    <row r="5770" spans="1:6" ht="15.75" x14ac:dyDescent="0.25">
      <c r="A5770" s="94">
        <v>6</v>
      </c>
      <c r="B5770" s="94">
        <v>5869</v>
      </c>
      <c r="C5770" s="49" t="s">
        <v>3237</v>
      </c>
      <c r="D5770" s="95" t="s">
        <v>5608</v>
      </c>
      <c r="E5770" s="96">
        <v>144.99685980248918</v>
      </c>
      <c r="F5770" s="50">
        <v>596</v>
      </c>
    </row>
    <row r="5771" spans="1:6" ht="31.5" x14ac:dyDescent="0.25">
      <c r="A5771" s="94">
        <v>6</v>
      </c>
      <c r="B5771" s="94">
        <v>18890</v>
      </c>
      <c r="C5771" s="49" t="s">
        <v>3219</v>
      </c>
      <c r="D5771" s="95" t="s">
        <v>3393</v>
      </c>
      <c r="E5771" s="96">
        <v>144.55887841631906</v>
      </c>
      <c r="F5771" s="50">
        <v>597</v>
      </c>
    </row>
    <row r="5772" spans="1:6" ht="15.75" x14ac:dyDescent="0.25">
      <c r="A5772" s="94">
        <v>6</v>
      </c>
      <c r="B5772" s="94">
        <v>10318</v>
      </c>
      <c r="C5772" s="49" t="s">
        <v>3521</v>
      </c>
      <c r="D5772" s="95" t="s">
        <v>3572</v>
      </c>
      <c r="E5772" s="96">
        <v>144.50688815911317</v>
      </c>
      <c r="F5772" s="50">
        <v>598</v>
      </c>
    </row>
    <row r="5773" spans="1:6" ht="15.75" x14ac:dyDescent="0.25">
      <c r="A5773" s="94">
        <v>6</v>
      </c>
      <c r="B5773" s="94">
        <v>18729</v>
      </c>
      <c r="C5773" s="49" t="s">
        <v>3521</v>
      </c>
      <c r="D5773" s="95" t="s">
        <v>3573</v>
      </c>
      <c r="E5773" s="96">
        <v>144.21452204076334</v>
      </c>
      <c r="F5773" s="50">
        <v>599</v>
      </c>
    </row>
    <row r="5774" spans="1:6" ht="31.5" x14ac:dyDescent="0.25">
      <c r="A5774" s="94">
        <v>6</v>
      </c>
      <c r="B5774" s="94">
        <v>16459</v>
      </c>
      <c r="C5774" s="49" t="s">
        <v>3219</v>
      </c>
      <c r="D5774" s="95" t="s">
        <v>3574</v>
      </c>
      <c r="E5774" s="96">
        <v>144.08760121254466</v>
      </c>
      <c r="F5774" s="50">
        <v>600</v>
      </c>
    </row>
    <row r="5775" spans="1:6" ht="31.5" x14ac:dyDescent="0.25">
      <c r="A5775" s="94">
        <v>6</v>
      </c>
      <c r="B5775" s="94">
        <v>10691</v>
      </c>
      <c r="C5775" s="49" t="s">
        <v>3219</v>
      </c>
      <c r="D5775" s="95" t="s">
        <v>3575</v>
      </c>
      <c r="E5775" s="96">
        <v>143.81071470506279</v>
      </c>
      <c r="F5775" s="50">
        <v>601</v>
      </c>
    </row>
    <row r="5776" spans="1:6" ht="15.75" x14ac:dyDescent="0.25">
      <c r="A5776" s="94">
        <v>6</v>
      </c>
      <c r="B5776" s="94">
        <v>9967</v>
      </c>
      <c r="C5776" s="49" t="s">
        <v>3300</v>
      </c>
      <c r="D5776" s="95" t="s">
        <v>3525</v>
      </c>
      <c r="E5776" s="96">
        <v>143.33581780137541</v>
      </c>
      <c r="F5776" s="50">
        <v>602</v>
      </c>
    </row>
    <row r="5777" spans="1:6" ht="31.5" x14ac:dyDescent="0.25">
      <c r="A5777" s="94">
        <v>6</v>
      </c>
      <c r="B5777" s="94">
        <v>4868</v>
      </c>
      <c r="C5777" s="49" t="s">
        <v>3219</v>
      </c>
      <c r="D5777" s="95" t="s">
        <v>3576</v>
      </c>
      <c r="E5777" s="96">
        <v>143.04766229185176</v>
      </c>
      <c r="F5777" s="50">
        <v>603</v>
      </c>
    </row>
    <row r="5778" spans="1:6" ht="15.75" x14ac:dyDescent="0.25">
      <c r="A5778" s="94">
        <v>6</v>
      </c>
      <c r="B5778" s="94">
        <v>27034</v>
      </c>
      <c r="C5778" s="49" t="s">
        <v>3229</v>
      </c>
      <c r="D5778" s="95" t="s">
        <v>3490</v>
      </c>
      <c r="E5778" s="96">
        <v>143.04766229185176</v>
      </c>
      <c r="F5778" s="50">
        <v>603</v>
      </c>
    </row>
    <row r="5779" spans="1:6" ht="31.5" x14ac:dyDescent="0.25">
      <c r="A5779" s="94">
        <v>6</v>
      </c>
      <c r="B5779" s="94">
        <v>12276</v>
      </c>
      <c r="C5779" s="49" t="s">
        <v>3322</v>
      </c>
      <c r="D5779" s="95" t="s">
        <v>3526</v>
      </c>
      <c r="E5779" s="96">
        <v>143.00366329910523</v>
      </c>
      <c r="F5779" s="50">
        <v>605</v>
      </c>
    </row>
    <row r="5780" spans="1:6" ht="31.5" x14ac:dyDescent="0.25">
      <c r="A5780" s="94">
        <v>6</v>
      </c>
      <c r="B5780" s="94">
        <v>8572</v>
      </c>
      <c r="C5780" s="49" t="s">
        <v>3219</v>
      </c>
      <c r="D5780" s="95" t="s">
        <v>3577</v>
      </c>
      <c r="E5780" s="96">
        <v>142.27847333310794</v>
      </c>
      <c r="F5780" s="50">
        <v>606</v>
      </c>
    </row>
    <row r="5781" spans="1:6" ht="15.75" x14ac:dyDescent="0.25">
      <c r="A5781" s="94">
        <v>6</v>
      </c>
      <c r="B5781" s="94">
        <v>8302</v>
      </c>
      <c r="C5781" s="49" t="s">
        <v>3275</v>
      </c>
      <c r="D5781" s="95" t="s">
        <v>3578</v>
      </c>
      <c r="E5781" s="96">
        <v>142.2360252290153</v>
      </c>
      <c r="F5781" s="50">
        <v>607</v>
      </c>
    </row>
    <row r="5782" spans="1:6" ht="15.75" x14ac:dyDescent="0.25">
      <c r="A5782" s="94">
        <v>6</v>
      </c>
      <c r="B5782" s="94">
        <v>8301</v>
      </c>
      <c r="C5782" s="49" t="s">
        <v>3275</v>
      </c>
      <c r="D5782" s="95" t="s">
        <v>3578</v>
      </c>
      <c r="E5782" s="96">
        <v>142.22879747984143</v>
      </c>
      <c r="F5782" s="50">
        <v>608</v>
      </c>
    </row>
    <row r="5783" spans="1:6" ht="15.75" x14ac:dyDescent="0.25">
      <c r="A5783" s="94">
        <v>6</v>
      </c>
      <c r="B5783" s="94">
        <v>2921</v>
      </c>
      <c r="C5783" s="49" t="s">
        <v>3352</v>
      </c>
      <c r="D5783" s="95" t="s">
        <v>3579</v>
      </c>
      <c r="E5783" s="96">
        <v>141.69775005124401</v>
      </c>
      <c r="F5783" s="50">
        <v>609</v>
      </c>
    </row>
    <row r="5784" spans="1:6" ht="31.5" x14ac:dyDescent="0.25">
      <c r="A5784" s="94">
        <v>6</v>
      </c>
      <c r="B5784" s="94">
        <v>8571</v>
      </c>
      <c r="C5784" s="49" t="s">
        <v>3219</v>
      </c>
      <c r="D5784" s="95" t="s">
        <v>3577</v>
      </c>
      <c r="E5784" s="96">
        <v>141.61505312073058</v>
      </c>
      <c r="F5784" s="50">
        <v>610</v>
      </c>
    </row>
    <row r="5785" spans="1:6" ht="15.75" x14ac:dyDescent="0.25">
      <c r="A5785" s="94">
        <v>6</v>
      </c>
      <c r="B5785" s="94">
        <v>5926</v>
      </c>
      <c r="C5785" s="49" t="s">
        <v>3521</v>
      </c>
      <c r="D5785" s="95" t="s">
        <v>3580</v>
      </c>
      <c r="E5785" s="96">
        <v>141.54706379271207</v>
      </c>
      <c r="F5785" s="50">
        <v>611</v>
      </c>
    </row>
    <row r="5786" spans="1:6" ht="15.75" x14ac:dyDescent="0.25">
      <c r="A5786" s="94">
        <v>6</v>
      </c>
      <c r="B5786" s="94">
        <v>2273</v>
      </c>
      <c r="C5786" s="49" t="s">
        <v>3521</v>
      </c>
      <c r="D5786" s="95" t="s">
        <v>3522</v>
      </c>
      <c r="E5786" s="96">
        <v>141.1472599828991</v>
      </c>
      <c r="F5786" s="50">
        <v>612</v>
      </c>
    </row>
    <row r="5787" spans="1:6" ht="15.75" x14ac:dyDescent="0.25">
      <c r="A5787" s="94">
        <v>6</v>
      </c>
      <c r="B5787" s="94">
        <v>19455</v>
      </c>
      <c r="C5787" s="49" t="s">
        <v>3327</v>
      </c>
      <c r="D5787" s="95" t="s">
        <v>3581</v>
      </c>
      <c r="E5787" s="96">
        <v>141.00073177289451</v>
      </c>
      <c r="F5787" s="50">
        <v>613</v>
      </c>
    </row>
    <row r="5788" spans="1:6" ht="15.75" x14ac:dyDescent="0.25">
      <c r="A5788" s="94">
        <v>6</v>
      </c>
      <c r="B5788" s="94">
        <v>18049</v>
      </c>
      <c r="C5788" s="49" t="s">
        <v>1025</v>
      </c>
      <c r="D5788" s="95" t="s">
        <v>4866</v>
      </c>
      <c r="E5788" s="96">
        <v>140.1868228913489</v>
      </c>
      <c r="F5788" s="50">
        <v>614</v>
      </c>
    </row>
    <row r="5789" spans="1:6" ht="31.5" x14ac:dyDescent="0.25">
      <c r="A5789" s="94">
        <v>6</v>
      </c>
      <c r="B5789" s="94">
        <v>15672</v>
      </c>
      <c r="C5789" s="49" t="s">
        <v>3252</v>
      </c>
      <c r="D5789" s="95" t="s">
        <v>3564</v>
      </c>
      <c r="E5789" s="96">
        <v>139.54898942873908</v>
      </c>
      <c r="F5789" s="50">
        <v>615</v>
      </c>
    </row>
    <row r="5790" spans="1:6" ht="15.75" x14ac:dyDescent="0.25">
      <c r="A5790" s="94">
        <v>6</v>
      </c>
      <c r="B5790" s="94">
        <v>6146</v>
      </c>
      <c r="C5790" s="49" t="s">
        <v>3252</v>
      </c>
      <c r="D5790" s="95" t="s">
        <v>3583</v>
      </c>
      <c r="E5790" s="96">
        <v>139.42760917782073</v>
      </c>
      <c r="F5790" s="50">
        <v>616</v>
      </c>
    </row>
    <row r="5791" spans="1:6" ht="31.5" x14ac:dyDescent="0.25">
      <c r="A5791" s="94">
        <v>6</v>
      </c>
      <c r="B5791" s="94">
        <v>23090</v>
      </c>
      <c r="C5791" s="49" t="s">
        <v>3252</v>
      </c>
      <c r="D5791" s="95" t="s">
        <v>3533</v>
      </c>
      <c r="E5791" s="96">
        <v>138.95187897216658</v>
      </c>
      <c r="F5791" s="50">
        <v>617</v>
      </c>
    </row>
    <row r="5792" spans="1:6" ht="15.75" x14ac:dyDescent="0.25">
      <c r="A5792" s="94">
        <v>6</v>
      </c>
      <c r="B5792" s="94">
        <v>13357</v>
      </c>
      <c r="C5792" s="49" t="s">
        <v>3327</v>
      </c>
      <c r="D5792" s="95" t="s">
        <v>3584</v>
      </c>
      <c r="E5792" s="96">
        <v>138.94007361615738</v>
      </c>
      <c r="F5792" s="50">
        <v>618</v>
      </c>
    </row>
    <row r="5793" spans="1:6" ht="15.75" x14ac:dyDescent="0.25">
      <c r="A5793" s="94">
        <v>6</v>
      </c>
      <c r="B5793" s="94">
        <v>13358</v>
      </c>
      <c r="C5793" s="49" t="s">
        <v>3327</v>
      </c>
      <c r="D5793" s="95" t="s">
        <v>3584</v>
      </c>
      <c r="E5793" s="96">
        <v>138.93523001983141</v>
      </c>
      <c r="F5793" s="50">
        <v>619</v>
      </c>
    </row>
    <row r="5794" spans="1:6" ht="15.75" x14ac:dyDescent="0.25">
      <c r="A5794" s="94">
        <v>6</v>
      </c>
      <c r="B5794" s="94">
        <v>16825</v>
      </c>
      <c r="C5794" s="49" t="s">
        <v>3322</v>
      </c>
      <c r="D5794" s="95" t="s">
        <v>3498</v>
      </c>
      <c r="E5794" s="96">
        <v>138.63621851714979</v>
      </c>
      <c r="F5794" s="50">
        <v>620</v>
      </c>
    </row>
    <row r="5795" spans="1:6" ht="15.75" x14ac:dyDescent="0.25">
      <c r="A5795" s="94">
        <v>6</v>
      </c>
      <c r="B5795" s="94">
        <v>16826</v>
      </c>
      <c r="C5795" s="49" t="s">
        <v>3322</v>
      </c>
      <c r="D5795" s="95" t="s">
        <v>3498</v>
      </c>
      <c r="E5795" s="96">
        <v>138.62717117380984</v>
      </c>
      <c r="F5795" s="50">
        <v>621</v>
      </c>
    </row>
    <row r="5796" spans="1:6" ht="15.75" x14ac:dyDescent="0.25">
      <c r="A5796" s="94">
        <v>6</v>
      </c>
      <c r="B5796" s="94">
        <v>6461</v>
      </c>
      <c r="C5796" s="49" t="s">
        <v>3521</v>
      </c>
      <c r="D5796" s="95" t="s">
        <v>3585</v>
      </c>
      <c r="E5796" s="96">
        <v>138.56567808631041</v>
      </c>
      <c r="F5796" s="50">
        <v>622</v>
      </c>
    </row>
    <row r="5797" spans="1:6" ht="15.75" x14ac:dyDescent="0.25">
      <c r="A5797" s="94">
        <v>6</v>
      </c>
      <c r="B5797" s="94">
        <v>16822</v>
      </c>
      <c r="C5797" s="49" t="s">
        <v>3322</v>
      </c>
      <c r="D5797" s="95" t="s">
        <v>3498</v>
      </c>
      <c r="E5797" s="96">
        <v>138.48404532134688</v>
      </c>
      <c r="F5797" s="50">
        <v>623</v>
      </c>
    </row>
    <row r="5798" spans="1:6" ht="15.75" x14ac:dyDescent="0.25">
      <c r="A5798" s="94">
        <v>6</v>
      </c>
      <c r="B5798" s="94">
        <v>20744</v>
      </c>
      <c r="C5798" s="49" t="s">
        <v>3237</v>
      </c>
      <c r="D5798" s="95" t="s">
        <v>5609</v>
      </c>
      <c r="E5798" s="96">
        <v>138.21144871259872</v>
      </c>
      <c r="F5798" s="50">
        <v>624</v>
      </c>
    </row>
    <row r="5799" spans="1:6" ht="15.75" x14ac:dyDescent="0.25">
      <c r="A5799" s="94">
        <v>6</v>
      </c>
      <c r="B5799" s="94">
        <v>6320</v>
      </c>
      <c r="C5799" s="49" t="s">
        <v>3330</v>
      </c>
      <c r="D5799" s="95" t="s">
        <v>5619</v>
      </c>
      <c r="E5799" s="96">
        <v>137.75123264816312</v>
      </c>
      <c r="F5799" s="50">
        <v>625</v>
      </c>
    </row>
    <row r="5800" spans="1:6" ht="15.75" x14ac:dyDescent="0.25">
      <c r="A5800" s="94">
        <v>6</v>
      </c>
      <c r="B5800" s="94">
        <v>15436</v>
      </c>
      <c r="C5800" s="49" t="s">
        <v>3232</v>
      </c>
      <c r="D5800" s="95" t="s">
        <v>3587</v>
      </c>
      <c r="E5800" s="96">
        <v>136.87823098952646</v>
      </c>
      <c r="F5800" s="50">
        <v>626</v>
      </c>
    </row>
    <row r="5801" spans="1:6" ht="15.75" x14ac:dyDescent="0.25">
      <c r="A5801" s="94">
        <v>6</v>
      </c>
      <c r="B5801" s="94">
        <v>10681</v>
      </c>
      <c r="C5801" s="49" t="s">
        <v>3322</v>
      </c>
      <c r="D5801" s="95" t="s">
        <v>3588</v>
      </c>
      <c r="E5801" s="96">
        <v>136.82413669075999</v>
      </c>
      <c r="F5801" s="50">
        <v>627</v>
      </c>
    </row>
    <row r="5802" spans="1:6" ht="15.75" x14ac:dyDescent="0.25">
      <c r="A5802" s="94">
        <v>6</v>
      </c>
      <c r="B5802" s="94">
        <v>23761</v>
      </c>
      <c r="C5802" s="49" t="s">
        <v>3327</v>
      </c>
      <c r="D5802" s="95" t="s">
        <v>5617</v>
      </c>
      <c r="E5802" s="96">
        <v>136.57446348920033</v>
      </c>
      <c r="F5802" s="50">
        <v>628</v>
      </c>
    </row>
    <row r="5803" spans="1:6" ht="15.75" x14ac:dyDescent="0.25">
      <c r="A5803" s="94">
        <v>6</v>
      </c>
      <c r="B5803" s="94">
        <v>19181</v>
      </c>
      <c r="C5803" s="49" t="s">
        <v>3252</v>
      </c>
      <c r="D5803" s="95" t="s">
        <v>3440</v>
      </c>
      <c r="E5803" s="96">
        <v>136.09586717761832</v>
      </c>
      <c r="F5803" s="50">
        <v>629</v>
      </c>
    </row>
    <row r="5804" spans="1:6" ht="15.75" x14ac:dyDescent="0.25">
      <c r="A5804" s="94">
        <v>6</v>
      </c>
      <c r="B5804" s="94">
        <v>23964</v>
      </c>
      <c r="C5804" s="49" t="s">
        <v>3327</v>
      </c>
      <c r="D5804" s="95" t="s">
        <v>3589</v>
      </c>
      <c r="E5804" s="96">
        <v>134.97535861450859</v>
      </c>
      <c r="F5804" s="50">
        <v>630</v>
      </c>
    </row>
    <row r="5805" spans="1:6" ht="15.75" x14ac:dyDescent="0.25">
      <c r="A5805" s="94">
        <v>6</v>
      </c>
      <c r="B5805" s="94">
        <v>19202</v>
      </c>
      <c r="C5805" s="49" t="s">
        <v>3237</v>
      </c>
      <c r="D5805" s="95" t="s">
        <v>3512</v>
      </c>
      <c r="E5805" s="96">
        <v>133.46358799342266</v>
      </c>
      <c r="F5805" s="50">
        <v>631</v>
      </c>
    </row>
    <row r="5806" spans="1:6" ht="31.5" x14ac:dyDescent="0.25">
      <c r="A5806" s="94">
        <v>6</v>
      </c>
      <c r="B5806" s="94">
        <v>3272</v>
      </c>
      <c r="C5806" s="49" t="s">
        <v>3352</v>
      </c>
      <c r="D5806" s="95" t="s">
        <v>3455</v>
      </c>
      <c r="E5806" s="96">
        <v>132.40865452237765</v>
      </c>
      <c r="F5806" s="50">
        <v>632</v>
      </c>
    </row>
    <row r="5807" spans="1:6" ht="15.75" x14ac:dyDescent="0.25">
      <c r="A5807" s="94">
        <v>6</v>
      </c>
      <c r="B5807" s="94">
        <v>11523</v>
      </c>
      <c r="C5807" s="49" t="s">
        <v>3322</v>
      </c>
      <c r="D5807" s="95" t="s">
        <v>3590</v>
      </c>
      <c r="E5807" s="96">
        <v>132.32024004313163</v>
      </c>
      <c r="F5807" s="50">
        <v>633</v>
      </c>
    </row>
    <row r="5808" spans="1:6" ht="15.75" x14ac:dyDescent="0.25">
      <c r="A5808" s="94">
        <v>6</v>
      </c>
      <c r="B5808" s="94">
        <v>11524</v>
      </c>
      <c r="C5808" s="49" t="s">
        <v>3322</v>
      </c>
      <c r="D5808" s="95" t="s">
        <v>3590</v>
      </c>
      <c r="E5808" s="96">
        <v>132.25704346830008</v>
      </c>
      <c r="F5808" s="50">
        <v>634</v>
      </c>
    </row>
    <row r="5809" spans="1:6" ht="15.75" x14ac:dyDescent="0.25">
      <c r="A5809" s="94">
        <v>6</v>
      </c>
      <c r="B5809" s="94">
        <v>11522</v>
      </c>
      <c r="C5809" s="49" t="s">
        <v>3322</v>
      </c>
      <c r="D5809" s="95" t="s">
        <v>3590</v>
      </c>
      <c r="E5809" s="96">
        <v>132.10890420953908</v>
      </c>
      <c r="F5809" s="50">
        <v>635</v>
      </c>
    </row>
    <row r="5810" spans="1:6" ht="31.5" x14ac:dyDescent="0.25">
      <c r="A5810" s="94">
        <v>6</v>
      </c>
      <c r="B5810" s="94">
        <v>1166</v>
      </c>
      <c r="C5810" s="49" t="s">
        <v>3219</v>
      </c>
      <c r="D5810" s="95" t="s">
        <v>3591</v>
      </c>
      <c r="E5810" s="96">
        <v>131.63296223942447</v>
      </c>
      <c r="F5810" s="50">
        <v>636</v>
      </c>
    </row>
    <row r="5811" spans="1:6" ht="15.75" x14ac:dyDescent="0.25">
      <c r="A5811" s="94">
        <v>6</v>
      </c>
      <c r="B5811" s="94">
        <v>27043</v>
      </c>
      <c r="C5811" s="49" t="s">
        <v>3229</v>
      </c>
      <c r="D5811" s="95" t="s">
        <v>3390</v>
      </c>
      <c r="E5811" s="96">
        <v>131.63296223942447</v>
      </c>
      <c r="F5811" s="50">
        <v>636</v>
      </c>
    </row>
    <row r="5812" spans="1:6" ht="15.75" x14ac:dyDescent="0.25">
      <c r="A5812" s="94">
        <v>6</v>
      </c>
      <c r="B5812" s="94">
        <v>26986</v>
      </c>
      <c r="C5812" s="49" t="s">
        <v>3327</v>
      </c>
      <c r="D5812" s="95" t="s">
        <v>3570</v>
      </c>
      <c r="E5812" s="96">
        <v>130.86434237147367</v>
      </c>
      <c r="F5812" s="50">
        <v>638</v>
      </c>
    </row>
    <row r="5813" spans="1:6" ht="31.5" x14ac:dyDescent="0.25">
      <c r="A5813" s="94">
        <v>6</v>
      </c>
      <c r="B5813" s="94">
        <v>1463</v>
      </c>
      <c r="C5813" s="49" t="s">
        <v>3352</v>
      </c>
      <c r="D5813" s="95" t="s">
        <v>3592</v>
      </c>
      <c r="E5813" s="96">
        <v>130.27715839370731</v>
      </c>
      <c r="F5813" s="50">
        <v>639</v>
      </c>
    </row>
    <row r="5814" spans="1:6" ht="31.5" x14ac:dyDescent="0.25">
      <c r="A5814" s="94">
        <v>6</v>
      </c>
      <c r="B5814" s="94">
        <v>27047</v>
      </c>
      <c r="C5814" s="49" t="s">
        <v>3241</v>
      </c>
      <c r="D5814" s="95" t="s">
        <v>3516</v>
      </c>
      <c r="E5814" s="96">
        <v>130.27715839370731</v>
      </c>
      <c r="F5814" s="50">
        <v>639</v>
      </c>
    </row>
    <row r="5815" spans="1:6" ht="15.75" x14ac:dyDescent="0.25">
      <c r="A5815" s="94">
        <v>6</v>
      </c>
      <c r="B5815" s="94">
        <v>22961</v>
      </c>
      <c r="C5815" s="49" t="s">
        <v>3327</v>
      </c>
      <c r="D5815" s="95" t="s">
        <v>3523</v>
      </c>
      <c r="E5815" s="96">
        <v>129.48992028671452</v>
      </c>
      <c r="F5815" s="50">
        <v>641</v>
      </c>
    </row>
    <row r="5816" spans="1:6" ht="15.75" x14ac:dyDescent="0.25">
      <c r="A5816" s="94">
        <v>6</v>
      </c>
      <c r="B5816" s="94">
        <v>10319</v>
      </c>
      <c r="C5816" s="49" t="s">
        <v>3521</v>
      </c>
      <c r="D5816" s="95" t="s">
        <v>3572</v>
      </c>
      <c r="E5816" s="96">
        <v>129.30770781286651</v>
      </c>
      <c r="F5816" s="50">
        <v>642</v>
      </c>
    </row>
    <row r="5817" spans="1:6" ht="31.5" x14ac:dyDescent="0.25">
      <c r="A5817" s="94">
        <v>6</v>
      </c>
      <c r="B5817" s="94">
        <v>21590</v>
      </c>
      <c r="C5817" s="49" t="s">
        <v>3219</v>
      </c>
      <c r="D5817" s="95" t="s">
        <v>3593</v>
      </c>
      <c r="E5817" s="96">
        <v>129.26697299188686</v>
      </c>
      <c r="F5817" s="50">
        <v>643</v>
      </c>
    </row>
    <row r="5818" spans="1:6" ht="15.75" x14ac:dyDescent="0.25">
      <c r="A5818" s="94">
        <v>6</v>
      </c>
      <c r="B5818" s="94">
        <v>12045</v>
      </c>
      <c r="C5818" s="49" t="s">
        <v>3327</v>
      </c>
      <c r="D5818" s="95" t="s">
        <v>3594</v>
      </c>
      <c r="E5818" s="96">
        <v>127.36543136580424</v>
      </c>
      <c r="F5818" s="50">
        <v>644</v>
      </c>
    </row>
    <row r="5819" spans="1:6" ht="31.5" x14ac:dyDescent="0.25">
      <c r="A5819" s="94">
        <v>6</v>
      </c>
      <c r="B5819" s="94">
        <v>2882</v>
      </c>
      <c r="C5819" s="49" t="s">
        <v>3237</v>
      </c>
      <c r="D5819" s="95" t="s">
        <v>3528</v>
      </c>
      <c r="E5819" s="96">
        <v>126.40253816175763</v>
      </c>
      <c r="F5819" s="50">
        <v>645</v>
      </c>
    </row>
    <row r="5820" spans="1:6" ht="31.5" x14ac:dyDescent="0.25">
      <c r="A5820" s="94">
        <v>6</v>
      </c>
      <c r="B5820" s="94">
        <v>2883</v>
      </c>
      <c r="C5820" s="49" t="s">
        <v>3237</v>
      </c>
      <c r="D5820" s="95" t="s">
        <v>3528</v>
      </c>
      <c r="E5820" s="96">
        <v>126.38184008649992</v>
      </c>
      <c r="F5820" s="50">
        <v>646</v>
      </c>
    </row>
    <row r="5821" spans="1:6" ht="31.5" x14ac:dyDescent="0.25">
      <c r="A5821" s="94">
        <v>6</v>
      </c>
      <c r="B5821" s="94">
        <v>25486</v>
      </c>
      <c r="C5821" s="49" t="s">
        <v>3330</v>
      </c>
      <c r="D5821" s="95" t="s">
        <v>3536</v>
      </c>
      <c r="E5821" s="96">
        <v>126.19414930448946</v>
      </c>
      <c r="F5821" s="50">
        <v>647</v>
      </c>
    </row>
    <row r="5822" spans="1:6" ht="31.5" x14ac:dyDescent="0.25">
      <c r="A5822" s="94">
        <v>6</v>
      </c>
      <c r="B5822" s="94">
        <v>25484</v>
      </c>
      <c r="C5822" s="49" t="s">
        <v>3330</v>
      </c>
      <c r="D5822" s="95" t="s">
        <v>3536</v>
      </c>
      <c r="E5822" s="96">
        <v>125.92767513478222</v>
      </c>
      <c r="F5822" s="50">
        <v>648</v>
      </c>
    </row>
    <row r="5823" spans="1:6" ht="15.75" x14ac:dyDescent="0.25">
      <c r="A5823" s="94">
        <v>6</v>
      </c>
      <c r="B5823" s="94">
        <v>11462</v>
      </c>
      <c r="C5823" s="49" t="s">
        <v>3327</v>
      </c>
      <c r="D5823" s="95" t="s">
        <v>3595</v>
      </c>
      <c r="E5823" s="96">
        <v>124.75187606502058</v>
      </c>
      <c r="F5823" s="50">
        <v>649</v>
      </c>
    </row>
    <row r="5824" spans="1:6" ht="31.5" x14ac:dyDescent="0.25">
      <c r="A5824" s="94">
        <v>6</v>
      </c>
      <c r="B5824" s="94">
        <v>12663</v>
      </c>
      <c r="C5824" s="49" t="s">
        <v>3252</v>
      </c>
      <c r="D5824" s="95" t="s">
        <v>3596</v>
      </c>
      <c r="E5824" s="96">
        <v>124.08995581831545</v>
      </c>
      <c r="F5824" s="50">
        <v>650</v>
      </c>
    </row>
    <row r="5825" spans="1:6" ht="31.5" x14ac:dyDescent="0.25">
      <c r="A5825" s="94">
        <v>6</v>
      </c>
      <c r="B5825" s="94">
        <v>12664</v>
      </c>
      <c r="C5825" s="49" t="s">
        <v>3252</v>
      </c>
      <c r="D5825" s="95" t="s">
        <v>3596</v>
      </c>
      <c r="E5825" s="96">
        <v>124.07282419690786</v>
      </c>
      <c r="F5825" s="50">
        <v>651</v>
      </c>
    </row>
    <row r="5826" spans="1:6" ht="31.5" x14ac:dyDescent="0.25">
      <c r="A5826" s="94">
        <v>6</v>
      </c>
      <c r="B5826" s="94">
        <v>17485</v>
      </c>
      <c r="C5826" s="49" t="s">
        <v>3327</v>
      </c>
      <c r="D5826" s="95" t="s">
        <v>3597</v>
      </c>
      <c r="E5826" s="96">
        <v>123.91815511092696</v>
      </c>
      <c r="F5826" s="50">
        <v>652</v>
      </c>
    </row>
    <row r="5827" spans="1:6" ht="15.75" x14ac:dyDescent="0.25">
      <c r="A5827" s="94">
        <v>6</v>
      </c>
      <c r="B5827" s="94">
        <v>27014</v>
      </c>
      <c r="C5827" s="49" t="s">
        <v>3266</v>
      </c>
      <c r="D5827" s="95" t="s">
        <v>3598</v>
      </c>
      <c r="E5827" s="96">
        <v>121.78693759654864</v>
      </c>
      <c r="F5827" s="50">
        <v>653</v>
      </c>
    </row>
    <row r="5828" spans="1:6" ht="31.5" x14ac:dyDescent="0.25">
      <c r="A5828" s="94">
        <v>6</v>
      </c>
      <c r="B5828" s="94">
        <v>27013</v>
      </c>
      <c r="C5828" s="49" t="s">
        <v>3266</v>
      </c>
      <c r="D5828" s="95" t="s">
        <v>4867</v>
      </c>
      <c r="E5828" s="96">
        <v>121.78572595650172</v>
      </c>
      <c r="F5828" s="50">
        <v>654</v>
      </c>
    </row>
    <row r="5829" spans="1:6" ht="15.75" x14ac:dyDescent="0.25">
      <c r="A5829" s="94">
        <v>6</v>
      </c>
      <c r="B5829" s="94">
        <v>23764</v>
      </c>
      <c r="C5829" s="49" t="s">
        <v>3327</v>
      </c>
      <c r="D5829" s="95" t="s">
        <v>5617</v>
      </c>
      <c r="E5829" s="96">
        <v>121.61990506974243</v>
      </c>
      <c r="F5829" s="50">
        <v>655</v>
      </c>
    </row>
    <row r="5830" spans="1:6" ht="15.75" x14ac:dyDescent="0.25">
      <c r="A5830" s="94">
        <v>6</v>
      </c>
      <c r="B5830" s="94">
        <v>23821</v>
      </c>
      <c r="C5830" s="49" t="s">
        <v>3327</v>
      </c>
      <c r="D5830" s="95" t="s">
        <v>3541</v>
      </c>
      <c r="E5830" s="96">
        <v>121.51097530357724</v>
      </c>
      <c r="F5830" s="50">
        <v>656</v>
      </c>
    </row>
    <row r="5831" spans="1:6" ht="15.75" x14ac:dyDescent="0.25">
      <c r="A5831" s="94">
        <v>6</v>
      </c>
      <c r="B5831" s="94">
        <v>23762</v>
      </c>
      <c r="C5831" s="49" t="s">
        <v>3327</v>
      </c>
      <c r="D5831" s="95" t="s">
        <v>5617</v>
      </c>
      <c r="E5831" s="96">
        <v>121.50694752059165</v>
      </c>
      <c r="F5831" s="50">
        <v>657</v>
      </c>
    </row>
    <row r="5832" spans="1:6" ht="31.5" x14ac:dyDescent="0.25">
      <c r="A5832" s="94">
        <v>6</v>
      </c>
      <c r="B5832" s="94">
        <v>5866</v>
      </c>
      <c r="C5832" s="49" t="s">
        <v>3322</v>
      </c>
      <c r="D5832" s="95" t="s">
        <v>3471</v>
      </c>
      <c r="E5832" s="96">
        <v>121.35939591831166</v>
      </c>
      <c r="F5832" s="50">
        <v>658</v>
      </c>
    </row>
    <row r="5833" spans="1:6" ht="15.75" x14ac:dyDescent="0.25">
      <c r="A5833" s="94">
        <v>6</v>
      </c>
      <c r="B5833" s="94">
        <v>26985</v>
      </c>
      <c r="C5833" s="49" t="s">
        <v>3327</v>
      </c>
      <c r="D5833" s="95" t="s">
        <v>3600</v>
      </c>
      <c r="E5833" s="96">
        <v>121.27395340977732</v>
      </c>
      <c r="F5833" s="50">
        <v>659</v>
      </c>
    </row>
    <row r="5834" spans="1:6" ht="15.75" x14ac:dyDescent="0.25">
      <c r="A5834" s="94">
        <v>6</v>
      </c>
      <c r="B5834" s="94">
        <v>13667</v>
      </c>
      <c r="C5834" s="49" t="s">
        <v>3241</v>
      </c>
      <c r="D5834" s="95" t="s">
        <v>3542</v>
      </c>
      <c r="E5834" s="96">
        <v>120.92908752792376</v>
      </c>
      <c r="F5834" s="50">
        <v>660</v>
      </c>
    </row>
    <row r="5835" spans="1:6" ht="31.5" x14ac:dyDescent="0.25">
      <c r="A5835" s="94">
        <v>6</v>
      </c>
      <c r="B5835" s="94">
        <v>6603</v>
      </c>
      <c r="C5835" s="49" t="s">
        <v>3219</v>
      </c>
      <c r="D5835" s="95" t="s">
        <v>3543</v>
      </c>
      <c r="E5835" s="96">
        <v>120.57126010814484</v>
      </c>
      <c r="F5835" s="50">
        <v>661</v>
      </c>
    </row>
    <row r="5836" spans="1:6" ht="15.75" x14ac:dyDescent="0.25">
      <c r="A5836" s="94">
        <v>6</v>
      </c>
      <c r="B5836" s="94">
        <v>4397</v>
      </c>
      <c r="C5836" s="49" t="s">
        <v>3241</v>
      </c>
      <c r="D5836" s="95" t="s">
        <v>3545</v>
      </c>
      <c r="E5836" s="96">
        <v>120.37370506243892</v>
      </c>
      <c r="F5836" s="50">
        <v>662</v>
      </c>
    </row>
    <row r="5837" spans="1:6" ht="15.75" x14ac:dyDescent="0.25">
      <c r="A5837" s="94">
        <v>6</v>
      </c>
      <c r="B5837" s="94">
        <v>18678</v>
      </c>
      <c r="C5837" s="49" t="s">
        <v>3237</v>
      </c>
      <c r="D5837" s="95" t="s">
        <v>5620</v>
      </c>
      <c r="E5837" s="96">
        <v>119.05745025153304</v>
      </c>
      <c r="F5837" s="50">
        <v>663</v>
      </c>
    </row>
    <row r="5838" spans="1:6" ht="15.75" x14ac:dyDescent="0.25">
      <c r="A5838" s="94">
        <v>6</v>
      </c>
      <c r="B5838" s="94">
        <v>18677</v>
      </c>
      <c r="C5838" s="49" t="s">
        <v>3237</v>
      </c>
      <c r="D5838" s="95" t="s">
        <v>5620</v>
      </c>
      <c r="E5838" s="96">
        <v>118.9801266631596</v>
      </c>
      <c r="F5838" s="50">
        <v>664</v>
      </c>
    </row>
    <row r="5839" spans="1:6" ht="15.75" x14ac:dyDescent="0.25">
      <c r="A5839" s="94">
        <v>6</v>
      </c>
      <c r="B5839" s="94">
        <v>8469</v>
      </c>
      <c r="C5839" s="49" t="s">
        <v>3241</v>
      </c>
      <c r="D5839" s="95" t="s">
        <v>3602</v>
      </c>
      <c r="E5839" s="96">
        <v>117.93615549664517</v>
      </c>
      <c r="F5839" s="50">
        <v>665</v>
      </c>
    </row>
    <row r="5840" spans="1:6" ht="15.75" x14ac:dyDescent="0.25">
      <c r="A5840" s="94">
        <v>6</v>
      </c>
      <c r="B5840" s="94">
        <v>8470</v>
      </c>
      <c r="C5840" s="49" t="s">
        <v>3241</v>
      </c>
      <c r="D5840" s="95" t="s">
        <v>3602</v>
      </c>
      <c r="E5840" s="96">
        <v>117.75651634076881</v>
      </c>
      <c r="F5840" s="50">
        <v>666</v>
      </c>
    </row>
    <row r="5841" spans="1:6" ht="31.5" x14ac:dyDescent="0.25">
      <c r="A5841" s="94">
        <v>6</v>
      </c>
      <c r="B5841" s="94">
        <v>11268</v>
      </c>
      <c r="C5841" s="49" t="s">
        <v>3219</v>
      </c>
      <c r="D5841" s="95" t="s">
        <v>3603</v>
      </c>
      <c r="E5841" s="96">
        <v>116.84780730192524</v>
      </c>
      <c r="F5841" s="50">
        <v>667</v>
      </c>
    </row>
    <row r="5842" spans="1:6" ht="63" x14ac:dyDescent="0.25">
      <c r="A5842" s="94">
        <v>6</v>
      </c>
      <c r="B5842" s="94">
        <v>5492</v>
      </c>
      <c r="C5842" s="49" t="s">
        <v>3252</v>
      </c>
      <c r="D5842" s="95" t="s">
        <v>5610</v>
      </c>
      <c r="E5842" s="96">
        <v>116.15325950805914</v>
      </c>
      <c r="F5842" s="50">
        <v>668</v>
      </c>
    </row>
    <row r="5843" spans="1:6" ht="15.75" x14ac:dyDescent="0.25">
      <c r="A5843" s="94">
        <v>6</v>
      </c>
      <c r="B5843" s="94">
        <v>335</v>
      </c>
      <c r="C5843" s="49" t="s">
        <v>3472</v>
      </c>
      <c r="D5843" s="95" t="s">
        <v>3604</v>
      </c>
      <c r="E5843" s="96">
        <v>114.74841853351666</v>
      </c>
      <c r="F5843" s="50">
        <v>669</v>
      </c>
    </row>
    <row r="5844" spans="1:6" ht="31.5" x14ac:dyDescent="0.25">
      <c r="A5844" s="94">
        <v>6</v>
      </c>
      <c r="B5844" s="94">
        <v>259</v>
      </c>
      <c r="C5844" s="49" t="s">
        <v>3219</v>
      </c>
      <c r="D5844" s="95" t="s">
        <v>3605</v>
      </c>
      <c r="E5844" s="96">
        <v>114.59187666435834</v>
      </c>
      <c r="F5844" s="50">
        <v>670</v>
      </c>
    </row>
    <row r="5845" spans="1:6" ht="15.75" x14ac:dyDescent="0.25">
      <c r="A5845" s="94">
        <v>6</v>
      </c>
      <c r="B5845" s="94">
        <v>12612</v>
      </c>
      <c r="C5845" s="49" t="s">
        <v>3241</v>
      </c>
      <c r="D5845" s="95" t="s">
        <v>3606</v>
      </c>
      <c r="E5845" s="96">
        <v>114.31792988409579</v>
      </c>
      <c r="F5845" s="50">
        <v>671</v>
      </c>
    </row>
    <row r="5846" spans="1:6" ht="15.75" x14ac:dyDescent="0.25">
      <c r="A5846" s="94">
        <v>6</v>
      </c>
      <c r="B5846" s="94">
        <v>12057</v>
      </c>
      <c r="C5846" s="49" t="s">
        <v>3237</v>
      </c>
      <c r="D5846" s="95" t="s">
        <v>5621</v>
      </c>
      <c r="E5846" s="96">
        <v>114.01901337762307</v>
      </c>
      <c r="F5846" s="50">
        <v>672</v>
      </c>
    </row>
    <row r="5847" spans="1:6" ht="15.75" x14ac:dyDescent="0.25">
      <c r="A5847" s="94">
        <v>6</v>
      </c>
      <c r="B5847" s="94">
        <v>12613</v>
      </c>
      <c r="C5847" s="49" t="s">
        <v>3241</v>
      </c>
      <c r="D5847" s="95" t="s">
        <v>3606</v>
      </c>
      <c r="E5847" s="96">
        <v>113.80510937129378</v>
      </c>
      <c r="F5847" s="50">
        <v>673</v>
      </c>
    </row>
    <row r="5848" spans="1:6" ht="31.5" x14ac:dyDescent="0.25">
      <c r="A5848" s="94">
        <v>6</v>
      </c>
      <c r="B5848" s="94">
        <v>2269</v>
      </c>
      <c r="C5848" s="49" t="s">
        <v>3252</v>
      </c>
      <c r="D5848" s="95" t="s">
        <v>3608</v>
      </c>
      <c r="E5848" s="96">
        <v>112.96282477187555</v>
      </c>
      <c r="F5848" s="50">
        <v>674</v>
      </c>
    </row>
    <row r="5849" spans="1:6" ht="15.75" x14ac:dyDescent="0.25">
      <c r="A5849" s="94">
        <v>6</v>
      </c>
      <c r="B5849" s="94">
        <v>27087</v>
      </c>
      <c r="C5849" s="49" t="s">
        <v>3241</v>
      </c>
      <c r="D5849" s="95" t="s">
        <v>3609</v>
      </c>
      <c r="E5849" s="96">
        <v>112.96282477187555</v>
      </c>
      <c r="F5849" s="50">
        <v>674</v>
      </c>
    </row>
    <row r="5850" spans="1:6" ht="15.75" x14ac:dyDescent="0.25">
      <c r="A5850" s="94">
        <v>6</v>
      </c>
      <c r="B5850" s="94">
        <v>5211</v>
      </c>
      <c r="C5850" s="49" t="s">
        <v>3241</v>
      </c>
      <c r="D5850" s="95" t="s">
        <v>3610</v>
      </c>
      <c r="E5850" s="96">
        <v>111.84836485708789</v>
      </c>
      <c r="F5850" s="50">
        <v>676</v>
      </c>
    </row>
    <row r="5851" spans="1:6" ht="15.75" x14ac:dyDescent="0.25">
      <c r="A5851" s="94">
        <v>6</v>
      </c>
      <c r="B5851" s="94">
        <v>5210</v>
      </c>
      <c r="C5851" s="49" t="s">
        <v>3241</v>
      </c>
      <c r="D5851" s="95" t="s">
        <v>3610</v>
      </c>
      <c r="E5851" s="96">
        <v>111.64606209395158</v>
      </c>
      <c r="F5851" s="50">
        <v>677</v>
      </c>
    </row>
    <row r="5852" spans="1:6" ht="15.75" x14ac:dyDescent="0.25">
      <c r="A5852" s="94">
        <v>6</v>
      </c>
      <c r="B5852" s="94">
        <v>27076</v>
      </c>
      <c r="C5852" s="49" t="s">
        <v>3241</v>
      </c>
      <c r="D5852" s="95" t="s">
        <v>3571</v>
      </c>
      <c r="E5852" s="96">
        <v>111.64606209395158</v>
      </c>
      <c r="F5852" s="50">
        <v>677</v>
      </c>
    </row>
    <row r="5853" spans="1:6" ht="31.5" x14ac:dyDescent="0.25">
      <c r="A5853" s="94">
        <v>6</v>
      </c>
      <c r="B5853" s="94">
        <v>5187</v>
      </c>
      <c r="C5853" s="49" t="s">
        <v>3241</v>
      </c>
      <c r="D5853" s="95" t="s">
        <v>5611</v>
      </c>
      <c r="E5853" s="96">
        <v>110.76457580679752</v>
      </c>
      <c r="F5853" s="50">
        <v>679</v>
      </c>
    </row>
    <row r="5854" spans="1:6" ht="15.75" x14ac:dyDescent="0.25">
      <c r="A5854" s="94">
        <v>6</v>
      </c>
      <c r="B5854" s="94">
        <v>7513</v>
      </c>
      <c r="C5854" s="49" t="s">
        <v>3327</v>
      </c>
      <c r="D5854" s="95" t="s">
        <v>3611</v>
      </c>
      <c r="E5854" s="96">
        <v>110.11445728947331</v>
      </c>
      <c r="F5854" s="50">
        <v>680</v>
      </c>
    </row>
    <row r="5855" spans="1:6" ht="15.75" x14ac:dyDescent="0.25">
      <c r="A5855" s="94">
        <v>6</v>
      </c>
      <c r="B5855" s="94">
        <v>23965</v>
      </c>
      <c r="C5855" s="49" t="s">
        <v>3327</v>
      </c>
      <c r="D5855" s="95" t="s">
        <v>3589</v>
      </c>
      <c r="E5855" s="96">
        <v>109.98603931234604</v>
      </c>
      <c r="F5855" s="50">
        <v>681</v>
      </c>
    </row>
    <row r="5856" spans="1:6" ht="15.75" x14ac:dyDescent="0.25">
      <c r="A5856" s="94">
        <v>6</v>
      </c>
      <c r="B5856" s="94">
        <v>13949</v>
      </c>
      <c r="C5856" s="49" t="s">
        <v>3237</v>
      </c>
      <c r="D5856" s="95" t="s">
        <v>5622</v>
      </c>
      <c r="E5856" s="96">
        <v>108.72133114956057</v>
      </c>
      <c r="F5856" s="50">
        <v>682</v>
      </c>
    </row>
    <row r="5857" spans="1:6" ht="15.75" x14ac:dyDescent="0.25">
      <c r="A5857" s="94">
        <v>6</v>
      </c>
      <c r="B5857" s="94">
        <v>14287</v>
      </c>
      <c r="C5857" s="49" t="s">
        <v>3352</v>
      </c>
      <c r="D5857" s="95" t="s">
        <v>3613</v>
      </c>
      <c r="E5857" s="96">
        <v>106.74488038968143</v>
      </c>
      <c r="F5857" s="50">
        <v>683</v>
      </c>
    </row>
    <row r="5858" spans="1:6" ht="15.75" x14ac:dyDescent="0.25">
      <c r="A5858" s="94">
        <v>6</v>
      </c>
      <c r="B5858" s="94">
        <v>1487</v>
      </c>
      <c r="C5858" s="49" t="s">
        <v>3327</v>
      </c>
      <c r="D5858" s="95" t="s">
        <v>3570</v>
      </c>
      <c r="E5858" s="96">
        <v>106.21649360278843</v>
      </c>
      <c r="F5858" s="50">
        <v>684</v>
      </c>
    </row>
    <row r="5859" spans="1:6" ht="15.75" x14ac:dyDescent="0.25">
      <c r="A5859" s="94">
        <v>6</v>
      </c>
      <c r="B5859" s="94">
        <v>4447</v>
      </c>
      <c r="C5859" s="49" t="s">
        <v>3327</v>
      </c>
      <c r="D5859" s="95" t="s">
        <v>3614</v>
      </c>
      <c r="E5859" s="96">
        <v>105.71260927092135</v>
      </c>
      <c r="F5859" s="50">
        <v>685</v>
      </c>
    </row>
    <row r="5860" spans="1:6" ht="15.75" x14ac:dyDescent="0.25">
      <c r="A5860" s="94">
        <v>6</v>
      </c>
      <c r="B5860" s="94">
        <v>27025</v>
      </c>
      <c r="C5860" s="49" t="s">
        <v>3275</v>
      </c>
      <c r="D5860" s="95" t="s">
        <v>3292</v>
      </c>
      <c r="E5860" s="96">
        <v>105.71260927092135</v>
      </c>
      <c r="F5860" s="50">
        <v>685</v>
      </c>
    </row>
    <row r="5861" spans="1:6" ht="15.75" x14ac:dyDescent="0.25">
      <c r="A5861" s="94">
        <v>6</v>
      </c>
      <c r="B5861" s="94">
        <v>18728</v>
      </c>
      <c r="C5861" s="49" t="s">
        <v>3521</v>
      </c>
      <c r="D5861" s="95" t="s">
        <v>3573</v>
      </c>
      <c r="E5861" s="96">
        <v>104.2877539668694</v>
      </c>
      <c r="F5861" s="50">
        <v>687</v>
      </c>
    </row>
    <row r="5862" spans="1:6" ht="15.75" x14ac:dyDescent="0.25">
      <c r="A5862" s="94">
        <v>6</v>
      </c>
      <c r="B5862" s="94">
        <v>10100</v>
      </c>
      <c r="C5862" s="49" t="s">
        <v>3237</v>
      </c>
      <c r="D5862" s="95" t="s">
        <v>3615</v>
      </c>
      <c r="E5862" s="96">
        <v>104.09749630552359</v>
      </c>
      <c r="F5862" s="50">
        <v>688</v>
      </c>
    </row>
    <row r="5863" spans="1:6" ht="15.75" x14ac:dyDescent="0.25">
      <c r="A5863" s="94">
        <v>6</v>
      </c>
      <c r="B5863" s="94">
        <v>10099</v>
      </c>
      <c r="C5863" s="49" t="s">
        <v>3237</v>
      </c>
      <c r="D5863" s="95" t="s">
        <v>3615</v>
      </c>
      <c r="E5863" s="96">
        <v>104.09231464868354</v>
      </c>
      <c r="F5863" s="50">
        <v>689</v>
      </c>
    </row>
    <row r="5864" spans="1:6" ht="15.75" x14ac:dyDescent="0.25">
      <c r="A5864" s="94">
        <v>6</v>
      </c>
      <c r="B5864" s="94">
        <v>10936</v>
      </c>
      <c r="C5864" s="49" t="s">
        <v>3327</v>
      </c>
      <c r="D5864" s="95" t="s">
        <v>4868</v>
      </c>
      <c r="E5864" s="96">
        <v>103.13180190640426</v>
      </c>
      <c r="F5864" s="50">
        <v>690</v>
      </c>
    </row>
    <row r="5865" spans="1:6" ht="15.75" x14ac:dyDescent="0.25">
      <c r="A5865" s="94">
        <v>6</v>
      </c>
      <c r="B5865" s="94">
        <v>10935</v>
      </c>
      <c r="C5865" s="49" t="s">
        <v>3327</v>
      </c>
      <c r="D5865" s="95" t="s">
        <v>4868</v>
      </c>
      <c r="E5865" s="96">
        <v>103.06998979529027</v>
      </c>
      <c r="F5865" s="50">
        <v>691</v>
      </c>
    </row>
    <row r="5866" spans="1:6" ht="15.75" x14ac:dyDescent="0.25">
      <c r="A5866" s="94">
        <v>6</v>
      </c>
      <c r="B5866" s="94">
        <v>13656</v>
      </c>
      <c r="C5866" s="49" t="s">
        <v>3327</v>
      </c>
      <c r="D5866" s="95" t="s">
        <v>5623</v>
      </c>
      <c r="E5866" s="96">
        <v>99.431181109587257</v>
      </c>
      <c r="F5866" s="50">
        <v>692</v>
      </c>
    </row>
    <row r="5867" spans="1:6" ht="15.75" x14ac:dyDescent="0.25">
      <c r="A5867" s="94">
        <v>6</v>
      </c>
      <c r="B5867" s="94">
        <v>6145</v>
      </c>
      <c r="C5867" s="49" t="s">
        <v>3252</v>
      </c>
      <c r="D5867" s="95" t="s">
        <v>3583</v>
      </c>
      <c r="E5867" s="96">
        <v>98.945845036547894</v>
      </c>
      <c r="F5867" s="50">
        <v>693</v>
      </c>
    </row>
    <row r="5868" spans="1:6" ht="15.75" x14ac:dyDescent="0.25">
      <c r="A5868" s="94">
        <v>6</v>
      </c>
      <c r="B5868" s="94">
        <v>26984</v>
      </c>
      <c r="C5868" s="49" t="s">
        <v>3327</v>
      </c>
      <c r="D5868" s="95" t="s">
        <v>5624</v>
      </c>
      <c r="E5868" s="96">
        <v>96.276368888452168</v>
      </c>
      <c r="F5868" s="50">
        <v>694</v>
      </c>
    </row>
    <row r="5869" spans="1:6" ht="15.75" x14ac:dyDescent="0.25">
      <c r="A5869" s="94">
        <v>6</v>
      </c>
      <c r="B5869" s="94">
        <v>17228</v>
      </c>
      <c r="C5869" s="49" t="s">
        <v>3327</v>
      </c>
      <c r="D5869" s="95" t="s">
        <v>5625</v>
      </c>
      <c r="E5869" s="96">
        <v>95.292467921952266</v>
      </c>
      <c r="F5869" s="50">
        <v>695</v>
      </c>
    </row>
    <row r="5870" spans="1:6" ht="15.75" x14ac:dyDescent="0.25">
      <c r="A5870" s="94">
        <v>6</v>
      </c>
      <c r="B5870" s="94">
        <v>18423</v>
      </c>
      <c r="C5870" s="49" t="s">
        <v>3237</v>
      </c>
      <c r="D5870" s="95" t="s">
        <v>5626</v>
      </c>
      <c r="E5870" s="96">
        <v>90.304477782896711</v>
      </c>
      <c r="F5870" s="50">
        <v>696</v>
      </c>
    </row>
    <row r="5871" spans="1:6" ht="15.75" x14ac:dyDescent="0.25">
      <c r="A5871" s="94">
        <v>6</v>
      </c>
      <c r="B5871" s="94">
        <v>12058</v>
      </c>
      <c r="C5871" s="49" t="s">
        <v>3237</v>
      </c>
      <c r="D5871" s="95" t="s">
        <v>5627</v>
      </c>
      <c r="E5871" s="96">
        <v>88.880397433803907</v>
      </c>
      <c r="F5871" s="50">
        <v>697</v>
      </c>
    </row>
    <row r="5872" spans="1:6" ht="15.75" x14ac:dyDescent="0.25">
      <c r="A5872" s="94">
        <v>6</v>
      </c>
      <c r="B5872" s="94">
        <v>4371</v>
      </c>
      <c r="C5872" s="49" t="s">
        <v>3352</v>
      </c>
      <c r="D5872" s="95" t="s">
        <v>3622</v>
      </c>
      <c r="E5872" s="96">
        <v>73.282495835957349</v>
      </c>
      <c r="F5872" s="50">
        <v>698</v>
      </c>
    </row>
  </sheetData>
  <mergeCells count="2">
    <mergeCell ref="B1:D1"/>
    <mergeCell ref="E1:F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292"/>
  <sheetViews>
    <sheetView view="pageBreakPreview" zoomScale="60" zoomScaleNormal="100" workbookViewId="0">
      <selection activeCell="I2" sqref="I2:I40"/>
    </sheetView>
  </sheetViews>
  <sheetFormatPr defaultRowHeight="15" x14ac:dyDescent="0.25"/>
  <cols>
    <col min="1" max="1" width="6.7109375" style="57" bestFit="1" customWidth="1"/>
    <col min="2" max="2" width="8.7109375" style="57" customWidth="1"/>
    <col min="3" max="3" width="19.7109375" style="10" customWidth="1"/>
    <col min="4" max="4" width="33.7109375" style="10" customWidth="1"/>
    <col min="5" max="5" width="10.85546875" style="10" customWidth="1"/>
    <col min="6" max="6" width="8.7109375" style="10" customWidth="1"/>
    <col min="9" max="9" width="20.5703125" bestFit="1" customWidth="1"/>
  </cols>
  <sheetData>
    <row r="1" spans="1:9" ht="15.75" x14ac:dyDescent="0.25">
      <c r="A1" s="14"/>
      <c r="B1" s="132" t="s">
        <v>0</v>
      </c>
      <c r="C1" s="132"/>
      <c r="D1" s="132"/>
      <c r="E1" s="133" t="s">
        <v>1</v>
      </c>
      <c r="F1" s="133"/>
    </row>
    <row r="2" spans="1:9" ht="31.5" x14ac:dyDescent="0.25">
      <c r="A2" s="14" t="s">
        <v>3623</v>
      </c>
      <c r="B2" s="1" t="s">
        <v>2</v>
      </c>
      <c r="C2" s="1" t="s">
        <v>3</v>
      </c>
      <c r="D2" s="1" t="s">
        <v>4</v>
      </c>
      <c r="E2" s="2" t="s">
        <v>5</v>
      </c>
      <c r="F2" s="3" t="s">
        <v>6</v>
      </c>
      <c r="I2" s="123" t="s">
        <v>5724</v>
      </c>
    </row>
    <row r="3" spans="1:9" ht="31.5" x14ac:dyDescent="0.25">
      <c r="A3" s="59">
        <v>1</v>
      </c>
      <c r="B3" s="59">
        <v>25135</v>
      </c>
      <c r="C3" s="5" t="s">
        <v>7</v>
      </c>
      <c r="D3" s="5" t="s">
        <v>8</v>
      </c>
      <c r="E3" s="8">
        <v>334.45414516257836</v>
      </c>
      <c r="F3" s="6">
        <v>1</v>
      </c>
      <c r="I3" s="48" t="s">
        <v>7</v>
      </c>
    </row>
    <row r="4" spans="1:9" ht="31.5" x14ac:dyDescent="0.25">
      <c r="A4" s="59">
        <v>1</v>
      </c>
      <c r="B4" s="59">
        <v>1473</v>
      </c>
      <c r="C4" s="5" t="s">
        <v>7</v>
      </c>
      <c r="D4" s="5" t="s">
        <v>9</v>
      </c>
      <c r="E4" s="8">
        <v>315.84083444687707</v>
      </c>
      <c r="F4" s="6">
        <v>2</v>
      </c>
      <c r="I4" s="48" t="s">
        <v>11</v>
      </c>
    </row>
    <row r="5" spans="1:9" ht="31.5" x14ac:dyDescent="0.25">
      <c r="A5" s="59">
        <v>1</v>
      </c>
      <c r="B5" s="59">
        <v>12644</v>
      </c>
      <c r="C5" s="5" t="s">
        <v>7</v>
      </c>
      <c r="D5" s="5" t="s">
        <v>10</v>
      </c>
      <c r="E5" s="9">
        <v>310.41570055446169</v>
      </c>
      <c r="F5" s="4">
        <v>3</v>
      </c>
      <c r="I5" s="48" t="s">
        <v>15</v>
      </c>
    </row>
    <row r="6" spans="1:9" ht="47.25" x14ac:dyDescent="0.25">
      <c r="A6" s="59">
        <v>1</v>
      </c>
      <c r="B6" s="59">
        <v>9513</v>
      </c>
      <c r="C6" s="5" t="s">
        <v>11</v>
      </c>
      <c r="D6" s="5" t="s">
        <v>12</v>
      </c>
      <c r="E6" s="8">
        <v>294.3788899687097</v>
      </c>
      <c r="F6" s="6">
        <v>4</v>
      </c>
      <c r="I6" s="48" t="s">
        <v>27</v>
      </c>
    </row>
    <row r="7" spans="1:9" ht="31.5" x14ac:dyDescent="0.25">
      <c r="A7" s="59">
        <v>1</v>
      </c>
      <c r="B7" s="59">
        <v>4543</v>
      </c>
      <c r="C7" s="5" t="s">
        <v>7</v>
      </c>
      <c r="D7" s="5" t="s">
        <v>13</v>
      </c>
      <c r="E7" s="8">
        <v>293.96425881829327</v>
      </c>
      <c r="F7" s="6">
        <v>5</v>
      </c>
      <c r="I7" s="48" t="s">
        <v>38</v>
      </c>
    </row>
    <row r="8" spans="1:9" ht="31.5" x14ac:dyDescent="0.25">
      <c r="A8" s="59">
        <v>1</v>
      </c>
      <c r="B8" s="59">
        <v>3004</v>
      </c>
      <c r="C8" s="5" t="s">
        <v>7</v>
      </c>
      <c r="D8" s="5" t="s">
        <v>14</v>
      </c>
      <c r="E8" s="8">
        <v>291.53056042852234</v>
      </c>
      <c r="F8" s="6">
        <v>6</v>
      </c>
      <c r="I8" s="48" t="s">
        <v>48</v>
      </c>
    </row>
    <row r="9" spans="1:9" ht="31.5" x14ac:dyDescent="0.25">
      <c r="A9" s="59">
        <v>1</v>
      </c>
      <c r="B9" s="59">
        <v>3146</v>
      </c>
      <c r="C9" s="5" t="s">
        <v>15</v>
      </c>
      <c r="D9" s="5" t="s">
        <v>16</v>
      </c>
      <c r="E9" s="8">
        <v>284.84783246104701</v>
      </c>
      <c r="F9" s="6">
        <v>7</v>
      </c>
      <c r="I9" s="48" t="s">
        <v>53</v>
      </c>
    </row>
    <row r="10" spans="1:9" ht="47.25" x14ac:dyDescent="0.25">
      <c r="A10" s="59">
        <v>1</v>
      </c>
      <c r="B10" s="59">
        <v>2677</v>
      </c>
      <c r="C10" s="5" t="s">
        <v>7</v>
      </c>
      <c r="D10" s="5" t="s">
        <v>17</v>
      </c>
      <c r="E10" s="9">
        <v>284.49678339859429</v>
      </c>
      <c r="F10" s="4">
        <v>8</v>
      </c>
      <c r="I10" s="48" t="s">
        <v>61</v>
      </c>
    </row>
    <row r="11" spans="1:9" ht="31.5" x14ac:dyDescent="0.25">
      <c r="A11" s="59">
        <v>1</v>
      </c>
      <c r="B11" s="59">
        <v>20802</v>
      </c>
      <c r="C11" s="5" t="s">
        <v>7</v>
      </c>
      <c r="D11" s="5" t="s">
        <v>18</v>
      </c>
      <c r="E11" s="8">
        <v>280.2473756890717</v>
      </c>
      <c r="F11" s="6">
        <v>9</v>
      </c>
      <c r="I11" s="48" t="s">
        <v>64</v>
      </c>
    </row>
    <row r="12" spans="1:9" ht="15.75" x14ac:dyDescent="0.25">
      <c r="A12" s="59">
        <v>1</v>
      </c>
      <c r="B12" s="59">
        <v>27242</v>
      </c>
      <c r="C12" s="5" t="s">
        <v>11</v>
      </c>
      <c r="D12" s="5" t="s">
        <v>19</v>
      </c>
      <c r="E12" s="8">
        <v>275.83575202409338</v>
      </c>
      <c r="F12" s="6">
        <v>10</v>
      </c>
      <c r="I12" s="48" t="s">
        <v>92</v>
      </c>
    </row>
    <row r="13" spans="1:9" ht="31.5" x14ac:dyDescent="0.25">
      <c r="A13" s="59">
        <v>1</v>
      </c>
      <c r="B13" s="59">
        <v>13579</v>
      </c>
      <c r="C13" s="5" t="s">
        <v>11</v>
      </c>
      <c r="D13" s="5" t="s">
        <v>20</v>
      </c>
      <c r="E13" s="8">
        <v>275.53821471832816</v>
      </c>
      <c r="F13" s="6">
        <v>11</v>
      </c>
      <c r="I13" s="48" t="s">
        <v>97</v>
      </c>
    </row>
    <row r="14" spans="1:9" ht="15.75" x14ac:dyDescent="0.25">
      <c r="A14" s="59">
        <v>1</v>
      </c>
      <c r="B14" s="59">
        <v>14764</v>
      </c>
      <c r="C14" s="5" t="s">
        <v>15</v>
      </c>
      <c r="D14" s="5" t="s">
        <v>21</v>
      </c>
      <c r="E14" s="9">
        <v>274.62123987744144</v>
      </c>
      <c r="F14" s="4">
        <v>12</v>
      </c>
      <c r="I14" s="48" t="s">
        <v>102</v>
      </c>
    </row>
    <row r="15" spans="1:9" ht="31.5" x14ac:dyDescent="0.25">
      <c r="A15" s="59">
        <v>1</v>
      </c>
      <c r="B15" s="59">
        <v>1472</v>
      </c>
      <c r="C15" s="5" t="s">
        <v>7</v>
      </c>
      <c r="D15" s="5" t="s">
        <v>9</v>
      </c>
      <c r="E15" s="8">
        <v>274.55246547002696</v>
      </c>
      <c r="F15" s="6">
        <v>13</v>
      </c>
      <c r="I15" s="48" t="s">
        <v>108</v>
      </c>
    </row>
    <row r="16" spans="1:9" ht="31.5" x14ac:dyDescent="0.25">
      <c r="A16" s="59">
        <v>1</v>
      </c>
      <c r="B16" s="59">
        <v>12643</v>
      </c>
      <c r="C16" s="5" t="s">
        <v>7</v>
      </c>
      <c r="D16" s="5" t="s">
        <v>10</v>
      </c>
      <c r="E16" s="8">
        <v>271.05562457725762</v>
      </c>
      <c r="F16" s="6">
        <v>14</v>
      </c>
      <c r="I16" s="48" t="s">
        <v>110</v>
      </c>
    </row>
    <row r="17" spans="1:9" ht="31.5" x14ac:dyDescent="0.25">
      <c r="A17" s="59">
        <v>1</v>
      </c>
      <c r="B17" s="59">
        <v>12289</v>
      </c>
      <c r="C17" s="7" t="s">
        <v>15</v>
      </c>
      <c r="D17" s="7" t="s">
        <v>22</v>
      </c>
      <c r="E17" s="9">
        <v>268.98275990271594</v>
      </c>
      <c r="F17" s="4">
        <v>15</v>
      </c>
      <c r="I17" s="48" t="s">
        <v>119</v>
      </c>
    </row>
    <row r="18" spans="1:9" ht="15.75" x14ac:dyDescent="0.25">
      <c r="A18" s="59">
        <v>1</v>
      </c>
      <c r="B18" s="59">
        <v>2138</v>
      </c>
      <c r="C18" s="5" t="s">
        <v>15</v>
      </c>
      <c r="D18" s="5" t="s">
        <v>23</v>
      </c>
      <c r="E18" s="8">
        <v>266.14111093892461</v>
      </c>
      <c r="F18" s="6">
        <v>16</v>
      </c>
      <c r="I18" s="48" t="s">
        <v>133</v>
      </c>
    </row>
    <row r="19" spans="1:9" ht="15.75" x14ac:dyDescent="0.25">
      <c r="A19" s="59">
        <v>1</v>
      </c>
      <c r="B19" s="59">
        <v>24974</v>
      </c>
      <c r="C19" s="5" t="s">
        <v>15</v>
      </c>
      <c r="D19" s="5" t="s">
        <v>24</v>
      </c>
      <c r="E19" s="8">
        <v>264.73190578593494</v>
      </c>
      <c r="F19" s="6">
        <v>17</v>
      </c>
      <c r="I19" s="48" t="s">
        <v>137</v>
      </c>
    </row>
    <row r="20" spans="1:9" ht="15.75" x14ac:dyDescent="0.25">
      <c r="A20" s="59">
        <v>1</v>
      </c>
      <c r="B20" s="59">
        <v>186</v>
      </c>
      <c r="C20" s="5" t="s">
        <v>15</v>
      </c>
      <c r="D20" s="5" t="s">
        <v>25</v>
      </c>
      <c r="E20" s="8">
        <v>259.67563531439339</v>
      </c>
      <c r="F20" s="6">
        <v>18</v>
      </c>
      <c r="I20" s="48" t="s">
        <v>152</v>
      </c>
    </row>
    <row r="21" spans="1:9" ht="15.75" x14ac:dyDescent="0.25">
      <c r="A21" s="59">
        <v>1</v>
      </c>
      <c r="B21" s="59">
        <v>11436</v>
      </c>
      <c r="C21" s="5" t="s">
        <v>15</v>
      </c>
      <c r="D21" s="5" t="s">
        <v>26</v>
      </c>
      <c r="E21" s="8">
        <v>258.98962039000781</v>
      </c>
      <c r="F21" s="6">
        <v>19</v>
      </c>
      <c r="I21" s="48" t="s">
        <v>159</v>
      </c>
    </row>
    <row r="22" spans="1:9" ht="15.75" x14ac:dyDescent="0.25">
      <c r="A22" s="59">
        <v>1</v>
      </c>
      <c r="B22" s="59">
        <v>22180</v>
      </c>
      <c r="C22" s="5" t="s">
        <v>27</v>
      </c>
      <c r="D22" s="5" t="s">
        <v>28</v>
      </c>
      <c r="E22" s="8">
        <v>257.79698441820034</v>
      </c>
      <c r="F22" s="6">
        <v>20</v>
      </c>
      <c r="I22" s="48" t="s">
        <v>165</v>
      </c>
    </row>
    <row r="23" spans="1:9" ht="31.5" x14ac:dyDescent="0.25">
      <c r="A23" s="59">
        <v>1</v>
      </c>
      <c r="B23" s="59">
        <v>22181</v>
      </c>
      <c r="C23" s="5" t="s">
        <v>27</v>
      </c>
      <c r="D23" s="5" t="s">
        <v>28</v>
      </c>
      <c r="E23" s="9">
        <v>257.78558864570533</v>
      </c>
      <c r="F23" s="4">
        <v>21</v>
      </c>
      <c r="I23" s="48" t="s">
        <v>173</v>
      </c>
    </row>
    <row r="24" spans="1:9" ht="31.5" x14ac:dyDescent="0.25">
      <c r="A24" s="59">
        <v>1</v>
      </c>
      <c r="B24" s="59">
        <v>1109</v>
      </c>
      <c r="C24" s="5" t="s">
        <v>15</v>
      </c>
      <c r="D24" s="5" t="s">
        <v>29</v>
      </c>
      <c r="E24" s="8">
        <v>255.65100424243042</v>
      </c>
      <c r="F24" s="6">
        <v>22</v>
      </c>
      <c r="I24" s="48" t="s">
        <v>182</v>
      </c>
    </row>
    <row r="25" spans="1:9" ht="31.5" x14ac:dyDescent="0.25">
      <c r="A25" s="59">
        <v>1</v>
      </c>
      <c r="B25" s="59">
        <v>11476</v>
      </c>
      <c r="C25" s="5" t="s">
        <v>15</v>
      </c>
      <c r="D25" s="5" t="s">
        <v>29</v>
      </c>
      <c r="E25" s="8">
        <v>255.65100424237596</v>
      </c>
      <c r="F25" s="6">
        <v>23</v>
      </c>
      <c r="I25" s="48" t="s">
        <v>188</v>
      </c>
    </row>
    <row r="26" spans="1:9" ht="31.5" x14ac:dyDescent="0.25">
      <c r="A26" s="59">
        <v>1</v>
      </c>
      <c r="B26" s="59">
        <v>11475</v>
      </c>
      <c r="C26" s="5" t="s">
        <v>15</v>
      </c>
      <c r="D26" s="5" t="s">
        <v>30</v>
      </c>
      <c r="E26" s="8">
        <v>255.65057635972579</v>
      </c>
      <c r="F26" s="6">
        <v>24</v>
      </c>
      <c r="I26" s="48" t="s">
        <v>194</v>
      </c>
    </row>
    <row r="27" spans="1:9" ht="15.75" x14ac:dyDescent="0.25">
      <c r="A27" s="59">
        <v>1</v>
      </c>
      <c r="B27" s="59">
        <v>24857</v>
      </c>
      <c r="C27" s="5" t="s">
        <v>15</v>
      </c>
      <c r="D27" s="5" t="s">
        <v>31</v>
      </c>
      <c r="E27" s="8">
        <v>255.21152861992928</v>
      </c>
      <c r="F27" s="6">
        <v>25</v>
      </c>
      <c r="I27" s="48" t="s">
        <v>197</v>
      </c>
    </row>
    <row r="28" spans="1:9" ht="15.75" x14ac:dyDescent="0.25">
      <c r="A28" s="59">
        <v>1</v>
      </c>
      <c r="B28" s="59">
        <v>24957</v>
      </c>
      <c r="C28" s="5" t="s">
        <v>15</v>
      </c>
      <c r="D28" s="5" t="s">
        <v>32</v>
      </c>
      <c r="E28" s="8">
        <v>255.01283612987834</v>
      </c>
      <c r="F28" s="6">
        <v>26</v>
      </c>
      <c r="I28" s="48" t="s">
        <v>200</v>
      </c>
    </row>
    <row r="29" spans="1:9" ht="31.5" x14ac:dyDescent="0.25">
      <c r="A29" s="59">
        <v>1</v>
      </c>
      <c r="B29" s="59">
        <v>182</v>
      </c>
      <c r="C29" s="5" t="s">
        <v>15</v>
      </c>
      <c r="D29" s="5" t="s">
        <v>33</v>
      </c>
      <c r="E29" s="8">
        <v>254.48038001019501</v>
      </c>
      <c r="F29" s="6">
        <v>27</v>
      </c>
      <c r="I29" s="48" t="s">
        <v>202</v>
      </c>
    </row>
    <row r="30" spans="1:9" ht="31.5" x14ac:dyDescent="0.25">
      <c r="A30" s="59">
        <v>1</v>
      </c>
      <c r="B30" s="59">
        <v>24855</v>
      </c>
      <c r="C30" s="5" t="s">
        <v>15</v>
      </c>
      <c r="D30" s="5" t="s">
        <v>31</v>
      </c>
      <c r="E30" s="8">
        <v>254.2358935927146</v>
      </c>
      <c r="F30" s="6">
        <v>28</v>
      </c>
      <c r="I30" s="48" t="s">
        <v>204</v>
      </c>
    </row>
    <row r="31" spans="1:9" ht="31.5" x14ac:dyDescent="0.25">
      <c r="A31" s="59">
        <v>1</v>
      </c>
      <c r="B31" s="59">
        <v>24954</v>
      </c>
      <c r="C31" s="5" t="s">
        <v>15</v>
      </c>
      <c r="D31" s="5" t="s">
        <v>32</v>
      </c>
      <c r="E31" s="8">
        <v>254.12288518967557</v>
      </c>
      <c r="F31" s="6">
        <v>29</v>
      </c>
      <c r="I31" s="48" t="s">
        <v>207</v>
      </c>
    </row>
    <row r="32" spans="1:9" ht="47.25" x14ac:dyDescent="0.25">
      <c r="A32" s="59">
        <v>1</v>
      </c>
      <c r="B32" s="59">
        <v>24955</v>
      </c>
      <c r="C32" s="5" t="s">
        <v>15</v>
      </c>
      <c r="D32" s="5" t="s">
        <v>32</v>
      </c>
      <c r="E32" s="8">
        <v>253.67124782452913</v>
      </c>
      <c r="F32" s="6">
        <v>30</v>
      </c>
      <c r="I32" s="48" t="s">
        <v>210</v>
      </c>
    </row>
    <row r="33" spans="1:9" ht="31.5" x14ac:dyDescent="0.25">
      <c r="A33" s="59">
        <v>1</v>
      </c>
      <c r="B33" s="59">
        <v>24956</v>
      </c>
      <c r="C33" s="5" t="s">
        <v>15</v>
      </c>
      <c r="D33" s="5" t="s">
        <v>32</v>
      </c>
      <c r="E33" s="8">
        <v>252.98196771722198</v>
      </c>
      <c r="F33" s="6">
        <v>31</v>
      </c>
      <c r="I33" s="48" t="s">
        <v>213</v>
      </c>
    </row>
    <row r="34" spans="1:9" ht="31.5" x14ac:dyDescent="0.25">
      <c r="A34" s="59">
        <v>1</v>
      </c>
      <c r="B34" s="59">
        <v>3005</v>
      </c>
      <c r="C34" s="5" t="s">
        <v>7</v>
      </c>
      <c r="D34" s="5" t="s">
        <v>34</v>
      </c>
      <c r="E34" s="8">
        <v>251.29574605651493</v>
      </c>
      <c r="F34" s="6">
        <v>32</v>
      </c>
      <c r="I34" s="48" t="s">
        <v>216</v>
      </c>
    </row>
    <row r="35" spans="1:9" ht="15.75" x14ac:dyDescent="0.25">
      <c r="A35" s="59">
        <v>1</v>
      </c>
      <c r="B35" s="59">
        <v>13206</v>
      </c>
      <c r="C35" s="5" t="s">
        <v>15</v>
      </c>
      <c r="D35" s="5" t="s">
        <v>35</v>
      </c>
      <c r="E35" s="8">
        <v>251.27769634986629</v>
      </c>
      <c r="F35" s="6">
        <v>33</v>
      </c>
      <c r="I35" s="48" t="s">
        <v>218</v>
      </c>
    </row>
    <row r="36" spans="1:9" ht="15.75" x14ac:dyDescent="0.25">
      <c r="A36" s="59">
        <v>1</v>
      </c>
      <c r="B36" s="59">
        <v>27174</v>
      </c>
      <c r="C36" s="5" t="s">
        <v>27</v>
      </c>
      <c r="D36" s="5" t="s">
        <v>36</v>
      </c>
      <c r="E36" s="8">
        <v>250.66939003870195</v>
      </c>
      <c r="F36" s="6">
        <v>34</v>
      </c>
      <c r="I36" s="48" t="s">
        <v>229</v>
      </c>
    </row>
    <row r="37" spans="1:9" ht="15.75" x14ac:dyDescent="0.25">
      <c r="A37" s="59">
        <v>1</v>
      </c>
      <c r="B37" s="59">
        <v>22182</v>
      </c>
      <c r="C37" s="5" t="s">
        <v>27</v>
      </c>
      <c r="D37" s="5" t="s">
        <v>28</v>
      </c>
      <c r="E37" s="8">
        <v>249.70071589853558</v>
      </c>
      <c r="F37" s="6">
        <v>35</v>
      </c>
      <c r="I37" s="48" t="s">
        <v>232</v>
      </c>
    </row>
    <row r="38" spans="1:9" ht="15.75" x14ac:dyDescent="0.25">
      <c r="A38" s="59">
        <v>1</v>
      </c>
      <c r="B38" s="59">
        <v>22183</v>
      </c>
      <c r="C38" s="5" t="s">
        <v>27</v>
      </c>
      <c r="D38" s="5" t="s">
        <v>28</v>
      </c>
      <c r="E38" s="8">
        <v>249.68253400974842</v>
      </c>
      <c r="F38" s="6">
        <v>36</v>
      </c>
      <c r="I38" s="48" t="s">
        <v>245</v>
      </c>
    </row>
    <row r="39" spans="1:9" ht="15.75" x14ac:dyDescent="0.25">
      <c r="A39" s="59">
        <v>1</v>
      </c>
      <c r="B39" s="59">
        <v>11405</v>
      </c>
      <c r="C39" s="5" t="s">
        <v>27</v>
      </c>
      <c r="D39" s="5" t="s">
        <v>37</v>
      </c>
      <c r="E39" s="8">
        <v>249.13356319723007</v>
      </c>
      <c r="F39" s="6">
        <v>37</v>
      </c>
      <c r="I39" s="48" t="s">
        <v>247</v>
      </c>
    </row>
    <row r="40" spans="1:9" ht="15.75" x14ac:dyDescent="0.25">
      <c r="A40" s="59">
        <v>1</v>
      </c>
      <c r="B40" s="59">
        <v>27183</v>
      </c>
      <c r="C40" s="5" t="s">
        <v>38</v>
      </c>
      <c r="D40" s="5" t="s">
        <v>39</v>
      </c>
      <c r="E40" s="8">
        <v>247.69992976977093</v>
      </c>
      <c r="F40" s="6">
        <v>38</v>
      </c>
      <c r="I40" s="113">
        <v>37</v>
      </c>
    </row>
    <row r="41" spans="1:9" ht="15.75" x14ac:dyDescent="0.25">
      <c r="A41" s="59">
        <v>1</v>
      </c>
      <c r="B41" s="59">
        <v>27184</v>
      </c>
      <c r="C41" s="5" t="s">
        <v>38</v>
      </c>
      <c r="D41" s="5" t="s">
        <v>39</v>
      </c>
      <c r="E41" s="8">
        <v>247.69992976977093</v>
      </c>
      <c r="F41" s="6">
        <v>38</v>
      </c>
    </row>
    <row r="42" spans="1:9" ht="15.75" x14ac:dyDescent="0.25">
      <c r="A42" s="59">
        <v>1</v>
      </c>
      <c r="B42" s="59">
        <v>27179</v>
      </c>
      <c r="C42" s="5" t="s">
        <v>38</v>
      </c>
      <c r="D42" s="5" t="s">
        <v>40</v>
      </c>
      <c r="E42" s="8">
        <v>247.69100378301368</v>
      </c>
      <c r="F42" s="6">
        <v>40</v>
      </c>
    </row>
    <row r="43" spans="1:9" ht="15.75" x14ac:dyDescent="0.25">
      <c r="A43" s="59">
        <v>1</v>
      </c>
      <c r="B43" s="59">
        <v>27181</v>
      </c>
      <c r="C43" s="5" t="s">
        <v>38</v>
      </c>
      <c r="D43" s="5" t="s">
        <v>41</v>
      </c>
      <c r="E43" s="8">
        <v>247.69100378301368</v>
      </c>
      <c r="F43" s="6">
        <v>40</v>
      </c>
    </row>
    <row r="44" spans="1:9" ht="15.75" x14ac:dyDescent="0.25">
      <c r="A44" s="59">
        <v>1</v>
      </c>
      <c r="B44" s="59">
        <v>10573</v>
      </c>
      <c r="C44" s="5" t="s">
        <v>27</v>
      </c>
      <c r="D44" s="5" t="s">
        <v>42</v>
      </c>
      <c r="E44" s="8">
        <v>247.65844685441536</v>
      </c>
      <c r="F44" s="6">
        <v>42</v>
      </c>
    </row>
    <row r="45" spans="1:9" ht="15.75" x14ac:dyDescent="0.25">
      <c r="A45" s="59">
        <v>1</v>
      </c>
      <c r="B45" s="59">
        <v>10569</v>
      </c>
      <c r="C45" s="5" t="s">
        <v>27</v>
      </c>
      <c r="D45" s="5" t="s">
        <v>42</v>
      </c>
      <c r="E45" s="8">
        <v>247.63620660384166</v>
      </c>
      <c r="F45" s="6">
        <v>43</v>
      </c>
    </row>
    <row r="46" spans="1:9" ht="15.75" x14ac:dyDescent="0.25">
      <c r="A46" s="59">
        <v>1</v>
      </c>
      <c r="B46" s="59">
        <v>27185</v>
      </c>
      <c r="C46" s="5" t="s">
        <v>38</v>
      </c>
      <c r="D46" s="5" t="s">
        <v>43</v>
      </c>
      <c r="E46" s="8">
        <v>247.15203439720167</v>
      </c>
      <c r="F46" s="6">
        <v>44</v>
      </c>
    </row>
    <row r="47" spans="1:9" ht="15.75" x14ac:dyDescent="0.25">
      <c r="A47" s="59">
        <v>1</v>
      </c>
      <c r="B47" s="59">
        <v>27178</v>
      </c>
      <c r="C47" s="5" t="s">
        <v>38</v>
      </c>
      <c r="D47" s="5" t="s">
        <v>44</v>
      </c>
      <c r="E47" s="8">
        <v>247.15076273305715</v>
      </c>
      <c r="F47" s="6">
        <v>45</v>
      </c>
    </row>
    <row r="48" spans="1:9" ht="15.75" x14ac:dyDescent="0.25">
      <c r="A48" s="59">
        <v>1</v>
      </c>
      <c r="B48" s="59">
        <v>27243</v>
      </c>
      <c r="C48" s="5" t="s">
        <v>11</v>
      </c>
      <c r="D48" s="5" t="s">
        <v>45</v>
      </c>
      <c r="E48" s="8">
        <v>247.00977052534358</v>
      </c>
      <c r="F48" s="6">
        <v>46</v>
      </c>
    </row>
    <row r="49" spans="1:6" ht="15.75" x14ac:dyDescent="0.25">
      <c r="A49" s="59">
        <v>1</v>
      </c>
      <c r="B49" s="59">
        <v>7299</v>
      </c>
      <c r="C49" s="5" t="s">
        <v>15</v>
      </c>
      <c r="D49" s="5" t="s">
        <v>46</v>
      </c>
      <c r="E49" s="9">
        <v>246.77108065705491</v>
      </c>
      <c r="F49" s="4">
        <v>47</v>
      </c>
    </row>
    <row r="50" spans="1:6" ht="15.75" x14ac:dyDescent="0.25">
      <c r="A50" s="59">
        <v>1</v>
      </c>
      <c r="B50" s="59">
        <v>15662</v>
      </c>
      <c r="C50" s="5" t="s">
        <v>11</v>
      </c>
      <c r="D50" s="5" t="s">
        <v>45</v>
      </c>
      <c r="E50" s="8">
        <v>246.70475172158422</v>
      </c>
      <c r="F50" s="6">
        <v>48</v>
      </c>
    </row>
    <row r="51" spans="1:6" ht="15.75" x14ac:dyDescent="0.25">
      <c r="A51" s="59">
        <v>1</v>
      </c>
      <c r="B51" s="59">
        <v>27186</v>
      </c>
      <c r="C51" s="5" t="s">
        <v>38</v>
      </c>
      <c r="D51" s="5" t="s">
        <v>43</v>
      </c>
      <c r="E51" s="8">
        <v>246.48897152541161</v>
      </c>
      <c r="F51" s="6">
        <v>49</v>
      </c>
    </row>
    <row r="52" spans="1:6" ht="15.75" x14ac:dyDescent="0.25">
      <c r="A52" s="59">
        <v>1</v>
      </c>
      <c r="B52" s="59">
        <v>25567</v>
      </c>
      <c r="C52" s="5" t="s">
        <v>27</v>
      </c>
      <c r="D52" s="5" t="s">
        <v>43</v>
      </c>
      <c r="E52" s="8">
        <v>245.67383162254333</v>
      </c>
      <c r="F52" s="6">
        <v>50</v>
      </c>
    </row>
    <row r="53" spans="1:6" ht="15.75" x14ac:dyDescent="0.25">
      <c r="A53" s="59">
        <v>1</v>
      </c>
      <c r="B53" s="59">
        <v>11726</v>
      </c>
      <c r="C53" s="5" t="s">
        <v>7</v>
      </c>
      <c r="D53" s="5" t="s">
        <v>47</v>
      </c>
      <c r="E53" s="8">
        <v>244.63715478131405</v>
      </c>
      <c r="F53" s="6">
        <v>51</v>
      </c>
    </row>
    <row r="54" spans="1:6" ht="15.75" x14ac:dyDescent="0.25">
      <c r="A54" s="59">
        <v>1</v>
      </c>
      <c r="B54" s="59">
        <v>15178</v>
      </c>
      <c r="C54" s="5" t="s">
        <v>48</v>
      </c>
      <c r="D54" s="5" t="s">
        <v>49</v>
      </c>
      <c r="E54" s="8">
        <v>244.39160223357649</v>
      </c>
      <c r="F54" s="6">
        <v>52</v>
      </c>
    </row>
    <row r="55" spans="1:6" ht="31.5" x14ac:dyDescent="0.25">
      <c r="A55" s="59">
        <v>1</v>
      </c>
      <c r="B55" s="59">
        <v>15421</v>
      </c>
      <c r="C55" s="5" t="s">
        <v>15</v>
      </c>
      <c r="D55" s="5" t="s">
        <v>50</v>
      </c>
      <c r="E55" s="8">
        <v>243.60851178460641</v>
      </c>
      <c r="F55" s="6">
        <v>53</v>
      </c>
    </row>
    <row r="56" spans="1:6" ht="15.75" x14ac:dyDescent="0.25">
      <c r="A56" s="59">
        <v>1</v>
      </c>
      <c r="B56" s="59">
        <v>27244</v>
      </c>
      <c r="C56" s="5" t="s">
        <v>11</v>
      </c>
      <c r="D56" s="5" t="s">
        <v>51</v>
      </c>
      <c r="E56" s="8">
        <v>243.54637296921959</v>
      </c>
      <c r="F56" s="6">
        <v>54</v>
      </c>
    </row>
    <row r="57" spans="1:6" ht="15.75" x14ac:dyDescent="0.25">
      <c r="A57" s="59">
        <v>1</v>
      </c>
      <c r="B57" s="59">
        <v>144</v>
      </c>
      <c r="C57" s="5" t="s">
        <v>15</v>
      </c>
      <c r="D57" s="5" t="s">
        <v>52</v>
      </c>
      <c r="E57" s="8">
        <v>243.42104196599607</v>
      </c>
      <c r="F57" s="6">
        <v>55</v>
      </c>
    </row>
    <row r="58" spans="1:6" ht="15.75" x14ac:dyDescent="0.25">
      <c r="A58" s="59">
        <v>1</v>
      </c>
      <c r="B58" s="59">
        <v>27219</v>
      </c>
      <c r="C58" s="5" t="s">
        <v>53</v>
      </c>
      <c r="D58" s="5" t="s">
        <v>54</v>
      </c>
      <c r="E58" s="8">
        <v>242.66689748169591</v>
      </c>
      <c r="F58" s="6">
        <v>56</v>
      </c>
    </row>
    <row r="59" spans="1:6" ht="15.75" x14ac:dyDescent="0.25">
      <c r="A59" s="59">
        <v>1</v>
      </c>
      <c r="B59" s="59">
        <v>1766</v>
      </c>
      <c r="C59" s="5" t="s">
        <v>27</v>
      </c>
      <c r="D59" s="5" t="s">
        <v>55</v>
      </c>
      <c r="E59" s="8">
        <v>241.96305600400154</v>
      </c>
      <c r="F59" s="6">
        <v>57</v>
      </c>
    </row>
    <row r="60" spans="1:6" ht="15.75" x14ac:dyDescent="0.25">
      <c r="A60" s="59">
        <v>1</v>
      </c>
      <c r="B60" s="59">
        <v>27235</v>
      </c>
      <c r="C60" s="5" t="s">
        <v>11</v>
      </c>
      <c r="D60" s="5" t="s">
        <v>56</v>
      </c>
      <c r="E60" s="8">
        <v>241.0258589679579</v>
      </c>
      <c r="F60" s="6">
        <v>58</v>
      </c>
    </row>
    <row r="61" spans="1:6" ht="15.75" x14ac:dyDescent="0.25">
      <c r="A61" s="59">
        <v>1</v>
      </c>
      <c r="B61" s="59">
        <v>24973</v>
      </c>
      <c r="C61" s="5" t="s">
        <v>15</v>
      </c>
      <c r="D61" s="5" t="s">
        <v>24</v>
      </c>
      <c r="E61" s="8">
        <v>239.75046271365832</v>
      </c>
      <c r="F61" s="6">
        <v>59</v>
      </c>
    </row>
    <row r="62" spans="1:6" ht="15.75" x14ac:dyDescent="0.25">
      <c r="A62" s="59">
        <v>1</v>
      </c>
      <c r="B62" s="59">
        <v>5996</v>
      </c>
      <c r="C62" s="5" t="s">
        <v>48</v>
      </c>
      <c r="D62" s="5" t="s">
        <v>57</v>
      </c>
      <c r="E62" s="8">
        <v>234.84015888834844</v>
      </c>
      <c r="F62" s="6">
        <v>60</v>
      </c>
    </row>
    <row r="63" spans="1:6" ht="15.75" x14ac:dyDescent="0.25">
      <c r="A63" s="59">
        <v>1</v>
      </c>
      <c r="B63" s="59">
        <v>2707</v>
      </c>
      <c r="C63" s="5" t="s">
        <v>15</v>
      </c>
      <c r="D63" s="5" t="s">
        <v>58</v>
      </c>
      <c r="E63" s="8">
        <v>234.02389088711928</v>
      </c>
      <c r="F63" s="6">
        <v>61</v>
      </c>
    </row>
    <row r="64" spans="1:6" ht="15.75" x14ac:dyDescent="0.25">
      <c r="A64" s="59">
        <v>1</v>
      </c>
      <c r="B64" s="59">
        <v>6401</v>
      </c>
      <c r="C64" s="5" t="s">
        <v>15</v>
      </c>
      <c r="D64" s="5" t="s">
        <v>59</v>
      </c>
      <c r="E64" s="8">
        <v>233.47939711968561</v>
      </c>
      <c r="F64" s="6">
        <v>62</v>
      </c>
    </row>
    <row r="65" spans="1:6" ht="15.75" x14ac:dyDescent="0.25">
      <c r="A65" s="59">
        <v>1</v>
      </c>
      <c r="B65" s="59">
        <v>17974</v>
      </c>
      <c r="C65" s="5" t="s">
        <v>15</v>
      </c>
      <c r="D65" s="5" t="s">
        <v>60</v>
      </c>
      <c r="E65" s="8">
        <v>233.10519459250131</v>
      </c>
      <c r="F65" s="6">
        <v>63</v>
      </c>
    </row>
    <row r="66" spans="1:6" ht="15.75" x14ac:dyDescent="0.25">
      <c r="A66" s="59">
        <v>1</v>
      </c>
      <c r="B66" s="59">
        <v>1646</v>
      </c>
      <c r="C66" s="5" t="s">
        <v>61</v>
      </c>
      <c r="D66" s="5" t="s">
        <v>62</v>
      </c>
      <c r="E66" s="8">
        <v>229.83596396936562</v>
      </c>
      <c r="F66" s="6">
        <v>64</v>
      </c>
    </row>
    <row r="67" spans="1:6" ht="15.75" x14ac:dyDescent="0.25">
      <c r="A67" s="59">
        <v>1</v>
      </c>
      <c r="B67" s="59">
        <v>183</v>
      </c>
      <c r="C67" s="5" t="s">
        <v>15</v>
      </c>
      <c r="D67" s="5" t="s">
        <v>63</v>
      </c>
      <c r="E67" s="8">
        <v>229.67563531439339</v>
      </c>
      <c r="F67" s="6">
        <v>65</v>
      </c>
    </row>
    <row r="68" spans="1:6" ht="15.75" x14ac:dyDescent="0.25">
      <c r="A68" s="59">
        <v>1</v>
      </c>
      <c r="B68" s="59">
        <v>188</v>
      </c>
      <c r="C68" s="5" t="s">
        <v>15</v>
      </c>
      <c r="D68" s="5" t="s">
        <v>63</v>
      </c>
      <c r="E68" s="8">
        <v>229.67563531439339</v>
      </c>
      <c r="F68" s="6">
        <v>65</v>
      </c>
    </row>
    <row r="69" spans="1:6" ht="15.75" x14ac:dyDescent="0.25">
      <c r="A69" s="59">
        <v>1</v>
      </c>
      <c r="B69" s="59">
        <v>16651</v>
      </c>
      <c r="C69" s="5" t="s">
        <v>64</v>
      </c>
      <c r="D69" s="5" t="s">
        <v>65</v>
      </c>
      <c r="E69" s="8">
        <v>229.2150011394217</v>
      </c>
      <c r="F69" s="6">
        <v>67</v>
      </c>
    </row>
    <row r="70" spans="1:6" ht="15.75" x14ac:dyDescent="0.25">
      <c r="A70" s="59">
        <v>1</v>
      </c>
      <c r="B70" s="59">
        <v>16316</v>
      </c>
      <c r="C70" s="5" t="s">
        <v>48</v>
      </c>
      <c r="D70" s="5" t="s">
        <v>66</v>
      </c>
      <c r="E70" s="8">
        <v>228.62064570668363</v>
      </c>
      <c r="F70" s="6">
        <v>68</v>
      </c>
    </row>
    <row r="71" spans="1:6" ht="15.75" x14ac:dyDescent="0.25">
      <c r="A71" s="59">
        <v>1</v>
      </c>
      <c r="B71" s="59">
        <v>10640</v>
      </c>
      <c r="C71" s="5" t="s">
        <v>15</v>
      </c>
      <c r="D71" s="5" t="s">
        <v>67</v>
      </c>
      <c r="E71" s="8">
        <v>226.96683584310134</v>
      </c>
      <c r="F71" s="6">
        <v>69</v>
      </c>
    </row>
    <row r="72" spans="1:6" ht="15.75" x14ac:dyDescent="0.25">
      <c r="A72" s="59">
        <v>1</v>
      </c>
      <c r="B72" s="59">
        <v>3368</v>
      </c>
      <c r="C72" s="5" t="s">
        <v>11</v>
      </c>
      <c r="D72" s="5" t="s">
        <v>68</v>
      </c>
      <c r="E72" s="8">
        <v>225.82359714020896</v>
      </c>
      <c r="F72" s="6">
        <v>70</v>
      </c>
    </row>
    <row r="73" spans="1:6" ht="15.75" x14ac:dyDescent="0.25">
      <c r="A73" s="59">
        <v>1</v>
      </c>
      <c r="B73" s="59">
        <v>24589</v>
      </c>
      <c r="C73" s="5" t="s">
        <v>15</v>
      </c>
      <c r="D73" s="5" t="s">
        <v>69</v>
      </c>
      <c r="E73" s="8">
        <v>225.51742336066027</v>
      </c>
      <c r="F73" s="6">
        <v>71</v>
      </c>
    </row>
    <row r="74" spans="1:6" ht="15.75" x14ac:dyDescent="0.25">
      <c r="A74" s="59">
        <v>1</v>
      </c>
      <c r="B74" s="59">
        <v>15279</v>
      </c>
      <c r="C74" s="5" t="s">
        <v>53</v>
      </c>
      <c r="D74" s="5" t="s">
        <v>70</v>
      </c>
      <c r="E74" s="8">
        <v>223.15381071304071</v>
      </c>
      <c r="F74" s="6">
        <v>72</v>
      </c>
    </row>
    <row r="75" spans="1:6" ht="15.75" x14ac:dyDescent="0.25">
      <c r="A75" s="59">
        <v>1</v>
      </c>
      <c r="B75" s="59">
        <v>27180</v>
      </c>
      <c r="C75" s="5" t="s">
        <v>38</v>
      </c>
      <c r="D75" s="5" t="s">
        <v>40</v>
      </c>
      <c r="E75" s="8">
        <v>222.69100378301368</v>
      </c>
      <c r="F75" s="6">
        <v>73</v>
      </c>
    </row>
    <row r="76" spans="1:6" ht="15.75" x14ac:dyDescent="0.25">
      <c r="A76" s="59">
        <v>1</v>
      </c>
      <c r="B76" s="59">
        <v>10570</v>
      </c>
      <c r="C76" s="5" t="s">
        <v>27</v>
      </c>
      <c r="D76" s="5" t="s">
        <v>42</v>
      </c>
      <c r="E76" s="8">
        <v>222.6487162758163</v>
      </c>
      <c r="F76" s="6">
        <v>74</v>
      </c>
    </row>
    <row r="77" spans="1:6" ht="15.75" x14ac:dyDescent="0.25">
      <c r="A77" s="59">
        <v>1</v>
      </c>
      <c r="B77" s="59">
        <v>10574</v>
      </c>
      <c r="C77" s="5" t="s">
        <v>27</v>
      </c>
      <c r="D77" s="5" t="s">
        <v>42</v>
      </c>
      <c r="E77" s="8">
        <v>222.64218742990676</v>
      </c>
      <c r="F77" s="6">
        <v>75</v>
      </c>
    </row>
    <row r="78" spans="1:6" ht="15.75" x14ac:dyDescent="0.25">
      <c r="A78" s="59">
        <v>1</v>
      </c>
      <c r="B78" s="59">
        <v>27168</v>
      </c>
      <c r="C78" s="5" t="s">
        <v>27</v>
      </c>
      <c r="D78" s="5" t="s">
        <v>71</v>
      </c>
      <c r="E78" s="8">
        <v>222.17225666434462</v>
      </c>
      <c r="F78" s="6">
        <v>76</v>
      </c>
    </row>
    <row r="79" spans="1:6" ht="15.75" x14ac:dyDescent="0.25">
      <c r="A79" s="59">
        <v>1</v>
      </c>
      <c r="B79" s="59">
        <v>4266</v>
      </c>
      <c r="C79" s="5" t="s">
        <v>27</v>
      </c>
      <c r="D79" s="5" t="s">
        <v>72</v>
      </c>
      <c r="E79" s="8">
        <v>221.75947615567156</v>
      </c>
      <c r="F79" s="6">
        <v>77</v>
      </c>
    </row>
    <row r="80" spans="1:6" ht="15.75" x14ac:dyDescent="0.25">
      <c r="A80" s="59">
        <v>1</v>
      </c>
      <c r="B80" s="59">
        <v>5698</v>
      </c>
      <c r="C80" s="5" t="s">
        <v>11</v>
      </c>
      <c r="D80" s="5" t="s">
        <v>73</v>
      </c>
      <c r="E80" s="9">
        <v>221.59927702473465</v>
      </c>
      <c r="F80" s="4">
        <v>78</v>
      </c>
    </row>
    <row r="81" spans="1:6" ht="15.75" x14ac:dyDescent="0.25">
      <c r="A81" s="59">
        <v>1</v>
      </c>
      <c r="B81" s="59">
        <v>6065</v>
      </c>
      <c r="C81" s="5" t="s">
        <v>27</v>
      </c>
      <c r="D81" s="5" t="s">
        <v>74</v>
      </c>
      <c r="E81" s="8">
        <v>220.13336104924312</v>
      </c>
      <c r="F81" s="6">
        <v>79</v>
      </c>
    </row>
    <row r="82" spans="1:6" ht="15.75" x14ac:dyDescent="0.25">
      <c r="A82" s="59">
        <v>1</v>
      </c>
      <c r="B82" s="59">
        <v>15958</v>
      </c>
      <c r="C82" s="5" t="s">
        <v>11</v>
      </c>
      <c r="D82" s="5" t="s">
        <v>75</v>
      </c>
      <c r="E82" s="8">
        <v>219.61575695200742</v>
      </c>
      <c r="F82" s="6">
        <v>80</v>
      </c>
    </row>
    <row r="83" spans="1:6" ht="15.75" x14ac:dyDescent="0.25">
      <c r="A83" s="59">
        <v>1</v>
      </c>
      <c r="B83" s="59">
        <v>27230</v>
      </c>
      <c r="C83" s="5" t="s">
        <v>53</v>
      </c>
      <c r="D83" s="5" t="s">
        <v>76</v>
      </c>
      <c r="E83" s="8">
        <v>218.57005055794318</v>
      </c>
      <c r="F83" s="6">
        <v>81</v>
      </c>
    </row>
    <row r="84" spans="1:6" ht="31.5" x14ac:dyDescent="0.25">
      <c r="A84" s="59">
        <v>1</v>
      </c>
      <c r="B84" s="59">
        <v>27228</v>
      </c>
      <c r="C84" s="5" t="s">
        <v>53</v>
      </c>
      <c r="D84" s="5" t="s">
        <v>77</v>
      </c>
      <c r="E84" s="8">
        <v>218.5666863963551</v>
      </c>
      <c r="F84" s="6">
        <v>82</v>
      </c>
    </row>
    <row r="85" spans="1:6" ht="15.75" x14ac:dyDescent="0.25">
      <c r="A85" s="59">
        <v>1</v>
      </c>
      <c r="B85" s="59">
        <v>9231</v>
      </c>
      <c r="C85" s="5" t="s">
        <v>53</v>
      </c>
      <c r="D85" s="5" t="s">
        <v>78</v>
      </c>
      <c r="E85" s="8">
        <v>218.56490734982719</v>
      </c>
      <c r="F85" s="6">
        <v>83</v>
      </c>
    </row>
    <row r="86" spans="1:6" ht="15.75" x14ac:dyDescent="0.25">
      <c r="A86" s="59">
        <v>1</v>
      </c>
      <c r="B86" s="59">
        <v>11435</v>
      </c>
      <c r="C86" s="5" t="s">
        <v>15</v>
      </c>
      <c r="D86" s="5" t="s">
        <v>26</v>
      </c>
      <c r="E86" s="8">
        <v>218.41236464140673</v>
      </c>
      <c r="F86" s="6">
        <v>84</v>
      </c>
    </row>
    <row r="87" spans="1:6" ht="15.75" x14ac:dyDescent="0.25">
      <c r="A87" s="59">
        <v>1</v>
      </c>
      <c r="B87" s="59">
        <v>27218</v>
      </c>
      <c r="C87" s="5" t="s">
        <v>53</v>
      </c>
      <c r="D87" s="5" t="s">
        <v>54</v>
      </c>
      <c r="E87" s="8">
        <v>218.05303516456755</v>
      </c>
      <c r="F87" s="6">
        <v>85</v>
      </c>
    </row>
    <row r="88" spans="1:6" ht="31.5" x14ac:dyDescent="0.25">
      <c r="A88" s="59">
        <v>1</v>
      </c>
      <c r="B88" s="59">
        <v>5098</v>
      </c>
      <c r="C88" s="5" t="s">
        <v>7</v>
      </c>
      <c r="D88" s="5" t="s">
        <v>79</v>
      </c>
      <c r="E88" s="8">
        <v>217.90818196425852</v>
      </c>
      <c r="F88" s="6">
        <v>86</v>
      </c>
    </row>
    <row r="89" spans="1:6" ht="31.5" x14ac:dyDescent="0.25">
      <c r="A89" s="59">
        <v>1</v>
      </c>
      <c r="B89" s="59">
        <v>5097</v>
      </c>
      <c r="C89" s="5" t="s">
        <v>7</v>
      </c>
      <c r="D89" s="5" t="s">
        <v>79</v>
      </c>
      <c r="E89" s="8">
        <v>217.84376814048326</v>
      </c>
      <c r="F89" s="6">
        <v>87</v>
      </c>
    </row>
    <row r="90" spans="1:6" ht="15.75" x14ac:dyDescent="0.25">
      <c r="A90" s="59">
        <v>1</v>
      </c>
      <c r="B90" s="59">
        <v>15865</v>
      </c>
      <c r="C90" s="5" t="s">
        <v>11</v>
      </c>
      <c r="D90" s="5" t="s">
        <v>80</v>
      </c>
      <c r="E90" s="9">
        <v>217.58899137309254</v>
      </c>
      <c r="F90" s="4">
        <v>88</v>
      </c>
    </row>
    <row r="91" spans="1:6" ht="15.75" x14ac:dyDescent="0.25">
      <c r="A91" s="59">
        <v>1</v>
      </c>
      <c r="B91" s="59">
        <v>23858</v>
      </c>
      <c r="C91" s="5" t="s">
        <v>27</v>
      </c>
      <c r="D91" s="5" t="s">
        <v>81</v>
      </c>
      <c r="E91" s="8">
        <v>216.57757966415178</v>
      </c>
      <c r="F91" s="6">
        <v>89</v>
      </c>
    </row>
    <row r="92" spans="1:6" ht="15.75" x14ac:dyDescent="0.25">
      <c r="A92" s="59">
        <v>1</v>
      </c>
      <c r="B92" s="59">
        <v>27246</v>
      </c>
      <c r="C92" s="5" t="s">
        <v>11</v>
      </c>
      <c r="D92" s="5" t="s">
        <v>82</v>
      </c>
      <c r="E92" s="8">
        <v>211.62185121598037</v>
      </c>
      <c r="F92" s="6">
        <v>90</v>
      </c>
    </row>
    <row r="93" spans="1:6" ht="15.75" x14ac:dyDescent="0.25">
      <c r="A93" s="59">
        <v>1</v>
      </c>
      <c r="B93" s="59">
        <v>20965</v>
      </c>
      <c r="C93" s="5" t="s">
        <v>15</v>
      </c>
      <c r="D93" s="5" t="s">
        <v>83</v>
      </c>
      <c r="E93" s="8">
        <v>209.82903125670722</v>
      </c>
      <c r="F93" s="6">
        <v>91</v>
      </c>
    </row>
    <row r="94" spans="1:6" ht="15.75" x14ac:dyDescent="0.25">
      <c r="A94" s="59">
        <v>1</v>
      </c>
      <c r="B94" s="59">
        <v>20964</v>
      </c>
      <c r="C94" s="5" t="s">
        <v>15</v>
      </c>
      <c r="D94" s="5" t="s">
        <v>83</v>
      </c>
      <c r="E94" s="8">
        <v>209.8143953898394</v>
      </c>
      <c r="F94" s="6">
        <v>92</v>
      </c>
    </row>
    <row r="95" spans="1:6" ht="15.75" x14ac:dyDescent="0.25">
      <c r="A95" s="59">
        <v>1</v>
      </c>
      <c r="B95" s="59">
        <v>27140</v>
      </c>
      <c r="C95" s="5" t="s">
        <v>27</v>
      </c>
      <c r="D95" s="5" t="s">
        <v>84</v>
      </c>
      <c r="E95" s="8">
        <v>209.23675254969135</v>
      </c>
      <c r="F95" s="6">
        <v>93</v>
      </c>
    </row>
    <row r="96" spans="1:6" ht="15.75" x14ac:dyDescent="0.25">
      <c r="A96" s="59">
        <v>1</v>
      </c>
      <c r="B96" s="59">
        <v>4750</v>
      </c>
      <c r="C96" s="5" t="s">
        <v>15</v>
      </c>
      <c r="D96" s="5" t="s">
        <v>85</v>
      </c>
      <c r="E96" s="8">
        <v>209.02618505790088</v>
      </c>
      <c r="F96" s="6">
        <v>94</v>
      </c>
    </row>
    <row r="97" spans="1:6" ht="15.75" x14ac:dyDescent="0.25">
      <c r="A97" s="59">
        <v>1</v>
      </c>
      <c r="B97" s="59">
        <v>27141</v>
      </c>
      <c r="C97" s="5" t="s">
        <v>27</v>
      </c>
      <c r="D97" s="5" t="s">
        <v>84</v>
      </c>
      <c r="E97" s="9">
        <v>208.40317024255356</v>
      </c>
      <c r="F97" s="4">
        <v>95</v>
      </c>
    </row>
    <row r="98" spans="1:6" ht="15.75" x14ac:dyDescent="0.25">
      <c r="A98" s="59">
        <v>1</v>
      </c>
      <c r="B98" s="59">
        <v>20622</v>
      </c>
      <c r="C98" s="5" t="s">
        <v>48</v>
      </c>
      <c r="D98" s="5" t="s">
        <v>86</v>
      </c>
      <c r="E98" s="8">
        <v>208.39160223357649</v>
      </c>
      <c r="F98" s="6">
        <v>96</v>
      </c>
    </row>
    <row r="99" spans="1:6" ht="15.75" x14ac:dyDescent="0.25">
      <c r="A99" s="59">
        <v>1</v>
      </c>
      <c r="B99" s="59">
        <v>27143</v>
      </c>
      <c r="C99" s="5" t="s">
        <v>27</v>
      </c>
      <c r="D99" s="5" t="s">
        <v>87</v>
      </c>
      <c r="E99" s="8">
        <v>207.64737386810759</v>
      </c>
      <c r="F99" s="6">
        <v>97</v>
      </c>
    </row>
    <row r="100" spans="1:6" ht="15.75" x14ac:dyDescent="0.25">
      <c r="A100" s="59">
        <v>1</v>
      </c>
      <c r="B100" s="59">
        <v>17758</v>
      </c>
      <c r="C100" s="5" t="s">
        <v>27</v>
      </c>
      <c r="D100" s="5" t="s">
        <v>88</v>
      </c>
      <c r="E100" s="8">
        <v>207.28633098865265</v>
      </c>
      <c r="F100" s="6">
        <v>98</v>
      </c>
    </row>
    <row r="101" spans="1:6" ht="15.75" x14ac:dyDescent="0.25">
      <c r="A101" s="59">
        <v>1</v>
      </c>
      <c r="B101" s="59">
        <v>25528</v>
      </c>
      <c r="C101" s="5" t="s">
        <v>61</v>
      </c>
      <c r="D101" s="5" t="s">
        <v>89</v>
      </c>
      <c r="E101" s="8">
        <v>207.26461493510419</v>
      </c>
      <c r="F101" s="6">
        <v>99</v>
      </c>
    </row>
    <row r="102" spans="1:6" ht="15.75" x14ac:dyDescent="0.25">
      <c r="A102" s="59">
        <v>1</v>
      </c>
      <c r="B102" s="59">
        <v>21905</v>
      </c>
      <c r="C102" s="5" t="s">
        <v>27</v>
      </c>
      <c r="D102" s="5" t="s">
        <v>90</v>
      </c>
      <c r="E102" s="8">
        <v>207.24601462659123</v>
      </c>
      <c r="F102" s="6">
        <v>100</v>
      </c>
    </row>
    <row r="103" spans="1:6" ht="15.75" x14ac:dyDescent="0.25">
      <c r="A103" s="59">
        <v>1</v>
      </c>
      <c r="B103" s="59">
        <v>25529</v>
      </c>
      <c r="C103" s="5" t="s">
        <v>61</v>
      </c>
      <c r="D103" s="5" t="s">
        <v>89</v>
      </c>
      <c r="E103" s="8">
        <v>207.24298371900289</v>
      </c>
      <c r="F103" s="6">
        <v>101</v>
      </c>
    </row>
    <row r="104" spans="1:6" ht="15.75" x14ac:dyDescent="0.25">
      <c r="A104" s="59">
        <v>1</v>
      </c>
      <c r="B104" s="59">
        <v>23738</v>
      </c>
      <c r="C104" s="5" t="s">
        <v>64</v>
      </c>
      <c r="D104" s="5" t="s">
        <v>91</v>
      </c>
      <c r="E104" s="8">
        <v>206.64874996453989</v>
      </c>
      <c r="F104" s="6">
        <v>102</v>
      </c>
    </row>
    <row r="105" spans="1:6" ht="15.75" x14ac:dyDescent="0.25">
      <c r="A105" s="59">
        <v>1</v>
      </c>
      <c r="B105" s="59">
        <v>25565</v>
      </c>
      <c r="C105" s="5" t="s">
        <v>27</v>
      </c>
      <c r="D105" s="5" t="s">
        <v>43</v>
      </c>
      <c r="E105" s="8">
        <v>205.64639344151357</v>
      </c>
      <c r="F105" s="6">
        <v>103</v>
      </c>
    </row>
    <row r="106" spans="1:6" ht="15.75" x14ac:dyDescent="0.25">
      <c r="A106" s="59">
        <v>1</v>
      </c>
      <c r="B106" s="59">
        <v>13204</v>
      </c>
      <c r="C106" s="5" t="s">
        <v>92</v>
      </c>
      <c r="D106" s="5" t="s">
        <v>93</v>
      </c>
      <c r="E106" s="8">
        <v>205.41122475814825</v>
      </c>
      <c r="F106" s="6">
        <v>104</v>
      </c>
    </row>
    <row r="107" spans="1:6" ht="15.75" x14ac:dyDescent="0.25">
      <c r="A107" s="59">
        <v>1</v>
      </c>
      <c r="B107" s="59">
        <v>27229</v>
      </c>
      <c r="C107" s="5" t="s">
        <v>53</v>
      </c>
      <c r="D107" s="5" t="s">
        <v>76</v>
      </c>
      <c r="E107" s="8">
        <v>203.56908649101936</v>
      </c>
      <c r="F107" s="6">
        <v>105</v>
      </c>
    </row>
    <row r="108" spans="1:6" ht="15.75" x14ac:dyDescent="0.25">
      <c r="A108" s="59">
        <v>1</v>
      </c>
      <c r="B108" s="59">
        <v>143</v>
      </c>
      <c r="C108" s="5" t="s">
        <v>15</v>
      </c>
      <c r="D108" s="5" t="s">
        <v>52</v>
      </c>
      <c r="E108" s="8">
        <v>203.42104196599607</v>
      </c>
      <c r="F108" s="6">
        <v>106</v>
      </c>
    </row>
    <row r="109" spans="1:6" ht="15.75" x14ac:dyDescent="0.25">
      <c r="A109" s="59">
        <v>1</v>
      </c>
      <c r="B109" s="59">
        <v>4853</v>
      </c>
      <c r="C109" s="5" t="s">
        <v>15</v>
      </c>
      <c r="D109" s="5" t="s">
        <v>94</v>
      </c>
      <c r="E109" s="8">
        <v>203.038183041313</v>
      </c>
      <c r="F109" s="6">
        <v>107</v>
      </c>
    </row>
    <row r="110" spans="1:6" ht="31.5" x14ac:dyDescent="0.25">
      <c r="A110" s="59">
        <v>1</v>
      </c>
      <c r="B110" s="59">
        <v>21829</v>
      </c>
      <c r="C110" s="5" t="s">
        <v>27</v>
      </c>
      <c r="D110" s="5" t="s">
        <v>95</v>
      </c>
      <c r="E110" s="8">
        <v>202.82153453374903</v>
      </c>
      <c r="F110" s="6">
        <v>108</v>
      </c>
    </row>
    <row r="111" spans="1:6" ht="15.75" x14ac:dyDescent="0.25">
      <c r="A111" s="59">
        <v>1</v>
      </c>
      <c r="B111" s="59">
        <v>12895</v>
      </c>
      <c r="C111" s="5" t="s">
        <v>27</v>
      </c>
      <c r="D111" s="5" t="s">
        <v>96</v>
      </c>
      <c r="E111" s="8">
        <v>202.59452365721884</v>
      </c>
      <c r="F111" s="6">
        <v>109</v>
      </c>
    </row>
    <row r="112" spans="1:6" ht="15.75" x14ac:dyDescent="0.25">
      <c r="A112" s="59">
        <v>1</v>
      </c>
      <c r="B112" s="59">
        <v>10644</v>
      </c>
      <c r="C112" s="5" t="s">
        <v>15</v>
      </c>
      <c r="D112" s="5" t="s">
        <v>67</v>
      </c>
      <c r="E112" s="8">
        <v>201.23359685526412</v>
      </c>
      <c r="F112" s="6">
        <v>110</v>
      </c>
    </row>
    <row r="113" spans="1:6" ht="15.75" x14ac:dyDescent="0.25">
      <c r="A113" s="59">
        <v>1</v>
      </c>
      <c r="B113" s="59">
        <v>13013</v>
      </c>
      <c r="C113" s="5" t="s">
        <v>97</v>
      </c>
      <c r="D113" s="5" t="s">
        <v>98</v>
      </c>
      <c r="E113" s="8">
        <v>200.91420940514155</v>
      </c>
      <c r="F113" s="6">
        <v>111</v>
      </c>
    </row>
    <row r="114" spans="1:6" ht="15.75" x14ac:dyDescent="0.25">
      <c r="A114" s="59">
        <v>1</v>
      </c>
      <c r="B114" s="59">
        <v>16018</v>
      </c>
      <c r="C114" s="5" t="s">
        <v>15</v>
      </c>
      <c r="D114" s="5" t="s">
        <v>99</v>
      </c>
      <c r="E114" s="8">
        <v>200.65057635967133</v>
      </c>
      <c r="F114" s="6">
        <v>112</v>
      </c>
    </row>
    <row r="115" spans="1:6" ht="15.75" x14ac:dyDescent="0.25">
      <c r="A115" s="59">
        <v>1</v>
      </c>
      <c r="B115" s="59">
        <v>27220</v>
      </c>
      <c r="C115" s="5" t="s">
        <v>53</v>
      </c>
      <c r="D115" s="5" t="s">
        <v>100</v>
      </c>
      <c r="E115" s="8">
        <v>199.06449147566855</v>
      </c>
      <c r="F115" s="6">
        <v>113</v>
      </c>
    </row>
    <row r="116" spans="1:6" ht="15.75" x14ac:dyDescent="0.25">
      <c r="A116" s="59">
        <v>1</v>
      </c>
      <c r="B116" s="59">
        <v>18390</v>
      </c>
      <c r="C116" s="5" t="s">
        <v>64</v>
      </c>
      <c r="D116" s="5" t="s">
        <v>101</v>
      </c>
      <c r="E116" s="8">
        <v>198.1908295516011</v>
      </c>
      <c r="F116" s="6">
        <v>114</v>
      </c>
    </row>
    <row r="117" spans="1:6" ht="15.75" x14ac:dyDescent="0.25">
      <c r="A117" s="59">
        <v>1</v>
      </c>
      <c r="B117" s="59">
        <v>10476</v>
      </c>
      <c r="C117" s="5" t="s">
        <v>102</v>
      </c>
      <c r="D117" s="5" t="s">
        <v>103</v>
      </c>
      <c r="E117" s="8">
        <v>197.67154800946685</v>
      </c>
      <c r="F117" s="6">
        <v>115</v>
      </c>
    </row>
    <row r="118" spans="1:6" ht="15.75" x14ac:dyDescent="0.25">
      <c r="A118" s="59">
        <v>1</v>
      </c>
      <c r="B118" s="59">
        <v>10475</v>
      </c>
      <c r="C118" s="5" t="s">
        <v>102</v>
      </c>
      <c r="D118" s="5" t="s">
        <v>103</v>
      </c>
      <c r="E118" s="8">
        <v>197.67154800935788</v>
      </c>
      <c r="F118" s="6">
        <v>116</v>
      </c>
    </row>
    <row r="119" spans="1:6" ht="15.75" x14ac:dyDescent="0.25">
      <c r="A119" s="59">
        <v>1</v>
      </c>
      <c r="B119" s="59">
        <v>18500</v>
      </c>
      <c r="C119" s="5" t="s">
        <v>7</v>
      </c>
      <c r="D119" s="5" t="s">
        <v>104</v>
      </c>
      <c r="E119" s="8">
        <v>197.60712773025094</v>
      </c>
      <c r="F119" s="6">
        <v>117</v>
      </c>
    </row>
    <row r="120" spans="1:6" ht="15.75" x14ac:dyDescent="0.25">
      <c r="A120" s="59">
        <v>1</v>
      </c>
      <c r="B120" s="59">
        <v>14707</v>
      </c>
      <c r="C120" s="5" t="s">
        <v>102</v>
      </c>
      <c r="D120" s="5" t="s">
        <v>105</v>
      </c>
      <c r="E120" s="8">
        <v>196.99530713813857</v>
      </c>
      <c r="F120" s="6">
        <v>118</v>
      </c>
    </row>
    <row r="121" spans="1:6" ht="15.75" x14ac:dyDescent="0.25">
      <c r="A121" s="59">
        <v>1</v>
      </c>
      <c r="B121" s="59">
        <v>20768</v>
      </c>
      <c r="C121" s="5" t="s">
        <v>15</v>
      </c>
      <c r="D121" s="5" t="s">
        <v>106</v>
      </c>
      <c r="E121" s="8">
        <v>196.07415910392837</v>
      </c>
      <c r="F121" s="6">
        <v>119</v>
      </c>
    </row>
    <row r="122" spans="1:6" ht="15.75" x14ac:dyDescent="0.25">
      <c r="A122" s="59">
        <v>1</v>
      </c>
      <c r="B122" s="59">
        <v>18501</v>
      </c>
      <c r="C122" s="5" t="s">
        <v>7</v>
      </c>
      <c r="D122" s="5" t="s">
        <v>104</v>
      </c>
      <c r="E122" s="8">
        <v>195.41785518752056</v>
      </c>
      <c r="F122" s="6">
        <v>120</v>
      </c>
    </row>
    <row r="123" spans="1:6" ht="15.75" x14ac:dyDescent="0.25">
      <c r="A123" s="59">
        <v>1</v>
      </c>
      <c r="B123" s="59">
        <v>12821</v>
      </c>
      <c r="C123" s="5" t="s">
        <v>7</v>
      </c>
      <c r="D123" s="5" t="s">
        <v>107</v>
      </c>
      <c r="E123" s="9">
        <v>195.34640832538759</v>
      </c>
      <c r="F123" s="4">
        <v>121</v>
      </c>
    </row>
    <row r="124" spans="1:6" ht="15.75" x14ac:dyDescent="0.25">
      <c r="A124" s="59">
        <v>1</v>
      </c>
      <c r="B124" s="59">
        <v>13441</v>
      </c>
      <c r="C124" s="5" t="s">
        <v>108</v>
      </c>
      <c r="D124" s="5" t="s">
        <v>109</v>
      </c>
      <c r="E124" s="8">
        <v>195.06444315185658</v>
      </c>
      <c r="F124" s="6">
        <v>122</v>
      </c>
    </row>
    <row r="125" spans="1:6" ht="15.75" x14ac:dyDescent="0.25">
      <c r="A125" s="59">
        <v>1</v>
      </c>
      <c r="B125" s="59">
        <v>21704</v>
      </c>
      <c r="C125" s="5" t="s">
        <v>110</v>
      </c>
      <c r="D125" s="5" t="s">
        <v>111</v>
      </c>
      <c r="E125" s="8">
        <v>195.04004388673462</v>
      </c>
      <c r="F125" s="6">
        <v>123</v>
      </c>
    </row>
    <row r="126" spans="1:6" ht="15.75" x14ac:dyDescent="0.25">
      <c r="A126" s="59">
        <v>1</v>
      </c>
      <c r="B126" s="59">
        <v>707</v>
      </c>
      <c r="C126" s="5" t="s">
        <v>7</v>
      </c>
      <c r="D126" s="5" t="s">
        <v>112</v>
      </c>
      <c r="E126" s="8">
        <v>194.52440020025082</v>
      </c>
      <c r="F126" s="6">
        <v>124</v>
      </c>
    </row>
    <row r="127" spans="1:6" ht="15.75" x14ac:dyDescent="0.25">
      <c r="A127" s="59">
        <v>1</v>
      </c>
      <c r="B127" s="59">
        <v>25470</v>
      </c>
      <c r="C127" s="5" t="s">
        <v>27</v>
      </c>
      <c r="D127" s="5" t="s">
        <v>113</v>
      </c>
      <c r="E127" s="8">
        <v>194.11866850684936</v>
      </c>
      <c r="F127" s="6">
        <v>125</v>
      </c>
    </row>
    <row r="128" spans="1:6" ht="15.75" x14ac:dyDescent="0.25">
      <c r="A128" s="59">
        <v>1</v>
      </c>
      <c r="B128" s="59">
        <v>2706</v>
      </c>
      <c r="C128" s="5" t="s">
        <v>15</v>
      </c>
      <c r="D128" s="5" t="s">
        <v>114</v>
      </c>
      <c r="E128" s="8">
        <v>194.02389088722822</v>
      </c>
      <c r="F128" s="6">
        <v>126</v>
      </c>
    </row>
    <row r="129" spans="1:6" ht="15.75" x14ac:dyDescent="0.25">
      <c r="A129" s="59">
        <v>1</v>
      </c>
      <c r="B129" s="59">
        <v>2705</v>
      </c>
      <c r="C129" s="5" t="s">
        <v>15</v>
      </c>
      <c r="D129" s="5" t="s">
        <v>114</v>
      </c>
      <c r="E129" s="8">
        <v>194.02389088711928</v>
      </c>
      <c r="F129" s="6">
        <v>127</v>
      </c>
    </row>
    <row r="130" spans="1:6" ht="15.75" x14ac:dyDescent="0.25">
      <c r="A130" s="59">
        <v>1</v>
      </c>
      <c r="B130" s="59">
        <v>27247</v>
      </c>
      <c r="C130" s="5" t="s">
        <v>11</v>
      </c>
      <c r="D130" s="5" t="s">
        <v>115</v>
      </c>
      <c r="E130" s="8">
        <v>194.00503916095602</v>
      </c>
      <c r="F130" s="6">
        <v>128</v>
      </c>
    </row>
    <row r="131" spans="1:6" ht="15.75" x14ac:dyDescent="0.25">
      <c r="A131" s="59">
        <v>1</v>
      </c>
      <c r="B131" s="59">
        <v>699</v>
      </c>
      <c r="C131" s="5" t="s">
        <v>7</v>
      </c>
      <c r="D131" s="5" t="s">
        <v>112</v>
      </c>
      <c r="E131" s="8">
        <v>193.82490294567461</v>
      </c>
      <c r="F131" s="6">
        <v>129</v>
      </c>
    </row>
    <row r="132" spans="1:6" ht="15.75" x14ac:dyDescent="0.25">
      <c r="A132" s="59">
        <v>1</v>
      </c>
      <c r="B132" s="59">
        <v>27191</v>
      </c>
      <c r="C132" s="5" t="s">
        <v>64</v>
      </c>
      <c r="D132" s="5" t="s">
        <v>116</v>
      </c>
      <c r="E132" s="8">
        <v>193.57775897759751</v>
      </c>
      <c r="F132" s="6">
        <v>130</v>
      </c>
    </row>
    <row r="133" spans="1:6" ht="15.75" x14ac:dyDescent="0.25">
      <c r="A133" s="59">
        <v>1</v>
      </c>
      <c r="B133" s="59">
        <v>22053</v>
      </c>
      <c r="C133" s="5" t="s">
        <v>48</v>
      </c>
      <c r="D133" s="5" t="s">
        <v>117</v>
      </c>
      <c r="E133" s="8">
        <v>192.51456715424752</v>
      </c>
      <c r="F133" s="6">
        <v>131</v>
      </c>
    </row>
    <row r="134" spans="1:6" ht="15.75" x14ac:dyDescent="0.25">
      <c r="A134" s="59">
        <v>1</v>
      </c>
      <c r="B134" s="59">
        <v>23654</v>
      </c>
      <c r="C134" s="5" t="s">
        <v>27</v>
      </c>
      <c r="D134" s="5" t="s">
        <v>118</v>
      </c>
      <c r="E134" s="8">
        <v>192.07929666440552</v>
      </c>
      <c r="F134" s="6">
        <v>132</v>
      </c>
    </row>
    <row r="135" spans="1:6" ht="15.75" x14ac:dyDescent="0.25">
      <c r="A135" s="59">
        <v>1</v>
      </c>
      <c r="B135" s="59">
        <v>25086</v>
      </c>
      <c r="C135" s="5" t="s">
        <v>119</v>
      </c>
      <c r="D135" s="5" t="s">
        <v>120</v>
      </c>
      <c r="E135" s="8">
        <v>191.44937132637361</v>
      </c>
      <c r="F135" s="6">
        <v>133</v>
      </c>
    </row>
    <row r="136" spans="1:6" ht="15.75" x14ac:dyDescent="0.25">
      <c r="A136" s="59">
        <v>1</v>
      </c>
      <c r="B136" s="59">
        <v>11388</v>
      </c>
      <c r="C136" s="5" t="s">
        <v>15</v>
      </c>
      <c r="D136" s="5" t="s">
        <v>121</v>
      </c>
      <c r="E136" s="8">
        <v>191.2563888876584</v>
      </c>
      <c r="F136" s="6">
        <v>134</v>
      </c>
    </row>
    <row r="137" spans="1:6" ht="15.75" x14ac:dyDescent="0.25">
      <c r="A137" s="59">
        <v>1</v>
      </c>
      <c r="B137" s="59">
        <v>10025</v>
      </c>
      <c r="C137" s="5" t="s">
        <v>108</v>
      </c>
      <c r="D137" s="5" t="s">
        <v>122</v>
      </c>
      <c r="E137" s="9">
        <v>190.98484943516513</v>
      </c>
      <c r="F137" s="4">
        <v>135</v>
      </c>
    </row>
    <row r="138" spans="1:6" ht="15.75" x14ac:dyDescent="0.25">
      <c r="A138" s="59">
        <v>1</v>
      </c>
      <c r="B138" s="59">
        <v>10411</v>
      </c>
      <c r="C138" s="5" t="s">
        <v>108</v>
      </c>
      <c r="D138" s="5" t="s">
        <v>123</v>
      </c>
      <c r="E138" s="8">
        <v>190.98484943516513</v>
      </c>
      <c r="F138" s="6">
        <v>135</v>
      </c>
    </row>
    <row r="139" spans="1:6" ht="15.75" x14ac:dyDescent="0.25">
      <c r="A139" s="59">
        <v>1</v>
      </c>
      <c r="B139" s="59">
        <v>27226</v>
      </c>
      <c r="C139" s="5" t="s">
        <v>53</v>
      </c>
      <c r="D139" s="5" t="s">
        <v>124</v>
      </c>
      <c r="E139" s="8">
        <v>189.89230635104781</v>
      </c>
      <c r="F139" s="6">
        <v>137</v>
      </c>
    </row>
    <row r="140" spans="1:6" ht="15.75" x14ac:dyDescent="0.25">
      <c r="A140" s="59">
        <v>1</v>
      </c>
      <c r="B140" s="59">
        <v>27227</v>
      </c>
      <c r="C140" s="5" t="s">
        <v>53</v>
      </c>
      <c r="D140" s="5" t="s">
        <v>124</v>
      </c>
      <c r="E140" s="8">
        <v>189.79882215176201</v>
      </c>
      <c r="F140" s="6">
        <v>138</v>
      </c>
    </row>
    <row r="141" spans="1:6" ht="15.75" x14ac:dyDescent="0.25">
      <c r="A141" s="59">
        <v>1</v>
      </c>
      <c r="B141" s="59">
        <v>23839</v>
      </c>
      <c r="C141" s="5" t="s">
        <v>97</v>
      </c>
      <c r="D141" s="5" t="s">
        <v>125</v>
      </c>
      <c r="E141" s="8">
        <v>188.79948489628291</v>
      </c>
      <c r="F141" s="6">
        <v>139</v>
      </c>
    </row>
    <row r="142" spans="1:6" ht="15.75" x14ac:dyDescent="0.25">
      <c r="A142" s="59">
        <v>1</v>
      </c>
      <c r="B142" s="59">
        <v>23840</v>
      </c>
      <c r="C142" s="5" t="s">
        <v>97</v>
      </c>
      <c r="D142" s="5" t="s">
        <v>125</v>
      </c>
      <c r="E142" s="8">
        <v>188.79948489628291</v>
      </c>
      <c r="F142" s="6">
        <v>139</v>
      </c>
    </row>
    <row r="143" spans="1:6" ht="15.75" x14ac:dyDescent="0.25">
      <c r="A143" s="59">
        <v>1</v>
      </c>
      <c r="B143" s="59">
        <v>16131</v>
      </c>
      <c r="C143" s="5" t="s">
        <v>27</v>
      </c>
      <c r="D143" s="5" t="s">
        <v>126</v>
      </c>
      <c r="E143" s="8">
        <v>186.85410478557674</v>
      </c>
      <c r="F143" s="6">
        <v>141</v>
      </c>
    </row>
    <row r="144" spans="1:6" ht="15.75" x14ac:dyDescent="0.25">
      <c r="A144" s="59">
        <v>1</v>
      </c>
      <c r="B144" s="59">
        <v>16017</v>
      </c>
      <c r="C144" s="5" t="s">
        <v>15</v>
      </c>
      <c r="D144" s="5" t="s">
        <v>99</v>
      </c>
      <c r="E144" s="8">
        <v>185.65057635972579</v>
      </c>
      <c r="F144" s="6">
        <v>142</v>
      </c>
    </row>
    <row r="145" spans="1:6" ht="15.75" x14ac:dyDescent="0.25">
      <c r="A145" s="59">
        <v>1</v>
      </c>
      <c r="B145" s="59">
        <v>11472</v>
      </c>
      <c r="C145" s="5" t="s">
        <v>15</v>
      </c>
      <c r="D145" s="5" t="s">
        <v>99</v>
      </c>
      <c r="E145" s="8">
        <v>185.65057635967133</v>
      </c>
      <c r="F145" s="6">
        <v>143</v>
      </c>
    </row>
    <row r="146" spans="1:6" ht="15.75" x14ac:dyDescent="0.25">
      <c r="A146" s="59">
        <v>1</v>
      </c>
      <c r="B146" s="59">
        <v>27137</v>
      </c>
      <c r="C146" s="5" t="s">
        <v>27</v>
      </c>
      <c r="D146" s="5" t="s">
        <v>127</v>
      </c>
      <c r="E146" s="8">
        <v>184.46154526636047</v>
      </c>
      <c r="F146" s="6">
        <v>144</v>
      </c>
    </row>
    <row r="147" spans="1:6" ht="15.75" x14ac:dyDescent="0.25">
      <c r="A147" s="59">
        <v>1</v>
      </c>
      <c r="B147" s="59">
        <v>12561</v>
      </c>
      <c r="C147" s="5" t="s">
        <v>61</v>
      </c>
      <c r="D147" s="5" t="s">
        <v>128</v>
      </c>
      <c r="E147" s="8">
        <v>184.33283858238576</v>
      </c>
      <c r="F147" s="6">
        <v>145</v>
      </c>
    </row>
    <row r="148" spans="1:6" ht="15.75" x14ac:dyDescent="0.25">
      <c r="A148" s="59">
        <v>1</v>
      </c>
      <c r="B148" s="59">
        <v>27176</v>
      </c>
      <c r="C148" s="5" t="s">
        <v>27</v>
      </c>
      <c r="D148" s="5" t="s">
        <v>37</v>
      </c>
      <c r="E148" s="8">
        <v>184.31745623217003</v>
      </c>
      <c r="F148" s="6">
        <v>146</v>
      </c>
    </row>
    <row r="149" spans="1:6" ht="15.75" x14ac:dyDescent="0.25">
      <c r="A149" s="59">
        <v>1</v>
      </c>
      <c r="B149" s="59">
        <v>7387</v>
      </c>
      <c r="C149" s="5" t="s">
        <v>61</v>
      </c>
      <c r="D149" s="5" t="s">
        <v>129</v>
      </c>
      <c r="E149" s="8">
        <v>182.83474763798927</v>
      </c>
      <c r="F149" s="6">
        <v>147</v>
      </c>
    </row>
    <row r="150" spans="1:6" ht="15.75" x14ac:dyDescent="0.25">
      <c r="A150" s="59">
        <v>1</v>
      </c>
      <c r="B150" s="59">
        <v>10571</v>
      </c>
      <c r="C150" s="5" t="s">
        <v>27</v>
      </c>
      <c r="D150" s="5" t="s">
        <v>130</v>
      </c>
      <c r="E150" s="9">
        <v>182.63474935615625</v>
      </c>
      <c r="F150" s="4">
        <v>148</v>
      </c>
    </row>
    <row r="151" spans="1:6" ht="15.75" x14ac:dyDescent="0.25">
      <c r="A151" s="59">
        <v>1</v>
      </c>
      <c r="B151" s="59">
        <v>16286</v>
      </c>
      <c r="C151" s="5" t="s">
        <v>61</v>
      </c>
      <c r="D151" s="5" t="s">
        <v>131</v>
      </c>
      <c r="E151" s="8">
        <v>182.23159404267437</v>
      </c>
      <c r="F151" s="6">
        <v>149</v>
      </c>
    </row>
    <row r="152" spans="1:6" ht="15.75" x14ac:dyDescent="0.25">
      <c r="A152" s="59">
        <v>1</v>
      </c>
      <c r="B152" s="59">
        <v>27304</v>
      </c>
      <c r="C152" s="5" t="s">
        <v>61</v>
      </c>
      <c r="D152" s="5" t="s">
        <v>132</v>
      </c>
      <c r="E152" s="8">
        <v>181.92733266927837</v>
      </c>
      <c r="F152" s="6">
        <v>150</v>
      </c>
    </row>
    <row r="153" spans="1:6" ht="15.75" x14ac:dyDescent="0.25">
      <c r="A153" s="59">
        <v>1</v>
      </c>
      <c r="B153" s="59">
        <v>25478</v>
      </c>
      <c r="C153" s="5" t="s">
        <v>133</v>
      </c>
      <c r="D153" s="5" t="s">
        <v>134</v>
      </c>
      <c r="E153" s="9">
        <v>180.20955091251366</v>
      </c>
      <c r="F153" s="4">
        <v>151</v>
      </c>
    </row>
    <row r="154" spans="1:6" ht="15.75" x14ac:dyDescent="0.25">
      <c r="A154" s="59">
        <v>1</v>
      </c>
      <c r="B154" s="59">
        <v>27159</v>
      </c>
      <c r="C154" s="5" t="s">
        <v>27</v>
      </c>
      <c r="D154" s="5" t="s">
        <v>135</v>
      </c>
      <c r="E154" s="8">
        <v>180.10172237617445</v>
      </c>
      <c r="F154" s="6">
        <v>152</v>
      </c>
    </row>
    <row r="155" spans="1:6" ht="15.75" x14ac:dyDescent="0.25">
      <c r="A155" s="59">
        <v>1</v>
      </c>
      <c r="B155" s="59">
        <v>8539</v>
      </c>
      <c r="C155" s="5" t="s">
        <v>119</v>
      </c>
      <c r="D155" s="5" t="s">
        <v>136</v>
      </c>
      <c r="E155" s="8">
        <v>180.07825083205216</v>
      </c>
      <c r="F155" s="6">
        <v>153</v>
      </c>
    </row>
    <row r="156" spans="1:6" ht="15.75" x14ac:dyDescent="0.25">
      <c r="A156" s="59">
        <v>1</v>
      </c>
      <c r="B156" s="59">
        <v>25477</v>
      </c>
      <c r="C156" s="5" t="s">
        <v>133</v>
      </c>
      <c r="D156" s="5" t="s">
        <v>134</v>
      </c>
      <c r="E156" s="8">
        <v>179.98016269941675</v>
      </c>
      <c r="F156" s="6">
        <v>154</v>
      </c>
    </row>
    <row r="157" spans="1:6" ht="15.75" x14ac:dyDescent="0.25">
      <c r="A157" s="59">
        <v>1</v>
      </c>
      <c r="B157" s="59">
        <v>8538</v>
      </c>
      <c r="C157" s="5" t="s">
        <v>119</v>
      </c>
      <c r="D157" s="5" t="s">
        <v>136</v>
      </c>
      <c r="E157" s="8">
        <v>179.93590741439462</v>
      </c>
      <c r="F157" s="6">
        <v>155</v>
      </c>
    </row>
    <row r="158" spans="1:6" ht="15.75" x14ac:dyDescent="0.25">
      <c r="A158" s="59">
        <v>1</v>
      </c>
      <c r="B158" s="59">
        <v>15959</v>
      </c>
      <c r="C158" s="5" t="s">
        <v>11</v>
      </c>
      <c r="D158" s="5" t="s">
        <v>75</v>
      </c>
      <c r="E158" s="8">
        <v>179.81683203317309</v>
      </c>
      <c r="F158" s="6">
        <v>156</v>
      </c>
    </row>
    <row r="159" spans="1:6" ht="31.5" x14ac:dyDescent="0.25">
      <c r="A159" s="59">
        <v>1</v>
      </c>
      <c r="B159" s="59">
        <v>24181</v>
      </c>
      <c r="C159" s="5" t="s">
        <v>137</v>
      </c>
      <c r="D159" s="5" t="s">
        <v>138</v>
      </c>
      <c r="E159" s="8">
        <v>179.74409006776915</v>
      </c>
      <c r="F159" s="6">
        <v>157</v>
      </c>
    </row>
    <row r="160" spans="1:6" ht="15.75" x14ac:dyDescent="0.25">
      <c r="A160" s="59">
        <v>1</v>
      </c>
      <c r="B160" s="59">
        <v>27236</v>
      </c>
      <c r="C160" s="5" t="s">
        <v>11</v>
      </c>
      <c r="D160" s="5" t="s">
        <v>139</v>
      </c>
      <c r="E160" s="8">
        <v>179.68086662163515</v>
      </c>
      <c r="F160" s="6">
        <v>158</v>
      </c>
    </row>
    <row r="161" spans="1:6" ht="15.75" x14ac:dyDescent="0.25">
      <c r="A161" s="59">
        <v>1</v>
      </c>
      <c r="B161" s="59">
        <v>944</v>
      </c>
      <c r="C161" s="5" t="s">
        <v>137</v>
      </c>
      <c r="D161" s="5" t="s">
        <v>140</v>
      </c>
      <c r="E161" s="8">
        <v>179.62872683682249</v>
      </c>
      <c r="F161" s="6">
        <v>159</v>
      </c>
    </row>
    <row r="162" spans="1:6" ht="15.75" x14ac:dyDescent="0.25">
      <c r="A162" s="59">
        <v>1</v>
      </c>
      <c r="B162" s="59">
        <v>1897</v>
      </c>
      <c r="C162" s="5" t="s">
        <v>61</v>
      </c>
      <c r="D162" s="5" t="s">
        <v>141</v>
      </c>
      <c r="E162" s="8">
        <v>179.3598488021114</v>
      </c>
      <c r="F162" s="6">
        <v>160</v>
      </c>
    </row>
    <row r="163" spans="1:6" ht="15.75" x14ac:dyDescent="0.25">
      <c r="A163" s="59">
        <v>1</v>
      </c>
      <c r="B163" s="59">
        <v>27245</v>
      </c>
      <c r="C163" s="5" t="s">
        <v>11</v>
      </c>
      <c r="D163" s="5" t="s">
        <v>82</v>
      </c>
      <c r="E163" s="8">
        <v>178.58932444855776</v>
      </c>
      <c r="F163" s="6">
        <v>161</v>
      </c>
    </row>
    <row r="164" spans="1:6" ht="15.75" x14ac:dyDescent="0.25">
      <c r="A164" s="59">
        <v>1</v>
      </c>
      <c r="B164" s="59">
        <v>23857</v>
      </c>
      <c r="C164" s="5" t="s">
        <v>27</v>
      </c>
      <c r="D164" s="5" t="s">
        <v>81</v>
      </c>
      <c r="E164" s="8">
        <v>176.65392567648246</v>
      </c>
      <c r="F164" s="6">
        <v>162</v>
      </c>
    </row>
    <row r="165" spans="1:6" ht="15.75" x14ac:dyDescent="0.25">
      <c r="A165" s="59">
        <v>1</v>
      </c>
      <c r="B165" s="59">
        <v>7527</v>
      </c>
      <c r="C165" s="5" t="s">
        <v>92</v>
      </c>
      <c r="D165" s="5" t="s">
        <v>142</v>
      </c>
      <c r="E165" s="8">
        <v>176.54551429923015</v>
      </c>
      <c r="F165" s="6">
        <v>163</v>
      </c>
    </row>
    <row r="166" spans="1:6" ht="15.75" x14ac:dyDescent="0.25">
      <c r="A166" s="59">
        <v>1</v>
      </c>
      <c r="B166" s="59">
        <v>7526</v>
      </c>
      <c r="C166" s="5" t="s">
        <v>92</v>
      </c>
      <c r="D166" s="5" t="s">
        <v>142</v>
      </c>
      <c r="E166" s="8">
        <v>176.44468144848204</v>
      </c>
      <c r="F166" s="6">
        <v>164</v>
      </c>
    </row>
    <row r="167" spans="1:6" ht="15.75" x14ac:dyDescent="0.25">
      <c r="A167" s="59">
        <v>1</v>
      </c>
      <c r="B167" s="59">
        <v>19225</v>
      </c>
      <c r="C167" s="5" t="s">
        <v>119</v>
      </c>
      <c r="D167" s="5" t="s">
        <v>143</v>
      </c>
      <c r="E167" s="8">
        <v>175.27173151141579</v>
      </c>
      <c r="F167" s="6">
        <v>165</v>
      </c>
    </row>
    <row r="168" spans="1:6" ht="15.75" x14ac:dyDescent="0.25">
      <c r="A168" s="59">
        <v>1</v>
      </c>
      <c r="B168" s="59">
        <v>7189</v>
      </c>
      <c r="C168" s="5" t="s">
        <v>133</v>
      </c>
      <c r="D168" s="5" t="s">
        <v>144</v>
      </c>
      <c r="E168" s="8">
        <v>174.63336313320067</v>
      </c>
      <c r="F168" s="6">
        <v>166</v>
      </c>
    </row>
    <row r="169" spans="1:6" ht="15.75" x14ac:dyDescent="0.25">
      <c r="A169" s="59">
        <v>1</v>
      </c>
      <c r="B169" s="59">
        <v>7190</v>
      </c>
      <c r="C169" s="5" t="s">
        <v>133</v>
      </c>
      <c r="D169" s="5" t="s">
        <v>144</v>
      </c>
      <c r="E169" s="8">
        <v>174.51203512151568</v>
      </c>
      <c r="F169" s="6">
        <v>167</v>
      </c>
    </row>
    <row r="170" spans="1:6" ht="15.75" x14ac:dyDescent="0.25">
      <c r="A170" s="59">
        <v>1</v>
      </c>
      <c r="B170" s="59">
        <v>27139</v>
      </c>
      <c r="C170" s="5" t="s">
        <v>27</v>
      </c>
      <c r="D170" s="5" t="s">
        <v>145</v>
      </c>
      <c r="E170" s="8">
        <v>173.63420122411458</v>
      </c>
      <c r="F170" s="6">
        <v>168</v>
      </c>
    </row>
    <row r="171" spans="1:6" ht="15.75" x14ac:dyDescent="0.25">
      <c r="A171" s="59">
        <v>1</v>
      </c>
      <c r="B171" s="59">
        <v>9588</v>
      </c>
      <c r="C171" s="5" t="s">
        <v>133</v>
      </c>
      <c r="D171" s="5" t="s">
        <v>146</v>
      </c>
      <c r="E171" s="8">
        <v>173.45600256559547</v>
      </c>
      <c r="F171" s="6">
        <v>169</v>
      </c>
    </row>
    <row r="172" spans="1:6" ht="15.75" x14ac:dyDescent="0.25">
      <c r="A172" s="59">
        <v>1</v>
      </c>
      <c r="B172" s="59">
        <v>9587</v>
      </c>
      <c r="C172" s="5" t="s">
        <v>133</v>
      </c>
      <c r="D172" s="5" t="s">
        <v>146</v>
      </c>
      <c r="E172" s="8">
        <v>171.56960177785845</v>
      </c>
      <c r="F172" s="6">
        <v>170</v>
      </c>
    </row>
    <row r="173" spans="1:6" ht="15.75" x14ac:dyDescent="0.25">
      <c r="A173" s="59">
        <v>1</v>
      </c>
      <c r="B173" s="59">
        <v>20619</v>
      </c>
      <c r="C173" s="5" t="s">
        <v>7</v>
      </c>
      <c r="D173" s="5" t="s">
        <v>147</v>
      </c>
      <c r="E173" s="8">
        <v>171.46695118741098</v>
      </c>
      <c r="F173" s="6">
        <v>171</v>
      </c>
    </row>
    <row r="174" spans="1:6" ht="15.75" x14ac:dyDescent="0.25">
      <c r="A174" s="59">
        <v>1</v>
      </c>
      <c r="B174" s="59">
        <v>10325</v>
      </c>
      <c r="C174" s="5" t="s">
        <v>137</v>
      </c>
      <c r="D174" s="5" t="s">
        <v>148</v>
      </c>
      <c r="E174" s="8">
        <v>171.0475576706001</v>
      </c>
      <c r="F174" s="6">
        <v>172</v>
      </c>
    </row>
    <row r="175" spans="1:6" ht="15.75" x14ac:dyDescent="0.25">
      <c r="A175" s="59">
        <v>1</v>
      </c>
      <c r="B175" s="59">
        <v>10324</v>
      </c>
      <c r="C175" s="5" t="s">
        <v>137</v>
      </c>
      <c r="D175" s="5" t="s">
        <v>148</v>
      </c>
      <c r="E175" s="8">
        <v>171.04755767054561</v>
      </c>
      <c r="F175" s="6">
        <v>173</v>
      </c>
    </row>
    <row r="176" spans="1:6" ht="15.75" x14ac:dyDescent="0.25">
      <c r="A176" s="59">
        <v>1</v>
      </c>
      <c r="B176" s="59">
        <v>14908</v>
      </c>
      <c r="C176" s="5" t="s">
        <v>119</v>
      </c>
      <c r="D176" s="5" t="s">
        <v>149</v>
      </c>
      <c r="E176" s="8">
        <v>170.86201088891136</v>
      </c>
      <c r="F176" s="6">
        <v>174</v>
      </c>
    </row>
    <row r="177" spans="1:6" ht="15.75" x14ac:dyDescent="0.25">
      <c r="A177" s="59">
        <v>1</v>
      </c>
      <c r="B177" s="59">
        <v>15101</v>
      </c>
      <c r="C177" s="5" t="s">
        <v>119</v>
      </c>
      <c r="D177" s="5" t="s">
        <v>150</v>
      </c>
      <c r="E177" s="8">
        <v>170.44937132637361</v>
      </c>
      <c r="F177" s="6">
        <v>175</v>
      </c>
    </row>
    <row r="178" spans="1:6" ht="15.75" x14ac:dyDescent="0.25">
      <c r="A178" s="59">
        <v>1</v>
      </c>
      <c r="B178" s="59">
        <v>21703</v>
      </c>
      <c r="C178" s="5" t="s">
        <v>110</v>
      </c>
      <c r="D178" s="5" t="s">
        <v>111</v>
      </c>
      <c r="E178" s="8">
        <v>170.04004388673462</v>
      </c>
      <c r="F178" s="6">
        <v>176</v>
      </c>
    </row>
    <row r="179" spans="1:6" ht="31.5" x14ac:dyDescent="0.25">
      <c r="A179" s="59">
        <v>1</v>
      </c>
      <c r="B179" s="59">
        <v>24118</v>
      </c>
      <c r="C179" s="5" t="s">
        <v>92</v>
      </c>
      <c r="D179" s="5" t="s">
        <v>151</v>
      </c>
      <c r="E179" s="8">
        <v>167.05755156317633</v>
      </c>
      <c r="F179" s="6">
        <v>177</v>
      </c>
    </row>
    <row r="180" spans="1:6" ht="15.75" x14ac:dyDescent="0.25">
      <c r="A180" s="59">
        <v>1</v>
      </c>
      <c r="B180" s="59">
        <v>19117</v>
      </c>
      <c r="C180" s="5" t="s">
        <v>152</v>
      </c>
      <c r="D180" s="5" t="s">
        <v>153</v>
      </c>
      <c r="E180" s="8">
        <v>166.38374025437992</v>
      </c>
      <c r="F180" s="6">
        <v>178</v>
      </c>
    </row>
    <row r="181" spans="1:6" ht="15.75" x14ac:dyDescent="0.25">
      <c r="A181" s="59">
        <v>1</v>
      </c>
      <c r="B181" s="59">
        <v>19116</v>
      </c>
      <c r="C181" s="5" t="s">
        <v>152</v>
      </c>
      <c r="D181" s="5" t="s">
        <v>153</v>
      </c>
      <c r="E181" s="9">
        <v>166.16355195494182</v>
      </c>
      <c r="F181" s="4">
        <v>179</v>
      </c>
    </row>
    <row r="182" spans="1:6" ht="15.75" x14ac:dyDescent="0.25">
      <c r="A182" s="59">
        <v>1</v>
      </c>
      <c r="B182" s="59">
        <v>15867</v>
      </c>
      <c r="C182" s="5" t="s">
        <v>110</v>
      </c>
      <c r="D182" s="5" t="s">
        <v>154</v>
      </c>
      <c r="E182" s="8">
        <v>166.0262963986666</v>
      </c>
      <c r="F182" s="6">
        <v>180</v>
      </c>
    </row>
    <row r="183" spans="1:6" ht="15.75" x14ac:dyDescent="0.25">
      <c r="A183" s="59">
        <v>1</v>
      </c>
      <c r="B183" s="59">
        <v>11876</v>
      </c>
      <c r="C183" s="5" t="s">
        <v>119</v>
      </c>
      <c r="D183" s="5" t="s">
        <v>155</v>
      </c>
      <c r="E183" s="8">
        <v>164.93890771665014</v>
      </c>
      <c r="F183" s="6">
        <v>181</v>
      </c>
    </row>
    <row r="184" spans="1:6" ht="15.75" x14ac:dyDescent="0.25">
      <c r="A184" s="59">
        <v>1</v>
      </c>
      <c r="B184" s="59">
        <v>16533</v>
      </c>
      <c r="C184" s="5" t="s">
        <v>61</v>
      </c>
      <c r="D184" s="5" t="s">
        <v>156</v>
      </c>
      <c r="E184" s="8">
        <v>164.80085069295561</v>
      </c>
      <c r="F184" s="6">
        <v>182</v>
      </c>
    </row>
    <row r="185" spans="1:6" ht="15.75" x14ac:dyDescent="0.25">
      <c r="A185" s="59">
        <v>1</v>
      </c>
      <c r="B185" s="59">
        <v>16534</v>
      </c>
      <c r="C185" s="5" t="s">
        <v>61</v>
      </c>
      <c r="D185" s="5" t="s">
        <v>156</v>
      </c>
      <c r="E185" s="8">
        <v>164.80085069290112</v>
      </c>
      <c r="F185" s="6">
        <v>183</v>
      </c>
    </row>
    <row r="186" spans="1:6" ht="31.5" x14ac:dyDescent="0.25">
      <c r="A186" s="59">
        <v>1</v>
      </c>
      <c r="B186" s="59">
        <v>473</v>
      </c>
      <c r="C186" s="5" t="s">
        <v>92</v>
      </c>
      <c r="D186" s="5" t="s">
        <v>157</v>
      </c>
      <c r="E186" s="8">
        <v>164.1651248885608</v>
      </c>
      <c r="F186" s="6">
        <v>184</v>
      </c>
    </row>
    <row r="187" spans="1:6" ht="31.5" x14ac:dyDescent="0.25">
      <c r="A187" s="59">
        <v>1</v>
      </c>
      <c r="B187" s="59">
        <v>13015</v>
      </c>
      <c r="C187" s="5" t="s">
        <v>53</v>
      </c>
      <c r="D187" s="5" t="s">
        <v>158</v>
      </c>
      <c r="E187" s="8">
        <v>163.5786719525486</v>
      </c>
      <c r="F187" s="6">
        <v>185</v>
      </c>
    </row>
    <row r="188" spans="1:6" ht="31.5" x14ac:dyDescent="0.25">
      <c r="A188" s="59">
        <v>1</v>
      </c>
      <c r="B188" s="59">
        <v>13014</v>
      </c>
      <c r="C188" s="5" t="s">
        <v>53</v>
      </c>
      <c r="D188" s="5" t="s">
        <v>158</v>
      </c>
      <c r="E188" s="8">
        <v>163.56900956261921</v>
      </c>
      <c r="F188" s="6">
        <v>186</v>
      </c>
    </row>
    <row r="189" spans="1:6" ht="15.75" x14ac:dyDescent="0.25">
      <c r="A189" s="59">
        <v>1</v>
      </c>
      <c r="B189" s="59">
        <v>8682</v>
      </c>
      <c r="C189" s="5" t="s">
        <v>159</v>
      </c>
      <c r="D189" s="5" t="s">
        <v>160</v>
      </c>
      <c r="E189" s="9">
        <v>162.98629589646316</v>
      </c>
      <c r="F189" s="4">
        <v>187</v>
      </c>
    </row>
    <row r="190" spans="1:6" ht="15.75" x14ac:dyDescent="0.25">
      <c r="A190" s="59">
        <v>1</v>
      </c>
      <c r="B190" s="59">
        <v>8681</v>
      </c>
      <c r="C190" s="5" t="s">
        <v>159</v>
      </c>
      <c r="D190" s="5" t="s">
        <v>160</v>
      </c>
      <c r="E190" s="8">
        <v>162.98629589640865</v>
      </c>
      <c r="F190" s="6">
        <v>188</v>
      </c>
    </row>
    <row r="191" spans="1:6" ht="15.75" x14ac:dyDescent="0.25">
      <c r="A191" s="59">
        <v>1</v>
      </c>
      <c r="B191" s="59">
        <v>8268</v>
      </c>
      <c r="C191" s="5" t="s">
        <v>152</v>
      </c>
      <c r="D191" s="5" t="s">
        <v>161</v>
      </c>
      <c r="E191" s="8">
        <v>162.12031467307651</v>
      </c>
      <c r="F191" s="6">
        <v>189</v>
      </c>
    </row>
    <row r="192" spans="1:6" ht="15.75" x14ac:dyDescent="0.25">
      <c r="A192" s="59">
        <v>1</v>
      </c>
      <c r="B192" s="59">
        <v>8269</v>
      </c>
      <c r="C192" s="5" t="s">
        <v>152</v>
      </c>
      <c r="D192" s="5" t="s">
        <v>161</v>
      </c>
      <c r="E192" s="8">
        <v>162.12031467307651</v>
      </c>
      <c r="F192" s="6">
        <v>189</v>
      </c>
    </row>
    <row r="193" spans="1:6" ht="15.75" x14ac:dyDescent="0.25">
      <c r="A193" s="59">
        <v>1</v>
      </c>
      <c r="B193" s="59">
        <v>21235</v>
      </c>
      <c r="C193" s="5" t="s">
        <v>152</v>
      </c>
      <c r="D193" s="5" t="s">
        <v>162</v>
      </c>
      <c r="E193" s="8">
        <v>162.12031467302205</v>
      </c>
      <c r="F193" s="6">
        <v>191</v>
      </c>
    </row>
    <row r="194" spans="1:6" ht="15.75" x14ac:dyDescent="0.25">
      <c r="A194" s="59">
        <v>1</v>
      </c>
      <c r="B194" s="59">
        <v>21236</v>
      </c>
      <c r="C194" s="5" t="s">
        <v>152</v>
      </c>
      <c r="D194" s="5" t="s">
        <v>162</v>
      </c>
      <c r="E194" s="8">
        <v>162.12031467302205</v>
      </c>
      <c r="F194" s="6">
        <v>191</v>
      </c>
    </row>
    <row r="195" spans="1:6" ht="15.75" x14ac:dyDescent="0.25">
      <c r="A195" s="59">
        <v>1</v>
      </c>
      <c r="B195" s="59">
        <v>13012</v>
      </c>
      <c r="C195" s="5" t="s">
        <v>97</v>
      </c>
      <c r="D195" s="5" t="s">
        <v>98</v>
      </c>
      <c r="E195" s="8">
        <v>160.91420940525052</v>
      </c>
      <c r="F195" s="6">
        <v>193</v>
      </c>
    </row>
    <row r="196" spans="1:6" ht="15.75" x14ac:dyDescent="0.25">
      <c r="A196" s="59">
        <v>1</v>
      </c>
      <c r="B196" s="59">
        <v>17522</v>
      </c>
      <c r="C196" s="5" t="s">
        <v>133</v>
      </c>
      <c r="D196" s="5" t="s">
        <v>163</v>
      </c>
      <c r="E196" s="8">
        <v>160.67990668519747</v>
      </c>
      <c r="F196" s="6">
        <v>194</v>
      </c>
    </row>
    <row r="197" spans="1:6" ht="31.5" x14ac:dyDescent="0.25">
      <c r="A197" s="59">
        <v>1</v>
      </c>
      <c r="B197" s="59">
        <v>14123</v>
      </c>
      <c r="C197" s="5" t="s">
        <v>133</v>
      </c>
      <c r="D197" s="5" t="s">
        <v>164</v>
      </c>
      <c r="E197" s="8">
        <v>159.29905001804784</v>
      </c>
      <c r="F197" s="6">
        <v>195</v>
      </c>
    </row>
    <row r="198" spans="1:6" ht="15.75" x14ac:dyDescent="0.25">
      <c r="A198" s="59">
        <v>1</v>
      </c>
      <c r="B198" s="59">
        <v>17908</v>
      </c>
      <c r="C198" s="5" t="s">
        <v>165</v>
      </c>
      <c r="D198" s="5" t="s">
        <v>166</v>
      </c>
      <c r="E198" s="8">
        <v>158.59507333082931</v>
      </c>
      <c r="F198" s="6">
        <v>196</v>
      </c>
    </row>
    <row r="199" spans="1:6" ht="15.75" x14ac:dyDescent="0.25">
      <c r="A199" s="59">
        <v>1</v>
      </c>
      <c r="B199" s="59">
        <v>8621</v>
      </c>
      <c r="C199" s="5" t="s">
        <v>53</v>
      </c>
      <c r="D199" s="5" t="s">
        <v>167</v>
      </c>
      <c r="E199" s="8">
        <v>158.1796365290609</v>
      </c>
      <c r="F199" s="6">
        <v>197</v>
      </c>
    </row>
    <row r="200" spans="1:6" ht="15.75" x14ac:dyDescent="0.25">
      <c r="A200" s="59">
        <v>1</v>
      </c>
      <c r="B200" s="59">
        <v>2762</v>
      </c>
      <c r="C200" s="5" t="s">
        <v>53</v>
      </c>
      <c r="D200" s="5" t="s">
        <v>168</v>
      </c>
      <c r="E200" s="8">
        <v>157.73091062730526</v>
      </c>
      <c r="F200" s="6">
        <v>198</v>
      </c>
    </row>
    <row r="201" spans="1:6" ht="15.75" x14ac:dyDescent="0.25">
      <c r="A201" s="59">
        <v>1</v>
      </c>
      <c r="B201" s="59">
        <v>14708</v>
      </c>
      <c r="C201" s="5" t="s">
        <v>102</v>
      </c>
      <c r="D201" s="5" t="s">
        <v>105</v>
      </c>
      <c r="E201" s="8">
        <v>156.99530713802966</v>
      </c>
      <c r="F201" s="6">
        <v>199</v>
      </c>
    </row>
    <row r="202" spans="1:6" ht="15.75" x14ac:dyDescent="0.25">
      <c r="A202" s="59">
        <v>1</v>
      </c>
      <c r="B202" s="59">
        <v>17166</v>
      </c>
      <c r="C202" s="5" t="s">
        <v>108</v>
      </c>
      <c r="D202" s="5" t="s">
        <v>169</v>
      </c>
      <c r="E202" s="8">
        <v>155.0644431518021</v>
      </c>
      <c r="F202" s="6">
        <v>200</v>
      </c>
    </row>
    <row r="203" spans="1:6" ht="15.75" x14ac:dyDescent="0.25">
      <c r="A203" s="59">
        <v>1</v>
      </c>
      <c r="B203" s="59">
        <v>1240</v>
      </c>
      <c r="C203" s="5" t="s">
        <v>27</v>
      </c>
      <c r="D203" s="5" t="s">
        <v>170</v>
      </c>
      <c r="E203" s="8">
        <v>154.9615994402576</v>
      </c>
      <c r="F203" s="6">
        <v>201</v>
      </c>
    </row>
    <row r="204" spans="1:6" ht="15.75" x14ac:dyDescent="0.25">
      <c r="A204" s="59">
        <v>1</v>
      </c>
      <c r="B204" s="59">
        <v>27199</v>
      </c>
      <c r="C204" s="5" t="s">
        <v>64</v>
      </c>
      <c r="D204" s="5" t="s">
        <v>171</v>
      </c>
      <c r="E204" s="8">
        <v>154.91285929457518</v>
      </c>
      <c r="F204" s="6">
        <v>202</v>
      </c>
    </row>
    <row r="205" spans="1:6" ht="15.75" x14ac:dyDescent="0.25">
      <c r="A205" s="59">
        <v>1</v>
      </c>
      <c r="B205" s="59">
        <v>27134</v>
      </c>
      <c r="C205" s="5" t="s">
        <v>27</v>
      </c>
      <c r="D205" s="5" t="s">
        <v>172</v>
      </c>
      <c r="E205" s="8">
        <v>154.15564536503436</v>
      </c>
      <c r="F205" s="6">
        <v>203</v>
      </c>
    </row>
    <row r="206" spans="1:6" ht="15.75" x14ac:dyDescent="0.25">
      <c r="A206" s="59">
        <v>1</v>
      </c>
      <c r="B206" s="59">
        <v>27253</v>
      </c>
      <c r="C206" s="5" t="s">
        <v>173</v>
      </c>
      <c r="D206" s="5" t="s">
        <v>174</v>
      </c>
      <c r="E206" s="8">
        <v>153.96325096647601</v>
      </c>
      <c r="F206" s="6">
        <v>204</v>
      </c>
    </row>
    <row r="207" spans="1:6" ht="15.75" x14ac:dyDescent="0.25">
      <c r="A207" s="59">
        <v>1</v>
      </c>
      <c r="B207" s="59">
        <v>27251</v>
      </c>
      <c r="C207" s="5" t="s">
        <v>173</v>
      </c>
      <c r="D207" s="5" t="s">
        <v>175</v>
      </c>
      <c r="E207" s="8">
        <v>153.96325096631259</v>
      </c>
      <c r="F207" s="6">
        <v>205</v>
      </c>
    </row>
    <row r="208" spans="1:6" ht="15.75" x14ac:dyDescent="0.25">
      <c r="A208" s="59">
        <v>1</v>
      </c>
      <c r="B208" s="59">
        <v>23576</v>
      </c>
      <c r="C208" s="5" t="s">
        <v>173</v>
      </c>
      <c r="D208" s="5" t="s">
        <v>176</v>
      </c>
      <c r="E208" s="9">
        <v>153.9632509662581</v>
      </c>
      <c r="F208" s="4">
        <v>206</v>
      </c>
    </row>
    <row r="209" spans="1:6" ht="15.75" x14ac:dyDescent="0.25">
      <c r="A209" s="59">
        <v>1</v>
      </c>
      <c r="B209" s="59">
        <v>27256</v>
      </c>
      <c r="C209" s="5" t="s">
        <v>173</v>
      </c>
      <c r="D209" s="5" t="s">
        <v>177</v>
      </c>
      <c r="E209" s="8">
        <v>153.93202760385483</v>
      </c>
      <c r="F209" s="6">
        <v>207</v>
      </c>
    </row>
    <row r="210" spans="1:6" ht="15.75" x14ac:dyDescent="0.25">
      <c r="A210" s="59">
        <v>1</v>
      </c>
      <c r="B210" s="59">
        <v>27257</v>
      </c>
      <c r="C210" s="5" t="s">
        <v>173</v>
      </c>
      <c r="D210" s="5" t="s">
        <v>177</v>
      </c>
      <c r="E210" s="8">
        <v>153.93202760358247</v>
      </c>
      <c r="F210" s="6">
        <v>208</v>
      </c>
    </row>
    <row r="211" spans="1:6" ht="31.5" x14ac:dyDescent="0.25">
      <c r="A211" s="59">
        <v>1</v>
      </c>
      <c r="B211" s="59">
        <v>8135</v>
      </c>
      <c r="C211" s="5" t="s">
        <v>7</v>
      </c>
      <c r="D211" s="5" t="s">
        <v>178</v>
      </c>
      <c r="E211" s="8">
        <v>152.08258147747773</v>
      </c>
      <c r="F211" s="6">
        <v>209</v>
      </c>
    </row>
    <row r="212" spans="1:6" ht="31.5" x14ac:dyDescent="0.25">
      <c r="A212" s="59">
        <v>1</v>
      </c>
      <c r="B212" s="59">
        <v>20294</v>
      </c>
      <c r="C212" s="5" t="s">
        <v>102</v>
      </c>
      <c r="D212" s="5" t="s">
        <v>179</v>
      </c>
      <c r="E212" s="8">
        <v>151.05762798329098</v>
      </c>
      <c r="F212" s="6">
        <v>210</v>
      </c>
    </row>
    <row r="213" spans="1:6" ht="15.75" x14ac:dyDescent="0.25">
      <c r="A213" s="59">
        <v>1</v>
      </c>
      <c r="B213" s="59">
        <v>18907</v>
      </c>
      <c r="C213" s="5" t="s">
        <v>11</v>
      </c>
      <c r="D213" s="5" t="s">
        <v>180</v>
      </c>
      <c r="E213" s="8">
        <v>150.36303417058545</v>
      </c>
      <c r="F213" s="6">
        <v>211</v>
      </c>
    </row>
    <row r="214" spans="1:6" ht="31.5" x14ac:dyDescent="0.25">
      <c r="A214" s="59">
        <v>1</v>
      </c>
      <c r="B214" s="59">
        <v>20295</v>
      </c>
      <c r="C214" s="5" t="s">
        <v>102</v>
      </c>
      <c r="D214" s="5" t="s">
        <v>179</v>
      </c>
      <c r="E214" s="8">
        <v>149.86335946102312</v>
      </c>
      <c r="F214" s="6">
        <v>212</v>
      </c>
    </row>
    <row r="215" spans="1:6" ht="15.75" x14ac:dyDescent="0.25">
      <c r="A215" s="59">
        <v>1</v>
      </c>
      <c r="B215" s="59">
        <v>7025</v>
      </c>
      <c r="C215" s="5" t="s">
        <v>133</v>
      </c>
      <c r="D215" s="5" t="s">
        <v>181</v>
      </c>
      <c r="E215" s="8">
        <v>149.17544008246978</v>
      </c>
      <c r="F215" s="6">
        <v>213</v>
      </c>
    </row>
    <row r="216" spans="1:6" ht="15.75" x14ac:dyDescent="0.25">
      <c r="A216" s="59">
        <v>1</v>
      </c>
      <c r="B216" s="59">
        <v>7024</v>
      </c>
      <c r="C216" s="5" t="s">
        <v>133</v>
      </c>
      <c r="D216" s="5" t="s">
        <v>181</v>
      </c>
      <c r="E216" s="8">
        <v>149.11113987871252</v>
      </c>
      <c r="F216" s="6">
        <v>214</v>
      </c>
    </row>
    <row r="217" spans="1:6" ht="31.5" x14ac:dyDescent="0.25">
      <c r="A217" s="59">
        <v>1</v>
      </c>
      <c r="B217" s="59">
        <v>6997</v>
      </c>
      <c r="C217" s="5" t="s">
        <v>182</v>
      </c>
      <c r="D217" s="5" t="s">
        <v>183</v>
      </c>
      <c r="E217" s="8">
        <v>148.97411458473175</v>
      </c>
      <c r="F217" s="6">
        <v>215</v>
      </c>
    </row>
    <row r="218" spans="1:6" ht="31.5" x14ac:dyDescent="0.25">
      <c r="A218" s="59">
        <v>1</v>
      </c>
      <c r="B218" s="59">
        <v>6998</v>
      </c>
      <c r="C218" s="5" t="s">
        <v>182</v>
      </c>
      <c r="D218" s="5" t="s">
        <v>184</v>
      </c>
      <c r="E218" s="8">
        <v>148.88722230451754</v>
      </c>
      <c r="F218" s="6">
        <v>216</v>
      </c>
    </row>
    <row r="219" spans="1:6" ht="15.75" x14ac:dyDescent="0.25">
      <c r="A219" s="59">
        <v>1</v>
      </c>
      <c r="B219" s="59">
        <v>23135</v>
      </c>
      <c r="C219" s="5" t="s">
        <v>53</v>
      </c>
      <c r="D219" s="5" t="s">
        <v>185</v>
      </c>
      <c r="E219" s="9">
        <v>148.61740401487702</v>
      </c>
      <c r="F219" s="4">
        <v>217</v>
      </c>
    </row>
    <row r="220" spans="1:6" ht="15.75" x14ac:dyDescent="0.25">
      <c r="A220" s="59">
        <v>1</v>
      </c>
      <c r="B220" s="59">
        <v>11767</v>
      </c>
      <c r="C220" s="5" t="s">
        <v>61</v>
      </c>
      <c r="D220" s="5" t="s">
        <v>186</v>
      </c>
      <c r="E220" s="8">
        <v>147.32512416067135</v>
      </c>
      <c r="F220" s="6">
        <v>218</v>
      </c>
    </row>
    <row r="221" spans="1:6" ht="31.5" x14ac:dyDescent="0.25">
      <c r="A221" s="59">
        <v>1</v>
      </c>
      <c r="B221" s="59">
        <v>25455</v>
      </c>
      <c r="C221" s="5" t="s">
        <v>92</v>
      </c>
      <c r="D221" s="5" t="s">
        <v>187</v>
      </c>
      <c r="E221" s="8">
        <v>146.06399743356559</v>
      </c>
      <c r="F221" s="6">
        <v>219</v>
      </c>
    </row>
    <row r="222" spans="1:6" ht="31.5" x14ac:dyDescent="0.25">
      <c r="A222" s="59">
        <v>1</v>
      </c>
      <c r="B222" s="59">
        <v>25456</v>
      </c>
      <c r="C222" s="5" t="s">
        <v>92</v>
      </c>
      <c r="D222" s="5" t="s">
        <v>187</v>
      </c>
      <c r="E222" s="8">
        <v>146.06399743356559</v>
      </c>
      <c r="F222" s="6">
        <v>219</v>
      </c>
    </row>
    <row r="223" spans="1:6" ht="31.5" x14ac:dyDescent="0.25">
      <c r="A223" s="59">
        <v>1</v>
      </c>
      <c r="B223" s="59">
        <v>16794</v>
      </c>
      <c r="C223" s="5" t="s">
        <v>188</v>
      </c>
      <c r="D223" s="5" t="s">
        <v>189</v>
      </c>
      <c r="E223" s="8">
        <v>144.76203634731897</v>
      </c>
      <c r="F223" s="6">
        <v>221</v>
      </c>
    </row>
    <row r="224" spans="1:6" ht="15.75" x14ac:dyDescent="0.25">
      <c r="A224" s="59">
        <v>1</v>
      </c>
      <c r="B224" s="59">
        <v>8298</v>
      </c>
      <c r="C224" s="5" t="s">
        <v>133</v>
      </c>
      <c r="D224" s="5" t="s">
        <v>190</v>
      </c>
      <c r="E224" s="8">
        <v>143.63947400749473</v>
      </c>
      <c r="F224" s="6">
        <v>222</v>
      </c>
    </row>
    <row r="225" spans="1:6" ht="15.75" x14ac:dyDescent="0.25">
      <c r="A225" s="59">
        <v>1</v>
      </c>
      <c r="B225" s="59">
        <v>16283</v>
      </c>
      <c r="C225" s="5" t="s">
        <v>61</v>
      </c>
      <c r="D225" s="5" t="s">
        <v>131</v>
      </c>
      <c r="E225" s="8">
        <v>143.27248231955448</v>
      </c>
      <c r="F225" s="6">
        <v>223</v>
      </c>
    </row>
    <row r="226" spans="1:6" ht="31.5" x14ac:dyDescent="0.25">
      <c r="A226" s="59">
        <v>1</v>
      </c>
      <c r="B226" s="59">
        <v>721</v>
      </c>
      <c r="C226" s="5" t="s">
        <v>92</v>
      </c>
      <c r="D226" s="5" t="s">
        <v>191</v>
      </c>
      <c r="E226" s="8">
        <v>142.07918124203286</v>
      </c>
      <c r="F226" s="6">
        <v>224</v>
      </c>
    </row>
    <row r="227" spans="1:6" ht="31.5" x14ac:dyDescent="0.25">
      <c r="A227" s="59">
        <v>1</v>
      </c>
      <c r="B227" s="59">
        <v>1485</v>
      </c>
      <c r="C227" s="5" t="s">
        <v>92</v>
      </c>
      <c r="D227" s="5" t="s">
        <v>192</v>
      </c>
      <c r="E227" s="8">
        <v>142.05755156323082</v>
      </c>
      <c r="F227" s="6">
        <v>225</v>
      </c>
    </row>
    <row r="228" spans="1:6" ht="31.5" x14ac:dyDescent="0.25">
      <c r="A228" s="59">
        <v>1</v>
      </c>
      <c r="B228" s="59">
        <v>24119</v>
      </c>
      <c r="C228" s="5" t="s">
        <v>92</v>
      </c>
      <c r="D228" s="5" t="s">
        <v>151</v>
      </c>
      <c r="E228" s="8">
        <v>142.05755156323082</v>
      </c>
      <c r="F228" s="6">
        <v>225</v>
      </c>
    </row>
    <row r="229" spans="1:6" ht="31.5" x14ac:dyDescent="0.25">
      <c r="A229" s="59">
        <v>1</v>
      </c>
      <c r="B229" s="59">
        <v>18238</v>
      </c>
      <c r="C229" s="5" t="s">
        <v>188</v>
      </c>
      <c r="D229" s="5" t="s">
        <v>193</v>
      </c>
      <c r="E229" s="8">
        <v>140.76203634726448</v>
      </c>
      <c r="F229" s="6">
        <v>227</v>
      </c>
    </row>
    <row r="230" spans="1:6" ht="31.5" x14ac:dyDescent="0.25">
      <c r="A230" s="59">
        <v>1</v>
      </c>
      <c r="B230" s="59">
        <v>1086</v>
      </c>
      <c r="C230" s="5" t="s">
        <v>194</v>
      </c>
      <c r="D230" s="5" t="s">
        <v>195</v>
      </c>
      <c r="E230" s="8">
        <v>139.79946194710766</v>
      </c>
      <c r="F230" s="6">
        <v>228</v>
      </c>
    </row>
    <row r="231" spans="1:6" ht="15.75" x14ac:dyDescent="0.25">
      <c r="A231" s="59">
        <v>1</v>
      </c>
      <c r="B231" s="59">
        <v>1608</v>
      </c>
      <c r="C231" s="5" t="s">
        <v>137</v>
      </c>
      <c r="D231" s="5" t="s">
        <v>196</v>
      </c>
      <c r="E231" s="8">
        <v>139.7436622054675</v>
      </c>
      <c r="F231" s="6">
        <v>229</v>
      </c>
    </row>
    <row r="232" spans="1:6" ht="15.75" x14ac:dyDescent="0.25">
      <c r="A232" s="59">
        <v>1</v>
      </c>
      <c r="B232" s="59">
        <v>13374</v>
      </c>
      <c r="C232" s="5" t="s">
        <v>197</v>
      </c>
      <c r="D232" s="5" t="s">
        <v>198</v>
      </c>
      <c r="E232" s="8">
        <v>139.39708709228336</v>
      </c>
      <c r="F232" s="6">
        <v>230</v>
      </c>
    </row>
    <row r="233" spans="1:6" ht="15.75" x14ac:dyDescent="0.25">
      <c r="A233" s="59">
        <v>1</v>
      </c>
      <c r="B233" s="59">
        <v>20785</v>
      </c>
      <c r="C233" s="5" t="s">
        <v>197</v>
      </c>
      <c r="D233" s="5" t="s">
        <v>199</v>
      </c>
      <c r="E233" s="8">
        <v>139.39708709222887</v>
      </c>
      <c r="F233" s="6">
        <v>231</v>
      </c>
    </row>
    <row r="234" spans="1:6" ht="15.75" x14ac:dyDescent="0.25">
      <c r="A234" s="59">
        <v>1</v>
      </c>
      <c r="B234" s="59">
        <v>18035</v>
      </c>
      <c r="C234" s="5" t="s">
        <v>200</v>
      </c>
      <c r="D234" s="5" t="s">
        <v>201</v>
      </c>
      <c r="E234" s="8">
        <v>138.32202316683481</v>
      </c>
      <c r="F234" s="6">
        <v>232</v>
      </c>
    </row>
    <row r="235" spans="1:6" ht="15.75" x14ac:dyDescent="0.25">
      <c r="A235" s="59">
        <v>1</v>
      </c>
      <c r="B235" s="59">
        <v>20198</v>
      </c>
      <c r="C235" s="5" t="s">
        <v>202</v>
      </c>
      <c r="D235" s="5" t="s">
        <v>203</v>
      </c>
      <c r="E235" s="8">
        <v>137.03347135221802</v>
      </c>
      <c r="F235" s="6">
        <v>233</v>
      </c>
    </row>
    <row r="236" spans="1:6" ht="31.5" x14ac:dyDescent="0.25">
      <c r="A236" s="59">
        <v>1</v>
      </c>
      <c r="B236" s="59">
        <v>8699</v>
      </c>
      <c r="C236" s="5" t="s">
        <v>204</v>
      </c>
      <c r="D236" s="5" t="s">
        <v>205</v>
      </c>
      <c r="E236" s="8">
        <v>136.1309978716792</v>
      </c>
      <c r="F236" s="6">
        <v>234</v>
      </c>
    </row>
    <row r="237" spans="1:6" ht="15.75" x14ac:dyDescent="0.25">
      <c r="A237" s="59">
        <v>1</v>
      </c>
      <c r="B237" s="59">
        <v>14366</v>
      </c>
      <c r="C237" s="5" t="s">
        <v>119</v>
      </c>
      <c r="D237" s="5" t="s">
        <v>206</v>
      </c>
      <c r="E237" s="8">
        <v>135.27173151141579</v>
      </c>
      <c r="F237" s="6">
        <v>235</v>
      </c>
    </row>
    <row r="238" spans="1:6" ht="31.5" x14ac:dyDescent="0.25">
      <c r="A238" s="59">
        <v>1</v>
      </c>
      <c r="B238" s="59">
        <v>27314</v>
      </c>
      <c r="C238" s="5" t="s">
        <v>207</v>
      </c>
      <c r="D238" s="5" t="s">
        <v>208</v>
      </c>
      <c r="E238" s="8">
        <v>134.21804877676408</v>
      </c>
      <c r="F238" s="6">
        <v>236</v>
      </c>
    </row>
    <row r="239" spans="1:6" ht="15.75" x14ac:dyDescent="0.25">
      <c r="A239" s="59">
        <v>1</v>
      </c>
      <c r="B239" s="59">
        <v>5280</v>
      </c>
      <c r="C239" s="5" t="s">
        <v>165</v>
      </c>
      <c r="D239" s="5" t="s">
        <v>209</v>
      </c>
      <c r="E239" s="8">
        <v>134.10830917729115</v>
      </c>
      <c r="F239" s="6">
        <v>237</v>
      </c>
    </row>
    <row r="240" spans="1:6" ht="15.75" x14ac:dyDescent="0.25">
      <c r="A240" s="59">
        <v>1</v>
      </c>
      <c r="B240" s="59">
        <v>2761</v>
      </c>
      <c r="C240" s="5" t="s">
        <v>53</v>
      </c>
      <c r="D240" s="5" t="s">
        <v>168</v>
      </c>
      <c r="E240" s="9">
        <v>133.04515083797551</v>
      </c>
      <c r="F240" s="4">
        <v>238</v>
      </c>
    </row>
    <row r="241" spans="1:6" ht="15.75" x14ac:dyDescent="0.25">
      <c r="A241" s="59">
        <v>1</v>
      </c>
      <c r="B241" s="59">
        <v>21109</v>
      </c>
      <c r="C241" s="5" t="s">
        <v>210</v>
      </c>
      <c r="D241" s="5" t="s">
        <v>211</v>
      </c>
      <c r="E241" s="8">
        <v>132.10026579353234</v>
      </c>
      <c r="F241" s="6">
        <v>239</v>
      </c>
    </row>
    <row r="242" spans="1:6" ht="15.75" x14ac:dyDescent="0.25">
      <c r="A242" s="59">
        <v>1</v>
      </c>
      <c r="B242" s="59">
        <v>21110</v>
      </c>
      <c r="C242" s="5" t="s">
        <v>210</v>
      </c>
      <c r="D242" s="5" t="s">
        <v>211</v>
      </c>
      <c r="E242" s="8">
        <v>132.10026579347786</v>
      </c>
      <c r="F242" s="6">
        <v>240</v>
      </c>
    </row>
    <row r="243" spans="1:6" ht="15.75" x14ac:dyDescent="0.25">
      <c r="A243" s="59">
        <v>1</v>
      </c>
      <c r="B243" s="59">
        <v>27264</v>
      </c>
      <c r="C243" s="5" t="s">
        <v>173</v>
      </c>
      <c r="D243" s="5" t="s">
        <v>212</v>
      </c>
      <c r="E243" s="8">
        <v>129.43202760352798</v>
      </c>
      <c r="F243" s="6">
        <v>241</v>
      </c>
    </row>
    <row r="244" spans="1:6" ht="15.75" x14ac:dyDescent="0.25">
      <c r="A244" s="59">
        <v>1</v>
      </c>
      <c r="B244" s="59">
        <v>974</v>
      </c>
      <c r="C244" s="5" t="s">
        <v>119</v>
      </c>
      <c r="D244" s="5" t="s">
        <v>206</v>
      </c>
      <c r="E244" s="8">
        <v>127.92312392782526</v>
      </c>
      <c r="F244" s="6">
        <v>242</v>
      </c>
    </row>
    <row r="245" spans="1:6" ht="15.75" x14ac:dyDescent="0.25">
      <c r="A245" s="59">
        <v>1</v>
      </c>
      <c r="B245" s="59">
        <v>11425</v>
      </c>
      <c r="C245" s="5" t="s">
        <v>213</v>
      </c>
      <c r="D245" s="5" t="s">
        <v>214</v>
      </c>
      <c r="E245" s="8">
        <v>127.73409704856429</v>
      </c>
      <c r="F245" s="6">
        <v>243</v>
      </c>
    </row>
    <row r="246" spans="1:6" ht="15.75" x14ac:dyDescent="0.25">
      <c r="A246" s="59">
        <v>1</v>
      </c>
      <c r="B246" s="59">
        <v>11426</v>
      </c>
      <c r="C246" s="5" t="s">
        <v>213</v>
      </c>
      <c r="D246" s="5" t="s">
        <v>214</v>
      </c>
      <c r="E246" s="8">
        <v>127.73409704856429</v>
      </c>
      <c r="F246" s="6">
        <v>243</v>
      </c>
    </row>
    <row r="247" spans="1:6" ht="31.5" x14ac:dyDescent="0.25">
      <c r="A247" s="59">
        <v>1</v>
      </c>
      <c r="B247" s="59">
        <v>722</v>
      </c>
      <c r="C247" s="5" t="s">
        <v>92</v>
      </c>
      <c r="D247" s="5" t="s">
        <v>191</v>
      </c>
      <c r="E247" s="8">
        <v>127.07918124203286</v>
      </c>
      <c r="F247" s="6">
        <v>245</v>
      </c>
    </row>
    <row r="248" spans="1:6" ht="15.75" x14ac:dyDescent="0.25">
      <c r="A248" s="59">
        <v>1</v>
      </c>
      <c r="B248" s="59">
        <v>11875</v>
      </c>
      <c r="C248" s="5" t="s">
        <v>119</v>
      </c>
      <c r="D248" s="5" t="s">
        <v>215</v>
      </c>
      <c r="E248" s="8">
        <v>125.62820274551301</v>
      </c>
      <c r="F248" s="6">
        <v>246</v>
      </c>
    </row>
    <row r="249" spans="1:6" ht="31.5" x14ac:dyDescent="0.25">
      <c r="A249" s="59">
        <v>1</v>
      </c>
      <c r="B249" s="59">
        <v>8691</v>
      </c>
      <c r="C249" s="5" t="s">
        <v>216</v>
      </c>
      <c r="D249" s="5" t="s">
        <v>217</v>
      </c>
      <c r="E249" s="8">
        <v>124.63506490344857</v>
      </c>
      <c r="F249" s="6">
        <v>247</v>
      </c>
    </row>
    <row r="250" spans="1:6" ht="31.5" x14ac:dyDescent="0.25">
      <c r="A250" s="59">
        <v>1</v>
      </c>
      <c r="B250" s="59">
        <v>8693</v>
      </c>
      <c r="C250" s="5" t="s">
        <v>216</v>
      </c>
      <c r="D250" s="5" t="s">
        <v>217</v>
      </c>
      <c r="E250" s="9">
        <v>124.63506490344857</v>
      </c>
      <c r="F250" s="4">
        <v>247</v>
      </c>
    </row>
    <row r="251" spans="1:6" ht="31.5" x14ac:dyDescent="0.25">
      <c r="A251" s="59">
        <v>1</v>
      </c>
      <c r="B251" s="59">
        <v>19269</v>
      </c>
      <c r="C251" s="5" t="s">
        <v>218</v>
      </c>
      <c r="D251" s="5" t="s">
        <v>219</v>
      </c>
      <c r="E251" s="8">
        <v>123.84007201559191</v>
      </c>
      <c r="F251" s="6">
        <v>249</v>
      </c>
    </row>
    <row r="252" spans="1:6" ht="31.5" x14ac:dyDescent="0.25">
      <c r="A252" s="59">
        <v>1</v>
      </c>
      <c r="B252" s="59">
        <v>19268</v>
      </c>
      <c r="C252" s="5" t="s">
        <v>218</v>
      </c>
      <c r="D252" s="5" t="s">
        <v>219</v>
      </c>
      <c r="E252" s="8">
        <v>123.84007201553743</v>
      </c>
      <c r="F252" s="6">
        <v>250</v>
      </c>
    </row>
    <row r="253" spans="1:6" ht="31.5" x14ac:dyDescent="0.25">
      <c r="A253" s="59">
        <v>1</v>
      </c>
      <c r="B253" s="59">
        <v>7177</v>
      </c>
      <c r="C253" s="7" t="s">
        <v>218</v>
      </c>
      <c r="D253" s="7" t="s">
        <v>220</v>
      </c>
      <c r="E253" s="8">
        <v>123.58505980238012</v>
      </c>
      <c r="F253" s="6">
        <v>251</v>
      </c>
    </row>
    <row r="254" spans="1:6" ht="31.5" x14ac:dyDescent="0.25">
      <c r="A254" s="59">
        <v>1</v>
      </c>
      <c r="B254" s="59">
        <v>7178</v>
      </c>
      <c r="C254" s="5" t="s">
        <v>218</v>
      </c>
      <c r="D254" s="5" t="s">
        <v>220</v>
      </c>
      <c r="E254" s="8">
        <v>123.58505980238012</v>
      </c>
      <c r="F254" s="6">
        <v>251</v>
      </c>
    </row>
    <row r="255" spans="1:6" ht="15.75" x14ac:dyDescent="0.25">
      <c r="A255" s="59">
        <v>1</v>
      </c>
      <c r="B255" s="59">
        <v>8052</v>
      </c>
      <c r="C255" s="5" t="s">
        <v>194</v>
      </c>
      <c r="D255" s="5" t="s">
        <v>221</v>
      </c>
      <c r="E255" s="8">
        <v>123.52149844164482</v>
      </c>
      <c r="F255" s="6">
        <v>253</v>
      </c>
    </row>
    <row r="256" spans="1:6" ht="15.75" x14ac:dyDescent="0.25">
      <c r="A256" s="59">
        <v>1</v>
      </c>
      <c r="B256" s="59">
        <v>8053</v>
      </c>
      <c r="C256" s="5" t="s">
        <v>194</v>
      </c>
      <c r="D256" s="5" t="s">
        <v>221</v>
      </c>
      <c r="E256" s="8">
        <v>123.52149844159034</v>
      </c>
      <c r="F256" s="6">
        <v>254</v>
      </c>
    </row>
    <row r="257" spans="1:6" ht="15.75" x14ac:dyDescent="0.25">
      <c r="A257" s="59">
        <v>1</v>
      </c>
      <c r="B257" s="59">
        <v>3660</v>
      </c>
      <c r="C257" s="5" t="s">
        <v>15</v>
      </c>
      <c r="D257" s="5" t="s">
        <v>222</v>
      </c>
      <c r="E257" s="8">
        <v>120.13676530793792</v>
      </c>
      <c r="F257" s="6">
        <v>255</v>
      </c>
    </row>
    <row r="258" spans="1:6" ht="15.75" x14ac:dyDescent="0.25">
      <c r="A258" s="59">
        <v>1</v>
      </c>
      <c r="B258" s="59">
        <v>16628</v>
      </c>
      <c r="C258" s="5" t="s">
        <v>216</v>
      </c>
      <c r="D258" s="5" t="s">
        <v>223</v>
      </c>
      <c r="E258" s="8">
        <v>119.52002811155792</v>
      </c>
      <c r="F258" s="6">
        <v>256</v>
      </c>
    </row>
    <row r="259" spans="1:6" ht="15.75" x14ac:dyDescent="0.25">
      <c r="A259" s="59">
        <v>1</v>
      </c>
      <c r="B259" s="59">
        <v>16629</v>
      </c>
      <c r="C259" s="5" t="s">
        <v>216</v>
      </c>
      <c r="D259" s="5" t="s">
        <v>224</v>
      </c>
      <c r="E259" s="8">
        <v>119.52002811144897</v>
      </c>
      <c r="F259" s="6">
        <v>257</v>
      </c>
    </row>
    <row r="260" spans="1:6" ht="15.75" x14ac:dyDescent="0.25">
      <c r="A260" s="59">
        <v>1</v>
      </c>
      <c r="B260" s="59">
        <v>15140</v>
      </c>
      <c r="C260" s="7" t="s">
        <v>38</v>
      </c>
      <c r="D260" s="7" t="s">
        <v>225</v>
      </c>
      <c r="E260" s="8">
        <v>119.1897812755699</v>
      </c>
      <c r="F260" s="6">
        <v>258</v>
      </c>
    </row>
    <row r="261" spans="1:6" ht="31.5" x14ac:dyDescent="0.25">
      <c r="A261" s="59">
        <v>1</v>
      </c>
      <c r="B261" s="59">
        <v>20109</v>
      </c>
      <c r="C261" s="5" t="s">
        <v>197</v>
      </c>
      <c r="D261" s="5" t="s">
        <v>226</v>
      </c>
      <c r="E261" s="8">
        <v>118.73905461776913</v>
      </c>
      <c r="F261" s="6">
        <v>259</v>
      </c>
    </row>
    <row r="262" spans="1:6" ht="31.5" x14ac:dyDescent="0.25">
      <c r="A262" s="59">
        <v>1</v>
      </c>
      <c r="B262" s="59">
        <v>20110</v>
      </c>
      <c r="C262" s="5" t="s">
        <v>197</v>
      </c>
      <c r="D262" s="5" t="s">
        <v>226</v>
      </c>
      <c r="E262" s="8">
        <v>118.73905461776913</v>
      </c>
      <c r="F262" s="6">
        <v>259</v>
      </c>
    </row>
    <row r="263" spans="1:6" ht="15.75" x14ac:dyDescent="0.25">
      <c r="A263" s="59">
        <v>1</v>
      </c>
      <c r="B263" s="59">
        <v>15645</v>
      </c>
      <c r="C263" s="5" t="s">
        <v>53</v>
      </c>
      <c r="D263" s="5" t="s">
        <v>227</v>
      </c>
      <c r="E263" s="8">
        <v>118.10564560394181</v>
      </c>
      <c r="F263" s="6">
        <v>261</v>
      </c>
    </row>
    <row r="264" spans="1:6" ht="31.5" x14ac:dyDescent="0.25">
      <c r="A264" s="59">
        <v>1</v>
      </c>
      <c r="B264" s="59">
        <v>27311</v>
      </c>
      <c r="C264" s="5" t="s">
        <v>92</v>
      </c>
      <c r="D264" s="5" t="s">
        <v>192</v>
      </c>
      <c r="E264" s="8">
        <v>117.05755156328529</v>
      </c>
      <c r="F264" s="6">
        <v>262</v>
      </c>
    </row>
    <row r="265" spans="1:6" ht="15.75" x14ac:dyDescent="0.25">
      <c r="A265" s="59">
        <v>1</v>
      </c>
      <c r="B265" s="59">
        <v>4836</v>
      </c>
      <c r="C265" s="5" t="s">
        <v>218</v>
      </c>
      <c r="D265" s="5" t="s">
        <v>228</v>
      </c>
      <c r="E265" s="8">
        <v>115.65907774751015</v>
      </c>
      <c r="F265" s="6">
        <v>263</v>
      </c>
    </row>
    <row r="266" spans="1:6" ht="15.75" x14ac:dyDescent="0.25">
      <c r="A266" s="59">
        <v>1</v>
      </c>
      <c r="B266" s="59">
        <v>17797</v>
      </c>
      <c r="C266" s="5" t="s">
        <v>229</v>
      </c>
      <c r="D266" s="5" t="s">
        <v>230</v>
      </c>
      <c r="E266" s="8">
        <v>114.0340969479805</v>
      </c>
      <c r="F266" s="6">
        <v>264</v>
      </c>
    </row>
    <row r="267" spans="1:6" ht="15.75" x14ac:dyDescent="0.25">
      <c r="A267" s="59">
        <v>1</v>
      </c>
      <c r="B267" s="59">
        <v>17798</v>
      </c>
      <c r="C267" s="5" t="s">
        <v>229</v>
      </c>
      <c r="D267" s="5" t="s">
        <v>230</v>
      </c>
      <c r="E267" s="8">
        <v>114.03409694787155</v>
      </c>
      <c r="F267" s="6">
        <v>265</v>
      </c>
    </row>
    <row r="268" spans="1:6" ht="31.5" x14ac:dyDescent="0.25">
      <c r="A268" s="59">
        <v>1</v>
      </c>
      <c r="B268" s="59">
        <v>27288</v>
      </c>
      <c r="C268" s="5" t="s">
        <v>194</v>
      </c>
      <c r="D268" s="5" t="s">
        <v>231</v>
      </c>
      <c r="E268" s="8">
        <v>112.27107056850843</v>
      </c>
      <c r="F268" s="6">
        <v>266</v>
      </c>
    </row>
    <row r="269" spans="1:6" ht="31.5" x14ac:dyDescent="0.25">
      <c r="A269" s="59">
        <v>1</v>
      </c>
      <c r="B269" s="59">
        <v>5301</v>
      </c>
      <c r="C269" s="5" t="s">
        <v>194</v>
      </c>
      <c r="D269" s="5" t="s">
        <v>231</v>
      </c>
      <c r="E269" s="8">
        <v>112.27107056845395</v>
      </c>
      <c r="F269" s="6">
        <v>267</v>
      </c>
    </row>
    <row r="270" spans="1:6" ht="15.75" x14ac:dyDescent="0.25">
      <c r="A270" s="59">
        <v>1</v>
      </c>
      <c r="B270" s="59">
        <v>27277</v>
      </c>
      <c r="C270" s="5" t="s">
        <v>232</v>
      </c>
      <c r="D270" s="5" t="s">
        <v>233</v>
      </c>
      <c r="E270" s="8">
        <v>110.07533939907601</v>
      </c>
      <c r="F270" s="6">
        <v>268</v>
      </c>
    </row>
    <row r="271" spans="1:6" ht="31.5" x14ac:dyDescent="0.25">
      <c r="A271" s="59">
        <v>1</v>
      </c>
      <c r="B271" s="59">
        <v>1193</v>
      </c>
      <c r="C271" s="5" t="s">
        <v>110</v>
      </c>
      <c r="D271" s="5" t="s">
        <v>234</v>
      </c>
      <c r="E271" s="8">
        <v>109.2253823578972</v>
      </c>
      <c r="F271" s="6">
        <v>269</v>
      </c>
    </row>
    <row r="272" spans="1:6" ht="15.75" x14ac:dyDescent="0.25">
      <c r="A272" s="59">
        <v>1</v>
      </c>
      <c r="B272" s="59">
        <v>23474</v>
      </c>
      <c r="C272" s="5" t="s">
        <v>229</v>
      </c>
      <c r="D272" s="5" t="s">
        <v>235</v>
      </c>
      <c r="E272" s="8">
        <v>103.71593760989195</v>
      </c>
      <c r="F272" s="6">
        <v>270</v>
      </c>
    </row>
    <row r="273" spans="1:6" ht="31.5" x14ac:dyDescent="0.25">
      <c r="A273" s="59">
        <v>1</v>
      </c>
      <c r="B273" s="59">
        <v>1253</v>
      </c>
      <c r="C273" s="5" t="s">
        <v>218</v>
      </c>
      <c r="D273" s="5" t="s">
        <v>236</v>
      </c>
      <c r="E273" s="8">
        <v>102.85691969823063</v>
      </c>
      <c r="F273" s="6">
        <v>271</v>
      </c>
    </row>
    <row r="274" spans="1:6" ht="15.75" x14ac:dyDescent="0.25">
      <c r="A274" s="59">
        <v>1</v>
      </c>
      <c r="B274" s="59">
        <v>1254</v>
      </c>
      <c r="C274" s="5" t="s">
        <v>218</v>
      </c>
      <c r="D274" s="5" t="s">
        <v>237</v>
      </c>
      <c r="E274" s="8">
        <v>102.85691969823063</v>
      </c>
      <c r="F274" s="6">
        <v>271</v>
      </c>
    </row>
    <row r="275" spans="1:6" ht="15.75" x14ac:dyDescent="0.25">
      <c r="A275" s="59">
        <v>1</v>
      </c>
      <c r="B275" s="59">
        <v>832</v>
      </c>
      <c r="C275" s="5" t="s">
        <v>92</v>
      </c>
      <c r="D275" s="5" t="s">
        <v>238</v>
      </c>
      <c r="E275" s="8">
        <v>102.07822021744403</v>
      </c>
      <c r="F275" s="6">
        <v>273</v>
      </c>
    </row>
    <row r="276" spans="1:6" ht="15.75" x14ac:dyDescent="0.25">
      <c r="A276" s="59">
        <v>1</v>
      </c>
      <c r="B276" s="59">
        <v>17185</v>
      </c>
      <c r="C276" s="5" t="s">
        <v>61</v>
      </c>
      <c r="D276" s="5" t="s">
        <v>239</v>
      </c>
      <c r="E276" s="8">
        <v>101.58214221155538</v>
      </c>
      <c r="F276" s="6">
        <v>274</v>
      </c>
    </row>
    <row r="277" spans="1:6" ht="31.5" x14ac:dyDescent="0.25">
      <c r="A277" s="59">
        <v>1</v>
      </c>
      <c r="B277" s="59">
        <v>12431</v>
      </c>
      <c r="C277" s="5" t="s">
        <v>133</v>
      </c>
      <c r="D277" s="5" t="s">
        <v>240</v>
      </c>
      <c r="E277" s="8">
        <v>99.610291259791964</v>
      </c>
      <c r="F277" s="6">
        <v>275</v>
      </c>
    </row>
    <row r="278" spans="1:6" ht="15.75" x14ac:dyDescent="0.25">
      <c r="A278" s="59">
        <v>1</v>
      </c>
      <c r="B278" s="59">
        <v>7167</v>
      </c>
      <c r="C278" s="5" t="s">
        <v>197</v>
      </c>
      <c r="D278" s="5" t="s">
        <v>241</v>
      </c>
      <c r="E278" s="8">
        <v>99.392719888546694</v>
      </c>
      <c r="F278" s="6">
        <v>276</v>
      </c>
    </row>
    <row r="279" spans="1:6" ht="31.5" x14ac:dyDescent="0.25">
      <c r="A279" s="59">
        <v>1</v>
      </c>
      <c r="B279" s="59">
        <v>8700</v>
      </c>
      <c r="C279" s="5" t="s">
        <v>204</v>
      </c>
      <c r="D279" s="5" t="s">
        <v>205</v>
      </c>
      <c r="E279" s="8">
        <v>96.130997871733683</v>
      </c>
      <c r="F279" s="6">
        <v>277</v>
      </c>
    </row>
    <row r="280" spans="1:6" ht="31.5" x14ac:dyDescent="0.25">
      <c r="A280" s="59">
        <v>1</v>
      </c>
      <c r="B280" s="59">
        <v>8692</v>
      </c>
      <c r="C280" s="5" t="s">
        <v>216</v>
      </c>
      <c r="D280" s="5" t="s">
        <v>217</v>
      </c>
      <c r="E280" s="8">
        <v>94.635064903503036</v>
      </c>
      <c r="F280" s="6">
        <v>278</v>
      </c>
    </row>
    <row r="281" spans="1:6" ht="31.5" x14ac:dyDescent="0.25">
      <c r="A281" s="59">
        <v>1</v>
      </c>
      <c r="B281" s="59">
        <v>8694</v>
      </c>
      <c r="C281" s="5" t="s">
        <v>216</v>
      </c>
      <c r="D281" s="5" t="s">
        <v>217</v>
      </c>
      <c r="E281" s="8">
        <v>94.635064903503036</v>
      </c>
      <c r="F281" s="6">
        <v>278</v>
      </c>
    </row>
    <row r="282" spans="1:6" ht="31.5" x14ac:dyDescent="0.25">
      <c r="A282" s="59">
        <v>1</v>
      </c>
      <c r="B282" s="59">
        <v>24133</v>
      </c>
      <c r="C282" s="5" t="s">
        <v>61</v>
      </c>
      <c r="D282" s="5" t="s">
        <v>242</v>
      </c>
      <c r="E282" s="8">
        <v>90.73869482981938</v>
      </c>
      <c r="F282" s="6">
        <v>280</v>
      </c>
    </row>
    <row r="283" spans="1:6" ht="15.75" x14ac:dyDescent="0.25">
      <c r="A283" s="59">
        <v>1</v>
      </c>
      <c r="B283" s="59">
        <v>14858</v>
      </c>
      <c r="C283" s="5" t="s">
        <v>133</v>
      </c>
      <c r="D283" s="5" t="s">
        <v>243</v>
      </c>
      <c r="E283" s="8">
        <v>89.904852490665291</v>
      </c>
      <c r="F283" s="6">
        <v>281</v>
      </c>
    </row>
    <row r="284" spans="1:6" ht="15.75" x14ac:dyDescent="0.25">
      <c r="A284" s="59">
        <v>1</v>
      </c>
      <c r="B284" s="59">
        <v>17655</v>
      </c>
      <c r="C284" s="5" t="s">
        <v>15</v>
      </c>
      <c r="D284" s="5" t="s">
        <v>244</v>
      </c>
      <c r="E284" s="8">
        <v>88.10392925627103</v>
      </c>
      <c r="F284" s="6">
        <v>282</v>
      </c>
    </row>
    <row r="285" spans="1:6" ht="15.75" x14ac:dyDescent="0.25">
      <c r="A285" s="59">
        <v>1</v>
      </c>
      <c r="B285" s="59">
        <v>18532</v>
      </c>
      <c r="C285" s="5" t="s">
        <v>245</v>
      </c>
      <c r="D285" s="5" t="s">
        <v>246</v>
      </c>
      <c r="E285" s="8">
        <v>83.623802401047286</v>
      </c>
      <c r="F285" s="6">
        <v>283</v>
      </c>
    </row>
    <row r="286" spans="1:6" ht="15.75" x14ac:dyDescent="0.25">
      <c r="A286" s="59">
        <v>1</v>
      </c>
      <c r="B286" s="59">
        <v>18531</v>
      </c>
      <c r="C286" s="5" t="s">
        <v>245</v>
      </c>
      <c r="D286" s="5" t="s">
        <v>246</v>
      </c>
      <c r="E286" s="8">
        <v>83.623802400938331</v>
      </c>
      <c r="F286" s="6">
        <v>284</v>
      </c>
    </row>
    <row r="287" spans="1:6" ht="15.75" x14ac:dyDescent="0.25">
      <c r="A287" s="59">
        <v>1</v>
      </c>
      <c r="B287" s="59">
        <v>15139</v>
      </c>
      <c r="C287" s="5" t="s">
        <v>38</v>
      </c>
      <c r="D287" s="5" t="s">
        <v>225</v>
      </c>
      <c r="E287" s="8">
        <v>79.18978127562437</v>
      </c>
      <c r="F287" s="6">
        <v>285</v>
      </c>
    </row>
    <row r="288" spans="1:6" ht="15.75" x14ac:dyDescent="0.25">
      <c r="A288" s="59">
        <v>1</v>
      </c>
      <c r="B288" s="59">
        <v>4379</v>
      </c>
      <c r="C288" s="5" t="s">
        <v>247</v>
      </c>
      <c r="D288" s="5" t="s">
        <v>248</v>
      </c>
      <c r="E288" s="8">
        <v>76.64959334844626</v>
      </c>
      <c r="F288" s="6">
        <v>286</v>
      </c>
    </row>
    <row r="289" spans="1:6" ht="15.75" x14ac:dyDescent="0.25">
      <c r="A289" s="59">
        <v>1</v>
      </c>
      <c r="B289" s="59">
        <v>4380</v>
      </c>
      <c r="C289" s="5" t="s">
        <v>247</v>
      </c>
      <c r="D289" s="5" t="s">
        <v>248</v>
      </c>
      <c r="E289" s="9">
        <v>76.64959334839179</v>
      </c>
      <c r="F289" s="4">
        <v>287</v>
      </c>
    </row>
    <row r="290" spans="1:6" ht="15.75" x14ac:dyDescent="0.25">
      <c r="A290" s="59">
        <v>1</v>
      </c>
      <c r="B290" s="59">
        <v>9030</v>
      </c>
      <c r="C290" s="5" t="s">
        <v>133</v>
      </c>
      <c r="D290" s="5" t="s">
        <v>249</v>
      </c>
      <c r="E290" s="8">
        <v>73.498116934133634</v>
      </c>
      <c r="F290" s="6">
        <v>288</v>
      </c>
    </row>
    <row r="291" spans="1:6" ht="15.75" x14ac:dyDescent="0.25">
      <c r="A291" s="59">
        <v>1</v>
      </c>
      <c r="B291" s="59">
        <v>9567</v>
      </c>
      <c r="C291" s="5" t="s">
        <v>7</v>
      </c>
      <c r="D291" s="5" t="s">
        <v>250</v>
      </c>
      <c r="E291" s="8">
        <v>51.452228461813085</v>
      </c>
      <c r="F291" s="6">
        <v>289</v>
      </c>
    </row>
    <row r="292" spans="1:6" x14ac:dyDescent="0.25">
      <c r="A292" s="57">
        <f>COUNT(A3:A291)</f>
        <v>289</v>
      </c>
    </row>
  </sheetData>
  <mergeCells count="2">
    <mergeCell ref="B1:D1"/>
    <mergeCell ref="E1:F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694"/>
  <sheetViews>
    <sheetView view="pageBreakPreview" zoomScale="60" zoomScaleNormal="100" workbookViewId="0">
      <selection activeCell="I2" sqref="I2:I41"/>
    </sheetView>
  </sheetViews>
  <sheetFormatPr defaultRowHeight="15" x14ac:dyDescent="0.25"/>
  <cols>
    <col min="1" max="1" width="6.7109375" style="57" bestFit="1" customWidth="1"/>
    <col min="2" max="2" width="8.7109375" style="57" customWidth="1"/>
    <col min="3" max="3" width="19.7109375" style="10" customWidth="1"/>
    <col min="4" max="4" width="33.7109375" style="10" customWidth="1"/>
    <col min="5" max="5" width="10.85546875" style="10" customWidth="1"/>
    <col min="6" max="6" width="8.7109375" style="10" customWidth="1"/>
    <col min="9" max="9" width="20.5703125" bestFit="1" customWidth="1"/>
  </cols>
  <sheetData>
    <row r="1" spans="1:9" ht="15.75" x14ac:dyDescent="0.25">
      <c r="A1" s="14"/>
      <c r="B1" s="132" t="s">
        <v>0</v>
      </c>
      <c r="C1" s="132"/>
      <c r="D1" s="132"/>
      <c r="E1" s="133" t="s">
        <v>1</v>
      </c>
      <c r="F1" s="133"/>
    </row>
    <row r="2" spans="1:9" ht="15.75" x14ac:dyDescent="0.25">
      <c r="A2" s="14" t="s">
        <v>3623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I2" s="123" t="s">
        <v>5724</v>
      </c>
    </row>
    <row r="3" spans="1:9" ht="31.5" x14ac:dyDescent="0.25">
      <c r="A3" s="59">
        <v>2</v>
      </c>
      <c r="B3" s="59">
        <v>13706</v>
      </c>
      <c r="C3" s="16" t="s">
        <v>251</v>
      </c>
      <c r="D3" s="16" t="s">
        <v>252</v>
      </c>
      <c r="E3" s="17">
        <v>383.70225378647535</v>
      </c>
      <c r="F3" s="18">
        <v>1</v>
      </c>
      <c r="I3" s="48" t="s">
        <v>251</v>
      </c>
    </row>
    <row r="4" spans="1:9" ht="31.5" x14ac:dyDescent="0.25">
      <c r="A4" s="59">
        <v>2</v>
      </c>
      <c r="B4" s="59">
        <v>13705</v>
      </c>
      <c r="C4" s="16" t="s">
        <v>251</v>
      </c>
      <c r="D4" s="16" t="s">
        <v>252</v>
      </c>
      <c r="E4" s="17">
        <v>382.60892380257155</v>
      </c>
      <c r="F4" s="18">
        <v>2</v>
      </c>
      <c r="I4" s="48" t="s">
        <v>255</v>
      </c>
    </row>
    <row r="5" spans="1:9" ht="31.5" x14ac:dyDescent="0.25">
      <c r="A5" s="59">
        <v>2</v>
      </c>
      <c r="B5" s="59">
        <v>938</v>
      </c>
      <c r="C5" s="16" t="s">
        <v>251</v>
      </c>
      <c r="D5" s="16" t="s">
        <v>253</v>
      </c>
      <c r="E5" s="17">
        <v>381.50889741410049</v>
      </c>
      <c r="F5" s="18">
        <v>3</v>
      </c>
      <c r="I5" s="48" t="s">
        <v>258</v>
      </c>
    </row>
    <row r="6" spans="1:9" ht="31.5" x14ac:dyDescent="0.25">
      <c r="A6" s="59">
        <v>2</v>
      </c>
      <c r="B6" s="59">
        <v>939</v>
      </c>
      <c r="C6" s="16" t="s">
        <v>251</v>
      </c>
      <c r="D6" s="16" t="s">
        <v>253</v>
      </c>
      <c r="E6" s="17">
        <v>378.28376579958359</v>
      </c>
      <c r="F6" s="18">
        <v>4</v>
      </c>
      <c r="I6" s="48" t="s">
        <v>261</v>
      </c>
    </row>
    <row r="7" spans="1:9" ht="31.5" x14ac:dyDescent="0.25">
      <c r="A7" s="59">
        <v>2</v>
      </c>
      <c r="B7" s="59">
        <v>7741</v>
      </c>
      <c r="C7" s="16" t="s">
        <v>251</v>
      </c>
      <c r="D7" s="16" t="s">
        <v>254</v>
      </c>
      <c r="E7" s="17">
        <v>338.9837367166848</v>
      </c>
      <c r="F7" s="18">
        <v>5</v>
      </c>
      <c r="I7" s="48" t="s">
        <v>264</v>
      </c>
    </row>
    <row r="8" spans="1:9" ht="31.5" x14ac:dyDescent="0.25">
      <c r="A8" s="59">
        <v>2</v>
      </c>
      <c r="B8" s="59">
        <v>7740</v>
      </c>
      <c r="C8" s="16" t="s">
        <v>251</v>
      </c>
      <c r="D8" s="16" t="s">
        <v>254</v>
      </c>
      <c r="E8" s="17">
        <v>338.90276385311932</v>
      </c>
      <c r="F8" s="18">
        <v>6</v>
      </c>
      <c r="I8" s="48" t="s">
        <v>267</v>
      </c>
    </row>
    <row r="9" spans="1:9" ht="31.5" x14ac:dyDescent="0.25">
      <c r="A9" s="59">
        <v>2</v>
      </c>
      <c r="B9" s="59">
        <v>16991</v>
      </c>
      <c r="C9" s="16" t="s">
        <v>255</v>
      </c>
      <c r="D9" s="16" t="s">
        <v>256</v>
      </c>
      <c r="E9" s="17">
        <v>330.29673609912874</v>
      </c>
      <c r="F9" s="18">
        <v>7</v>
      </c>
      <c r="I9" s="48" t="s">
        <v>271</v>
      </c>
    </row>
    <row r="10" spans="1:9" ht="31.5" x14ac:dyDescent="0.25">
      <c r="A10" s="59">
        <v>2</v>
      </c>
      <c r="B10" s="59">
        <v>19754</v>
      </c>
      <c r="C10" s="16" t="s">
        <v>255</v>
      </c>
      <c r="D10" s="16" t="s">
        <v>257</v>
      </c>
      <c r="E10" s="17">
        <v>330.22897768614871</v>
      </c>
      <c r="F10" s="18">
        <v>8</v>
      </c>
      <c r="I10" s="48" t="s">
        <v>273</v>
      </c>
    </row>
    <row r="11" spans="1:9" ht="15.75" x14ac:dyDescent="0.25">
      <c r="A11" s="59">
        <v>2</v>
      </c>
      <c r="B11" s="59">
        <v>16547</v>
      </c>
      <c r="C11" s="16" t="s">
        <v>258</v>
      </c>
      <c r="D11" s="16" t="s">
        <v>259</v>
      </c>
      <c r="E11" s="17">
        <v>327.13791776827912</v>
      </c>
      <c r="F11" s="18">
        <v>9</v>
      </c>
      <c r="I11" s="48" t="s">
        <v>278</v>
      </c>
    </row>
    <row r="12" spans="1:9" ht="31.5" x14ac:dyDescent="0.25">
      <c r="A12" s="59">
        <v>2</v>
      </c>
      <c r="B12" s="59">
        <v>2604</v>
      </c>
      <c r="C12" s="16" t="s">
        <v>251</v>
      </c>
      <c r="D12" s="16" t="s">
        <v>260</v>
      </c>
      <c r="E12" s="17">
        <v>323.10776698988741</v>
      </c>
      <c r="F12" s="18">
        <v>10</v>
      </c>
      <c r="I12" s="48" t="s">
        <v>285</v>
      </c>
    </row>
    <row r="13" spans="1:9" ht="31.5" x14ac:dyDescent="0.25">
      <c r="A13" s="59">
        <v>2</v>
      </c>
      <c r="B13" s="59">
        <v>5758</v>
      </c>
      <c r="C13" s="16" t="s">
        <v>261</v>
      </c>
      <c r="D13" s="16" t="s">
        <v>262</v>
      </c>
      <c r="E13" s="17">
        <v>322.52349311249992</v>
      </c>
      <c r="F13" s="18">
        <v>11</v>
      </c>
      <c r="I13" s="48" t="s">
        <v>301</v>
      </c>
    </row>
    <row r="14" spans="1:9" ht="31.5" x14ac:dyDescent="0.25">
      <c r="A14" s="59">
        <v>2</v>
      </c>
      <c r="B14" s="59">
        <v>2146</v>
      </c>
      <c r="C14" s="16" t="s">
        <v>261</v>
      </c>
      <c r="D14" s="16" t="s">
        <v>263</v>
      </c>
      <c r="E14" s="17">
        <v>321.91501421348732</v>
      </c>
      <c r="F14" s="18">
        <v>12</v>
      </c>
      <c r="I14" s="48" t="s">
        <v>319</v>
      </c>
    </row>
    <row r="15" spans="1:9" ht="15.75" x14ac:dyDescent="0.25">
      <c r="A15" s="59">
        <v>2</v>
      </c>
      <c r="B15" s="59">
        <v>15487</v>
      </c>
      <c r="C15" s="16" t="s">
        <v>264</v>
      </c>
      <c r="D15" s="16" t="s">
        <v>265</v>
      </c>
      <c r="E15" s="17">
        <v>315.42036320607326</v>
      </c>
      <c r="F15" s="18">
        <v>13</v>
      </c>
      <c r="I15" s="48" t="s">
        <v>329</v>
      </c>
    </row>
    <row r="16" spans="1:9" ht="15.75" x14ac:dyDescent="0.25">
      <c r="A16" s="59">
        <v>2</v>
      </c>
      <c r="B16" s="59">
        <v>12988</v>
      </c>
      <c r="C16" s="16" t="s">
        <v>264</v>
      </c>
      <c r="D16" s="16" t="s">
        <v>266</v>
      </c>
      <c r="E16" s="17">
        <v>315.35267521306724</v>
      </c>
      <c r="F16" s="18">
        <v>14</v>
      </c>
      <c r="I16" s="48" t="s">
        <v>352</v>
      </c>
    </row>
    <row r="17" spans="1:9" ht="15.75" x14ac:dyDescent="0.25">
      <c r="A17" s="59">
        <v>2</v>
      </c>
      <c r="B17" s="59">
        <v>16553</v>
      </c>
      <c r="C17" s="16" t="s">
        <v>267</v>
      </c>
      <c r="D17" s="16" t="s">
        <v>268</v>
      </c>
      <c r="E17" s="17">
        <v>310.4078530927751</v>
      </c>
      <c r="F17" s="18">
        <v>15</v>
      </c>
      <c r="I17" s="48" t="s">
        <v>355</v>
      </c>
    </row>
    <row r="18" spans="1:9" ht="31.5" x14ac:dyDescent="0.25">
      <c r="A18" s="59">
        <v>2</v>
      </c>
      <c r="B18" s="59">
        <v>4377</v>
      </c>
      <c r="C18" s="16" t="s">
        <v>264</v>
      </c>
      <c r="D18" s="16" t="s">
        <v>269</v>
      </c>
      <c r="E18" s="17">
        <v>309.31961174491198</v>
      </c>
      <c r="F18" s="15">
        <v>16</v>
      </c>
      <c r="I18" s="48" t="s">
        <v>358</v>
      </c>
    </row>
    <row r="19" spans="1:9" ht="31.5" x14ac:dyDescent="0.25">
      <c r="A19" s="59">
        <v>2</v>
      </c>
      <c r="B19" s="59">
        <v>4378</v>
      </c>
      <c r="C19" s="16" t="s">
        <v>264</v>
      </c>
      <c r="D19" s="16" t="s">
        <v>269</v>
      </c>
      <c r="E19" s="17">
        <v>309.04471498500129</v>
      </c>
      <c r="F19" s="18">
        <v>17</v>
      </c>
      <c r="I19" s="48" t="s">
        <v>363</v>
      </c>
    </row>
    <row r="20" spans="1:9" ht="31.5" x14ac:dyDescent="0.25">
      <c r="A20" s="59">
        <v>2</v>
      </c>
      <c r="B20" s="59">
        <v>18236</v>
      </c>
      <c r="C20" s="16" t="s">
        <v>258</v>
      </c>
      <c r="D20" s="16" t="s">
        <v>270</v>
      </c>
      <c r="E20" s="17">
        <v>308.83620135148215</v>
      </c>
      <c r="F20" s="15">
        <v>18</v>
      </c>
      <c r="I20" s="48" t="s">
        <v>387</v>
      </c>
    </row>
    <row r="21" spans="1:9" ht="31.5" x14ac:dyDescent="0.25">
      <c r="A21" s="59">
        <v>2</v>
      </c>
      <c r="B21" s="59">
        <v>18235</v>
      </c>
      <c r="C21" s="16" t="s">
        <v>258</v>
      </c>
      <c r="D21" s="16" t="s">
        <v>270</v>
      </c>
      <c r="E21" s="17">
        <v>308.64838790574447</v>
      </c>
      <c r="F21" s="18">
        <v>19</v>
      </c>
      <c r="I21" s="48" t="s">
        <v>389</v>
      </c>
    </row>
    <row r="22" spans="1:9" ht="31.5" x14ac:dyDescent="0.25">
      <c r="A22" s="59">
        <v>2</v>
      </c>
      <c r="B22" s="59">
        <v>1574</v>
      </c>
      <c r="C22" s="16" t="s">
        <v>271</v>
      </c>
      <c r="D22" s="16" t="s">
        <v>272</v>
      </c>
      <c r="E22" s="17">
        <v>307.89124962228726</v>
      </c>
      <c r="F22" s="18">
        <v>20</v>
      </c>
      <c r="I22" s="48" t="s">
        <v>398</v>
      </c>
    </row>
    <row r="23" spans="1:9" ht="31.5" x14ac:dyDescent="0.25">
      <c r="A23" s="59">
        <v>2</v>
      </c>
      <c r="B23" s="59">
        <v>8195</v>
      </c>
      <c r="C23" s="16" t="s">
        <v>273</v>
      </c>
      <c r="D23" s="16" t="s">
        <v>274</v>
      </c>
      <c r="E23" s="17">
        <v>306.61515624260176</v>
      </c>
      <c r="F23" s="18">
        <v>21</v>
      </c>
      <c r="I23" s="48" t="s">
        <v>410</v>
      </c>
    </row>
    <row r="24" spans="1:9" ht="31.5" x14ac:dyDescent="0.25">
      <c r="A24" s="59">
        <v>2</v>
      </c>
      <c r="B24" s="59">
        <v>16990</v>
      </c>
      <c r="C24" s="16" t="s">
        <v>255</v>
      </c>
      <c r="D24" s="16" t="s">
        <v>256</v>
      </c>
      <c r="E24" s="17">
        <v>305.29417493347938</v>
      </c>
      <c r="F24" s="18">
        <v>22</v>
      </c>
      <c r="I24" s="48" t="s">
        <v>424</v>
      </c>
    </row>
    <row r="25" spans="1:9" ht="31.5" x14ac:dyDescent="0.25">
      <c r="A25" s="59">
        <v>2</v>
      </c>
      <c r="B25" s="59">
        <v>4414</v>
      </c>
      <c r="C25" s="16" t="s">
        <v>267</v>
      </c>
      <c r="D25" s="16" t="s">
        <v>275</v>
      </c>
      <c r="E25" s="17">
        <v>304.90498378601376</v>
      </c>
      <c r="F25" s="18">
        <v>23</v>
      </c>
      <c r="I25" s="49" t="s">
        <v>434</v>
      </c>
    </row>
    <row r="26" spans="1:9" ht="31.5" x14ac:dyDescent="0.25">
      <c r="A26" s="59">
        <v>2</v>
      </c>
      <c r="B26" s="59">
        <v>4415</v>
      </c>
      <c r="C26" s="16" t="s">
        <v>267</v>
      </c>
      <c r="D26" s="16" t="s">
        <v>275</v>
      </c>
      <c r="E26" s="17">
        <v>304.849266126271</v>
      </c>
      <c r="F26" s="18">
        <v>24</v>
      </c>
      <c r="I26" s="48" t="s">
        <v>436</v>
      </c>
    </row>
    <row r="27" spans="1:9" ht="31.5" x14ac:dyDescent="0.25">
      <c r="A27" s="59">
        <v>2</v>
      </c>
      <c r="B27" s="59">
        <v>21540</v>
      </c>
      <c r="C27" s="16" t="s">
        <v>273</v>
      </c>
      <c r="D27" s="16" t="s">
        <v>276</v>
      </c>
      <c r="E27" s="17">
        <v>304.30947927105626</v>
      </c>
      <c r="F27" s="18">
        <v>25</v>
      </c>
      <c r="I27" s="48" t="s">
        <v>458</v>
      </c>
    </row>
    <row r="28" spans="1:9" ht="31.5" x14ac:dyDescent="0.25">
      <c r="A28" s="59">
        <v>2</v>
      </c>
      <c r="B28" s="59">
        <v>19588</v>
      </c>
      <c r="C28" s="16" t="s">
        <v>267</v>
      </c>
      <c r="D28" s="16" t="s">
        <v>277</v>
      </c>
      <c r="E28" s="17">
        <v>303.81027378739481</v>
      </c>
      <c r="F28" s="18">
        <v>26</v>
      </c>
      <c r="I28" s="48" t="s">
        <v>492</v>
      </c>
    </row>
    <row r="29" spans="1:9" ht="31.5" x14ac:dyDescent="0.25">
      <c r="A29" s="59">
        <v>2</v>
      </c>
      <c r="B29" s="59">
        <v>21539</v>
      </c>
      <c r="C29" s="16" t="s">
        <v>273</v>
      </c>
      <c r="D29" s="16" t="s">
        <v>276</v>
      </c>
      <c r="E29" s="17">
        <v>303.61184119859865</v>
      </c>
      <c r="F29" s="18">
        <v>27</v>
      </c>
      <c r="I29" s="48" t="s">
        <v>499</v>
      </c>
    </row>
    <row r="30" spans="1:9" ht="31.5" x14ac:dyDescent="0.25">
      <c r="A30" s="59">
        <v>2</v>
      </c>
      <c r="B30" s="59">
        <v>20947</v>
      </c>
      <c r="C30" s="16" t="s">
        <v>278</v>
      </c>
      <c r="D30" s="16" t="s">
        <v>279</v>
      </c>
      <c r="E30" s="17">
        <v>298.44145744527304</v>
      </c>
      <c r="F30" s="18">
        <v>28</v>
      </c>
      <c r="I30" s="48" t="s">
        <v>503</v>
      </c>
    </row>
    <row r="31" spans="1:9" ht="15.75" x14ac:dyDescent="0.25">
      <c r="A31" s="59">
        <v>2</v>
      </c>
      <c r="B31" s="59">
        <v>7931</v>
      </c>
      <c r="C31" s="16" t="s">
        <v>278</v>
      </c>
      <c r="D31" s="16" t="s">
        <v>280</v>
      </c>
      <c r="E31" s="17">
        <v>297.92650856071009</v>
      </c>
      <c r="F31" s="18">
        <v>29</v>
      </c>
      <c r="I31" s="48" t="s">
        <v>521</v>
      </c>
    </row>
    <row r="32" spans="1:9" ht="31.5" x14ac:dyDescent="0.25">
      <c r="A32" s="59">
        <v>2</v>
      </c>
      <c r="B32" s="59">
        <v>13185</v>
      </c>
      <c r="C32" s="16" t="s">
        <v>278</v>
      </c>
      <c r="D32" s="16" t="s">
        <v>281</v>
      </c>
      <c r="E32" s="17">
        <v>297.92650856061272</v>
      </c>
      <c r="F32" s="18">
        <v>30</v>
      </c>
      <c r="I32" s="48" t="s">
        <v>548</v>
      </c>
    </row>
    <row r="33" spans="1:9" ht="31.5" x14ac:dyDescent="0.25">
      <c r="A33" s="59">
        <v>2</v>
      </c>
      <c r="B33" s="59">
        <v>16521</v>
      </c>
      <c r="C33" s="16" t="s">
        <v>271</v>
      </c>
      <c r="D33" s="16" t="s">
        <v>282</v>
      </c>
      <c r="E33" s="17">
        <v>296.28896866027242</v>
      </c>
      <c r="F33" s="18">
        <v>31</v>
      </c>
      <c r="I33" s="48" t="s">
        <v>553</v>
      </c>
    </row>
    <row r="34" spans="1:9" ht="31.5" x14ac:dyDescent="0.25">
      <c r="A34" s="59">
        <v>2</v>
      </c>
      <c r="B34" s="59">
        <v>16522</v>
      </c>
      <c r="C34" s="16" t="s">
        <v>271</v>
      </c>
      <c r="D34" s="16" t="s">
        <v>282</v>
      </c>
      <c r="E34" s="17">
        <v>296.1663995085683</v>
      </c>
      <c r="F34" s="18">
        <v>32</v>
      </c>
      <c r="I34" s="48" t="s">
        <v>563</v>
      </c>
    </row>
    <row r="35" spans="1:9" ht="31.5" x14ac:dyDescent="0.25">
      <c r="A35" s="59">
        <v>2</v>
      </c>
      <c r="B35" s="59">
        <v>1570</v>
      </c>
      <c r="C35" s="16" t="s">
        <v>271</v>
      </c>
      <c r="D35" s="16" t="s">
        <v>272</v>
      </c>
      <c r="E35" s="17">
        <v>296.06000813412572</v>
      </c>
      <c r="F35" s="18">
        <v>33</v>
      </c>
      <c r="I35" s="48" t="s">
        <v>583</v>
      </c>
    </row>
    <row r="36" spans="1:9" ht="31.5" x14ac:dyDescent="0.25">
      <c r="A36" s="59">
        <v>2</v>
      </c>
      <c r="B36" s="59">
        <v>1566</v>
      </c>
      <c r="C36" s="16" t="s">
        <v>271</v>
      </c>
      <c r="D36" s="16" t="s">
        <v>272</v>
      </c>
      <c r="E36" s="17">
        <v>295.95997331800396</v>
      </c>
      <c r="F36" s="18">
        <v>34</v>
      </c>
      <c r="I36" s="48" t="s">
        <v>586</v>
      </c>
    </row>
    <row r="37" spans="1:9" ht="31.5" x14ac:dyDescent="0.25">
      <c r="A37" s="59">
        <v>2</v>
      </c>
      <c r="B37" s="59">
        <v>16524</v>
      </c>
      <c r="C37" s="16" t="s">
        <v>271</v>
      </c>
      <c r="D37" s="16" t="s">
        <v>282</v>
      </c>
      <c r="E37" s="17">
        <v>295.62934607523488</v>
      </c>
      <c r="F37" s="18">
        <v>35</v>
      </c>
      <c r="I37" s="48" t="s">
        <v>602</v>
      </c>
    </row>
    <row r="38" spans="1:9" ht="31.5" x14ac:dyDescent="0.25">
      <c r="A38" s="59">
        <v>2</v>
      </c>
      <c r="B38" s="59">
        <v>16523</v>
      </c>
      <c r="C38" s="16" t="s">
        <v>271</v>
      </c>
      <c r="D38" s="16" t="s">
        <v>282</v>
      </c>
      <c r="E38" s="17">
        <v>295.12087097178198</v>
      </c>
      <c r="F38" s="18">
        <v>36</v>
      </c>
      <c r="I38" s="48" t="s">
        <v>645</v>
      </c>
    </row>
    <row r="39" spans="1:9" ht="15.75" x14ac:dyDescent="0.25">
      <c r="A39" s="59">
        <v>2</v>
      </c>
      <c r="B39" s="59">
        <v>23359</v>
      </c>
      <c r="C39" s="16" t="s">
        <v>258</v>
      </c>
      <c r="D39" s="16" t="s">
        <v>283</v>
      </c>
      <c r="E39" s="17">
        <v>294.44375478219081</v>
      </c>
      <c r="F39" s="18">
        <v>37</v>
      </c>
      <c r="I39" s="48" t="s">
        <v>671</v>
      </c>
    </row>
    <row r="40" spans="1:9" ht="31.5" x14ac:dyDescent="0.25">
      <c r="A40" s="59">
        <v>2</v>
      </c>
      <c r="B40" s="59">
        <v>16992</v>
      </c>
      <c r="C40" s="16" t="s">
        <v>255</v>
      </c>
      <c r="D40" s="16" t="s">
        <v>256</v>
      </c>
      <c r="E40" s="17">
        <v>291.54849273722465</v>
      </c>
      <c r="F40" s="18">
        <v>38</v>
      </c>
      <c r="I40" s="48" t="s">
        <v>673</v>
      </c>
    </row>
    <row r="41" spans="1:9" ht="31.5" x14ac:dyDescent="0.25">
      <c r="A41" s="59">
        <v>2</v>
      </c>
      <c r="B41" s="59">
        <v>19755</v>
      </c>
      <c r="C41" s="16" t="s">
        <v>255</v>
      </c>
      <c r="D41" s="16" t="s">
        <v>257</v>
      </c>
      <c r="E41" s="17">
        <v>290.21930513527025</v>
      </c>
      <c r="F41" s="18">
        <v>39</v>
      </c>
      <c r="I41" s="113">
        <v>38</v>
      </c>
    </row>
    <row r="42" spans="1:9" ht="15.75" x14ac:dyDescent="0.25">
      <c r="A42" s="59">
        <v>2</v>
      </c>
      <c r="B42" s="59">
        <v>14855</v>
      </c>
      <c r="C42" s="16" t="s">
        <v>264</v>
      </c>
      <c r="D42" s="16" t="s">
        <v>284</v>
      </c>
      <c r="E42" s="17">
        <v>289.77829228151541</v>
      </c>
      <c r="F42" s="18">
        <v>40</v>
      </c>
    </row>
    <row r="43" spans="1:9" ht="31.5" x14ac:dyDescent="0.25">
      <c r="A43" s="59">
        <v>2</v>
      </c>
      <c r="B43" s="59">
        <v>1104</v>
      </c>
      <c r="C43" s="16" t="s">
        <v>285</v>
      </c>
      <c r="D43" s="16" t="s">
        <v>286</v>
      </c>
      <c r="E43" s="17">
        <v>288.1661047796282</v>
      </c>
      <c r="F43" s="18">
        <v>41</v>
      </c>
    </row>
    <row r="44" spans="1:9" ht="15.75" x14ac:dyDescent="0.25">
      <c r="A44" s="59">
        <v>2</v>
      </c>
      <c r="B44" s="59">
        <v>23360</v>
      </c>
      <c r="C44" s="16" t="s">
        <v>258</v>
      </c>
      <c r="D44" s="16" t="s">
        <v>283</v>
      </c>
      <c r="E44" s="17">
        <v>286.72069717581542</v>
      </c>
      <c r="F44" s="18">
        <v>42</v>
      </c>
    </row>
    <row r="45" spans="1:9" ht="31.5" x14ac:dyDescent="0.25">
      <c r="A45" s="59">
        <v>2</v>
      </c>
      <c r="B45" s="59">
        <v>22013</v>
      </c>
      <c r="C45" s="16" t="s">
        <v>285</v>
      </c>
      <c r="D45" s="16" t="s">
        <v>287</v>
      </c>
      <c r="E45" s="17">
        <v>286.10568511293923</v>
      </c>
      <c r="F45" s="18">
        <v>43</v>
      </c>
    </row>
    <row r="46" spans="1:9" ht="31.5" x14ac:dyDescent="0.25">
      <c r="A46" s="59">
        <v>2</v>
      </c>
      <c r="B46" s="59">
        <v>22014</v>
      </c>
      <c r="C46" s="16" t="s">
        <v>285</v>
      </c>
      <c r="D46" s="16" t="s">
        <v>287</v>
      </c>
      <c r="E46" s="17">
        <v>286.08559957422841</v>
      </c>
      <c r="F46" s="18">
        <v>44</v>
      </c>
    </row>
    <row r="47" spans="1:9" ht="31.5" x14ac:dyDescent="0.25">
      <c r="A47" s="59">
        <v>2</v>
      </c>
      <c r="B47" s="59">
        <v>4963</v>
      </c>
      <c r="C47" s="16" t="s">
        <v>255</v>
      </c>
      <c r="D47" s="16" t="s">
        <v>288</v>
      </c>
      <c r="E47" s="17">
        <v>285.94168663017479</v>
      </c>
      <c r="F47" s="18">
        <v>45</v>
      </c>
    </row>
    <row r="48" spans="1:9" ht="31.5" x14ac:dyDescent="0.25">
      <c r="A48" s="59">
        <v>2</v>
      </c>
      <c r="B48" s="59">
        <v>3976</v>
      </c>
      <c r="C48" s="16" t="s">
        <v>251</v>
      </c>
      <c r="D48" s="16" t="s">
        <v>289</v>
      </c>
      <c r="E48" s="17">
        <v>285.42560661170199</v>
      </c>
      <c r="F48" s="18">
        <v>46</v>
      </c>
    </row>
    <row r="49" spans="1:6" ht="31.5" x14ac:dyDescent="0.25">
      <c r="A49" s="59">
        <v>2</v>
      </c>
      <c r="B49" s="59">
        <v>25400</v>
      </c>
      <c r="C49" s="16" t="s">
        <v>258</v>
      </c>
      <c r="D49" s="16" t="s">
        <v>290</v>
      </c>
      <c r="E49" s="17">
        <v>285.32366300712476</v>
      </c>
      <c r="F49" s="18">
        <v>47</v>
      </c>
    </row>
    <row r="50" spans="1:6" ht="15.75" x14ac:dyDescent="0.25">
      <c r="A50" s="59">
        <v>2</v>
      </c>
      <c r="B50" s="59">
        <v>25196</v>
      </c>
      <c r="C50" s="16" t="s">
        <v>264</v>
      </c>
      <c r="D50" s="16" t="s">
        <v>291</v>
      </c>
      <c r="E50" s="17">
        <v>285.28168007025181</v>
      </c>
      <c r="F50" s="18">
        <v>48</v>
      </c>
    </row>
    <row r="51" spans="1:6" ht="15.75" x14ac:dyDescent="0.25">
      <c r="A51" s="59">
        <v>2</v>
      </c>
      <c r="B51" s="59">
        <v>25197</v>
      </c>
      <c r="C51" s="16" t="s">
        <v>264</v>
      </c>
      <c r="D51" s="16" t="s">
        <v>291</v>
      </c>
      <c r="E51" s="17">
        <v>285.28168007025181</v>
      </c>
      <c r="F51" s="18">
        <v>48</v>
      </c>
    </row>
    <row r="52" spans="1:6" ht="31.5" x14ac:dyDescent="0.25">
      <c r="A52" s="59">
        <v>2</v>
      </c>
      <c r="B52" s="59">
        <v>22122</v>
      </c>
      <c r="C52" s="16" t="s">
        <v>285</v>
      </c>
      <c r="D52" s="16" t="s">
        <v>292</v>
      </c>
      <c r="E52" s="17">
        <v>284.12408658361409</v>
      </c>
      <c r="F52" s="18">
        <v>50</v>
      </c>
    </row>
    <row r="53" spans="1:6" ht="31.5" x14ac:dyDescent="0.25">
      <c r="A53" s="59">
        <v>2</v>
      </c>
      <c r="B53" s="59">
        <v>6246</v>
      </c>
      <c r="C53" s="16" t="s">
        <v>285</v>
      </c>
      <c r="D53" s="16" t="s">
        <v>293</v>
      </c>
      <c r="E53" s="17">
        <v>283.9774470781968</v>
      </c>
      <c r="F53" s="18">
        <v>51</v>
      </c>
    </row>
    <row r="54" spans="1:6" ht="31.5" x14ac:dyDescent="0.25">
      <c r="A54" s="59">
        <v>2</v>
      </c>
      <c r="B54" s="59">
        <v>5759</v>
      </c>
      <c r="C54" s="16" t="s">
        <v>261</v>
      </c>
      <c r="D54" s="16" t="s">
        <v>262</v>
      </c>
      <c r="E54" s="17">
        <v>283.65146572678344</v>
      </c>
      <c r="F54" s="18">
        <v>52</v>
      </c>
    </row>
    <row r="55" spans="1:6" ht="31.5" x14ac:dyDescent="0.25">
      <c r="A55" s="59">
        <v>2</v>
      </c>
      <c r="B55" s="59">
        <v>4105</v>
      </c>
      <c r="C55" s="16" t="s">
        <v>285</v>
      </c>
      <c r="D55" s="16" t="s">
        <v>294</v>
      </c>
      <c r="E55" s="17">
        <v>283.6243390737805</v>
      </c>
      <c r="F55" s="18">
        <v>53</v>
      </c>
    </row>
    <row r="56" spans="1:6" ht="31.5" x14ac:dyDescent="0.25">
      <c r="A56" s="59">
        <v>2</v>
      </c>
      <c r="B56" s="59">
        <v>4106</v>
      </c>
      <c r="C56" s="19" t="s">
        <v>285</v>
      </c>
      <c r="D56" s="16" t="s">
        <v>294</v>
      </c>
      <c r="E56" s="17">
        <v>283.55914883110484</v>
      </c>
      <c r="F56" s="18">
        <v>54</v>
      </c>
    </row>
    <row r="57" spans="1:6" ht="31.5" x14ac:dyDescent="0.25">
      <c r="A57" s="59">
        <v>2</v>
      </c>
      <c r="B57" s="59">
        <v>16549</v>
      </c>
      <c r="C57" s="16" t="s">
        <v>258</v>
      </c>
      <c r="D57" s="16" t="s">
        <v>295</v>
      </c>
      <c r="E57" s="17">
        <v>283.43613872783487</v>
      </c>
      <c r="F57" s="18">
        <v>55</v>
      </c>
    </row>
    <row r="58" spans="1:6" ht="31.5" x14ac:dyDescent="0.25">
      <c r="A58" s="59">
        <v>2</v>
      </c>
      <c r="B58" s="59">
        <v>5</v>
      </c>
      <c r="C58" s="16" t="s">
        <v>261</v>
      </c>
      <c r="D58" s="16" t="s">
        <v>296</v>
      </c>
      <c r="E58" s="17">
        <v>281.90388693123896</v>
      </c>
      <c r="F58" s="18">
        <v>56</v>
      </c>
    </row>
    <row r="59" spans="1:6" ht="31.5" x14ac:dyDescent="0.25">
      <c r="A59" s="59">
        <v>2</v>
      </c>
      <c r="B59" s="59">
        <v>6</v>
      </c>
      <c r="C59" s="16" t="s">
        <v>261</v>
      </c>
      <c r="D59" s="16" t="s">
        <v>296</v>
      </c>
      <c r="E59" s="17">
        <v>281.90388693123896</v>
      </c>
      <c r="F59" s="18">
        <v>56</v>
      </c>
    </row>
    <row r="60" spans="1:6" ht="31.5" x14ac:dyDescent="0.25">
      <c r="A60" s="59">
        <v>2</v>
      </c>
      <c r="B60" s="59">
        <v>20290</v>
      </c>
      <c r="C60" s="16" t="s">
        <v>273</v>
      </c>
      <c r="D60" s="16" t="s">
        <v>297</v>
      </c>
      <c r="E60" s="17">
        <v>281.70313603710935</v>
      </c>
      <c r="F60" s="18">
        <v>58</v>
      </c>
    </row>
    <row r="61" spans="1:6" ht="31.5" x14ac:dyDescent="0.25">
      <c r="A61" s="59">
        <v>2</v>
      </c>
      <c r="B61" s="59">
        <v>1572</v>
      </c>
      <c r="C61" s="16" t="s">
        <v>271</v>
      </c>
      <c r="D61" s="16" t="s">
        <v>272</v>
      </c>
      <c r="E61" s="17">
        <v>280.83211475977714</v>
      </c>
      <c r="F61" s="18">
        <v>59</v>
      </c>
    </row>
    <row r="62" spans="1:6" ht="31.5" x14ac:dyDescent="0.25">
      <c r="A62" s="59">
        <v>2</v>
      </c>
      <c r="B62" s="59">
        <v>1568</v>
      </c>
      <c r="C62" s="16" t="s">
        <v>271</v>
      </c>
      <c r="D62" s="16" t="s">
        <v>272</v>
      </c>
      <c r="E62" s="17">
        <v>280.50730301458054</v>
      </c>
      <c r="F62" s="15">
        <v>60</v>
      </c>
    </row>
    <row r="63" spans="1:6" ht="31.5" x14ac:dyDescent="0.25">
      <c r="A63" s="59">
        <v>2</v>
      </c>
      <c r="B63" s="59">
        <v>1573</v>
      </c>
      <c r="C63" s="16" t="s">
        <v>271</v>
      </c>
      <c r="D63" s="16" t="s">
        <v>272</v>
      </c>
      <c r="E63" s="17">
        <v>280.28080174573734</v>
      </c>
      <c r="F63" s="18">
        <v>61</v>
      </c>
    </row>
    <row r="64" spans="1:6" ht="31.5" x14ac:dyDescent="0.25">
      <c r="A64" s="59">
        <v>2</v>
      </c>
      <c r="B64" s="59">
        <v>1569</v>
      </c>
      <c r="C64" s="16" t="s">
        <v>271</v>
      </c>
      <c r="D64" s="16" t="s">
        <v>272</v>
      </c>
      <c r="E64" s="17">
        <v>280.17519134341467</v>
      </c>
      <c r="F64" s="18">
        <v>62</v>
      </c>
    </row>
    <row r="65" spans="1:6" ht="31.5" x14ac:dyDescent="0.25">
      <c r="A65" s="59">
        <v>2</v>
      </c>
      <c r="B65" s="59">
        <v>3155</v>
      </c>
      <c r="C65" s="16" t="s">
        <v>285</v>
      </c>
      <c r="D65" s="16" t="s">
        <v>298</v>
      </c>
      <c r="E65" s="17">
        <v>279.75156254548938</v>
      </c>
      <c r="F65" s="18">
        <v>63</v>
      </c>
    </row>
    <row r="66" spans="1:6" ht="31.5" x14ac:dyDescent="0.25">
      <c r="A66" s="59">
        <v>2</v>
      </c>
      <c r="B66" s="59">
        <v>7999</v>
      </c>
      <c r="C66" s="16" t="s">
        <v>267</v>
      </c>
      <c r="D66" s="16" t="s">
        <v>299</v>
      </c>
      <c r="E66" s="17">
        <v>279.47779965617565</v>
      </c>
      <c r="F66" s="18">
        <v>64</v>
      </c>
    </row>
    <row r="67" spans="1:6" ht="31.5" x14ac:dyDescent="0.25">
      <c r="A67" s="59">
        <v>2</v>
      </c>
      <c r="B67" s="59">
        <v>21114</v>
      </c>
      <c r="C67" s="16" t="s">
        <v>267</v>
      </c>
      <c r="D67" s="16" t="s">
        <v>300</v>
      </c>
      <c r="E67" s="17">
        <v>279.37277831987728</v>
      </c>
      <c r="F67" s="18">
        <v>65</v>
      </c>
    </row>
    <row r="68" spans="1:6" ht="31.5" x14ac:dyDescent="0.25">
      <c r="A68" s="59">
        <v>2</v>
      </c>
      <c r="B68" s="59">
        <v>3156</v>
      </c>
      <c r="C68" s="16" t="s">
        <v>285</v>
      </c>
      <c r="D68" s="16" t="s">
        <v>298</v>
      </c>
      <c r="E68" s="17">
        <v>278.93452075495117</v>
      </c>
      <c r="F68" s="18">
        <v>66</v>
      </c>
    </row>
    <row r="69" spans="1:6" ht="31.5" x14ac:dyDescent="0.25">
      <c r="A69" s="59">
        <v>2</v>
      </c>
      <c r="B69" s="59">
        <v>21113</v>
      </c>
      <c r="C69" s="16" t="s">
        <v>267</v>
      </c>
      <c r="D69" s="16" t="s">
        <v>300</v>
      </c>
      <c r="E69" s="17">
        <v>278.68317986593217</v>
      </c>
      <c r="F69" s="18">
        <v>67</v>
      </c>
    </row>
    <row r="70" spans="1:6" ht="15.75" x14ac:dyDescent="0.25">
      <c r="A70" s="59">
        <v>2</v>
      </c>
      <c r="B70" s="59">
        <v>4805</v>
      </c>
      <c r="C70" s="16" t="s">
        <v>301</v>
      </c>
      <c r="D70" s="16" t="s">
        <v>302</v>
      </c>
      <c r="E70" s="17">
        <v>276.49880856906969</v>
      </c>
      <c r="F70" s="18">
        <v>68</v>
      </c>
    </row>
    <row r="71" spans="1:6" ht="31.5" x14ac:dyDescent="0.25">
      <c r="A71" s="59">
        <v>2</v>
      </c>
      <c r="B71" s="59">
        <v>8397</v>
      </c>
      <c r="C71" s="16" t="s">
        <v>264</v>
      </c>
      <c r="D71" s="16" t="s">
        <v>303</v>
      </c>
      <c r="E71" s="17">
        <v>276.15226928836103</v>
      </c>
      <c r="F71" s="18">
        <v>69</v>
      </c>
    </row>
    <row r="72" spans="1:6" ht="31.5" x14ac:dyDescent="0.25">
      <c r="A72" s="59">
        <v>2</v>
      </c>
      <c r="B72" s="59">
        <v>23660</v>
      </c>
      <c r="C72" s="16" t="s">
        <v>251</v>
      </c>
      <c r="D72" s="16" t="s">
        <v>304</v>
      </c>
      <c r="E72" s="17">
        <v>276.092562489437</v>
      </c>
      <c r="F72" s="18">
        <v>70</v>
      </c>
    </row>
    <row r="73" spans="1:6" ht="31.5" x14ac:dyDescent="0.25">
      <c r="A73" s="59">
        <v>2</v>
      </c>
      <c r="B73" s="59">
        <v>23661</v>
      </c>
      <c r="C73" s="16" t="s">
        <v>251</v>
      </c>
      <c r="D73" s="16" t="s">
        <v>304</v>
      </c>
      <c r="E73" s="17">
        <v>275.73936872246253</v>
      </c>
      <c r="F73" s="18">
        <v>71</v>
      </c>
    </row>
    <row r="74" spans="1:6" ht="31.5" x14ac:dyDescent="0.25">
      <c r="A74" s="59">
        <v>2</v>
      </c>
      <c r="B74" s="59">
        <v>17969</v>
      </c>
      <c r="C74" s="16" t="s">
        <v>251</v>
      </c>
      <c r="D74" s="16" t="s">
        <v>305</v>
      </c>
      <c r="E74" s="17">
        <v>274.87722953322543</v>
      </c>
      <c r="F74" s="15">
        <v>72</v>
      </c>
    </row>
    <row r="75" spans="1:6" ht="15.75" x14ac:dyDescent="0.25">
      <c r="A75" s="59">
        <v>2</v>
      </c>
      <c r="B75" s="59">
        <v>12987</v>
      </c>
      <c r="C75" s="16" t="s">
        <v>264</v>
      </c>
      <c r="D75" s="16" t="s">
        <v>265</v>
      </c>
      <c r="E75" s="17">
        <v>274.77769502267773</v>
      </c>
      <c r="F75" s="18">
        <v>73</v>
      </c>
    </row>
    <row r="76" spans="1:6" ht="15.75" x14ac:dyDescent="0.25">
      <c r="A76" s="59">
        <v>2</v>
      </c>
      <c r="B76" s="59">
        <v>15486</v>
      </c>
      <c r="C76" s="16" t="s">
        <v>264</v>
      </c>
      <c r="D76" s="16" t="s">
        <v>265</v>
      </c>
      <c r="E76" s="17">
        <v>274.77669029214672</v>
      </c>
      <c r="F76" s="18">
        <v>74</v>
      </c>
    </row>
    <row r="77" spans="1:6" ht="31.5" x14ac:dyDescent="0.25">
      <c r="A77" s="59">
        <v>2</v>
      </c>
      <c r="B77" s="59">
        <v>17968</v>
      </c>
      <c r="C77" s="16" t="s">
        <v>251</v>
      </c>
      <c r="D77" s="16" t="s">
        <v>305</v>
      </c>
      <c r="E77" s="17">
        <v>273.55954409235352</v>
      </c>
      <c r="F77" s="18">
        <v>75</v>
      </c>
    </row>
    <row r="78" spans="1:6" ht="31.5" x14ac:dyDescent="0.25">
      <c r="A78" s="59">
        <v>2</v>
      </c>
      <c r="B78" s="59">
        <v>21175</v>
      </c>
      <c r="C78" s="16" t="s">
        <v>278</v>
      </c>
      <c r="D78" s="16" t="s">
        <v>306</v>
      </c>
      <c r="E78" s="17">
        <v>272.92650856067769</v>
      </c>
      <c r="F78" s="18">
        <v>76</v>
      </c>
    </row>
    <row r="79" spans="1:6" ht="31.5" x14ac:dyDescent="0.25">
      <c r="A79" s="59">
        <v>2</v>
      </c>
      <c r="B79" s="59">
        <v>21176</v>
      </c>
      <c r="C79" s="16" t="s">
        <v>278</v>
      </c>
      <c r="D79" s="16" t="s">
        <v>306</v>
      </c>
      <c r="E79" s="17">
        <v>272.92650856067769</v>
      </c>
      <c r="F79" s="18">
        <v>76</v>
      </c>
    </row>
    <row r="80" spans="1:6" ht="31.5" x14ac:dyDescent="0.25">
      <c r="A80" s="59">
        <v>2</v>
      </c>
      <c r="B80" s="59">
        <v>25119</v>
      </c>
      <c r="C80" s="16" t="s">
        <v>278</v>
      </c>
      <c r="D80" s="16" t="s">
        <v>307</v>
      </c>
      <c r="E80" s="17">
        <v>272.92650856067769</v>
      </c>
      <c r="F80" s="18">
        <v>76</v>
      </c>
    </row>
    <row r="81" spans="1:6" ht="31.5" x14ac:dyDescent="0.25">
      <c r="A81" s="59">
        <v>2</v>
      </c>
      <c r="B81" s="59">
        <v>15862</v>
      </c>
      <c r="C81" s="16" t="s">
        <v>251</v>
      </c>
      <c r="D81" s="16" t="s">
        <v>308</v>
      </c>
      <c r="E81" s="17">
        <v>268.99083807648236</v>
      </c>
      <c r="F81" s="18">
        <v>79</v>
      </c>
    </row>
    <row r="82" spans="1:6" ht="31.5" x14ac:dyDescent="0.25">
      <c r="A82" s="59">
        <v>2</v>
      </c>
      <c r="B82" s="59">
        <v>9101</v>
      </c>
      <c r="C82" s="16" t="s">
        <v>271</v>
      </c>
      <c r="D82" s="16" t="s">
        <v>309</v>
      </c>
      <c r="E82" s="17">
        <v>268.77924974218632</v>
      </c>
      <c r="F82" s="18">
        <v>80</v>
      </c>
    </row>
    <row r="83" spans="1:6" ht="31.5" x14ac:dyDescent="0.25">
      <c r="A83" s="59">
        <v>2</v>
      </c>
      <c r="B83" s="59">
        <v>14073</v>
      </c>
      <c r="C83" s="16" t="s">
        <v>271</v>
      </c>
      <c r="D83" s="16" t="s">
        <v>310</v>
      </c>
      <c r="E83" s="17">
        <v>268.32421530279044</v>
      </c>
      <c r="F83" s="18">
        <v>81</v>
      </c>
    </row>
    <row r="84" spans="1:6" ht="31.5" x14ac:dyDescent="0.25">
      <c r="A84" s="59">
        <v>2</v>
      </c>
      <c r="B84" s="59">
        <v>2710</v>
      </c>
      <c r="C84" s="16" t="s">
        <v>273</v>
      </c>
      <c r="D84" s="16" t="s">
        <v>311</v>
      </c>
      <c r="E84" s="17">
        <v>267.60169882632414</v>
      </c>
      <c r="F84" s="18">
        <v>82</v>
      </c>
    </row>
    <row r="85" spans="1:6" ht="31.5" x14ac:dyDescent="0.25">
      <c r="A85" s="59">
        <v>2</v>
      </c>
      <c r="B85" s="59">
        <v>19324</v>
      </c>
      <c r="C85" s="16" t="s">
        <v>258</v>
      </c>
      <c r="D85" s="16" t="s">
        <v>312</v>
      </c>
      <c r="E85" s="17">
        <v>265.95617588856447</v>
      </c>
      <c r="F85" s="18">
        <v>83</v>
      </c>
    </row>
    <row r="86" spans="1:6" ht="31.5" x14ac:dyDescent="0.25">
      <c r="A86" s="59">
        <v>2</v>
      </c>
      <c r="B86" s="59">
        <v>2711</v>
      </c>
      <c r="C86" s="16" t="s">
        <v>273</v>
      </c>
      <c r="D86" s="16" t="s">
        <v>311</v>
      </c>
      <c r="E86" s="17">
        <v>265.74645145651857</v>
      </c>
      <c r="F86" s="18">
        <v>84</v>
      </c>
    </row>
    <row r="87" spans="1:6" ht="31.5" x14ac:dyDescent="0.25">
      <c r="A87" s="59">
        <v>2</v>
      </c>
      <c r="B87" s="59">
        <v>4416</v>
      </c>
      <c r="C87" s="16" t="s">
        <v>267</v>
      </c>
      <c r="D87" s="16" t="s">
        <v>275</v>
      </c>
      <c r="E87" s="17">
        <v>265.41284761656493</v>
      </c>
      <c r="F87" s="18">
        <v>85</v>
      </c>
    </row>
    <row r="88" spans="1:6" ht="31.5" x14ac:dyDescent="0.25">
      <c r="A88" s="59">
        <v>2</v>
      </c>
      <c r="B88" s="59">
        <v>8000</v>
      </c>
      <c r="C88" s="16" t="s">
        <v>267</v>
      </c>
      <c r="D88" s="16" t="s">
        <v>299</v>
      </c>
      <c r="E88" s="17">
        <v>264.94061492031341</v>
      </c>
      <c r="F88" s="18">
        <v>86</v>
      </c>
    </row>
    <row r="89" spans="1:6" ht="31.5" x14ac:dyDescent="0.25">
      <c r="A89" s="59">
        <v>2</v>
      </c>
      <c r="B89" s="59">
        <v>4413</v>
      </c>
      <c r="C89" s="16" t="s">
        <v>267</v>
      </c>
      <c r="D89" s="16" t="s">
        <v>275</v>
      </c>
      <c r="E89" s="17">
        <v>264.86939566306648</v>
      </c>
      <c r="F89" s="18">
        <v>87</v>
      </c>
    </row>
    <row r="90" spans="1:6" ht="31.5" x14ac:dyDescent="0.25">
      <c r="A90" s="59">
        <v>2</v>
      </c>
      <c r="B90" s="59">
        <v>2546</v>
      </c>
      <c r="C90" s="16" t="s">
        <v>264</v>
      </c>
      <c r="D90" s="16" t="s">
        <v>313</v>
      </c>
      <c r="E90" s="17">
        <v>264.77829228158294</v>
      </c>
      <c r="F90" s="18">
        <v>88</v>
      </c>
    </row>
    <row r="91" spans="1:6" ht="15.75" x14ac:dyDescent="0.25">
      <c r="A91" s="59">
        <v>2</v>
      </c>
      <c r="B91" s="59">
        <v>1722</v>
      </c>
      <c r="C91" s="16" t="s">
        <v>264</v>
      </c>
      <c r="D91" s="16" t="s">
        <v>314</v>
      </c>
      <c r="E91" s="17">
        <v>264.61030059755592</v>
      </c>
      <c r="F91" s="18">
        <v>89</v>
      </c>
    </row>
    <row r="92" spans="1:6" ht="15.75" x14ac:dyDescent="0.25">
      <c r="A92" s="59">
        <v>2</v>
      </c>
      <c r="B92" s="59">
        <v>1721</v>
      </c>
      <c r="C92" s="16" t="s">
        <v>264</v>
      </c>
      <c r="D92" s="16" t="s">
        <v>314</v>
      </c>
      <c r="E92" s="17">
        <v>264.61030059723129</v>
      </c>
      <c r="F92" s="18">
        <v>90</v>
      </c>
    </row>
    <row r="93" spans="1:6" ht="31.5" x14ac:dyDescent="0.25">
      <c r="A93" s="59">
        <v>2</v>
      </c>
      <c r="B93" s="59">
        <v>24859</v>
      </c>
      <c r="C93" s="16" t="s">
        <v>271</v>
      </c>
      <c r="D93" s="16" t="s">
        <v>315</v>
      </c>
      <c r="E93" s="17">
        <v>264.53900408431161</v>
      </c>
      <c r="F93" s="18">
        <v>91</v>
      </c>
    </row>
    <row r="94" spans="1:6" ht="31.5" x14ac:dyDescent="0.25">
      <c r="A94" s="59">
        <v>2</v>
      </c>
      <c r="B94" s="59">
        <v>3981</v>
      </c>
      <c r="C94" s="16" t="s">
        <v>273</v>
      </c>
      <c r="D94" s="16" t="s">
        <v>316</v>
      </c>
      <c r="E94" s="17">
        <v>264.46973051046609</v>
      </c>
      <c r="F94" s="18">
        <v>92</v>
      </c>
    </row>
    <row r="95" spans="1:6" ht="31.5" x14ac:dyDescent="0.25">
      <c r="A95" s="59">
        <v>2</v>
      </c>
      <c r="B95" s="59">
        <v>5037</v>
      </c>
      <c r="C95" s="16" t="s">
        <v>267</v>
      </c>
      <c r="D95" s="16" t="s">
        <v>317</v>
      </c>
      <c r="E95" s="17">
        <v>264.35860012191165</v>
      </c>
      <c r="F95" s="18">
        <v>93</v>
      </c>
    </row>
    <row r="96" spans="1:6" ht="31.5" x14ac:dyDescent="0.25">
      <c r="A96" s="59">
        <v>2</v>
      </c>
      <c r="B96" s="59">
        <v>19589</v>
      </c>
      <c r="C96" s="16" t="s">
        <v>267</v>
      </c>
      <c r="D96" s="16" t="s">
        <v>277</v>
      </c>
      <c r="E96" s="17">
        <v>263.80108297524924</v>
      </c>
      <c r="F96" s="18">
        <v>94</v>
      </c>
    </row>
    <row r="97" spans="1:6" ht="15.75" x14ac:dyDescent="0.25">
      <c r="A97" s="59">
        <v>2</v>
      </c>
      <c r="B97" s="59">
        <v>11644</v>
      </c>
      <c r="C97" s="16" t="s">
        <v>264</v>
      </c>
      <c r="D97" s="16" t="s">
        <v>291</v>
      </c>
      <c r="E97" s="17">
        <v>263.48261363415855</v>
      </c>
      <c r="F97" s="18">
        <v>95</v>
      </c>
    </row>
    <row r="98" spans="1:6" ht="15.75" x14ac:dyDescent="0.25">
      <c r="A98" s="59">
        <v>2</v>
      </c>
      <c r="B98" s="59">
        <v>11645</v>
      </c>
      <c r="C98" s="16" t="s">
        <v>264</v>
      </c>
      <c r="D98" s="16" t="s">
        <v>291</v>
      </c>
      <c r="E98" s="17">
        <v>263.48261363415855</v>
      </c>
      <c r="F98" s="18">
        <v>95</v>
      </c>
    </row>
    <row r="99" spans="1:6" ht="31.5" x14ac:dyDescent="0.25">
      <c r="A99" s="59">
        <v>2</v>
      </c>
      <c r="B99" s="59">
        <v>19956</v>
      </c>
      <c r="C99" s="19" t="s">
        <v>285</v>
      </c>
      <c r="D99" s="16" t="s">
        <v>318</v>
      </c>
      <c r="E99" s="17">
        <v>261.6523765461597</v>
      </c>
      <c r="F99" s="18">
        <v>97</v>
      </c>
    </row>
    <row r="100" spans="1:6" ht="31.5" x14ac:dyDescent="0.25">
      <c r="A100" s="59">
        <v>2</v>
      </c>
      <c r="B100" s="59">
        <v>15285</v>
      </c>
      <c r="C100" s="16" t="s">
        <v>319</v>
      </c>
      <c r="D100" s="16" t="s">
        <v>320</v>
      </c>
      <c r="E100" s="17">
        <v>260.43835431375953</v>
      </c>
      <c r="F100" s="18">
        <v>98</v>
      </c>
    </row>
    <row r="101" spans="1:6" ht="31.5" x14ac:dyDescent="0.25">
      <c r="A101" s="59">
        <v>2</v>
      </c>
      <c r="B101" s="59">
        <v>4023</v>
      </c>
      <c r="C101" s="16" t="s">
        <v>267</v>
      </c>
      <c r="D101" s="16" t="s">
        <v>321</v>
      </c>
      <c r="E101" s="17">
        <v>259.88576535199428</v>
      </c>
      <c r="F101" s="18">
        <v>99</v>
      </c>
    </row>
    <row r="102" spans="1:6" ht="15.75" x14ac:dyDescent="0.25">
      <c r="A102" s="59">
        <v>2</v>
      </c>
      <c r="B102" s="59">
        <v>2360</v>
      </c>
      <c r="C102" s="16" t="s">
        <v>258</v>
      </c>
      <c r="D102" s="16" t="s">
        <v>322</v>
      </c>
      <c r="E102" s="17">
        <v>259.4696778694011</v>
      </c>
      <c r="F102" s="18">
        <v>100</v>
      </c>
    </row>
    <row r="103" spans="1:6" ht="15.75" x14ac:dyDescent="0.25">
      <c r="A103" s="59">
        <v>2</v>
      </c>
      <c r="B103" s="59">
        <v>2359</v>
      </c>
      <c r="C103" s="16" t="s">
        <v>258</v>
      </c>
      <c r="D103" s="16" t="s">
        <v>322</v>
      </c>
      <c r="E103" s="17">
        <v>259.42357868037993</v>
      </c>
      <c r="F103" s="18">
        <v>101</v>
      </c>
    </row>
    <row r="104" spans="1:6" ht="31.5" x14ac:dyDescent="0.25">
      <c r="A104" s="59">
        <v>2</v>
      </c>
      <c r="B104" s="59">
        <v>20948</v>
      </c>
      <c r="C104" s="16" t="s">
        <v>278</v>
      </c>
      <c r="D104" s="16" t="s">
        <v>279</v>
      </c>
      <c r="E104" s="17">
        <v>258.04721545427657</v>
      </c>
      <c r="F104" s="18">
        <v>102</v>
      </c>
    </row>
    <row r="105" spans="1:6" ht="31.5" x14ac:dyDescent="0.25">
      <c r="A105" s="59">
        <v>2</v>
      </c>
      <c r="B105" s="59">
        <v>17561</v>
      </c>
      <c r="C105" s="16" t="s">
        <v>267</v>
      </c>
      <c r="D105" s="16" t="s">
        <v>323</v>
      </c>
      <c r="E105" s="17">
        <v>257.5394331143284</v>
      </c>
      <c r="F105" s="18">
        <v>103</v>
      </c>
    </row>
    <row r="106" spans="1:6" ht="31.5" x14ac:dyDescent="0.25">
      <c r="A106" s="59">
        <v>2</v>
      </c>
      <c r="B106" s="59">
        <v>17945</v>
      </c>
      <c r="C106" s="16" t="s">
        <v>319</v>
      </c>
      <c r="D106" s="16" t="s">
        <v>324</v>
      </c>
      <c r="E106" s="17">
        <v>257.16487863783181</v>
      </c>
      <c r="F106" s="18">
        <v>104</v>
      </c>
    </row>
    <row r="107" spans="1:6" ht="31.5" x14ac:dyDescent="0.25">
      <c r="A107" s="59">
        <v>2</v>
      </c>
      <c r="B107" s="59">
        <v>7284</v>
      </c>
      <c r="C107" s="16" t="s">
        <v>255</v>
      </c>
      <c r="D107" s="16" t="s">
        <v>325</v>
      </c>
      <c r="E107" s="17">
        <v>256.92787986427294</v>
      </c>
      <c r="F107" s="18">
        <v>105</v>
      </c>
    </row>
    <row r="108" spans="1:6" ht="31.5" x14ac:dyDescent="0.25">
      <c r="A108" s="59">
        <v>2</v>
      </c>
      <c r="B108" s="59">
        <v>18803</v>
      </c>
      <c r="C108" s="16" t="s">
        <v>255</v>
      </c>
      <c r="D108" s="16" t="s">
        <v>326</v>
      </c>
      <c r="E108" s="17">
        <v>256.92787986427294</v>
      </c>
      <c r="F108" s="18">
        <v>105</v>
      </c>
    </row>
    <row r="109" spans="1:6" ht="31.5" x14ac:dyDescent="0.25">
      <c r="A109" s="59">
        <v>2</v>
      </c>
      <c r="B109" s="59">
        <v>2147</v>
      </c>
      <c r="C109" s="16" t="s">
        <v>261</v>
      </c>
      <c r="D109" s="16" t="s">
        <v>263</v>
      </c>
      <c r="E109" s="17">
        <v>256.91501421348727</v>
      </c>
      <c r="F109" s="18">
        <v>107</v>
      </c>
    </row>
    <row r="110" spans="1:6" ht="31.5" x14ac:dyDescent="0.25">
      <c r="A110" s="59">
        <v>2</v>
      </c>
      <c r="B110" s="59">
        <v>2149</v>
      </c>
      <c r="C110" s="16" t="s">
        <v>261</v>
      </c>
      <c r="D110" s="16" t="s">
        <v>263</v>
      </c>
      <c r="E110" s="17">
        <v>256.91501421348727</v>
      </c>
      <c r="F110" s="15">
        <v>107</v>
      </c>
    </row>
    <row r="111" spans="1:6" ht="15.75" x14ac:dyDescent="0.25">
      <c r="A111" s="59">
        <v>2</v>
      </c>
      <c r="B111" s="59">
        <v>13692</v>
      </c>
      <c r="C111" s="16" t="s">
        <v>258</v>
      </c>
      <c r="D111" s="16" t="s">
        <v>327</v>
      </c>
      <c r="E111" s="17">
        <v>256.75569283729561</v>
      </c>
      <c r="F111" s="18">
        <v>109</v>
      </c>
    </row>
    <row r="112" spans="1:6" ht="31.5" x14ac:dyDescent="0.25">
      <c r="A112" s="59">
        <v>2</v>
      </c>
      <c r="B112" s="59">
        <v>25243</v>
      </c>
      <c r="C112" s="16" t="s">
        <v>258</v>
      </c>
      <c r="D112" s="16" t="s">
        <v>328</v>
      </c>
      <c r="E112" s="17">
        <v>254.63479041157703</v>
      </c>
      <c r="F112" s="18">
        <v>110</v>
      </c>
    </row>
    <row r="113" spans="1:6" ht="31.5" x14ac:dyDescent="0.25">
      <c r="A113" s="59">
        <v>2</v>
      </c>
      <c r="B113" s="59">
        <v>4867</v>
      </c>
      <c r="C113" s="16" t="s">
        <v>329</v>
      </c>
      <c r="D113" s="16" t="s">
        <v>330</v>
      </c>
      <c r="E113" s="17">
        <v>254.47183857770355</v>
      </c>
      <c r="F113" s="18">
        <v>111</v>
      </c>
    </row>
    <row r="114" spans="1:6" ht="31.5" x14ac:dyDescent="0.25">
      <c r="A114" s="59">
        <v>2</v>
      </c>
      <c r="B114" s="59">
        <v>19591</v>
      </c>
      <c r="C114" s="16" t="s">
        <v>267</v>
      </c>
      <c r="D114" s="16" t="s">
        <v>277</v>
      </c>
      <c r="E114" s="17">
        <v>254.40896822806775</v>
      </c>
      <c r="F114" s="18">
        <v>112</v>
      </c>
    </row>
    <row r="115" spans="1:6" ht="31.5" x14ac:dyDescent="0.25">
      <c r="A115" s="59">
        <v>2</v>
      </c>
      <c r="B115" s="59">
        <v>16277</v>
      </c>
      <c r="C115" s="16" t="s">
        <v>255</v>
      </c>
      <c r="D115" s="16" t="s">
        <v>331</v>
      </c>
      <c r="E115" s="17">
        <v>253.01483638627178</v>
      </c>
      <c r="F115" s="18">
        <v>113</v>
      </c>
    </row>
    <row r="116" spans="1:6" ht="31.5" x14ac:dyDescent="0.25">
      <c r="A116" s="59">
        <v>2</v>
      </c>
      <c r="B116" s="59">
        <v>16434</v>
      </c>
      <c r="C116" s="16" t="s">
        <v>255</v>
      </c>
      <c r="D116" s="16" t="s">
        <v>332</v>
      </c>
      <c r="E116" s="17">
        <v>253.01483638627178</v>
      </c>
      <c r="F116" s="18">
        <v>113</v>
      </c>
    </row>
    <row r="117" spans="1:6" ht="31.5" x14ac:dyDescent="0.25">
      <c r="A117" s="59">
        <v>2</v>
      </c>
      <c r="B117" s="59">
        <v>4459</v>
      </c>
      <c r="C117" s="16" t="s">
        <v>255</v>
      </c>
      <c r="D117" s="16" t="s">
        <v>333</v>
      </c>
      <c r="E117" s="17">
        <v>253.01483638601206</v>
      </c>
      <c r="F117" s="18">
        <v>115</v>
      </c>
    </row>
    <row r="118" spans="1:6" ht="31.5" x14ac:dyDescent="0.25">
      <c r="A118" s="59">
        <v>2</v>
      </c>
      <c r="B118" s="59">
        <v>12192</v>
      </c>
      <c r="C118" s="16" t="s">
        <v>255</v>
      </c>
      <c r="D118" s="16" t="s">
        <v>334</v>
      </c>
      <c r="E118" s="17">
        <v>253.01483638601206</v>
      </c>
      <c r="F118" s="18">
        <v>115</v>
      </c>
    </row>
    <row r="119" spans="1:6" ht="31.5" x14ac:dyDescent="0.25">
      <c r="A119" s="59">
        <v>2</v>
      </c>
      <c r="B119" s="59">
        <v>16278</v>
      </c>
      <c r="C119" s="16" t="s">
        <v>255</v>
      </c>
      <c r="D119" s="16" t="s">
        <v>331</v>
      </c>
      <c r="E119" s="17">
        <v>253.01483638601206</v>
      </c>
      <c r="F119" s="18">
        <v>115</v>
      </c>
    </row>
    <row r="120" spans="1:6" ht="15.75" x14ac:dyDescent="0.25">
      <c r="A120" s="59">
        <v>2</v>
      </c>
      <c r="B120" s="59">
        <v>1952</v>
      </c>
      <c r="C120" s="16" t="s">
        <v>258</v>
      </c>
      <c r="D120" s="16" t="s">
        <v>335</v>
      </c>
      <c r="E120" s="17">
        <v>252.81797010215965</v>
      </c>
      <c r="F120" s="18">
        <v>118</v>
      </c>
    </row>
    <row r="121" spans="1:6" ht="31.5" x14ac:dyDescent="0.25">
      <c r="A121" s="59">
        <v>2</v>
      </c>
      <c r="B121" s="59">
        <v>2764</v>
      </c>
      <c r="C121" s="16" t="s">
        <v>329</v>
      </c>
      <c r="D121" s="16" t="s">
        <v>336</v>
      </c>
      <c r="E121" s="17">
        <v>252.75368883181</v>
      </c>
      <c r="F121" s="18">
        <v>119</v>
      </c>
    </row>
    <row r="122" spans="1:6" ht="15.75" x14ac:dyDescent="0.25">
      <c r="A122" s="59">
        <v>2</v>
      </c>
      <c r="B122" s="59">
        <v>5144</v>
      </c>
      <c r="C122" s="16" t="s">
        <v>258</v>
      </c>
      <c r="D122" s="16" t="s">
        <v>337</v>
      </c>
      <c r="E122" s="17">
        <v>252.20265773233666</v>
      </c>
      <c r="F122" s="18">
        <v>120</v>
      </c>
    </row>
    <row r="123" spans="1:6" ht="31.5" x14ac:dyDescent="0.25">
      <c r="A123" s="59">
        <v>2</v>
      </c>
      <c r="B123" s="59">
        <v>2818</v>
      </c>
      <c r="C123" s="16" t="s">
        <v>271</v>
      </c>
      <c r="D123" s="16" t="s">
        <v>338</v>
      </c>
      <c r="E123" s="17">
        <v>251.09591205674417</v>
      </c>
      <c r="F123" s="18">
        <v>121</v>
      </c>
    </row>
    <row r="124" spans="1:6" ht="31.5" x14ac:dyDescent="0.25">
      <c r="A124" s="59">
        <v>2</v>
      </c>
      <c r="B124" s="59">
        <v>20986</v>
      </c>
      <c r="C124" s="16" t="s">
        <v>258</v>
      </c>
      <c r="D124" s="16" t="s">
        <v>339</v>
      </c>
      <c r="E124" s="17">
        <v>250.60544447603607</v>
      </c>
      <c r="F124" s="18">
        <v>122</v>
      </c>
    </row>
    <row r="125" spans="1:6" ht="15.75" x14ac:dyDescent="0.25">
      <c r="A125" s="59">
        <v>2</v>
      </c>
      <c r="B125" s="59">
        <v>12000</v>
      </c>
      <c r="C125" s="16" t="s">
        <v>251</v>
      </c>
      <c r="D125" s="16" t="s">
        <v>340</v>
      </c>
      <c r="E125" s="17">
        <v>249.16791131565446</v>
      </c>
      <c r="F125" s="18">
        <v>123</v>
      </c>
    </row>
    <row r="126" spans="1:6" ht="15.75" x14ac:dyDescent="0.25">
      <c r="A126" s="59">
        <v>2</v>
      </c>
      <c r="B126" s="59">
        <v>13691</v>
      </c>
      <c r="C126" s="16" t="s">
        <v>258</v>
      </c>
      <c r="D126" s="16" t="s">
        <v>327</v>
      </c>
      <c r="E126" s="17">
        <v>248.64044574902599</v>
      </c>
      <c r="F126" s="18">
        <v>124</v>
      </c>
    </row>
    <row r="127" spans="1:6" ht="15.75" x14ac:dyDescent="0.25">
      <c r="A127" s="59">
        <v>2</v>
      </c>
      <c r="B127" s="59">
        <v>12001</v>
      </c>
      <c r="C127" s="16" t="s">
        <v>251</v>
      </c>
      <c r="D127" s="16" t="s">
        <v>340</v>
      </c>
      <c r="E127" s="17">
        <v>248.41751511255566</v>
      </c>
      <c r="F127" s="18">
        <v>125</v>
      </c>
    </row>
    <row r="128" spans="1:6" ht="31.5" x14ac:dyDescent="0.25">
      <c r="A128" s="59">
        <v>2</v>
      </c>
      <c r="B128" s="59">
        <v>22613</v>
      </c>
      <c r="C128" s="16" t="s">
        <v>251</v>
      </c>
      <c r="D128" s="16" t="s">
        <v>341</v>
      </c>
      <c r="E128" s="17">
        <v>248.27889212530781</v>
      </c>
      <c r="F128" s="18">
        <v>126</v>
      </c>
    </row>
    <row r="129" spans="1:6" ht="15.75" x14ac:dyDescent="0.25">
      <c r="A129" s="59">
        <v>2</v>
      </c>
      <c r="B129" s="59">
        <v>16554</v>
      </c>
      <c r="C129" s="16" t="s">
        <v>267</v>
      </c>
      <c r="D129" s="16" t="s">
        <v>268</v>
      </c>
      <c r="E129" s="17">
        <v>245.8315651025078</v>
      </c>
      <c r="F129" s="18">
        <v>127</v>
      </c>
    </row>
    <row r="130" spans="1:6" ht="31.5" x14ac:dyDescent="0.25">
      <c r="A130" s="59">
        <v>2</v>
      </c>
      <c r="B130" s="59">
        <v>22934</v>
      </c>
      <c r="C130" s="16" t="s">
        <v>267</v>
      </c>
      <c r="D130" s="16" t="s">
        <v>342</v>
      </c>
      <c r="E130" s="17">
        <v>245.67486550013197</v>
      </c>
      <c r="F130" s="18">
        <v>128</v>
      </c>
    </row>
    <row r="131" spans="1:6" ht="31.5" x14ac:dyDescent="0.25">
      <c r="A131" s="59">
        <v>2</v>
      </c>
      <c r="B131" s="59">
        <v>22935</v>
      </c>
      <c r="C131" s="16" t="s">
        <v>267</v>
      </c>
      <c r="D131" s="16" t="s">
        <v>342</v>
      </c>
      <c r="E131" s="17">
        <v>245.59457564889718</v>
      </c>
      <c r="F131" s="18">
        <v>129</v>
      </c>
    </row>
    <row r="132" spans="1:6" ht="15.75" x14ac:dyDescent="0.25">
      <c r="A132" s="59">
        <v>2</v>
      </c>
      <c r="B132" s="59">
        <v>4139</v>
      </c>
      <c r="C132" s="16" t="s">
        <v>278</v>
      </c>
      <c r="D132" s="16" t="s">
        <v>343</v>
      </c>
      <c r="E132" s="17">
        <v>245.53962201671334</v>
      </c>
      <c r="F132" s="18">
        <v>130</v>
      </c>
    </row>
    <row r="133" spans="1:6" ht="31.5" x14ac:dyDescent="0.25">
      <c r="A133" s="59">
        <v>2</v>
      </c>
      <c r="B133" s="59">
        <v>2640</v>
      </c>
      <c r="C133" s="16" t="s">
        <v>255</v>
      </c>
      <c r="D133" s="16" t="s">
        <v>344</v>
      </c>
      <c r="E133" s="17">
        <v>244.87876499281367</v>
      </c>
      <c r="F133" s="18">
        <v>131</v>
      </c>
    </row>
    <row r="134" spans="1:6" ht="31.5" x14ac:dyDescent="0.25">
      <c r="A134" s="59">
        <v>2</v>
      </c>
      <c r="B134" s="59">
        <v>2641</v>
      </c>
      <c r="C134" s="16" t="s">
        <v>255</v>
      </c>
      <c r="D134" s="16" t="s">
        <v>344</v>
      </c>
      <c r="E134" s="17">
        <v>244.8783219411641</v>
      </c>
      <c r="F134" s="18">
        <v>132</v>
      </c>
    </row>
    <row r="135" spans="1:6" ht="31.5" x14ac:dyDescent="0.25">
      <c r="A135" s="59">
        <v>2</v>
      </c>
      <c r="B135" s="59">
        <v>24148</v>
      </c>
      <c r="C135" s="16" t="s">
        <v>255</v>
      </c>
      <c r="D135" s="16" t="s">
        <v>345</v>
      </c>
      <c r="E135" s="17">
        <v>244.55749475717579</v>
      </c>
      <c r="F135" s="18">
        <v>133</v>
      </c>
    </row>
    <row r="136" spans="1:6" ht="31.5" x14ac:dyDescent="0.25">
      <c r="A136" s="59">
        <v>2</v>
      </c>
      <c r="B136" s="59">
        <v>22331</v>
      </c>
      <c r="C136" s="16" t="s">
        <v>285</v>
      </c>
      <c r="D136" s="16" t="s">
        <v>346</v>
      </c>
      <c r="E136" s="17">
        <v>243.88366241671429</v>
      </c>
      <c r="F136" s="18">
        <v>134</v>
      </c>
    </row>
    <row r="137" spans="1:6" ht="31.5" x14ac:dyDescent="0.25">
      <c r="A137" s="59">
        <v>2</v>
      </c>
      <c r="B137" s="59">
        <v>10826</v>
      </c>
      <c r="C137" s="16" t="s">
        <v>301</v>
      </c>
      <c r="D137" s="16" t="s">
        <v>347</v>
      </c>
      <c r="E137" s="17">
        <v>243.79193202867251</v>
      </c>
      <c r="F137" s="18">
        <v>135</v>
      </c>
    </row>
    <row r="138" spans="1:6" ht="31.5" x14ac:dyDescent="0.25">
      <c r="A138" s="59">
        <v>2</v>
      </c>
      <c r="B138" s="59">
        <v>10827</v>
      </c>
      <c r="C138" s="16" t="s">
        <v>301</v>
      </c>
      <c r="D138" s="16" t="s">
        <v>347</v>
      </c>
      <c r="E138" s="17">
        <v>243.76564642581297</v>
      </c>
      <c r="F138" s="18">
        <v>136</v>
      </c>
    </row>
    <row r="139" spans="1:6" ht="31.5" x14ac:dyDescent="0.25">
      <c r="A139" s="59">
        <v>2</v>
      </c>
      <c r="B139" s="59">
        <v>4653</v>
      </c>
      <c r="C139" s="16" t="s">
        <v>251</v>
      </c>
      <c r="D139" s="16" t="s">
        <v>348</v>
      </c>
      <c r="E139" s="17">
        <v>243.73291955360668</v>
      </c>
      <c r="F139" s="18">
        <v>137</v>
      </c>
    </row>
    <row r="140" spans="1:6" ht="31.5" x14ac:dyDescent="0.25">
      <c r="A140" s="59">
        <v>2</v>
      </c>
      <c r="B140" s="59">
        <v>12113</v>
      </c>
      <c r="C140" s="16" t="s">
        <v>271</v>
      </c>
      <c r="D140" s="16" t="s">
        <v>349</v>
      </c>
      <c r="E140" s="17">
        <v>243.25425156745072</v>
      </c>
      <c r="F140" s="18">
        <v>138</v>
      </c>
    </row>
    <row r="141" spans="1:6" ht="31.5" x14ac:dyDescent="0.25">
      <c r="A141" s="59">
        <v>2</v>
      </c>
      <c r="B141" s="59">
        <v>9918</v>
      </c>
      <c r="C141" s="16" t="s">
        <v>255</v>
      </c>
      <c r="D141" s="16" t="s">
        <v>350</v>
      </c>
      <c r="E141" s="17">
        <v>243.22048875485609</v>
      </c>
      <c r="F141" s="18">
        <v>139</v>
      </c>
    </row>
    <row r="142" spans="1:6" ht="31.5" x14ac:dyDescent="0.25">
      <c r="A142" s="59">
        <v>2</v>
      </c>
      <c r="B142" s="59">
        <v>5329</v>
      </c>
      <c r="C142" s="16" t="s">
        <v>255</v>
      </c>
      <c r="D142" s="16" t="s">
        <v>351</v>
      </c>
      <c r="E142" s="17">
        <v>242.9386069745546</v>
      </c>
      <c r="F142" s="18">
        <v>140</v>
      </c>
    </row>
    <row r="143" spans="1:6" ht="31.5" x14ac:dyDescent="0.25">
      <c r="A143" s="59">
        <v>2</v>
      </c>
      <c r="B143" s="59">
        <v>9917</v>
      </c>
      <c r="C143" s="16" t="s">
        <v>255</v>
      </c>
      <c r="D143" s="16" t="s">
        <v>350</v>
      </c>
      <c r="E143" s="17">
        <v>242.79110350896315</v>
      </c>
      <c r="F143" s="18">
        <v>141</v>
      </c>
    </row>
    <row r="144" spans="1:6" ht="31.5" x14ac:dyDescent="0.25">
      <c r="A144" s="59">
        <v>2</v>
      </c>
      <c r="B144" s="59">
        <v>4654</v>
      </c>
      <c r="C144" s="16" t="s">
        <v>251</v>
      </c>
      <c r="D144" s="16" t="s">
        <v>348</v>
      </c>
      <c r="E144" s="17">
        <v>242.66735586382788</v>
      </c>
      <c r="F144" s="18">
        <v>142</v>
      </c>
    </row>
    <row r="145" spans="1:6" ht="31.5" x14ac:dyDescent="0.25">
      <c r="A145" s="59">
        <v>2</v>
      </c>
      <c r="B145" s="59">
        <v>24742</v>
      </c>
      <c r="C145" s="16" t="s">
        <v>352</v>
      </c>
      <c r="D145" s="16" t="s">
        <v>353</v>
      </c>
      <c r="E145" s="17">
        <v>241.66829502707444</v>
      </c>
      <c r="F145" s="18">
        <v>143</v>
      </c>
    </row>
    <row r="146" spans="1:6" ht="31.5" x14ac:dyDescent="0.25">
      <c r="A146" s="59">
        <v>2</v>
      </c>
      <c r="B146" s="59">
        <v>1532</v>
      </c>
      <c r="C146" s="16" t="s">
        <v>329</v>
      </c>
      <c r="D146" s="16" t="s">
        <v>354</v>
      </c>
      <c r="E146" s="17">
        <v>241.63268295773264</v>
      </c>
      <c r="F146" s="18">
        <v>144</v>
      </c>
    </row>
    <row r="147" spans="1:6" ht="15.75" x14ac:dyDescent="0.25">
      <c r="A147" s="59">
        <v>2</v>
      </c>
      <c r="B147" s="59">
        <v>4138</v>
      </c>
      <c r="C147" s="16" t="s">
        <v>278</v>
      </c>
      <c r="D147" s="16" t="s">
        <v>343</v>
      </c>
      <c r="E147" s="17">
        <v>241.50841523334913</v>
      </c>
      <c r="F147" s="18">
        <v>145</v>
      </c>
    </row>
    <row r="148" spans="1:6" ht="31.5" x14ac:dyDescent="0.25">
      <c r="A148" s="59">
        <v>2</v>
      </c>
      <c r="B148" s="59">
        <v>22332</v>
      </c>
      <c r="C148" s="16" t="s">
        <v>285</v>
      </c>
      <c r="D148" s="16" t="s">
        <v>346</v>
      </c>
      <c r="E148" s="17">
        <v>241.47978279398399</v>
      </c>
      <c r="F148" s="18">
        <v>146</v>
      </c>
    </row>
    <row r="149" spans="1:6" ht="15.75" x14ac:dyDescent="0.25">
      <c r="A149" s="59">
        <v>2</v>
      </c>
      <c r="B149" s="59">
        <v>10310</v>
      </c>
      <c r="C149" s="16" t="s">
        <v>355</v>
      </c>
      <c r="D149" s="16" t="s">
        <v>356</v>
      </c>
      <c r="E149" s="17">
        <v>241.01546062601199</v>
      </c>
      <c r="F149" s="18">
        <v>147</v>
      </c>
    </row>
    <row r="150" spans="1:6" ht="15.75" x14ac:dyDescent="0.25">
      <c r="A150" s="59">
        <v>2</v>
      </c>
      <c r="B150" s="59">
        <v>10311</v>
      </c>
      <c r="C150" s="16" t="s">
        <v>355</v>
      </c>
      <c r="D150" s="16" t="s">
        <v>356</v>
      </c>
      <c r="E150" s="17">
        <v>240.70419427541205</v>
      </c>
      <c r="F150" s="18">
        <v>148</v>
      </c>
    </row>
    <row r="151" spans="1:6" ht="15.75" x14ac:dyDescent="0.25">
      <c r="A151" s="59">
        <v>2</v>
      </c>
      <c r="B151" s="59">
        <v>9078</v>
      </c>
      <c r="C151" s="16" t="s">
        <v>278</v>
      </c>
      <c r="D151" s="16" t="s">
        <v>357</v>
      </c>
      <c r="E151" s="17">
        <v>240.42909287437925</v>
      </c>
      <c r="F151" s="18">
        <v>149</v>
      </c>
    </row>
    <row r="152" spans="1:6" ht="31.5" x14ac:dyDescent="0.25">
      <c r="A152" s="59">
        <v>2</v>
      </c>
      <c r="B152" s="59">
        <v>20051</v>
      </c>
      <c r="C152" s="16" t="s">
        <v>358</v>
      </c>
      <c r="D152" s="16" t="s">
        <v>359</v>
      </c>
      <c r="E152" s="17">
        <v>240.23388141664066</v>
      </c>
      <c r="F152" s="18">
        <v>150</v>
      </c>
    </row>
    <row r="153" spans="1:6" ht="31.5" x14ac:dyDescent="0.25">
      <c r="A153" s="59">
        <v>2</v>
      </c>
      <c r="B153" s="59">
        <v>24958</v>
      </c>
      <c r="C153" s="16" t="s">
        <v>251</v>
      </c>
      <c r="D153" s="16" t="s">
        <v>360</v>
      </c>
      <c r="E153" s="17">
        <v>240.00819723064222</v>
      </c>
      <c r="F153" s="18">
        <v>151</v>
      </c>
    </row>
    <row r="154" spans="1:6" ht="31.5" x14ac:dyDescent="0.25">
      <c r="A154" s="59">
        <v>2</v>
      </c>
      <c r="B154" s="59">
        <v>23277</v>
      </c>
      <c r="C154" s="16" t="s">
        <v>271</v>
      </c>
      <c r="D154" s="16" t="s">
        <v>361</v>
      </c>
      <c r="E154" s="17">
        <v>239.82648211148114</v>
      </c>
      <c r="F154" s="18">
        <v>152</v>
      </c>
    </row>
    <row r="155" spans="1:6" ht="15.75" x14ac:dyDescent="0.25">
      <c r="A155" s="59">
        <v>2</v>
      </c>
      <c r="B155" s="59">
        <v>12925</v>
      </c>
      <c r="C155" s="16" t="s">
        <v>264</v>
      </c>
      <c r="D155" s="16" t="s">
        <v>362</v>
      </c>
      <c r="E155" s="17">
        <v>239.60973721167198</v>
      </c>
      <c r="F155" s="18">
        <v>153</v>
      </c>
    </row>
    <row r="156" spans="1:6" ht="15.75" x14ac:dyDescent="0.25">
      <c r="A156" s="59">
        <v>2</v>
      </c>
      <c r="B156" s="59">
        <v>12926</v>
      </c>
      <c r="C156" s="16" t="s">
        <v>264</v>
      </c>
      <c r="D156" s="16" t="s">
        <v>362</v>
      </c>
      <c r="E156" s="17">
        <v>239.60973721167198</v>
      </c>
      <c r="F156" s="15">
        <v>153</v>
      </c>
    </row>
    <row r="157" spans="1:6" ht="31.5" x14ac:dyDescent="0.25">
      <c r="A157" s="59">
        <v>2</v>
      </c>
      <c r="B157" s="59">
        <v>24809</v>
      </c>
      <c r="C157" s="16" t="s">
        <v>363</v>
      </c>
      <c r="D157" s="16" t="s">
        <v>364</v>
      </c>
      <c r="E157" s="17">
        <v>239.36145596454486</v>
      </c>
      <c r="F157" s="18">
        <v>155</v>
      </c>
    </row>
    <row r="158" spans="1:6" ht="31.5" x14ac:dyDescent="0.25">
      <c r="A158" s="59">
        <v>2</v>
      </c>
      <c r="B158" s="59">
        <v>21115</v>
      </c>
      <c r="C158" s="16" t="s">
        <v>267</v>
      </c>
      <c r="D158" s="16" t="s">
        <v>365</v>
      </c>
      <c r="E158" s="17">
        <v>239.35296561791421</v>
      </c>
      <c r="F158" s="18">
        <v>156</v>
      </c>
    </row>
    <row r="159" spans="1:6" ht="31.5" x14ac:dyDescent="0.25">
      <c r="A159" s="59">
        <v>2</v>
      </c>
      <c r="B159" s="59">
        <v>24959</v>
      </c>
      <c r="C159" s="16" t="s">
        <v>251</v>
      </c>
      <c r="D159" s="16" t="s">
        <v>360</v>
      </c>
      <c r="E159" s="17">
        <v>239.1119143140472</v>
      </c>
      <c r="F159" s="18">
        <v>157</v>
      </c>
    </row>
    <row r="160" spans="1:6" ht="15.75" x14ac:dyDescent="0.25">
      <c r="A160" s="59">
        <v>2</v>
      </c>
      <c r="B160" s="59">
        <v>9077</v>
      </c>
      <c r="C160" s="16" t="s">
        <v>278</v>
      </c>
      <c r="D160" s="16" t="s">
        <v>357</v>
      </c>
      <c r="E160" s="17">
        <v>239.08221057929759</v>
      </c>
      <c r="F160" s="18">
        <v>158</v>
      </c>
    </row>
    <row r="161" spans="1:6" ht="31.5" x14ac:dyDescent="0.25">
      <c r="A161" s="59">
        <v>2</v>
      </c>
      <c r="B161" s="59">
        <v>8597</v>
      </c>
      <c r="C161" s="16" t="s">
        <v>261</v>
      </c>
      <c r="D161" s="16" t="s">
        <v>366</v>
      </c>
      <c r="E161" s="17">
        <v>238.87118911050266</v>
      </c>
      <c r="F161" s="18">
        <v>159</v>
      </c>
    </row>
    <row r="162" spans="1:6" ht="31.5" x14ac:dyDescent="0.25">
      <c r="A162" s="59">
        <v>2</v>
      </c>
      <c r="B162" s="59">
        <v>8598</v>
      </c>
      <c r="C162" s="16" t="s">
        <v>261</v>
      </c>
      <c r="D162" s="16" t="s">
        <v>366</v>
      </c>
      <c r="E162" s="17">
        <v>238.87118911050266</v>
      </c>
      <c r="F162" s="18">
        <v>159</v>
      </c>
    </row>
    <row r="163" spans="1:6" ht="31.5" x14ac:dyDescent="0.25">
      <c r="A163" s="59">
        <v>2</v>
      </c>
      <c r="B163" s="59">
        <v>8599</v>
      </c>
      <c r="C163" s="16" t="s">
        <v>261</v>
      </c>
      <c r="D163" s="16" t="s">
        <v>366</v>
      </c>
      <c r="E163" s="17">
        <v>238.87118911050266</v>
      </c>
      <c r="F163" s="18">
        <v>159</v>
      </c>
    </row>
    <row r="164" spans="1:6" ht="15.75" x14ac:dyDescent="0.25">
      <c r="A164" s="59">
        <v>2</v>
      </c>
      <c r="B164" s="59">
        <v>21515</v>
      </c>
      <c r="C164" s="16" t="s">
        <v>355</v>
      </c>
      <c r="D164" s="16" t="s">
        <v>367</v>
      </c>
      <c r="E164" s="17">
        <v>238.84184492394414</v>
      </c>
      <c r="F164" s="18">
        <v>162</v>
      </c>
    </row>
    <row r="165" spans="1:6" ht="31.5" x14ac:dyDescent="0.25">
      <c r="A165" s="59">
        <v>2</v>
      </c>
      <c r="B165" s="59">
        <v>21116</v>
      </c>
      <c r="C165" s="16" t="s">
        <v>267</v>
      </c>
      <c r="D165" s="16" t="s">
        <v>365</v>
      </c>
      <c r="E165" s="17">
        <v>238.70110022417927</v>
      </c>
      <c r="F165" s="18">
        <v>163</v>
      </c>
    </row>
    <row r="166" spans="1:6" ht="31.5" x14ac:dyDescent="0.25">
      <c r="A166" s="59">
        <v>2</v>
      </c>
      <c r="B166" s="59">
        <v>23598</v>
      </c>
      <c r="C166" s="16" t="s">
        <v>352</v>
      </c>
      <c r="D166" s="16" t="s">
        <v>368</v>
      </c>
      <c r="E166" s="17">
        <v>237.87214438942894</v>
      </c>
      <c r="F166" s="18">
        <v>164</v>
      </c>
    </row>
    <row r="167" spans="1:6" ht="15.75" x14ac:dyDescent="0.25">
      <c r="A167" s="59">
        <v>2</v>
      </c>
      <c r="B167" s="59">
        <v>16060</v>
      </c>
      <c r="C167" s="16" t="s">
        <v>355</v>
      </c>
      <c r="D167" s="16" t="s">
        <v>369</v>
      </c>
      <c r="E167" s="17">
        <v>235.5717641750783</v>
      </c>
      <c r="F167" s="18">
        <v>165</v>
      </c>
    </row>
    <row r="168" spans="1:6" ht="15.75" x14ac:dyDescent="0.25">
      <c r="A168" s="59">
        <v>2</v>
      </c>
      <c r="B168" s="59">
        <v>19332</v>
      </c>
      <c r="C168" s="16" t="s">
        <v>355</v>
      </c>
      <c r="D168" s="16" t="s">
        <v>370</v>
      </c>
      <c r="E168" s="17">
        <v>235.5668515475395</v>
      </c>
      <c r="F168" s="18">
        <v>166</v>
      </c>
    </row>
    <row r="169" spans="1:6" ht="15.75" x14ac:dyDescent="0.25">
      <c r="A169" s="59">
        <v>2</v>
      </c>
      <c r="B169" s="59">
        <v>19333</v>
      </c>
      <c r="C169" s="16" t="s">
        <v>355</v>
      </c>
      <c r="D169" s="16" t="s">
        <v>370</v>
      </c>
      <c r="E169" s="17">
        <v>235.5668515475395</v>
      </c>
      <c r="F169" s="18">
        <v>166</v>
      </c>
    </row>
    <row r="170" spans="1:6" ht="15.75" x14ac:dyDescent="0.25">
      <c r="A170" s="59">
        <v>2</v>
      </c>
      <c r="B170" s="59">
        <v>15304</v>
      </c>
      <c r="C170" s="16" t="s">
        <v>355</v>
      </c>
      <c r="D170" s="16" t="s">
        <v>371</v>
      </c>
      <c r="E170" s="17">
        <v>235.56471226812934</v>
      </c>
      <c r="F170" s="18">
        <v>168</v>
      </c>
    </row>
    <row r="171" spans="1:6" ht="15.75" x14ac:dyDescent="0.25">
      <c r="A171" s="59">
        <v>2</v>
      </c>
      <c r="B171" s="59">
        <v>15305</v>
      </c>
      <c r="C171" s="16" t="s">
        <v>355</v>
      </c>
      <c r="D171" s="16" t="s">
        <v>371</v>
      </c>
      <c r="E171" s="17">
        <v>235.56471226803194</v>
      </c>
      <c r="F171" s="18">
        <v>169</v>
      </c>
    </row>
    <row r="172" spans="1:6" ht="15.75" x14ac:dyDescent="0.25">
      <c r="A172" s="59">
        <v>2</v>
      </c>
      <c r="B172" s="59">
        <v>22771</v>
      </c>
      <c r="C172" s="16" t="s">
        <v>271</v>
      </c>
      <c r="D172" s="16" t="s">
        <v>372</v>
      </c>
      <c r="E172" s="17">
        <v>235.21814450948449</v>
      </c>
      <c r="F172" s="18">
        <v>170</v>
      </c>
    </row>
    <row r="173" spans="1:6" ht="31.5" x14ac:dyDescent="0.25">
      <c r="A173" s="59">
        <v>2</v>
      </c>
      <c r="B173" s="59">
        <v>14912</v>
      </c>
      <c r="C173" s="16" t="s">
        <v>285</v>
      </c>
      <c r="D173" s="16" t="s">
        <v>373</v>
      </c>
      <c r="E173" s="17">
        <v>234.9553769729398</v>
      </c>
      <c r="F173" s="18">
        <v>171</v>
      </c>
    </row>
    <row r="174" spans="1:6" ht="31.5" x14ac:dyDescent="0.25">
      <c r="A174" s="59">
        <v>2</v>
      </c>
      <c r="B174" s="59">
        <v>18658</v>
      </c>
      <c r="C174" s="16" t="s">
        <v>363</v>
      </c>
      <c r="D174" s="16" t="s">
        <v>374</v>
      </c>
      <c r="E174" s="17">
        <v>234.69372251866218</v>
      </c>
      <c r="F174" s="18">
        <v>172</v>
      </c>
    </row>
    <row r="175" spans="1:6" ht="31.5" x14ac:dyDescent="0.25">
      <c r="A175" s="59">
        <v>2</v>
      </c>
      <c r="B175" s="59">
        <v>17946</v>
      </c>
      <c r="C175" s="16" t="s">
        <v>319</v>
      </c>
      <c r="D175" s="16" t="s">
        <v>324</v>
      </c>
      <c r="E175" s="17">
        <v>234.43992655492065</v>
      </c>
      <c r="F175" s="18">
        <v>173</v>
      </c>
    </row>
    <row r="176" spans="1:6" ht="31.5" x14ac:dyDescent="0.25">
      <c r="A176" s="59">
        <v>2</v>
      </c>
      <c r="B176" s="59">
        <v>15286</v>
      </c>
      <c r="C176" s="16" t="s">
        <v>319</v>
      </c>
      <c r="D176" s="16" t="s">
        <v>320</v>
      </c>
      <c r="E176" s="17">
        <v>233.93429689032894</v>
      </c>
      <c r="F176" s="18">
        <v>174</v>
      </c>
    </row>
    <row r="177" spans="1:6" ht="31.5" x14ac:dyDescent="0.25">
      <c r="A177" s="59">
        <v>2</v>
      </c>
      <c r="B177" s="59">
        <v>7122</v>
      </c>
      <c r="C177" s="16" t="s">
        <v>271</v>
      </c>
      <c r="D177" s="16" t="s">
        <v>375</v>
      </c>
      <c r="E177" s="17">
        <v>233.83786828980436</v>
      </c>
      <c r="F177" s="18">
        <v>175</v>
      </c>
    </row>
    <row r="178" spans="1:6" ht="31.5" x14ac:dyDescent="0.25">
      <c r="A178" s="59">
        <v>2</v>
      </c>
      <c r="B178" s="59">
        <v>1057</v>
      </c>
      <c r="C178" s="16" t="s">
        <v>255</v>
      </c>
      <c r="D178" s="16" t="s">
        <v>376</v>
      </c>
      <c r="E178" s="17">
        <v>233.72917312515938</v>
      </c>
      <c r="F178" s="18">
        <v>176</v>
      </c>
    </row>
    <row r="179" spans="1:6" ht="31.5" x14ac:dyDescent="0.25">
      <c r="A179" s="59">
        <v>2</v>
      </c>
      <c r="B179" s="59">
        <v>23093</v>
      </c>
      <c r="C179" s="16" t="s">
        <v>278</v>
      </c>
      <c r="D179" s="16" t="s">
        <v>377</v>
      </c>
      <c r="E179" s="17">
        <v>233.65448134804211</v>
      </c>
      <c r="F179" s="18">
        <v>177</v>
      </c>
    </row>
    <row r="180" spans="1:6" ht="15.75" x14ac:dyDescent="0.25">
      <c r="A180" s="59">
        <v>2</v>
      </c>
      <c r="B180" s="59">
        <v>7932</v>
      </c>
      <c r="C180" s="16" t="s">
        <v>278</v>
      </c>
      <c r="D180" s="16" t="s">
        <v>378</v>
      </c>
      <c r="E180" s="17">
        <v>232.92650858138904</v>
      </c>
      <c r="F180" s="18">
        <v>178</v>
      </c>
    </row>
    <row r="181" spans="1:6" ht="31.5" x14ac:dyDescent="0.25">
      <c r="A181" s="59">
        <v>2</v>
      </c>
      <c r="B181" s="59">
        <v>25120</v>
      </c>
      <c r="C181" s="16" t="s">
        <v>278</v>
      </c>
      <c r="D181" s="16" t="s">
        <v>307</v>
      </c>
      <c r="E181" s="17">
        <v>232.9265085606452</v>
      </c>
      <c r="F181" s="18">
        <v>179</v>
      </c>
    </row>
    <row r="182" spans="1:6" ht="31.5" x14ac:dyDescent="0.25">
      <c r="A182" s="59">
        <v>2</v>
      </c>
      <c r="B182" s="59">
        <v>13186</v>
      </c>
      <c r="C182" s="16" t="s">
        <v>278</v>
      </c>
      <c r="D182" s="16" t="s">
        <v>281</v>
      </c>
      <c r="E182" s="17">
        <v>232.92650852376727</v>
      </c>
      <c r="F182" s="18">
        <v>180</v>
      </c>
    </row>
    <row r="183" spans="1:6" ht="31.5" x14ac:dyDescent="0.25">
      <c r="A183" s="59">
        <v>2</v>
      </c>
      <c r="B183" s="59">
        <v>5634</v>
      </c>
      <c r="C183" s="16" t="s">
        <v>255</v>
      </c>
      <c r="D183" s="16" t="s">
        <v>379</v>
      </c>
      <c r="E183" s="17">
        <v>232.52307787252229</v>
      </c>
      <c r="F183" s="18">
        <v>181</v>
      </c>
    </row>
    <row r="184" spans="1:6" ht="31.5" x14ac:dyDescent="0.25">
      <c r="A184" s="59">
        <v>2</v>
      </c>
      <c r="B184" s="59">
        <v>5892</v>
      </c>
      <c r="C184" s="16" t="s">
        <v>271</v>
      </c>
      <c r="D184" s="16" t="s">
        <v>380</v>
      </c>
      <c r="E184" s="17">
        <v>232.28265431668211</v>
      </c>
      <c r="F184" s="18">
        <v>182</v>
      </c>
    </row>
    <row r="185" spans="1:6" ht="31.5" x14ac:dyDescent="0.25">
      <c r="A185" s="59">
        <v>2</v>
      </c>
      <c r="B185" s="59">
        <v>5891</v>
      </c>
      <c r="C185" s="16" t="s">
        <v>271</v>
      </c>
      <c r="D185" s="16" t="s">
        <v>380</v>
      </c>
      <c r="E185" s="17">
        <v>232.28265431641984</v>
      </c>
      <c r="F185" s="18">
        <v>183</v>
      </c>
    </row>
    <row r="186" spans="1:6" ht="31.5" x14ac:dyDescent="0.25">
      <c r="A186" s="59">
        <v>2</v>
      </c>
      <c r="B186" s="59">
        <v>6978</v>
      </c>
      <c r="C186" s="16" t="s">
        <v>271</v>
      </c>
      <c r="D186" s="16" t="s">
        <v>381</v>
      </c>
      <c r="E186" s="17">
        <v>231.98747568303548</v>
      </c>
      <c r="F186" s="18">
        <v>184</v>
      </c>
    </row>
    <row r="187" spans="1:6" ht="31.5" x14ac:dyDescent="0.25">
      <c r="A187" s="59">
        <v>2</v>
      </c>
      <c r="B187" s="59">
        <v>6979</v>
      </c>
      <c r="C187" s="16" t="s">
        <v>271</v>
      </c>
      <c r="D187" s="16" t="s">
        <v>381</v>
      </c>
      <c r="E187" s="17">
        <v>231.98747568257585</v>
      </c>
      <c r="F187" s="18">
        <v>185</v>
      </c>
    </row>
    <row r="188" spans="1:6" ht="31.5" x14ac:dyDescent="0.25">
      <c r="A188" s="59">
        <v>2</v>
      </c>
      <c r="B188" s="59">
        <v>10118</v>
      </c>
      <c r="C188" s="16" t="s">
        <v>255</v>
      </c>
      <c r="D188" s="16" t="s">
        <v>382</v>
      </c>
      <c r="E188" s="17">
        <v>231.93612135078317</v>
      </c>
      <c r="F188" s="18">
        <v>186</v>
      </c>
    </row>
    <row r="189" spans="1:6" ht="31.5" x14ac:dyDescent="0.25">
      <c r="A189" s="59">
        <v>2</v>
      </c>
      <c r="B189" s="59">
        <v>10534</v>
      </c>
      <c r="C189" s="16" t="s">
        <v>255</v>
      </c>
      <c r="D189" s="16" t="s">
        <v>383</v>
      </c>
      <c r="E189" s="17">
        <v>231.93398913106023</v>
      </c>
      <c r="F189" s="18">
        <v>187</v>
      </c>
    </row>
    <row r="190" spans="1:6" ht="31.5" x14ac:dyDescent="0.25">
      <c r="A190" s="59">
        <v>2</v>
      </c>
      <c r="B190" s="59">
        <v>7285</v>
      </c>
      <c r="C190" s="16" t="s">
        <v>255</v>
      </c>
      <c r="D190" s="16" t="s">
        <v>325</v>
      </c>
      <c r="E190" s="17">
        <v>231.92787986427294</v>
      </c>
      <c r="F190" s="18">
        <v>188</v>
      </c>
    </row>
    <row r="191" spans="1:6" ht="31.5" x14ac:dyDescent="0.25">
      <c r="A191" s="59">
        <v>2</v>
      </c>
      <c r="B191" s="59">
        <v>18804</v>
      </c>
      <c r="C191" s="16" t="s">
        <v>255</v>
      </c>
      <c r="D191" s="16" t="s">
        <v>326</v>
      </c>
      <c r="E191" s="17">
        <v>231.92787986427294</v>
      </c>
      <c r="F191" s="18">
        <v>188</v>
      </c>
    </row>
    <row r="192" spans="1:6" ht="31.5" x14ac:dyDescent="0.25">
      <c r="A192" s="59">
        <v>2</v>
      </c>
      <c r="B192" s="59">
        <v>25206</v>
      </c>
      <c r="C192" s="16" t="s">
        <v>255</v>
      </c>
      <c r="D192" s="16" t="s">
        <v>384</v>
      </c>
      <c r="E192" s="17">
        <v>231.92787986427294</v>
      </c>
      <c r="F192" s="18">
        <v>188</v>
      </c>
    </row>
    <row r="193" spans="1:6" ht="31.5" x14ac:dyDescent="0.25">
      <c r="A193" s="59">
        <v>2</v>
      </c>
      <c r="B193" s="59">
        <v>21371</v>
      </c>
      <c r="C193" s="16" t="s">
        <v>255</v>
      </c>
      <c r="D193" s="16" t="s">
        <v>385</v>
      </c>
      <c r="E193" s="17">
        <v>231.40729101313423</v>
      </c>
      <c r="F193" s="18">
        <v>191</v>
      </c>
    </row>
    <row r="194" spans="1:6" ht="31.5" x14ac:dyDescent="0.25">
      <c r="A194" s="59">
        <v>2</v>
      </c>
      <c r="B194" s="59">
        <v>25207</v>
      </c>
      <c r="C194" s="16" t="s">
        <v>255</v>
      </c>
      <c r="D194" s="16" t="s">
        <v>384</v>
      </c>
      <c r="E194" s="17">
        <v>231.34816971934541</v>
      </c>
      <c r="F194" s="18">
        <v>192</v>
      </c>
    </row>
    <row r="195" spans="1:6" ht="15.75" x14ac:dyDescent="0.25">
      <c r="A195" s="59">
        <v>2</v>
      </c>
      <c r="B195" s="59">
        <v>2492</v>
      </c>
      <c r="C195" s="16" t="s">
        <v>355</v>
      </c>
      <c r="D195" s="16" t="s">
        <v>356</v>
      </c>
      <c r="E195" s="17">
        <v>231.22295859175026</v>
      </c>
      <c r="F195" s="15">
        <v>193</v>
      </c>
    </row>
    <row r="196" spans="1:6" ht="15.75" x14ac:dyDescent="0.25">
      <c r="A196" s="59">
        <v>2</v>
      </c>
      <c r="B196" s="59">
        <v>2491</v>
      </c>
      <c r="C196" s="16" t="s">
        <v>355</v>
      </c>
      <c r="D196" s="16" t="s">
        <v>356</v>
      </c>
      <c r="E196" s="17">
        <v>230.96031916678029</v>
      </c>
      <c r="F196" s="18">
        <v>194</v>
      </c>
    </row>
    <row r="197" spans="1:6" ht="15.75" x14ac:dyDescent="0.25">
      <c r="A197" s="59">
        <v>2</v>
      </c>
      <c r="B197" s="59">
        <v>1946</v>
      </c>
      <c r="C197" s="16" t="s">
        <v>258</v>
      </c>
      <c r="D197" s="16" t="s">
        <v>335</v>
      </c>
      <c r="E197" s="17">
        <v>230.81767595853222</v>
      </c>
      <c r="F197" s="18">
        <v>195</v>
      </c>
    </row>
    <row r="198" spans="1:6" ht="15.75" x14ac:dyDescent="0.25">
      <c r="A198" s="59">
        <v>2</v>
      </c>
      <c r="B198" s="59">
        <v>1949</v>
      </c>
      <c r="C198" s="16" t="s">
        <v>258</v>
      </c>
      <c r="D198" s="16" t="s">
        <v>335</v>
      </c>
      <c r="E198" s="17">
        <v>230.66233817039216</v>
      </c>
      <c r="F198" s="18">
        <v>196</v>
      </c>
    </row>
    <row r="199" spans="1:6" ht="15.75" x14ac:dyDescent="0.25">
      <c r="A199" s="59">
        <v>2</v>
      </c>
      <c r="B199" s="59">
        <v>7764</v>
      </c>
      <c r="C199" s="16" t="s">
        <v>264</v>
      </c>
      <c r="D199" s="16" t="s">
        <v>386</v>
      </c>
      <c r="E199" s="17">
        <v>230.2467060364441</v>
      </c>
      <c r="F199" s="18">
        <v>197</v>
      </c>
    </row>
    <row r="200" spans="1:6" ht="15.75" x14ac:dyDescent="0.25">
      <c r="A200" s="59">
        <v>2</v>
      </c>
      <c r="B200" s="59">
        <v>13580</v>
      </c>
      <c r="C200" s="16" t="s">
        <v>387</v>
      </c>
      <c r="D200" s="16" t="s">
        <v>388</v>
      </c>
      <c r="E200" s="17">
        <v>230.14119799442418</v>
      </c>
      <c r="F200" s="18">
        <v>198</v>
      </c>
    </row>
    <row r="201" spans="1:6" ht="31.5" x14ac:dyDescent="0.25">
      <c r="A201" s="59">
        <v>2</v>
      </c>
      <c r="B201" s="59">
        <v>6225</v>
      </c>
      <c r="C201" s="16" t="s">
        <v>389</v>
      </c>
      <c r="D201" s="16" t="s">
        <v>390</v>
      </c>
      <c r="E201" s="17">
        <v>230.03573227970014</v>
      </c>
      <c r="F201" s="18">
        <v>199</v>
      </c>
    </row>
    <row r="202" spans="1:6" ht="31.5" x14ac:dyDescent="0.25">
      <c r="A202" s="59">
        <v>2</v>
      </c>
      <c r="B202" s="59">
        <v>24933</v>
      </c>
      <c r="C202" s="16" t="s">
        <v>389</v>
      </c>
      <c r="D202" s="16" t="s">
        <v>391</v>
      </c>
      <c r="E202" s="17">
        <v>230.03573227970014</v>
      </c>
      <c r="F202" s="18">
        <v>199</v>
      </c>
    </row>
    <row r="203" spans="1:6" ht="31.5" x14ac:dyDescent="0.25">
      <c r="A203" s="59">
        <v>2</v>
      </c>
      <c r="B203" s="59">
        <v>24935</v>
      </c>
      <c r="C203" s="16" t="s">
        <v>389</v>
      </c>
      <c r="D203" s="16" t="s">
        <v>391</v>
      </c>
      <c r="E203" s="17">
        <v>230.03573227970014</v>
      </c>
      <c r="F203" s="18">
        <v>199</v>
      </c>
    </row>
    <row r="204" spans="1:6" ht="15.75" x14ac:dyDescent="0.25">
      <c r="A204" s="59">
        <v>2</v>
      </c>
      <c r="B204" s="59">
        <v>13868</v>
      </c>
      <c r="C204" s="16" t="s">
        <v>355</v>
      </c>
      <c r="D204" s="16" t="s">
        <v>392</v>
      </c>
      <c r="E204" s="17">
        <v>229.59398868534166</v>
      </c>
      <c r="F204" s="18">
        <v>202</v>
      </c>
    </row>
    <row r="205" spans="1:6" ht="31.5" x14ac:dyDescent="0.25">
      <c r="A205" s="59">
        <v>2</v>
      </c>
      <c r="B205" s="59">
        <v>3387</v>
      </c>
      <c r="C205" s="16" t="s">
        <v>271</v>
      </c>
      <c r="D205" s="16" t="s">
        <v>393</v>
      </c>
      <c r="E205" s="17">
        <v>229.32374999474007</v>
      </c>
      <c r="F205" s="18">
        <v>203</v>
      </c>
    </row>
    <row r="206" spans="1:6" ht="15.75" x14ac:dyDescent="0.25">
      <c r="A206" s="59">
        <v>2</v>
      </c>
      <c r="B206" s="59">
        <v>7765</v>
      </c>
      <c r="C206" s="16" t="s">
        <v>264</v>
      </c>
      <c r="D206" s="16" t="s">
        <v>386</v>
      </c>
      <c r="E206" s="17">
        <v>229.27240633063772</v>
      </c>
      <c r="F206" s="18">
        <v>204</v>
      </c>
    </row>
    <row r="207" spans="1:6" ht="31.5" x14ac:dyDescent="0.25">
      <c r="A207" s="59">
        <v>2</v>
      </c>
      <c r="B207" s="59">
        <v>1283</v>
      </c>
      <c r="C207" s="16" t="s">
        <v>255</v>
      </c>
      <c r="D207" s="16" t="s">
        <v>394</v>
      </c>
      <c r="E207" s="17">
        <v>229.17543387752539</v>
      </c>
      <c r="F207" s="15">
        <v>205</v>
      </c>
    </row>
    <row r="208" spans="1:6" ht="31.5" x14ac:dyDescent="0.25">
      <c r="A208" s="59">
        <v>2</v>
      </c>
      <c r="B208" s="59">
        <v>10890</v>
      </c>
      <c r="C208" s="16" t="s">
        <v>329</v>
      </c>
      <c r="D208" s="16" t="s">
        <v>395</v>
      </c>
      <c r="E208" s="17">
        <v>229.11569410643628</v>
      </c>
      <c r="F208" s="15">
        <v>206</v>
      </c>
    </row>
    <row r="209" spans="1:6" ht="31.5" x14ac:dyDescent="0.25">
      <c r="A209" s="59">
        <v>2</v>
      </c>
      <c r="B209" s="59">
        <v>11460</v>
      </c>
      <c r="C209" s="16" t="s">
        <v>264</v>
      </c>
      <c r="D209" s="16" t="s">
        <v>396</v>
      </c>
      <c r="E209" s="17">
        <v>229.00306813859441</v>
      </c>
      <c r="F209" s="18">
        <v>207</v>
      </c>
    </row>
    <row r="210" spans="1:6" ht="31.5" x14ac:dyDescent="0.25">
      <c r="A210" s="59">
        <v>2</v>
      </c>
      <c r="B210" s="59">
        <v>18614</v>
      </c>
      <c r="C210" s="16" t="s">
        <v>264</v>
      </c>
      <c r="D210" s="16" t="s">
        <v>396</v>
      </c>
      <c r="E210" s="17">
        <v>229.00306813836715</v>
      </c>
      <c r="F210" s="15">
        <v>208</v>
      </c>
    </row>
    <row r="211" spans="1:6" ht="15.75" x14ac:dyDescent="0.25">
      <c r="A211" s="59">
        <v>2</v>
      </c>
      <c r="B211" s="59">
        <v>19403</v>
      </c>
      <c r="C211" s="16" t="s">
        <v>264</v>
      </c>
      <c r="D211" s="16" t="s">
        <v>397</v>
      </c>
      <c r="E211" s="17">
        <v>228.99817866280983</v>
      </c>
      <c r="F211" s="18">
        <v>209</v>
      </c>
    </row>
    <row r="212" spans="1:6" ht="15.75" x14ac:dyDescent="0.25">
      <c r="A212" s="59">
        <v>2</v>
      </c>
      <c r="B212" s="59">
        <v>19407</v>
      </c>
      <c r="C212" s="16" t="s">
        <v>264</v>
      </c>
      <c r="D212" s="16" t="s">
        <v>397</v>
      </c>
      <c r="E212" s="17">
        <v>228.8385054406061</v>
      </c>
      <c r="F212" s="18">
        <v>210</v>
      </c>
    </row>
    <row r="213" spans="1:6" ht="15.75" x14ac:dyDescent="0.25">
      <c r="A213" s="59">
        <v>2</v>
      </c>
      <c r="B213" s="59">
        <v>1517</v>
      </c>
      <c r="C213" s="16" t="s">
        <v>398</v>
      </c>
      <c r="D213" s="16" t="s">
        <v>399</v>
      </c>
      <c r="E213" s="17">
        <v>228.82020873050334</v>
      </c>
      <c r="F213" s="18">
        <v>211</v>
      </c>
    </row>
    <row r="214" spans="1:6" ht="31.5" x14ac:dyDescent="0.25">
      <c r="A214" s="59">
        <v>2</v>
      </c>
      <c r="B214" s="59">
        <v>11014</v>
      </c>
      <c r="C214" s="16" t="s">
        <v>258</v>
      </c>
      <c r="D214" s="16" t="s">
        <v>400</v>
      </c>
      <c r="E214" s="17">
        <v>228.36381602676443</v>
      </c>
      <c r="F214" s="18">
        <v>212</v>
      </c>
    </row>
    <row r="215" spans="1:6" ht="31.5" x14ac:dyDescent="0.25">
      <c r="A215" s="59">
        <v>2</v>
      </c>
      <c r="B215" s="59">
        <v>12994</v>
      </c>
      <c r="C215" s="16" t="s">
        <v>352</v>
      </c>
      <c r="D215" s="16" t="s">
        <v>401</v>
      </c>
      <c r="E215" s="17">
        <v>228.24273072141898</v>
      </c>
      <c r="F215" s="18">
        <v>213</v>
      </c>
    </row>
    <row r="216" spans="1:6" ht="31.5" x14ac:dyDescent="0.25">
      <c r="A216" s="59">
        <v>2</v>
      </c>
      <c r="B216" s="59">
        <v>4081</v>
      </c>
      <c r="C216" s="16" t="s">
        <v>271</v>
      </c>
      <c r="D216" s="16" t="s">
        <v>402</v>
      </c>
      <c r="E216" s="17">
        <v>228.18350601919985</v>
      </c>
      <c r="F216" s="18">
        <v>214</v>
      </c>
    </row>
    <row r="217" spans="1:6" ht="31.5" x14ac:dyDescent="0.25">
      <c r="A217" s="59">
        <v>2</v>
      </c>
      <c r="B217" s="59">
        <v>4084</v>
      </c>
      <c r="C217" s="16" t="s">
        <v>271</v>
      </c>
      <c r="D217" s="16" t="s">
        <v>402</v>
      </c>
      <c r="E217" s="17">
        <v>228.18350601919985</v>
      </c>
      <c r="F217" s="18">
        <v>214</v>
      </c>
    </row>
    <row r="218" spans="1:6" ht="15.75" x14ac:dyDescent="0.25">
      <c r="A218" s="59">
        <v>2</v>
      </c>
      <c r="B218" s="59">
        <v>9038</v>
      </c>
      <c r="C218" s="16" t="s">
        <v>355</v>
      </c>
      <c r="D218" s="16" t="s">
        <v>403</v>
      </c>
      <c r="E218" s="17">
        <v>228.14247897611287</v>
      </c>
      <c r="F218" s="18">
        <v>216</v>
      </c>
    </row>
    <row r="219" spans="1:6" ht="15.75" x14ac:dyDescent="0.25">
      <c r="A219" s="59">
        <v>2</v>
      </c>
      <c r="B219" s="59">
        <v>7381</v>
      </c>
      <c r="C219" s="16" t="s">
        <v>355</v>
      </c>
      <c r="D219" s="16" t="s">
        <v>404</v>
      </c>
      <c r="E219" s="17">
        <v>227.42521299962795</v>
      </c>
      <c r="F219" s="18">
        <v>217</v>
      </c>
    </row>
    <row r="220" spans="1:6" ht="15.75" x14ac:dyDescent="0.25">
      <c r="A220" s="59">
        <v>2</v>
      </c>
      <c r="B220" s="59">
        <v>14285</v>
      </c>
      <c r="C220" s="16" t="s">
        <v>355</v>
      </c>
      <c r="D220" s="16" t="s">
        <v>405</v>
      </c>
      <c r="E220" s="17">
        <v>226.91972795091732</v>
      </c>
      <c r="F220" s="18">
        <v>218</v>
      </c>
    </row>
    <row r="221" spans="1:6" ht="47.25" x14ac:dyDescent="0.25">
      <c r="A221" s="59">
        <v>2</v>
      </c>
      <c r="B221" s="59">
        <v>23778</v>
      </c>
      <c r="C221" s="16" t="s">
        <v>271</v>
      </c>
      <c r="D221" s="16" t="s">
        <v>406</v>
      </c>
      <c r="E221" s="17">
        <v>226.75004359280447</v>
      </c>
      <c r="F221" s="18">
        <v>219</v>
      </c>
    </row>
    <row r="222" spans="1:6" ht="47.25" x14ac:dyDescent="0.25">
      <c r="A222" s="59">
        <v>2</v>
      </c>
      <c r="B222" s="59">
        <v>23777</v>
      </c>
      <c r="C222" s="16" t="s">
        <v>271</v>
      </c>
      <c r="D222" s="16" t="s">
        <v>406</v>
      </c>
      <c r="E222" s="17">
        <v>226.71071973095229</v>
      </c>
      <c r="F222" s="18">
        <v>220</v>
      </c>
    </row>
    <row r="223" spans="1:6" ht="15.75" x14ac:dyDescent="0.25">
      <c r="A223" s="59">
        <v>2</v>
      </c>
      <c r="B223" s="59">
        <v>5143</v>
      </c>
      <c r="C223" s="16" t="s">
        <v>258</v>
      </c>
      <c r="D223" s="16" t="s">
        <v>337</v>
      </c>
      <c r="E223" s="17">
        <v>226.69116127764823</v>
      </c>
      <c r="F223" s="18">
        <v>221</v>
      </c>
    </row>
    <row r="224" spans="1:6" ht="31.5" x14ac:dyDescent="0.25">
      <c r="A224" s="59">
        <v>2</v>
      </c>
      <c r="B224" s="59">
        <v>1583</v>
      </c>
      <c r="C224" s="16" t="s">
        <v>329</v>
      </c>
      <c r="D224" s="16" t="s">
        <v>407</v>
      </c>
      <c r="E224" s="17">
        <v>226.62337115845011</v>
      </c>
      <c r="F224" s="18">
        <v>222</v>
      </c>
    </row>
    <row r="225" spans="1:6" ht="15.75" x14ac:dyDescent="0.25">
      <c r="A225" s="59">
        <v>2</v>
      </c>
      <c r="B225" s="59">
        <v>36</v>
      </c>
      <c r="C225" s="16" t="s">
        <v>355</v>
      </c>
      <c r="D225" s="16" t="s">
        <v>408</v>
      </c>
      <c r="E225" s="17">
        <v>226.56532184782262</v>
      </c>
      <c r="F225" s="18">
        <v>223</v>
      </c>
    </row>
    <row r="226" spans="1:6" ht="15.75" x14ac:dyDescent="0.25">
      <c r="A226" s="59">
        <v>2</v>
      </c>
      <c r="B226" s="59">
        <v>14284</v>
      </c>
      <c r="C226" s="16" t="s">
        <v>355</v>
      </c>
      <c r="D226" s="16" t="s">
        <v>405</v>
      </c>
      <c r="E226" s="17">
        <v>226.53797369214732</v>
      </c>
      <c r="F226" s="18">
        <v>224</v>
      </c>
    </row>
    <row r="227" spans="1:6" ht="15.75" x14ac:dyDescent="0.25">
      <c r="A227" s="59">
        <v>2</v>
      </c>
      <c r="B227" s="59">
        <v>37</v>
      </c>
      <c r="C227" s="16" t="s">
        <v>355</v>
      </c>
      <c r="D227" s="16" t="s">
        <v>408</v>
      </c>
      <c r="E227" s="17">
        <v>226.34835194353826</v>
      </c>
      <c r="F227" s="18">
        <v>225</v>
      </c>
    </row>
    <row r="228" spans="1:6" ht="31.5" x14ac:dyDescent="0.25">
      <c r="A228" s="59">
        <v>2</v>
      </c>
      <c r="B228" s="59">
        <v>20987</v>
      </c>
      <c r="C228" s="16" t="s">
        <v>258</v>
      </c>
      <c r="D228" s="16" t="s">
        <v>339</v>
      </c>
      <c r="E228" s="17">
        <v>226.32560172819331</v>
      </c>
      <c r="F228" s="18">
        <v>226</v>
      </c>
    </row>
    <row r="229" spans="1:6" ht="15.75" x14ac:dyDescent="0.25">
      <c r="A229" s="59">
        <v>2</v>
      </c>
      <c r="B229" s="59">
        <v>23668</v>
      </c>
      <c r="C229" s="16" t="s">
        <v>264</v>
      </c>
      <c r="D229" s="16" t="s">
        <v>409</v>
      </c>
      <c r="E229" s="17">
        <v>225.70506601727931</v>
      </c>
      <c r="F229" s="18">
        <v>227</v>
      </c>
    </row>
    <row r="230" spans="1:6" ht="31.5" x14ac:dyDescent="0.25">
      <c r="A230" s="59">
        <v>2</v>
      </c>
      <c r="B230" s="59">
        <v>21648</v>
      </c>
      <c r="C230" s="16" t="s">
        <v>410</v>
      </c>
      <c r="D230" s="16" t="s">
        <v>411</v>
      </c>
      <c r="E230" s="17">
        <v>225.31148409382115</v>
      </c>
      <c r="F230" s="18">
        <v>228</v>
      </c>
    </row>
    <row r="231" spans="1:6" ht="31.5" x14ac:dyDescent="0.25">
      <c r="A231" s="59">
        <v>2</v>
      </c>
      <c r="B231" s="59">
        <v>18376</v>
      </c>
      <c r="C231" s="16" t="s">
        <v>271</v>
      </c>
      <c r="D231" s="16" t="s">
        <v>412</v>
      </c>
      <c r="E231" s="17">
        <v>223.76455136355816</v>
      </c>
      <c r="F231" s="18">
        <v>229</v>
      </c>
    </row>
    <row r="232" spans="1:6" ht="31.5" x14ac:dyDescent="0.25">
      <c r="A232" s="59">
        <v>2</v>
      </c>
      <c r="B232" s="59">
        <v>20171</v>
      </c>
      <c r="C232" s="16" t="s">
        <v>389</v>
      </c>
      <c r="D232" s="16" t="s">
        <v>413</v>
      </c>
      <c r="E232" s="17">
        <v>223.34268303657919</v>
      </c>
      <c r="F232" s="18">
        <v>230</v>
      </c>
    </row>
    <row r="233" spans="1:6" ht="31.5" x14ac:dyDescent="0.25">
      <c r="A233" s="59">
        <v>2</v>
      </c>
      <c r="B233" s="59">
        <v>24359</v>
      </c>
      <c r="C233" s="16" t="s">
        <v>271</v>
      </c>
      <c r="D233" s="16" t="s">
        <v>414</v>
      </c>
      <c r="E233" s="17">
        <v>223.24663322696472</v>
      </c>
      <c r="F233" s="18">
        <v>231</v>
      </c>
    </row>
    <row r="234" spans="1:6" ht="31.5" x14ac:dyDescent="0.25">
      <c r="A234" s="59">
        <v>2</v>
      </c>
      <c r="B234" s="59">
        <v>7520</v>
      </c>
      <c r="C234" s="16" t="s">
        <v>271</v>
      </c>
      <c r="D234" s="16" t="s">
        <v>415</v>
      </c>
      <c r="E234" s="17">
        <v>223.08483826049138</v>
      </c>
      <c r="F234" s="18">
        <v>232</v>
      </c>
    </row>
    <row r="235" spans="1:6" ht="31.5" x14ac:dyDescent="0.25">
      <c r="A235" s="59">
        <v>2</v>
      </c>
      <c r="B235" s="59">
        <v>10123</v>
      </c>
      <c r="C235" s="16" t="s">
        <v>258</v>
      </c>
      <c r="D235" s="16" t="s">
        <v>416</v>
      </c>
      <c r="E235" s="17">
        <v>222.65599269554789</v>
      </c>
      <c r="F235" s="18">
        <v>233</v>
      </c>
    </row>
    <row r="236" spans="1:6" ht="31.5" x14ac:dyDescent="0.25">
      <c r="A236" s="59">
        <v>2</v>
      </c>
      <c r="B236" s="59">
        <v>10124</v>
      </c>
      <c r="C236" s="16" t="s">
        <v>258</v>
      </c>
      <c r="D236" s="16" t="s">
        <v>416</v>
      </c>
      <c r="E236" s="17">
        <v>222.4873056909058</v>
      </c>
      <c r="F236" s="18">
        <v>234</v>
      </c>
    </row>
    <row r="237" spans="1:6" ht="31.5" x14ac:dyDescent="0.25">
      <c r="A237" s="59">
        <v>2</v>
      </c>
      <c r="B237" s="59">
        <v>13224</v>
      </c>
      <c r="C237" s="16" t="s">
        <v>267</v>
      </c>
      <c r="D237" s="16" t="s">
        <v>417</v>
      </c>
      <c r="E237" s="17">
        <v>222.07375207071502</v>
      </c>
      <c r="F237" s="18">
        <v>235</v>
      </c>
    </row>
    <row r="238" spans="1:6" ht="31.5" x14ac:dyDescent="0.25">
      <c r="A238" s="59">
        <v>2</v>
      </c>
      <c r="B238" s="59">
        <v>20968</v>
      </c>
      <c r="C238" s="16" t="s">
        <v>271</v>
      </c>
      <c r="D238" s="16" t="s">
        <v>418</v>
      </c>
      <c r="E238" s="17">
        <v>221.84460388543326</v>
      </c>
      <c r="F238" s="18">
        <v>236</v>
      </c>
    </row>
    <row r="239" spans="1:6" ht="31.5" x14ac:dyDescent="0.25">
      <c r="A239" s="59">
        <v>2</v>
      </c>
      <c r="B239" s="59">
        <v>24360</v>
      </c>
      <c r="C239" s="16" t="s">
        <v>271</v>
      </c>
      <c r="D239" s="16" t="s">
        <v>419</v>
      </c>
      <c r="E239" s="17">
        <v>221.84460388475026</v>
      </c>
      <c r="F239" s="18">
        <v>237</v>
      </c>
    </row>
    <row r="240" spans="1:6" ht="31.5" x14ac:dyDescent="0.25">
      <c r="A240" s="59">
        <v>2</v>
      </c>
      <c r="B240" s="59">
        <v>20969</v>
      </c>
      <c r="C240" s="16" t="s">
        <v>271</v>
      </c>
      <c r="D240" s="16" t="s">
        <v>418</v>
      </c>
      <c r="E240" s="17">
        <v>221.84460235345728</v>
      </c>
      <c r="F240" s="18">
        <v>238</v>
      </c>
    </row>
    <row r="241" spans="1:6" ht="15.75" x14ac:dyDescent="0.25">
      <c r="A241" s="59">
        <v>2</v>
      </c>
      <c r="B241" s="59">
        <v>23652</v>
      </c>
      <c r="C241" s="16" t="s">
        <v>278</v>
      </c>
      <c r="D241" s="16" t="s">
        <v>420</v>
      </c>
      <c r="E241" s="17">
        <v>221.57768613708549</v>
      </c>
      <c r="F241" s="15">
        <v>239</v>
      </c>
    </row>
    <row r="242" spans="1:6" ht="31.5" x14ac:dyDescent="0.25">
      <c r="A242" s="59">
        <v>2</v>
      </c>
      <c r="B242" s="59">
        <v>21503</v>
      </c>
      <c r="C242" s="16" t="s">
        <v>258</v>
      </c>
      <c r="D242" s="16" t="s">
        <v>421</v>
      </c>
      <c r="E242" s="17">
        <v>221.54532456279813</v>
      </c>
      <c r="F242" s="18">
        <v>240</v>
      </c>
    </row>
    <row r="243" spans="1:6" ht="31.5" x14ac:dyDescent="0.25">
      <c r="A243" s="59">
        <v>2</v>
      </c>
      <c r="B243" s="59">
        <v>21501</v>
      </c>
      <c r="C243" s="16" t="s">
        <v>258</v>
      </c>
      <c r="D243" s="16" t="s">
        <v>421</v>
      </c>
      <c r="E243" s="17">
        <v>221.29065320495221</v>
      </c>
      <c r="F243" s="18">
        <v>241</v>
      </c>
    </row>
    <row r="244" spans="1:6" ht="31.5" x14ac:dyDescent="0.25">
      <c r="A244" s="59">
        <v>2</v>
      </c>
      <c r="B244" s="59">
        <v>15124</v>
      </c>
      <c r="C244" s="16" t="s">
        <v>255</v>
      </c>
      <c r="D244" s="16" t="s">
        <v>422</v>
      </c>
      <c r="E244" s="17">
        <v>220.81215649540169</v>
      </c>
      <c r="F244" s="18">
        <v>242</v>
      </c>
    </row>
    <row r="245" spans="1:6" ht="31.5" x14ac:dyDescent="0.25">
      <c r="A245" s="59">
        <v>2</v>
      </c>
      <c r="B245" s="59">
        <v>19616</v>
      </c>
      <c r="C245" s="16" t="s">
        <v>255</v>
      </c>
      <c r="D245" s="16" t="s">
        <v>423</v>
      </c>
      <c r="E245" s="17">
        <v>220.49498139455693</v>
      </c>
      <c r="F245" s="18">
        <v>243</v>
      </c>
    </row>
    <row r="246" spans="1:6" ht="31.5" x14ac:dyDescent="0.25">
      <c r="A246" s="59">
        <v>2</v>
      </c>
      <c r="B246" s="59">
        <v>12411</v>
      </c>
      <c r="C246" s="16" t="s">
        <v>424</v>
      </c>
      <c r="D246" s="16" t="s">
        <v>425</v>
      </c>
      <c r="E246" s="17">
        <v>220.00573977190371</v>
      </c>
      <c r="F246" s="18">
        <v>244</v>
      </c>
    </row>
    <row r="247" spans="1:6" ht="31.5" x14ac:dyDescent="0.25">
      <c r="A247" s="59">
        <v>2</v>
      </c>
      <c r="B247" s="59">
        <v>19513</v>
      </c>
      <c r="C247" s="19" t="s">
        <v>424</v>
      </c>
      <c r="D247" s="16" t="s">
        <v>426</v>
      </c>
      <c r="E247" s="17">
        <v>220</v>
      </c>
      <c r="F247" s="18">
        <v>245</v>
      </c>
    </row>
    <row r="248" spans="1:6" ht="31.5" x14ac:dyDescent="0.25">
      <c r="A248" s="59">
        <v>2</v>
      </c>
      <c r="B248" s="59">
        <v>7652</v>
      </c>
      <c r="C248" s="16" t="s">
        <v>258</v>
      </c>
      <c r="D248" s="16" t="s">
        <v>427</v>
      </c>
      <c r="E248" s="17">
        <v>219.85179210613387</v>
      </c>
      <c r="F248" s="18">
        <v>246</v>
      </c>
    </row>
    <row r="249" spans="1:6" ht="31.5" x14ac:dyDescent="0.25">
      <c r="A249" s="59">
        <v>2</v>
      </c>
      <c r="B249" s="59">
        <v>15123</v>
      </c>
      <c r="C249" s="16" t="s">
        <v>255</v>
      </c>
      <c r="D249" s="16" t="s">
        <v>422</v>
      </c>
      <c r="E249" s="17">
        <v>219.82198718266025</v>
      </c>
      <c r="F249" s="18">
        <v>247</v>
      </c>
    </row>
    <row r="250" spans="1:6" ht="31.5" x14ac:dyDescent="0.25">
      <c r="A250" s="59">
        <v>2</v>
      </c>
      <c r="B250" s="59">
        <v>1224</v>
      </c>
      <c r="C250" s="16" t="s">
        <v>251</v>
      </c>
      <c r="D250" s="16" t="s">
        <v>428</v>
      </c>
      <c r="E250" s="17">
        <v>219.39294606264883</v>
      </c>
      <c r="F250" s="18">
        <v>248</v>
      </c>
    </row>
    <row r="251" spans="1:6" ht="31.5" x14ac:dyDescent="0.25">
      <c r="A251" s="59">
        <v>2</v>
      </c>
      <c r="B251" s="59">
        <v>1223</v>
      </c>
      <c r="C251" s="16" t="s">
        <v>251</v>
      </c>
      <c r="D251" s="16" t="s">
        <v>428</v>
      </c>
      <c r="E251" s="17">
        <v>219.36466288157422</v>
      </c>
      <c r="F251" s="18">
        <v>249</v>
      </c>
    </row>
    <row r="252" spans="1:6" ht="31.5" x14ac:dyDescent="0.25">
      <c r="A252" s="59">
        <v>2</v>
      </c>
      <c r="B252" s="59">
        <v>18075</v>
      </c>
      <c r="C252" s="16" t="s">
        <v>358</v>
      </c>
      <c r="D252" s="16" t="s">
        <v>429</v>
      </c>
      <c r="E252" s="17">
        <v>218.56721474997397</v>
      </c>
      <c r="F252" s="18">
        <v>250</v>
      </c>
    </row>
    <row r="253" spans="1:6" ht="31.5" x14ac:dyDescent="0.25">
      <c r="A253" s="59">
        <v>2</v>
      </c>
      <c r="B253" s="59">
        <v>21570</v>
      </c>
      <c r="C253" s="16" t="s">
        <v>358</v>
      </c>
      <c r="D253" s="16" t="s">
        <v>430</v>
      </c>
      <c r="E253" s="17">
        <v>218.56721474997397</v>
      </c>
      <c r="F253" s="18">
        <v>250</v>
      </c>
    </row>
    <row r="254" spans="1:6" ht="31.5" x14ac:dyDescent="0.25">
      <c r="A254" s="59">
        <v>2</v>
      </c>
      <c r="B254" s="59">
        <v>21571</v>
      </c>
      <c r="C254" s="16" t="s">
        <v>358</v>
      </c>
      <c r="D254" s="16" t="s">
        <v>430</v>
      </c>
      <c r="E254" s="17">
        <v>218.56721474997397</v>
      </c>
      <c r="F254" s="18">
        <v>250</v>
      </c>
    </row>
    <row r="255" spans="1:6" ht="31.5" x14ac:dyDescent="0.25">
      <c r="A255" s="59">
        <v>2</v>
      </c>
      <c r="B255" s="59">
        <v>18076</v>
      </c>
      <c r="C255" s="16" t="s">
        <v>358</v>
      </c>
      <c r="D255" s="16" t="s">
        <v>429</v>
      </c>
      <c r="E255" s="17">
        <v>218.56721474984414</v>
      </c>
      <c r="F255" s="18">
        <v>253</v>
      </c>
    </row>
    <row r="256" spans="1:6" ht="15.75" x14ac:dyDescent="0.25">
      <c r="A256" s="59">
        <v>2</v>
      </c>
      <c r="B256" s="59">
        <v>6822</v>
      </c>
      <c r="C256" s="16" t="s">
        <v>258</v>
      </c>
      <c r="D256" s="16" t="s">
        <v>431</v>
      </c>
      <c r="E256" s="17">
        <v>218.38165920443484</v>
      </c>
      <c r="F256" s="18">
        <v>254</v>
      </c>
    </row>
    <row r="257" spans="1:6" ht="31.5" x14ac:dyDescent="0.25">
      <c r="A257" s="59">
        <v>2</v>
      </c>
      <c r="B257" s="59">
        <v>21121</v>
      </c>
      <c r="C257" s="16" t="s">
        <v>363</v>
      </c>
      <c r="D257" s="16" t="s">
        <v>432</v>
      </c>
      <c r="E257" s="17">
        <v>218.07910412186328</v>
      </c>
      <c r="F257" s="18">
        <v>255</v>
      </c>
    </row>
    <row r="258" spans="1:6" ht="15.75" x14ac:dyDescent="0.25">
      <c r="A258" s="59">
        <v>2</v>
      </c>
      <c r="B258" s="59">
        <v>6823</v>
      </c>
      <c r="C258" s="16" t="s">
        <v>258</v>
      </c>
      <c r="D258" s="16" t="s">
        <v>431</v>
      </c>
      <c r="E258" s="17">
        <v>217.99516482639717</v>
      </c>
      <c r="F258" s="18">
        <v>256</v>
      </c>
    </row>
    <row r="259" spans="1:6" ht="31.5" x14ac:dyDescent="0.25">
      <c r="A259" s="59">
        <v>2</v>
      </c>
      <c r="B259" s="59">
        <v>8249</v>
      </c>
      <c r="C259" s="16" t="s">
        <v>255</v>
      </c>
      <c r="D259" s="16" t="s">
        <v>433</v>
      </c>
      <c r="E259" s="17">
        <v>217.98207471425403</v>
      </c>
      <c r="F259" s="18">
        <v>257</v>
      </c>
    </row>
    <row r="260" spans="1:6" ht="15.75" x14ac:dyDescent="0.25">
      <c r="A260" s="59">
        <v>2</v>
      </c>
      <c r="B260" s="59">
        <v>22772</v>
      </c>
      <c r="C260" s="16" t="s">
        <v>271</v>
      </c>
      <c r="D260" s="16" t="s">
        <v>372</v>
      </c>
      <c r="E260" s="17">
        <v>217.34609434929291</v>
      </c>
      <c r="F260" s="18">
        <v>258</v>
      </c>
    </row>
    <row r="261" spans="1:6" ht="31.5" x14ac:dyDescent="0.25">
      <c r="A261" s="59">
        <v>2</v>
      </c>
      <c r="B261" s="59">
        <v>7519</v>
      </c>
      <c r="C261" s="16" t="s">
        <v>271</v>
      </c>
      <c r="D261" s="16" t="s">
        <v>415</v>
      </c>
      <c r="E261" s="17">
        <v>217.32722461715639</v>
      </c>
      <c r="F261" s="18">
        <v>259</v>
      </c>
    </row>
    <row r="262" spans="1:6" ht="31.5" x14ac:dyDescent="0.25">
      <c r="A262" s="59">
        <v>2</v>
      </c>
      <c r="B262" s="59">
        <v>21442</v>
      </c>
      <c r="C262" s="19" t="s">
        <v>434</v>
      </c>
      <c r="D262" s="16" t="s">
        <v>435</v>
      </c>
      <c r="E262" s="17">
        <v>217.23367589899865</v>
      </c>
      <c r="F262" s="18">
        <v>260</v>
      </c>
    </row>
    <row r="263" spans="1:6" ht="31.5" x14ac:dyDescent="0.25">
      <c r="A263" s="59">
        <v>2</v>
      </c>
      <c r="B263" s="59">
        <v>21122</v>
      </c>
      <c r="C263" s="16" t="s">
        <v>363</v>
      </c>
      <c r="D263" s="16" t="s">
        <v>432</v>
      </c>
      <c r="E263" s="17">
        <v>217.00600836926239</v>
      </c>
      <c r="F263" s="18">
        <v>261</v>
      </c>
    </row>
    <row r="264" spans="1:6" ht="15.75" x14ac:dyDescent="0.25">
      <c r="A264" s="59">
        <v>2</v>
      </c>
      <c r="B264" s="59">
        <v>1947</v>
      </c>
      <c r="C264" s="16" t="s">
        <v>258</v>
      </c>
      <c r="D264" s="16" t="s">
        <v>335</v>
      </c>
      <c r="E264" s="17">
        <v>216.99242165812956</v>
      </c>
      <c r="F264" s="18">
        <v>262</v>
      </c>
    </row>
    <row r="265" spans="1:6" ht="15.75" x14ac:dyDescent="0.25">
      <c r="A265" s="59">
        <v>2</v>
      </c>
      <c r="B265" s="59">
        <v>1948</v>
      </c>
      <c r="C265" s="16" t="s">
        <v>258</v>
      </c>
      <c r="D265" s="16" t="s">
        <v>335</v>
      </c>
      <c r="E265" s="17">
        <v>216.90436498428591</v>
      </c>
      <c r="F265" s="18">
        <v>263</v>
      </c>
    </row>
    <row r="266" spans="1:6" ht="15.75" x14ac:dyDescent="0.25">
      <c r="A266" s="59">
        <v>2</v>
      </c>
      <c r="B266" s="59">
        <v>1950</v>
      </c>
      <c r="C266" s="16" t="s">
        <v>258</v>
      </c>
      <c r="D266" s="16" t="s">
        <v>335</v>
      </c>
      <c r="E266" s="17">
        <v>214.66898847690723</v>
      </c>
      <c r="F266" s="18">
        <v>264</v>
      </c>
    </row>
    <row r="267" spans="1:6" ht="15.75" x14ac:dyDescent="0.25">
      <c r="A267" s="59">
        <v>2</v>
      </c>
      <c r="B267" s="59">
        <v>10937</v>
      </c>
      <c r="C267" s="16" t="s">
        <v>436</v>
      </c>
      <c r="D267" s="16" t="s">
        <v>437</v>
      </c>
      <c r="E267" s="17">
        <v>214.49712628747889</v>
      </c>
      <c r="F267" s="18">
        <v>265</v>
      </c>
    </row>
    <row r="268" spans="1:6" ht="31.5" x14ac:dyDescent="0.25">
      <c r="A268" s="59">
        <v>2</v>
      </c>
      <c r="B268" s="59">
        <v>13222</v>
      </c>
      <c r="C268" s="16" t="s">
        <v>267</v>
      </c>
      <c r="D268" s="16" t="s">
        <v>417</v>
      </c>
      <c r="E268" s="17">
        <v>214.45729461545582</v>
      </c>
      <c r="F268" s="18">
        <v>266</v>
      </c>
    </row>
    <row r="269" spans="1:6" ht="15.75" x14ac:dyDescent="0.25">
      <c r="A269" s="59">
        <v>2</v>
      </c>
      <c r="B269" s="59">
        <v>21516</v>
      </c>
      <c r="C269" s="16" t="s">
        <v>355</v>
      </c>
      <c r="D269" s="16" t="s">
        <v>367</v>
      </c>
      <c r="E269" s="17">
        <v>214.05381177628891</v>
      </c>
      <c r="F269" s="15">
        <v>267</v>
      </c>
    </row>
    <row r="270" spans="1:6" ht="31.5" x14ac:dyDescent="0.25">
      <c r="A270" s="59">
        <v>2</v>
      </c>
      <c r="B270" s="59">
        <v>13490</v>
      </c>
      <c r="C270" s="16" t="s">
        <v>363</v>
      </c>
      <c r="D270" s="16" t="s">
        <v>438</v>
      </c>
      <c r="E270" s="17">
        <v>214.05175400508446</v>
      </c>
      <c r="F270" s="18">
        <v>268</v>
      </c>
    </row>
    <row r="271" spans="1:6" ht="15.75" x14ac:dyDescent="0.25">
      <c r="A271" s="59">
        <v>2</v>
      </c>
      <c r="B271" s="59">
        <v>10938</v>
      </c>
      <c r="C271" s="16" t="s">
        <v>436</v>
      </c>
      <c r="D271" s="16" t="s">
        <v>437</v>
      </c>
      <c r="E271" s="17">
        <v>213.93318579083001</v>
      </c>
      <c r="F271" s="18">
        <v>269</v>
      </c>
    </row>
    <row r="272" spans="1:6" ht="15.75" x14ac:dyDescent="0.25">
      <c r="A272" s="59">
        <v>2</v>
      </c>
      <c r="B272" s="59">
        <v>1951</v>
      </c>
      <c r="C272" s="16" t="s">
        <v>258</v>
      </c>
      <c r="D272" s="16" t="s">
        <v>335</v>
      </c>
      <c r="E272" s="17">
        <v>213.57750652230263</v>
      </c>
      <c r="F272" s="18">
        <v>270</v>
      </c>
    </row>
    <row r="273" spans="1:6" ht="31.5" x14ac:dyDescent="0.25">
      <c r="A273" s="59">
        <v>2</v>
      </c>
      <c r="B273" s="59">
        <v>18375</v>
      </c>
      <c r="C273" s="16" t="s">
        <v>271</v>
      </c>
      <c r="D273" s="16" t="s">
        <v>412</v>
      </c>
      <c r="E273" s="17">
        <v>213.34106144262768</v>
      </c>
      <c r="F273" s="18">
        <v>271</v>
      </c>
    </row>
    <row r="274" spans="1:6" ht="31.5" x14ac:dyDescent="0.25">
      <c r="A274" s="59">
        <v>2</v>
      </c>
      <c r="B274" s="59">
        <v>13491</v>
      </c>
      <c r="C274" s="16" t="s">
        <v>363</v>
      </c>
      <c r="D274" s="16" t="s">
        <v>438</v>
      </c>
      <c r="E274" s="17">
        <v>212.99333568136939</v>
      </c>
      <c r="F274" s="18">
        <v>272</v>
      </c>
    </row>
    <row r="275" spans="1:6" ht="31.5" x14ac:dyDescent="0.25">
      <c r="A275" s="59">
        <v>2</v>
      </c>
      <c r="B275" s="59">
        <v>24413</v>
      </c>
      <c r="C275" s="16" t="s">
        <v>251</v>
      </c>
      <c r="D275" s="16" t="s">
        <v>439</v>
      </c>
      <c r="E275" s="17">
        <v>212.31105277664903</v>
      </c>
      <c r="F275" s="18">
        <v>273</v>
      </c>
    </row>
    <row r="276" spans="1:6" ht="31.5" x14ac:dyDescent="0.25">
      <c r="A276" s="59">
        <v>2</v>
      </c>
      <c r="B276" s="59">
        <v>24085</v>
      </c>
      <c r="C276" s="16" t="s">
        <v>251</v>
      </c>
      <c r="D276" s="16" t="s">
        <v>440</v>
      </c>
      <c r="E276" s="17">
        <v>212.2974113412692</v>
      </c>
      <c r="F276" s="18">
        <v>274</v>
      </c>
    </row>
    <row r="277" spans="1:6" ht="15.75" x14ac:dyDescent="0.25">
      <c r="A277" s="59">
        <v>2</v>
      </c>
      <c r="B277" s="59">
        <v>25594</v>
      </c>
      <c r="C277" s="16" t="s">
        <v>258</v>
      </c>
      <c r="D277" s="16" t="s">
        <v>441</v>
      </c>
      <c r="E277" s="17">
        <v>210.72748811665059</v>
      </c>
      <c r="F277" s="18">
        <v>275</v>
      </c>
    </row>
    <row r="278" spans="1:6" ht="15.75" x14ac:dyDescent="0.25">
      <c r="A278" s="59">
        <v>2</v>
      </c>
      <c r="B278" s="59">
        <v>14664</v>
      </c>
      <c r="C278" s="16" t="s">
        <v>355</v>
      </c>
      <c r="D278" s="16" t="s">
        <v>442</v>
      </c>
      <c r="E278" s="17">
        <v>210.57588421692728</v>
      </c>
      <c r="F278" s="18">
        <v>276</v>
      </c>
    </row>
    <row r="279" spans="1:6" ht="15.75" x14ac:dyDescent="0.25">
      <c r="A279" s="59">
        <v>2</v>
      </c>
      <c r="B279" s="59">
        <v>1784</v>
      </c>
      <c r="C279" s="16" t="s">
        <v>355</v>
      </c>
      <c r="D279" s="16" t="s">
        <v>443</v>
      </c>
      <c r="E279" s="17">
        <v>210.57176417511076</v>
      </c>
      <c r="F279" s="18">
        <v>277</v>
      </c>
    </row>
    <row r="280" spans="1:6" ht="15.75" x14ac:dyDescent="0.25">
      <c r="A280" s="59">
        <v>2</v>
      </c>
      <c r="B280" s="59">
        <v>19334</v>
      </c>
      <c r="C280" s="16" t="s">
        <v>355</v>
      </c>
      <c r="D280" s="16" t="s">
        <v>370</v>
      </c>
      <c r="E280" s="17">
        <v>210.56685154766936</v>
      </c>
      <c r="F280" s="18">
        <v>278</v>
      </c>
    </row>
    <row r="281" spans="1:6" ht="31.5" x14ac:dyDescent="0.25">
      <c r="A281" s="59">
        <v>2</v>
      </c>
      <c r="B281" s="59">
        <v>23936</v>
      </c>
      <c r="C281" s="16" t="s">
        <v>271</v>
      </c>
      <c r="D281" s="16" t="s">
        <v>444</v>
      </c>
      <c r="E281" s="17">
        <v>210.43466911386378</v>
      </c>
      <c r="F281" s="18">
        <v>279</v>
      </c>
    </row>
    <row r="282" spans="1:6" ht="31.5" x14ac:dyDescent="0.25">
      <c r="A282" s="59">
        <v>2</v>
      </c>
      <c r="B282" s="59">
        <v>23937</v>
      </c>
      <c r="C282" s="16" t="s">
        <v>271</v>
      </c>
      <c r="D282" s="16" t="s">
        <v>444</v>
      </c>
      <c r="E282" s="17">
        <v>210.43466911373392</v>
      </c>
      <c r="F282" s="18">
        <v>280</v>
      </c>
    </row>
    <row r="283" spans="1:6" ht="15.75" x14ac:dyDescent="0.25">
      <c r="A283" s="59">
        <v>2</v>
      </c>
      <c r="B283" s="59">
        <v>3296</v>
      </c>
      <c r="C283" s="19" t="s">
        <v>436</v>
      </c>
      <c r="D283" s="16" t="s">
        <v>445</v>
      </c>
      <c r="E283" s="17">
        <v>210.12612677684407</v>
      </c>
      <c r="F283" s="15">
        <v>281</v>
      </c>
    </row>
    <row r="284" spans="1:6" ht="31.5" x14ac:dyDescent="0.25">
      <c r="A284" s="59">
        <v>2</v>
      </c>
      <c r="B284" s="59">
        <v>14745</v>
      </c>
      <c r="C284" s="16" t="s">
        <v>273</v>
      </c>
      <c r="D284" s="16" t="s">
        <v>446</v>
      </c>
      <c r="E284" s="17">
        <v>209.4901757030625</v>
      </c>
      <c r="F284" s="15">
        <v>282</v>
      </c>
    </row>
    <row r="285" spans="1:6" ht="31.5" x14ac:dyDescent="0.25">
      <c r="A285" s="59">
        <v>2</v>
      </c>
      <c r="B285" s="59">
        <v>20282</v>
      </c>
      <c r="C285" s="16" t="s">
        <v>273</v>
      </c>
      <c r="D285" s="16" t="s">
        <v>447</v>
      </c>
      <c r="E285" s="17">
        <v>209.4901757030625</v>
      </c>
      <c r="F285" s="18">
        <v>282</v>
      </c>
    </row>
    <row r="286" spans="1:6" ht="31.5" x14ac:dyDescent="0.25">
      <c r="A286" s="59">
        <v>2</v>
      </c>
      <c r="B286" s="59">
        <v>20654</v>
      </c>
      <c r="C286" s="16" t="s">
        <v>273</v>
      </c>
      <c r="D286" s="16" t="s">
        <v>448</v>
      </c>
      <c r="E286" s="17">
        <v>209.1082551619368</v>
      </c>
      <c r="F286" s="18">
        <v>284</v>
      </c>
    </row>
    <row r="287" spans="1:6" ht="31.5" x14ac:dyDescent="0.25">
      <c r="A287" s="59">
        <v>2</v>
      </c>
      <c r="B287" s="59">
        <v>17750</v>
      </c>
      <c r="C287" s="16" t="s">
        <v>251</v>
      </c>
      <c r="D287" s="16" t="s">
        <v>449</v>
      </c>
      <c r="E287" s="17">
        <v>208.65472383553509</v>
      </c>
      <c r="F287" s="18">
        <v>285</v>
      </c>
    </row>
    <row r="288" spans="1:6" ht="31.5" x14ac:dyDescent="0.25">
      <c r="A288" s="59">
        <v>2</v>
      </c>
      <c r="B288" s="59">
        <v>1264</v>
      </c>
      <c r="C288" s="16" t="s">
        <v>251</v>
      </c>
      <c r="D288" s="16" t="s">
        <v>450</v>
      </c>
      <c r="E288" s="17">
        <v>208.63740202441616</v>
      </c>
      <c r="F288" s="18">
        <v>286</v>
      </c>
    </row>
    <row r="289" spans="1:6" ht="31.5" x14ac:dyDescent="0.25">
      <c r="A289" s="59">
        <v>2</v>
      </c>
      <c r="B289" s="59">
        <v>22583</v>
      </c>
      <c r="C289" s="16" t="s">
        <v>261</v>
      </c>
      <c r="D289" s="16" t="s">
        <v>451</v>
      </c>
      <c r="E289" s="17">
        <v>208.55506473378156</v>
      </c>
      <c r="F289" s="18">
        <v>287</v>
      </c>
    </row>
    <row r="290" spans="1:6" ht="31.5" x14ac:dyDescent="0.25">
      <c r="A290" s="59">
        <v>2</v>
      </c>
      <c r="B290" s="59">
        <v>22582</v>
      </c>
      <c r="C290" s="19" t="s">
        <v>261</v>
      </c>
      <c r="D290" s="16" t="s">
        <v>451</v>
      </c>
      <c r="E290" s="17">
        <v>208.37575464578802</v>
      </c>
      <c r="F290" s="15">
        <v>288</v>
      </c>
    </row>
    <row r="291" spans="1:6" ht="15.75" x14ac:dyDescent="0.25">
      <c r="A291" s="59">
        <v>2</v>
      </c>
      <c r="B291" s="59">
        <v>20771</v>
      </c>
      <c r="C291" s="16" t="s">
        <v>271</v>
      </c>
      <c r="D291" s="16" t="s">
        <v>452</v>
      </c>
      <c r="E291" s="17">
        <v>208.01771954407488</v>
      </c>
      <c r="F291" s="18">
        <v>289</v>
      </c>
    </row>
    <row r="292" spans="1:6" ht="15.75" x14ac:dyDescent="0.25">
      <c r="A292" s="59">
        <v>2</v>
      </c>
      <c r="B292" s="59">
        <v>20770</v>
      </c>
      <c r="C292" s="16" t="s">
        <v>271</v>
      </c>
      <c r="D292" s="16" t="s">
        <v>452</v>
      </c>
      <c r="E292" s="17">
        <v>207.43800939908238</v>
      </c>
      <c r="F292" s="18">
        <v>290</v>
      </c>
    </row>
    <row r="293" spans="1:6" ht="15.75" x14ac:dyDescent="0.25">
      <c r="A293" s="59">
        <v>2</v>
      </c>
      <c r="B293" s="59">
        <v>7357</v>
      </c>
      <c r="C293" s="16" t="s">
        <v>355</v>
      </c>
      <c r="D293" s="16" t="s">
        <v>453</v>
      </c>
      <c r="E293" s="17">
        <v>206.59980940369618</v>
      </c>
      <c r="F293" s="18">
        <v>291</v>
      </c>
    </row>
    <row r="294" spans="1:6" ht="31.5" x14ac:dyDescent="0.25">
      <c r="A294" s="59">
        <v>2</v>
      </c>
      <c r="B294" s="59">
        <v>13223</v>
      </c>
      <c r="C294" s="16" t="s">
        <v>267</v>
      </c>
      <c r="D294" s="16" t="s">
        <v>417</v>
      </c>
      <c r="E294" s="17">
        <v>206.46215182368059</v>
      </c>
      <c r="F294" s="18">
        <v>292</v>
      </c>
    </row>
    <row r="295" spans="1:6" ht="15.75" x14ac:dyDescent="0.25">
      <c r="A295" s="59">
        <v>2</v>
      </c>
      <c r="B295" s="59">
        <v>16487</v>
      </c>
      <c r="C295" s="16" t="s">
        <v>264</v>
      </c>
      <c r="D295" s="16" t="s">
        <v>454</v>
      </c>
      <c r="E295" s="17">
        <v>206.42783414645598</v>
      </c>
      <c r="F295" s="18">
        <v>293</v>
      </c>
    </row>
    <row r="296" spans="1:6" ht="15.75" x14ac:dyDescent="0.25">
      <c r="A296" s="59">
        <v>2</v>
      </c>
      <c r="B296" s="59">
        <v>21062</v>
      </c>
      <c r="C296" s="16" t="s">
        <v>264</v>
      </c>
      <c r="D296" s="16" t="s">
        <v>455</v>
      </c>
      <c r="E296" s="17">
        <v>206.30708830132752</v>
      </c>
      <c r="F296" s="18">
        <v>294</v>
      </c>
    </row>
    <row r="297" spans="1:6" ht="15.75" x14ac:dyDescent="0.25">
      <c r="A297" s="59">
        <v>2</v>
      </c>
      <c r="B297" s="59">
        <v>14520</v>
      </c>
      <c r="C297" s="16" t="s">
        <v>264</v>
      </c>
      <c r="D297" s="16" t="s">
        <v>455</v>
      </c>
      <c r="E297" s="17">
        <v>206.30588412032353</v>
      </c>
      <c r="F297" s="18">
        <v>295</v>
      </c>
    </row>
    <row r="298" spans="1:6" ht="15.75" x14ac:dyDescent="0.25">
      <c r="A298" s="59">
        <v>2</v>
      </c>
      <c r="B298" s="59">
        <v>19948</v>
      </c>
      <c r="C298" s="16" t="s">
        <v>355</v>
      </c>
      <c r="D298" s="16" t="s">
        <v>456</v>
      </c>
      <c r="E298" s="17">
        <v>206.06471226812934</v>
      </c>
      <c r="F298" s="18">
        <v>296</v>
      </c>
    </row>
    <row r="299" spans="1:6" ht="15.75" x14ac:dyDescent="0.25">
      <c r="A299" s="59">
        <v>2</v>
      </c>
      <c r="B299" s="59">
        <v>2251</v>
      </c>
      <c r="C299" s="16" t="s">
        <v>355</v>
      </c>
      <c r="D299" s="16" t="s">
        <v>457</v>
      </c>
      <c r="E299" s="17">
        <v>206.0647122680644</v>
      </c>
      <c r="F299" s="18">
        <v>297</v>
      </c>
    </row>
    <row r="300" spans="1:6" ht="15.75" x14ac:dyDescent="0.25">
      <c r="A300" s="59">
        <v>2</v>
      </c>
      <c r="B300" s="59">
        <v>2252</v>
      </c>
      <c r="C300" s="16" t="s">
        <v>355</v>
      </c>
      <c r="D300" s="16" t="s">
        <v>457</v>
      </c>
      <c r="E300" s="17">
        <v>206.06471226799948</v>
      </c>
      <c r="F300" s="18">
        <v>298</v>
      </c>
    </row>
    <row r="301" spans="1:6" ht="15.75" x14ac:dyDescent="0.25">
      <c r="A301" s="59">
        <v>2</v>
      </c>
      <c r="B301" s="59">
        <v>8643</v>
      </c>
      <c r="C301" s="16" t="s">
        <v>458</v>
      </c>
      <c r="D301" s="16" t="s">
        <v>459</v>
      </c>
      <c r="E301" s="17">
        <v>205.84239175602713</v>
      </c>
      <c r="F301" s="18">
        <v>299</v>
      </c>
    </row>
    <row r="302" spans="1:6" ht="15.75" x14ac:dyDescent="0.25">
      <c r="A302" s="59">
        <v>2</v>
      </c>
      <c r="B302" s="59">
        <v>14129</v>
      </c>
      <c r="C302" s="16" t="s">
        <v>458</v>
      </c>
      <c r="D302" s="16" t="s">
        <v>459</v>
      </c>
      <c r="E302" s="17">
        <v>205.84228610324243</v>
      </c>
      <c r="F302" s="18">
        <v>300</v>
      </c>
    </row>
    <row r="303" spans="1:6" ht="31.5" x14ac:dyDescent="0.25">
      <c r="A303" s="59">
        <v>2</v>
      </c>
      <c r="B303" s="59">
        <v>22584</v>
      </c>
      <c r="C303" s="16" t="s">
        <v>261</v>
      </c>
      <c r="D303" s="16" t="s">
        <v>451</v>
      </c>
      <c r="E303" s="17">
        <v>205.62859646799731</v>
      </c>
      <c r="F303" s="18">
        <v>301</v>
      </c>
    </row>
    <row r="304" spans="1:6" ht="15.75" x14ac:dyDescent="0.25">
      <c r="A304" s="59">
        <v>2</v>
      </c>
      <c r="B304" s="59">
        <v>4655</v>
      </c>
      <c r="C304" s="16" t="s">
        <v>258</v>
      </c>
      <c r="D304" s="16" t="s">
        <v>460</v>
      </c>
      <c r="E304" s="17">
        <v>205.50594610344348</v>
      </c>
      <c r="F304" s="18">
        <v>302</v>
      </c>
    </row>
    <row r="305" spans="1:6" ht="31.5" x14ac:dyDescent="0.25">
      <c r="A305" s="59">
        <v>2</v>
      </c>
      <c r="B305" s="59">
        <v>14781</v>
      </c>
      <c r="C305" s="16" t="s">
        <v>261</v>
      </c>
      <c r="D305" s="16" t="s">
        <v>461</v>
      </c>
      <c r="E305" s="17">
        <v>205.40104804215844</v>
      </c>
      <c r="F305" s="18">
        <v>303</v>
      </c>
    </row>
    <row r="306" spans="1:6" ht="31.5" x14ac:dyDescent="0.25">
      <c r="A306" s="59">
        <v>2</v>
      </c>
      <c r="B306" s="59">
        <v>4715</v>
      </c>
      <c r="C306" s="16" t="s">
        <v>387</v>
      </c>
      <c r="D306" s="16" t="s">
        <v>462</v>
      </c>
      <c r="E306" s="17">
        <v>205.14119799442418</v>
      </c>
      <c r="F306" s="18">
        <v>304</v>
      </c>
    </row>
    <row r="307" spans="1:6" ht="15.75" x14ac:dyDescent="0.25">
      <c r="A307" s="59">
        <v>2</v>
      </c>
      <c r="B307" s="59">
        <v>13581</v>
      </c>
      <c r="C307" s="16" t="s">
        <v>387</v>
      </c>
      <c r="D307" s="16" t="s">
        <v>388</v>
      </c>
      <c r="E307" s="17">
        <v>205.14119799442418</v>
      </c>
      <c r="F307" s="18">
        <v>304</v>
      </c>
    </row>
    <row r="308" spans="1:6" ht="31.5" x14ac:dyDescent="0.25">
      <c r="A308" s="59">
        <v>2</v>
      </c>
      <c r="B308" s="59">
        <v>7529</v>
      </c>
      <c r="C308" s="16" t="s">
        <v>251</v>
      </c>
      <c r="D308" s="16" t="s">
        <v>463</v>
      </c>
      <c r="E308" s="17">
        <v>205.10976142829793</v>
      </c>
      <c r="F308" s="18">
        <v>306</v>
      </c>
    </row>
    <row r="309" spans="1:6" ht="31.5" x14ac:dyDescent="0.25">
      <c r="A309" s="59">
        <v>2</v>
      </c>
      <c r="B309" s="59">
        <v>6226</v>
      </c>
      <c r="C309" s="16" t="s">
        <v>389</v>
      </c>
      <c r="D309" s="16" t="s">
        <v>390</v>
      </c>
      <c r="E309" s="17">
        <v>205.03573227970014</v>
      </c>
      <c r="F309" s="18">
        <v>307</v>
      </c>
    </row>
    <row r="310" spans="1:6" ht="31.5" x14ac:dyDescent="0.25">
      <c r="A310" s="59">
        <v>2</v>
      </c>
      <c r="B310" s="59">
        <v>24934</v>
      </c>
      <c r="C310" s="16" t="s">
        <v>389</v>
      </c>
      <c r="D310" s="16" t="s">
        <v>391</v>
      </c>
      <c r="E310" s="17">
        <v>205.03573227970014</v>
      </c>
      <c r="F310" s="18">
        <v>307</v>
      </c>
    </row>
    <row r="311" spans="1:6" ht="31.5" x14ac:dyDescent="0.25">
      <c r="A311" s="59">
        <v>2</v>
      </c>
      <c r="B311" s="59">
        <v>2644</v>
      </c>
      <c r="C311" s="16" t="s">
        <v>255</v>
      </c>
      <c r="D311" s="16" t="s">
        <v>344</v>
      </c>
      <c r="E311" s="17">
        <v>204.87814168312494</v>
      </c>
      <c r="F311" s="18">
        <v>309</v>
      </c>
    </row>
    <row r="312" spans="1:6" ht="15.75" x14ac:dyDescent="0.25">
      <c r="A312" s="59">
        <v>2</v>
      </c>
      <c r="B312" s="59">
        <v>13867</v>
      </c>
      <c r="C312" s="16" t="s">
        <v>355</v>
      </c>
      <c r="D312" s="16" t="s">
        <v>392</v>
      </c>
      <c r="E312" s="17">
        <v>204.87110195309771</v>
      </c>
      <c r="F312" s="18">
        <v>310</v>
      </c>
    </row>
    <row r="313" spans="1:6" ht="31.5" x14ac:dyDescent="0.25">
      <c r="A313" s="59">
        <v>2</v>
      </c>
      <c r="B313" s="59">
        <v>4030</v>
      </c>
      <c r="C313" s="16" t="s">
        <v>261</v>
      </c>
      <c r="D313" s="16" t="s">
        <v>461</v>
      </c>
      <c r="E313" s="17">
        <v>204.8213378972309</v>
      </c>
      <c r="F313" s="15">
        <v>311</v>
      </c>
    </row>
    <row r="314" spans="1:6" ht="31.5" x14ac:dyDescent="0.25">
      <c r="A314" s="59">
        <v>2</v>
      </c>
      <c r="B314" s="59">
        <v>3940</v>
      </c>
      <c r="C314" s="16" t="s">
        <v>352</v>
      </c>
      <c r="D314" s="16" t="s">
        <v>464</v>
      </c>
      <c r="E314" s="17">
        <v>204.74004803037639</v>
      </c>
      <c r="F314" s="18">
        <v>312</v>
      </c>
    </row>
    <row r="315" spans="1:6" ht="31.5" x14ac:dyDescent="0.25">
      <c r="A315" s="59">
        <v>2</v>
      </c>
      <c r="B315" s="59">
        <v>24147</v>
      </c>
      <c r="C315" s="16" t="s">
        <v>255</v>
      </c>
      <c r="D315" s="16" t="s">
        <v>345</v>
      </c>
      <c r="E315" s="17">
        <v>204.55792665701225</v>
      </c>
      <c r="F315" s="18">
        <v>313</v>
      </c>
    </row>
    <row r="316" spans="1:6" ht="31.5" x14ac:dyDescent="0.25">
      <c r="A316" s="59">
        <v>2</v>
      </c>
      <c r="B316" s="59">
        <v>22585</v>
      </c>
      <c r="C316" s="16" t="s">
        <v>261</v>
      </c>
      <c r="D316" s="16" t="s">
        <v>451</v>
      </c>
      <c r="E316" s="17">
        <v>204.1053787912133</v>
      </c>
      <c r="F316" s="18">
        <v>314</v>
      </c>
    </row>
    <row r="317" spans="1:6" ht="15.75" x14ac:dyDescent="0.25">
      <c r="A317" s="59">
        <v>2</v>
      </c>
      <c r="B317" s="59">
        <v>21852</v>
      </c>
      <c r="C317" s="19" t="s">
        <v>355</v>
      </c>
      <c r="D317" s="16" t="s">
        <v>465</v>
      </c>
      <c r="E317" s="17">
        <v>203.84974749349425</v>
      </c>
      <c r="F317" s="18">
        <v>315</v>
      </c>
    </row>
    <row r="318" spans="1:6" ht="31.5" x14ac:dyDescent="0.25">
      <c r="A318" s="59">
        <v>2</v>
      </c>
      <c r="B318" s="59">
        <v>7528</v>
      </c>
      <c r="C318" s="16" t="s">
        <v>251</v>
      </c>
      <c r="D318" s="16" t="s">
        <v>463</v>
      </c>
      <c r="E318" s="17">
        <v>203.7743586448066</v>
      </c>
      <c r="F318" s="18">
        <v>316</v>
      </c>
    </row>
    <row r="319" spans="1:6" ht="15.75" x14ac:dyDescent="0.25">
      <c r="A319" s="59">
        <v>2</v>
      </c>
      <c r="B319" s="59">
        <v>21209</v>
      </c>
      <c r="C319" s="16" t="s">
        <v>355</v>
      </c>
      <c r="D319" s="16" t="s">
        <v>466</v>
      </c>
      <c r="E319" s="17">
        <v>203.75844395583789</v>
      </c>
      <c r="F319" s="18">
        <v>317</v>
      </c>
    </row>
    <row r="320" spans="1:6" ht="15.75" x14ac:dyDescent="0.25">
      <c r="A320" s="59">
        <v>2</v>
      </c>
      <c r="B320" s="59">
        <v>15466</v>
      </c>
      <c r="C320" s="16" t="s">
        <v>355</v>
      </c>
      <c r="D320" s="16" t="s">
        <v>467</v>
      </c>
      <c r="E320" s="17">
        <v>203.75646319352899</v>
      </c>
      <c r="F320" s="18">
        <v>318</v>
      </c>
    </row>
    <row r="321" spans="1:6" ht="15.75" x14ac:dyDescent="0.25">
      <c r="A321" s="59">
        <v>2</v>
      </c>
      <c r="B321" s="59">
        <v>14354</v>
      </c>
      <c r="C321" s="16" t="s">
        <v>355</v>
      </c>
      <c r="D321" s="16" t="s">
        <v>468</v>
      </c>
      <c r="E321" s="17">
        <v>203.75646319346407</v>
      </c>
      <c r="F321" s="18">
        <v>319</v>
      </c>
    </row>
    <row r="322" spans="1:6" ht="15.75" x14ac:dyDescent="0.25">
      <c r="A322" s="59">
        <v>2</v>
      </c>
      <c r="B322" s="59">
        <v>10578</v>
      </c>
      <c r="C322" s="16" t="s">
        <v>355</v>
      </c>
      <c r="D322" s="16" t="s">
        <v>469</v>
      </c>
      <c r="E322" s="17">
        <v>203.75641035438863</v>
      </c>
      <c r="F322" s="18">
        <v>320</v>
      </c>
    </row>
    <row r="323" spans="1:6" ht="47.25" x14ac:dyDescent="0.25">
      <c r="A323" s="59">
        <v>2</v>
      </c>
      <c r="B323" s="59">
        <v>22380</v>
      </c>
      <c r="C323" s="16" t="s">
        <v>271</v>
      </c>
      <c r="D323" s="16" t="s">
        <v>470</v>
      </c>
      <c r="E323" s="17">
        <v>203.18350601955822</v>
      </c>
      <c r="F323" s="18">
        <v>321</v>
      </c>
    </row>
    <row r="324" spans="1:6" ht="47.25" x14ac:dyDescent="0.25">
      <c r="A324" s="59">
        <v>2</v>
      </c>
      <c r="B324" s="59">
        <v>22381</v>
      </c>
      <c r="C324" s="16" t="s">
        <v>271</v>
      </c>
      <c r="D324" s="16" t="s">
        <v>470</v>
      </c>
      <c r="E324" s="17">
        <v>203.18350601955822</v>
      </c>
      <c r="F324" s="18">
        <v>321</v>
      </c>
    </row>
    <row r="325" spans="1:6" ht="31.5" x14ac:dyDescent="0.25">
      <c r="A325" s="59">
        <v>2</v>
      </c>
      <c r="B325" s="59">
        <v>15771</v>
      </c>
      <c r="C325" s="16" t="s">
        <v>251</v>
      </c>
      <c r="D325" s="16" t="s">
        <v>471</v>
      </c>
      <c r="E325" s="17">
        <v>202.63574167190768</v>
      </c>
      <c r="F325" s="18">
        <v>323</v>
      </c>
    </row>
    <row r="326" spans="1:6" ht="31.5" x14ac:dyDescent="0.25">
      <c r="A326" s="59">
        <v>2</v>
      </c>
      <c r="B326" s="59">
        <v>23278</v>
      </c>
      <c r="C326" s="16" t="s">
        <v>271</v>
      </c>
      <c r="D326" s="16" t="s">
        <v>361</v>
      </c>
      <c r="E326" s="17">
        <v>202.20037181862594</v>
      </c>
      <c r="F326" s="15">
        <v>324</v>
      </c>
    </row>
    <row r="327" spans="1:6" ht="31.5" x14ac:dyDescent="0.25">
      <c r="A327" s="59">
        <v>2</v>
      </c>
      <c r="B327" s="59">
        <v>1401</v>
      </c>
      <c r="C327" s="16" t="s">
        <v>387</v>
      </c>
      <c r="D327" s="16" t="s">
        <v>472</v>
      </c>
      <c r="E327" s="17">
        <v>201.79990247015144</v>
      </c>
      <c r="F327" s="18">
        <v>325</v>
      </c>
    </row>
    <row r="328" spans="1:6" ht="31.5" x14ac:dyDescent="0.25">
      <c r="A328" s="59">
        <v>2</v>
      </c>
      <c r="B328" s="59">
        <v>21647</v>
      </c>
      <c r="C328" s="16" t="s">
        <v>410</v>
      </c>
      <c r="D328" s="16" t="s">
        <v>411</v>
      </c>
      <c r="E328" s="17">
        <v>201.61454569764427</v>
      </c>
      <c r="F328" s="18">
        <v>326</v>
      </c>
    </row>
    <row r="329" spans="1:6" ht="31.5" x14ac:dyDescent="0.25">
      <c r="A329" s="59">
        <v>2</v>
      </c>
      <c r="B329" s="59">
        <v>17177</v>
      </c>
      <c r="C329" s="16" t="s">
        <v>271</v>
      </c>
      <c r="D329" s="16" t="s">
        <v>473</v>
      </c>
      <c r="E329" s="17">
        <v>201.41198091706846</v>
      </c>
      <c r="F329" s="18">
        <v>327</v>
      </c>
    </row>
    <row r="330" spans="1:6" ht="31.5" x14ac:dyDescent="0.25">
      <c r="A330" s="59">
        <v>2</v>
      </c>
      <c r="B330" s="59">
        <v>19145</v>
      </c>
      <c r="C330" s="16" t="s">
        <v>278</v>
      </c>
      <c r="D330" s="16" t="s">
        <v>474</v>
      </c>
      <c r="E330" s="17">
        <v>200.75741933678233</v>
      </c>
      <c r="F330" s="18">
        <v>328</v>
      </c>
    </row>
    <row r="331" spans="1:6" ht="31.5" x14ac:dyDescent="0.25">
      <c r="A331" s="59">
        <v>2</v>
      </c>
      <c r="B331" s="59">
        <v>17178</v>
      </c>
      <c r="C331" s="16" t="s">
        <v>271</v>
      </c>
      <c r="D331" s="16" t="s">
        <v>473</v>
      </c>
      <c r="E331" s="17">
        <v>200.253234704313</v>
      </c>
      <c r="F331" s="18">
        <v>329</v>
      </c>
    </row>
    <row r="332" spans="1:6" ht="31.5" x14ac:dyDescent="0.25">
      <c r="A332" s="59">
        <v>2</v>
      </c>
      <c r="B332" s="59">
        <v>20052</v>
      </c>
      <c r="C332" s="16" t="s">
        <v>358</v>
      </c>
      <c r="D332" s="16" t="s">
        <v>359</v>
      </c>
      <c r="E332" s="17">
        <v>200.23388141638097</v>
      </c>
      <c r="F332" s="15">
        <v>330</v>
      </c>
    </row>
    <row r="333" spans="1:6" ht="31.5" x14ac:dyDescent="0.25">
      <c r="A333" s="59">
        <v>2</v>
      </c>
      <c r="B333" s="59">
        <v>8339</v>
      </c>
      <c r="C333" s="16" t="s">
        <v>278</v>
      </c>
      <c r="D333" s="16" t="s">
        <v>475</v>
      </c>
      <c r="E333" s="17">
        <v>200.07715623005549</v>
      </c>
      <c r="F333" s="18">
        <v>331</v>
      </c>
    </row>
    <row r="334" spans="1:6" ht="31.5" x14ac:dyDescent="0.25">
      <c r="A334" s="59">
        <v>2</v>
      </c>
      <c r="B334" s="59">
        <v>21930</v>
      </c>
      <c r="C334" s="16" t="s">
        <v>271</v>
      </c>
      <c r="D334" s="16" t="s">
        <v>476</v>
      </c>
      <c r="E334" s="17">
        <v>200.07543145802055</v>
      </c>
      <c r="F334" s="18">
        <v>332</v>
      </c>
    </row>
    <row r="335" spans="1:6" ht="31.5" x14ac:dyDescent="0.25">
      <c r="A335" s="59">
        <v>2</v>
      </c>
      <c r="B335" s="59">
        <v>21929</v>
      </c>
      <c r="C335" s="16" t="s">
        <v>271</v>
      </c>
      <c r="D335" s="16" t="s">
        <v>476</v>
      </c>
      <c r="E335" s="17">
        <v>200.07543145789069</v>
      </c>
      <c r="F335" s="18">
        <v>333</v>
      </c>
    </row>
    <row r="336" spans="1:6" ht="31.5" x14ac:dyDescent="0.25">
      <c r="A336" s="59">
        <v>2</v>
      </c>
      <c r="B336" s="59">
        <v>5245</v>
      </c>
      <c r="C336" s="16" t="s">
        <v>271</v>
      </c>
      <c r="D336" s="16" t="s">
        <v>477</v>
      </c>
      <c r="E336" s="17">
        <v>200.01197177857946</v>
      </c>
      <c r="F336" s="18">
        <v>334</v>
      </c>
    </row>
    <row r="337" spans="1:6" ht="31.5" x14ac:dyDescent="0.25">
      <c r="A337" s="59">
        <v>2</v>
      </c>
      <c r="B337" s="59">
        <v>2702</v>
      </c>
      <c r="C337" s="16" t="s">
        <v>329</v>
      </c>
      <c r="D337" s="16" t="s">
        <v>478</v>
      </c>
      <c r="E337" s="17">
        <v>199.98298345015104</v>
      </c>
      <c r="F337" s="18">
        <v>335</v>
      </c>
    </row>
    <row r="338" spans="1:6" ht="31.5" x14ac:dyDescent="0.25">
      <c r="A338" s="59">
        <v>2</v>
      </c>
      <c r="B338" s="59">
        <v>2500</v>
      </c>
      <c r="C338" s="16" t="s">
        <v>410</v>
      </c>
      <c r="D338" s="16" t="s">
        <v>479</v>
      </c>
      <c r="E338" s="17">
        <v>199.89274928509045</v>
      </c>
      <c r="F338" s="18">
        <v>336</v>
      </c>
    </row>
    <row r="339" spans="1:6" ht="31.5" x14ac:dyDescent="0.25">
      <c r="A339" s="59">
        <v>2</v>
      </c>
      <c r="B339" s="59">
        <v>4024</v>
      </c>
      <c r="C339" s="16" t="s">
        <v>267</v>
      </c>
      <c r="D339" s="16" t="s">
        <v>321</v>
      </c>
      <c r="E339" s="17">
        <v>199.84657707681987</v>
      </c>
      <c r="F339" s="18">
        <v>337</v>
      </c>
    </row>
    <row r="340" spans="1:6" ht="31.5" x14ac:dyDescent="0.25">
      <c r="A340" s="59">
        <v>2</v>
      </c>
      <c r="B340" s="59">
        <v>1628</v>
      </c>
      <c r="C340" s="16" t="s">
        <v>352</v>
      </c>
      <c r="D340" s="16" t="s">
        <v>480</v>
      </c>
      <c r="E340" s="17">
        <v>199.47287841674293</v>
      </c>
      <c r="F340" s="18">
        <v>338</v>
      </c>
    </row>
    <row r="341" spans="1:6" ht="31.5" x14ac:dyDescent="0.25">
      <c r="A341" s="59">
        <v>2</v>
      </c>
      <c r="B341" s="59">
        <v>285</v>
      </c>
      <c r="C341" s="16" t="s">
        <v>285</v>
      </c>
      <c r="D341" s="16" t="s">
        <v>481</v>
      </c>
      <c r="E341" s="17">
        <v>198.96666379239619</v>
      </c>
      <c r="F341" s="18">
        <v>339</v>
      </c>
    </row>
    <row r="342" spans="1:6" ht="31.5" x14ac:dyDescent="0.25">
      <c r="A342" s="59">
        <v>2</v>
      </c>
      <c r="B342" s="59">
        <v>286</v>
      </c>
      <c r="C342" s="16" t="s">
        <v>285</v>
      </c>
      <c r="D342" s="16" t="s">
        <v>481</v>
      </c>
      <c r="E342" s="17">
        <v>198.81541162705889</v>
      </c>
      <c r="F342" s="18">
        <v>340</v>
      </c>
    </row>
    <row r="343" spans="1:6" ht="31.5" x14ac:dyDescent="0.25">
      <c r="A343" s="59">
        <v>2</v>
      </c>
      <c r="B343" s="59">
        <v>3130</v>
      </c>
      <c r="C343" s="16" t="s">
        <v>251</v>
      </c>
      <c r="D343" s="16" t="s">
        <v>482</v>
      </c>
      <c r="E343" s="17">
        <v>198.68173469614072</v>
      </c>
      <c r="F343" s="18">
        <v>341</v>
      </c>
    </row>
    <row r="344" spans="1:6" ht="31.5" x14ac:dyDescent="0.25">
      <c r="A344" s="59">
        <v>2</v>
      </c>
      <c r="B344" s="59">
        <v>3131</v>
      </c>
      <c r="C344" s="16" t="s">
        <v>251</v>
      </c>
      <c r="D344" s="16" t="s">
        <v>482</v>
      </c>
      <c r="E344" s="17">
        <v>198.40379954174</v>
      </c>
      <c r="F344" s="18">
        <v>342</v>
      </c>
    </row>
    <row r="345" spans="1:6" ht="31.5" x14ac:dyDescent="0.25">
      <c r="A345" s="59">
        <v>2</v>
      </c>
      <c r="B345" s="59">
        <v>2499</v>
      </c>
      <c r="C345" s="16" t="s">
        <v>410</v>
      </c>
      <c r="D345" s="16" t="s">
        <v>479</v>
      </c>
      <c r="E345" s="17">
        <v>197.32814857312184</v>
      </c>
      <c r="F345" s="18">
        <v>343</v>
      </c>
    </row>
    <row r="346" spans="1:6" ht="31.5" x14ac:dyDescent="0.25">
      <c r="A346" s="59">
        <v>2</v>
      </c>
      <c r="B346" s="59">
        <v>24810</v>
      </c>
      <c r="C346" s="16" t="s">
        <v>363</v>
      </c>
      <c r="D346" s="16" t="s">
        <v>364</v>
      </c>
      <c r="E346" s="17">
        <v>197.21177227914794</v>
      </c>
      <c r="F346" s="18">
        <v>344</v>
      </c>
    </row>
    <row r="347" spans="1:6" ht="47.25" x14ac:dyDescent="0.25">
      <c r="A347" s="59">
        <v>2</v>
      </c>
      <c r="B347" s="59">
        <v>21132</v>
      </c>
      <c r="C347" s="16" t="s">
        <v>271</v>
      </c>
      <c r="D347" s="16" t="s">
        <v>483</v>
      </c>
      <c r="E347" s="17">
        <v>196.73032322301452</v>
      </c>
      <c r="F347" s="18">
        <v>345</v>
      </c>
    </row>
    <row r="348" spans="1:6" ht="47.25" x14ac:dyDescent="0.25">
      <c r="A348" s="59">
        <v>2</v>
      </c>
      <c r="B348" s="59">
        <v>21133</v>
      </c>
      <c r="C348" s="16" t="s">
        <v>271</v>
      </c>
      <c r="D348" s="16" t="s">
        <v>483</v>
      </c>
      <c r="E348" s="17">
        <v>196.71566931907722</v>
      </c>
      <c r="F348" s="18">
        <v>346</v>
      </c>
    </row>
    <row r="349" spans="1:6" ht="15.75" x14ac:dyDescent="0.25">
      <c r="A349" s="59">
        <v>2</v>
      </c>
      <c r="B349" s="59">
        <v>16068</v>
      </c>
      <c r="C349" s="16" t="s">
        <v>355</v>
      </c>
      <c r="D349" s="16" t="s">
        <v>484</v>
      </c>
      <c r="E349" s="17">
        <v>195.57588421686236</v>
      </c>
      <c r="F349" s="18">
        <v>347</v>
      </c>
    </row>
    <row r="350" spans="1:6" ht="15.75" x14ac:dyDescent="0.25">
      <c r="A350" s="59">
        <v>2</v>
      </c>
      <c r="B350" s="59">
        <v>14665</v>
      </c>
      <c r="C350" s="16" t="s">
        <v>355</v>
      </c>
      <c r="D350" s="16" t="s">
        <v>442</v>
      </c>
      <c r="E350" s="17">
        <v>195.57588421679742</v>
      </c>
      <c r="F350" s="18">
        <v>348</v>
      </c>
    </row>
    <row r="351" spans="1:6" ht="15.75" x14ac:dyDescent="0.25">
      <c r="A351" s="59">
        <v>2</v>
      </c>
      <c r="B351" s="59">
        <v>16069</v>
      </c>
      <c r="C351" s="16" t="s">
        <v>355</v>
      </c>
      <c r="D351" s="16" t="s">
        <v>484</v>
      </c>
      <c r="E351" s="17">
        <v>195.57588421679742</v>
      </c>
      <c r="F351" s="18">
        <v>348</v>
      </c>
    </row>
    <row r="352" spans="1:6" ht="15.75" x14ac:dyDescent="0.25">
      <c r="A352" s="59">
        <v>2</v>
      </c>
      <c r="B352" s="59">
        <v>16059</v>
      </c>
      <c r="C352" s="16" t="s">
        <v>355</v>
      </c>
      <c r="D352" s="16" t="s">
        <v>369</v>
      </c>
      <c r="E352" s="17">
        <v>195.57176417511076</v>
      </c>
      <c r="F352" s="18">
        <v>350</v>
      </c>
    </row>
    <row r="353" spans="1:6" ht="15.75" x14ac:dyDescent="0.25">
      <c r="A353" s="59">
        <v>2</v>
      </c>
      <c r="B353" s="59">
        <v>16061</v>
      </c>
      <c r="C353" s="16" t="s">
        <v>355</v>
      </c>
      <c r="D353" s="16" t="s">
        <v>369</v>
      </c>
      <c r="E353" s="17">
        <v>195.57176417504581</v>
      </c>
      <c r="F353" s="18">
        <v>351</v>
      </c>
    </row>
    <row r="354" spans="1:6" ht="47.25" x14ac:dyDescent="0.25">
      <c r="A354" s="59">
        <v>2</v>
      </c>
      <c r="B354" s="59">
        <v>15108</v>
      </c>
      <c r="C354" s="16" t="s">
        <v>434</v>
      </c>
      <c r="D354" s="16" t="s">
        <v>485</v>
      </c>
      <c r="E354" s="17">
        <v>195.31770334438909</v>
      </c>
      <c r="F354" s="18">
        <v>352</v>
      </c>
    </row>
    <row r="355" spans="1:6" ht="31.5" x14ac:dyDescent="0.25">
      <c r="A355" s="59">
        <v>2</v>
      </c>
      <c r="B355" s="59">
        <v>3911</v>
      </c>
      <c r="C355" s="16" t="s">
        <v>261</v>
      </c>
      <c r="D355" s="16" t="s">
        <v>486</v>
      </c>
      <c r="E355" s="17">
        <v>195.25831130237515</v>
      </c>
      <c r="F355" s="18">
        <v>353</v>
      </c>
    </row>
    <row r="356" spans="1:6" ht="31.5" x14ac:dyDescent="0.25">
      <c r="A356" s="59">
        <v>2</v>
      </c>
      <c r="B356" s="59">
        <v>12412</v>
      </c>
      <c r="C356" s="16" t="s">
        <v>424</v>
      </c>
      <c r="D356" s="16" t="s">
        <v>425</v>
      </c>
      <c r="E356" s="17">
        <v>195.00573977190371</v>
      </c>
      <c r="F356" s="18">
        <v>354</v>
      </c>
    </row>
    <row r="357" spans="1:6" ht="31.5" x14ac:dyDescent="0.25">
      <c r="A357" s="59">
        <v>2</v>
      </c>
      <c r="B357" s="59">
        <v>19512</v>
      </c>
      <c r="C357" s="16" t="s">
        <v>424</v>
      </c>
      <c r="D357" s="16" t="s">
        <v>426</v>
      </c>
      <c r="E357" s="17">
        <v>195</v>
      </c>
      <c r="F357" s="18">
        <v>355</v>
      </c>
    </row>
    <row r="358" spans="1:6" ht="31.5" x14ac:dyDescent="0.25">
      <c r="A358" s="59">
        <v>2</v>
      </c>
      <c r="B358" s="59">
        <v>11055</v>
      </c>
      <c r="C358" s="16" t="s">
        <v>355</v>
      </c>
      <c r="D358" s="16" t="s">
        <v>487</v>
      </c>
      <c r="E358" s="17">
        <v>194.84949393669029</v>
      </c>
      <c r="F358" s="18">
        <v>356</v>
      </c>
    </row>
    <row r="359" spans="1:6" ht="15.75" x14ac:dyDescent="0.25">
      <c r="A359" s="59">
        <v>2</v>
      </c>
      <c r="B359" s="59">
        <v>323</v>
      </c>
      <c r="C359" s="16" t="s">
        <v>251</v>
      </c>
      <c r="D359" s="16" t="s">
        <v>488</v>
      </c>
      <c r="E359" s="17">
        <v>194.8247610574459</v>
      </c>
      <c r="F359" s="18">
        <v>357</v>
      </c>
    </row>
    <row r="360" spans="1:6" ht="31.5" x14ac:dyDescent="0.25">
      <c r="A360" s="59">
        <v>2</v>
      </c>
      <c r="B360" s="59">
        <v>18385</v>
      </c>
      <c r="C360" s="16" t="s">
        <v>251</v>
      </c>
      <c r="D360" s="16" t="s">
        <v>489</v>
      </c>
      <c r="E360" s="17">
        <v>193.09662440920238</v>
      </c>
      <c r="F360" s="18">
        <v>358</v>
      </c>
    </row>
    <row r="361" spans="1:6" ht="31.5" x14ac:dyDescent="0.25">
      <c r="A361" s="59">
        <v>2</v>
      </c>
      <c r="B361" s="59">
        <v>18659</v>
      </c>
      <c r="C361" s="16" t="s">
        <v>363</v>
      </c>
      <c r="D361" s="16" t="s">
        <v>374</v>
      </c>
      <c r="E361" s="17">
        <v>192.9650662184132</v>
      </c>
      <c r="F361" s="18">
        <v>359</v>
      </c>
    </row>
    <row r="362" spans="1:6" ht="31.5" x14ac:dyDescent="0.25">
      <c r="A362" s="59">
        <v>2</v>
      </c>
      <c r="B362" s="59">
        <v>1413</v>
      </c>
      <c r="C362" s="16" t="s">
        <v>271</v>
      </c>
      <c r="D362" s="16" t="s">
        <v>490</v>
      </c>
      <c r="E362" s="17">
        <v>192.92580449451521</v>
      </c>
      <c r="F362" s="18">
        <v>360</v>
      </c>
    </row>
    <row r="363" spans="1:6" ht="31.5" x14ac:dyDescent="0.25">
      <c r="A363" s="59">
        <v>2</v>
      </c>
      <c r="B363" s="59">
        <v>1414</v>
      </c>
      <c r="C363" s="16" t="s">
        <v>271</v>
      </c>
      <c r="D363" s="16" t="s">
        <v>490</v>
      </c>
      <c r="E363" s="17">
        <v>192.92580449422042</v>
      </c>
      <c r="F363" s="15">
        <v>361</v>
      </c>
    </row>
    <row r="364" spans="1:6" ht="15.75" x14ac:dyDescent="0.25">
      <c r="A364" s="59">
        <v>2</v>
      </c>
      <c r="B364" s="59">
        <v>8115</v>
      </c>
      <c r="C364" s="16" t="s">
        <v>278</v>
      </c>
      <c r="D364" s="16" t="s">
        <v>491</v>
      </c>
      <c r="E364" s="17">
        <v>192.78418645988307</v>
      </c>
      <c r="F364" s="18">
        <v>362</v>
      </c>
    </row>
    <row r="365" spans="1:6" ht="31.5" x14ac:dyDescent="0.25">
      <c r="A365" s="59">
        <v>2</v>
      </c>
      <c r="B365" s="59">
        <v>21386</v>
      </c>
      <c r="C365" s="16" t="s">
        <v>492</v>
      </c>
      <c r="D365" s="16" t="s">
        <v>493</v>
      </c>
      <c r="E365" s="17">
        <v>192.12866666583992</v>
      </c>
      <c r="F365" s="18">
        <v>363</v>
      </c>
    </row>
    <row r="366" spans="1:6" ht="15.75" x14ac:dyDescent="0.25">
      <c r="A366" s="59">
        <v>2</v>
      </c>
      <c r="B366" s="59">
        <v>322</v>
      </c>
      <c r="C366" s="16" t="s">
        <v>251</v>
      </c>
      <c r="D366" s="16" t="s">
        <v>488</v>
      </c>
      <c r="E366" s="17">
        <v>192.11308284968129</v>
      </c>
      <c r="F366" s="18">
        <v>364</v>
      </c>
    </row>
    <row r="367" spans="1:6" ht="31.5" x14ac:dyDescent="0.25">
      <c r="A367" s="59">
        <v>2</v>
      </c>
      <c r="B367" s="59">
        <v>21370</v>
      </c>
      <c r="C367" s="16" t="s">
        <v>255</v>
      </c>
      <c r="D367" s="16" t="s">
        <v>385</v>
      </c>
      <c r="E367" s="17">
        <v>191.93529310367188</v>
      </c>
      <c r="F367" s="18">
        <v>365</v>
      </c>
    </row>
    <row r="368" spans="1:6" ht="31.5" x14ac:dyDescent="0.25">
      <c r="A368" s="59">
        <v>2</v>
      </c>
      <c r="B368" s="59">
        <v>17073</v>
      </c>
      <c r="C368" s="16" t="s">
        <v>410</v>
      </c>
      <c r="D368" s="16" t="s">
        <v>494</v>
      </c>
      <c r="E368" s="17">
        <v>191.75849622489972</v>
      </c>
      <c r="F368" s="18">
        <v>366</v>
      </c>
    </row>
    <row r="369" spans="1:6" ht="15.75" x14ac:dyDescent="0.25">
      <c r="A369" s="59">
        <v>2</v>
      </c>
      <c r="B369" s="59">
        <v>12688</v>
      </c>
      <c r="C369" s="16" t="s">
        <v>355</v>
      </c>
      <c r="D369" s="16" t="s">
        <v>495</v>
      </c>
      <c r="E369" s="17">
        <v>191.06561036461608</v>
      </c>
      <c r="F369" s="18">
        <v>367</v>
      </c>
    </row>
    <row r="370" spans="1:6" ht="31.5" x14ac:dyDescent="0.25">
      <c r="A370" s="59">
        <v>2</v>
      </c>
      <c r="B370" s="59">
        <v>3910</v>
      </c>
      <c r="C370" s="16" t="s">
        <v>261</v>
      </c>
      <c r="D370" s="16" t="s">
        <v>486</v>
      </c>
      <c r="E370" s="17">
        <v>190.31944399755469</v>
      </c>
      <c r="F370" s="18">
        <v>368</v>
      </c>
    </row>
    <row r="371" spans="1:6" ht="31.5" x14ac:dyDescent="0.25">
      <c r="A371" s="59">
        <v>2</v>
      </c>
      <c r="B371" s="59">
        <v>18386</v>
      </c>
      <c r="C371" s="16" t="s">
        <v>251</v>
      </c>
      <c r="D371" s="16" t="s">
        <v>489</v>
      </c>
      <c r="E371" s="17">
        <v>190.20666655498093</v>
      </c>
      <c r="F371" s="18">
        <v>369</v>
      </c>
    </row>
    <row r="372" spans="1:6" ht="31.5" x14ac:dyDescent="0.25">
      <c r="A372" s="59">
        <v>2</v>
      </c>
      <c r="B372" s="59">
        <v>6227</v>
      </c>
      <c r="C372" s="16" t="s">
        <v>389</v>
      </c>
      <c r="D372" s="16" t="s">
        <v>390</v>
      </c>
      <c r="E372" s="17">
        <v>190.03573227970014</v>
      </c>
      <c r="F372" s="18">
        <v>370</v>
      </c>
    </row>
    <row r="373" spans="1:6" ht="31.5" x14ac:dyDescent="0.25">
      <c r="A373" s="59">
        <v>2</v>
      </c>
      <c r="B373" s="59">
        <v>1281</v>
      </c>
      <c r="C373" s="16" t="s">
        <v>255</v>
      </c>
      <c r="D373" s="16" t="s">
        <v>394</v>
      </c>
      <c r="E373" s="17">
        <v>189.77677389497845</v>
      </c>
      <c r="F373" s="18">
        <v>371</v>
      </c>
    </row>
    <row r="374" spans="1:6" ht="31.5" x14ac:dyDescent="0.25">
      <c r="A374" s="59">
        <v>2</v>
      </c>
      <c r="B374" s="59">
        <v>3833</v>
      </c>
      <c r="C374" s="16" t="s">
        <v>273</v>
      </c>
      <c r="D374" s="16" t="s">
        <v>496</v>
      </c>
      <c r="E374" s="17">
        <v>189.10071547332674</v>
      </c>
      <c r="F374" s="18">
        <v>372</v>
      </c>
    </row>
    <row r="375" spans="1:6" ht="31.5" x14ac:dyDescent="0.25">
      <c r="A375" s="59">
        <v>2</v>
      </c>
      <c r="B375" s="59">
        <v>10889</v>
      </c>
      <c r="C375" s="16" t="s">
        <v>329</v>
      </c>
      <c r="D375" s="16" t="s">
        <v>395</v>
      </c>
      <c r="E375" s="17">
        <v>188.95875978790963</v>
      </c>
      <c r="F375" s="18">
        <v>373</v>
      </c>
    </row>
    <row r="376" spans="1:6" ht="15.75" x14ac:dyDescent="0.25">
      <c r="A376" s="59">
        <v>2</v>
      </c>
      <c r="B376" s="59">
        <v>4461</v>
      </c>
      <c r="C376" s="16" t="s">
        <v>251</v>
      </c>
      <c r="D376" s="16" t="s">
        <v>497</v>
      </c>
      <c r="E376" s="17">
        <v>188.53737047137287</v>
      </c>
      <c r="F376" s="18">
        <v>374</v>
      </c>
    </row>
    <row r="377" spans="1:6" ht="31.5" x14ac:dyDescent="0.25">
      <c r="A377" s="59">
        <v>2</v>
      </c>
      <c r="B377" s="59">
        <v>3638</v>
      </c>
      <c r="C377" s="16" t="s">
        <v>271</v>
      </c>
      <c r="D377" s="16" t="s">
        <v>498</v>
      </c>
      <c r="E377" s="17">
        <v>188.27508684171232</v>
      </c>
      <c r="F377" s="15">
        <v>375</v>
      </c>
    </row>
    <row r="378" spans="1:6" ht="15.75" x14ac:dyDescent="0.25">
      <c r="A378" s="59">
        <v>2</v>
      </c>
      <c r="B378" s="59">
        <v>14431</v>
      </c>
      <c r="C378" s="16" t="s">
        <v>499</v>
      </c>
      <c r="D378" s="16" t="s">
        <v>500</v>
      </c>
      <c r="E378" s="17">
        <v>188.15847455863729</v>
      </c>
      <c r="F378" s="18">
        <v>376</v>
      </c>
    </row>
    <row r="379" spans="1:6" ht="15.75" x14ac:dyDescent="0.25">
      <c r="A379" s="59">
        <v>2</v>
      </c>
      <c r="B379" s="59">
        <v>9037</v>
      </c>
      <c r="C379" s="16" t="s">
        <v>355</v>
      </c>
      <c r="D379" s="16" t="s">
        <v>403</v>
      </c>
      <c r="E379" s="17">
        <v>188.05298259133278</v>
      </c>
      <c r="F379" s="18">
        <v>377</v>
      </c>
    </row>
    <row r="380" spans="1:6" ht="31.5" x14ac:dyDescent="0.25">
      <c r="A380" s="59">
        <v>2</v>
      </c>
      <c r="B380" s="59">
        <v>12191</v>
      </c>
      <c r="C380" s="16" t="s">
        <v>255</v>
      </c>
      <c r="D380" s="16" t="s">
        <v>334</v>
      </c>
      <c r="E380" s="17">
        <v>188.01483638601206</v>
      </c>
      <c r="F380" s="18">
        <v>378</v>
      </c>
    </row>
    <row r="381" spans="1:6" ht="15.75" x14ac:dyDescent="0.25">
      <c r="A381" s="59">
        <v>2</v>
      </c>
      <c r="B381" s="59">
        <v>5244</v>
      </c>
      <c r="C381" s="16" t="s">
        <v>271</v>
      </c>
      <c r="D381" s="16" t="s">
        <v>501</v>
      </c>
      <c r="E381" s="17">
        <v>188.01197177841584</v>
      </c>
      <c r="F381" s="15">
        <v>379</v>
      </c>
    </row>
    <row r="382" spans="1:6" ht="15.75" x14ac:dyDescent="0.25">
      <c r="A382" s="59">
        <v>2</v>
      </c>
      <c r="B382" s="59">
        <v>10246</v>
      </c>
      <c r="C382" s="16" t="s">
        <v>352</v>
      </c>
      <c r="D382" s="16" t="s">
        <v>502</v>
      </c>
      <c r="E382" s="17">
        <v>187.57634658465025</v>
      </c>
      <c r="F382" s="18">
        <v>380</v>
      </c>
    </row>
    <row r="383" spans="1:6" ht="15.75" x14ac:dyDescent="0.25">
      <c r="A383" s="59">
        <v>2</v>
      </c>
      <c r="B383" s="59">
        <v>7382</v>
      </c>
      <c r="C383" s="16" t="s">
        <v>355</v>
      </c>
      <c r="D383" s="16" t="s">
        <v>404</v>
      </c>
      <c r="E383" s="17">
        <v>187.5230643505264</v>
      </c>
      <c r="F383" s="18">
        <v>381</v>
      </c>
    </row>
    <row r="384" spans="1:6" ht="15.75" x14ac:dyDescent="0.25">
      <c r="A384" s="59">
        <v>2</v>
      </c>
      <c r="B384" s="59">
        <v>4632</v>
      </c>
      <c r="C384" s="16" t="s">
        <v>503</v>
      </c>
      <c r="D384" s="16" t="s">
        <v>504</v>
      </c>
      <c r="E384" s="17">
        <v>187.50964768989263</v>
      </c>
      <c r="F384" s="18">
        <v>382</v>
      </c>
    </row>
    <row r="385" spans="1:6" ht="15.75" x14ac:dyDescent="0.25">
      <c r="A385" s="59">
        <v>2</v>
      </c>
      <c r="B385" s="59">
        <v>4631</v>
      </c>
      <c r="C385" s="16" t="s">
        <v>503</v>
      </c>
      <c r="D385" s="16" t="s">
        <v>505</v>
      </c>
      <c r="E385" s="17">
        <v>187.49663741499603</v>
      </c>
      <c r="F385" s="18">
        <v>383</v>
      </c>
    </row>
    <row r="386" spans="1:6" ht="31.5" x14ac:dyDescent="0.25">
      <c r="A386" s="59">
        <v>2</v>
      </c>
      <c r="B386" s="59">
        <v>1400</v>
      </c>
      <c r="C386" s="16" t="s">
        <v>387</v>
      </c>
      <c r="D386" s="16" t="s">
        <v>506</v>
      </c>
      <c r="E386" s="17">
        <v>186.79990247015144</v>
      </c>
      <c r="F386" s="18">
        <v>384</v>
      </c>
    </row>
    <row r="387" spans="1:6" ht="15.75" x14ac:dyDescent="0.25">
      <c r="A387" s="59">
        <v>2</v>
      </c>
      <c r="B387" s="59">
        <v>10247</v>
      </c>
      <c r="C387" s="16" t="s">
        <v>352</v>
      </c>
      <c r="D387" s="16" t="s">
        <v>502</v>
      </c>
      <c r="E387" s="17">
        <v>186.52008994065591</v>
      </c>
      <c r="F387" s="18">
        <v>385</v>
      </c>
    </row>
    <row r="388" spans="1:6" ht="31.5" x14ac:dyDescent="0.25">
      <c r="A388" s="59">
        <v>2</v>
      </c>
      <c r="B388" s="59">
        <v>19873</v>
      </c>
      <c r="C388" s="16" t="s">
        <v>258</v>
      </c>
      <c r="D388" s="16" t="s">
        <v>507</v>
      </c>
      <c r="E388" s="17">
        <v>186.36339615104347</v>
      </c>
      <c r="F388" s="18">
        <v>386</v>
      </c>
    </row>
    <row r="389" spans="1:6" ht="15.75" x14ac:dyDescent="0.25">
      <c r="A389" s="59">
        <v>2</v>
      </c>
      <c r="B389" s="59">
        <v>19382</v>
      </c>
      <c r="C389" s="16" t="s">
        <v>492</v>
      </c>
      <c r="D389" s="16" t="s">
        <v>508</v>
      </c>
      <c r="E389" s="17">
        <v>186.19322838724332</v>
      </c>
      <c r="F389" s="18">
        <v>387</v>
      </c>
    </row>
    <row r="390" spans="1:6" ht="15.75" x14ac:dyDescent="0.25">
      <c r="A390" s="59">
        <v>2</v>
      </c>
      <c r="B390" s="59">
        <v>3912</v>
      </c>
      <c r="C390" s="16" t="s">
        <v>271</v>
      </c>
      <c r="D390" s="16" t="s">
        <v>509</v>
      </c>
      <c r="E390" s="17">
        <v>185.94311607047123</v>
      </c>
      <c r="F390" s="18">
        <v>388</v>
      </c>
    </row>
    <row r="391" spans="1:6" ht="31.5" x14ac:dyDescent="0.25">
      <c r="A391" s="59">
        <v>2</v>
      </c>
      <c r="B391" s="59">
        <v>10044</v>
      </c>
      <c r="C391" s="16" t="s">
        <v>358</v>
      </c>
      <c r="D391" s="16" t="s">
        <v>510</v>
      </c>
      <c r="E391" s="17">
        <v>185.81337525009155</v>
      </c>
      <c r="F391" s="18">
        <v>389</v>
      </c>
    </row>
    <row r="392" spans="1:6" ht="15.75" x14ac:dyDescent="0.25">
      <c r="A392" s="59">
        <v>2</v>
      </c>
      <c r="B392" s="59">
        <v>25593</v>
      </c>
      <c r="C392" s="16" t="s">
        <v>258</v>
      </c>
      <c r="D392" s="16" t="s">
        <v>441</v>
      </c>
      <c r="E392" s="17">
        <v>185.57547406833396</v>
      </c>
      <c r="F392" s="18">
        <v>390</v>
      </c>
    </row>
    <row r="393" spans="1:6" ht="15.75" x14ac:dyDescent="0.25">
      <c r="A393" s="59">
        <v>2</v>
      </c>
      <c r="B393" s="59">
        <v>20469</v>
      </c>
      <c r="C393" s="16" t="s">
        <v>436</v>
      </c>
      <c r="D393" s="16" t="s">
        <v>511</v>
      </c>
      <c r="E393" s="17">
        <v>185.37632236874146</v>
      </c>
      <c r="F393" s="18">
        <v>391</v>
      </c>
    </row>
    <row r="394" spans="1:6" ht="31.5" x14ac:dyDescent="0.25">
      <c r="A394" s="59">
        <v>2</v>
      </c>
      <c r="B394" s="59">
        <v>7364</v>
      </c>
      <c r="C394" s="16" t="s">
        <v>255</v>
      </c>
      <c r="D394" s="16" t="s">
        <v>512</v>
      </c>
      <c r="E394" s="17">
        <v>185.35917670118806</v>
      </c>
      <c r="F394" s="18">
        <v>392</v>
      </c>
    </row>
    <row r="395" spans="1:6" ht="15.75" x14ac:dyDescent="0.25">
      <c r="A395" s="59">
        <v>2</v>
      </c>
      <c r="B395" s="59">
        <v>2254</v>
      </c>
      <c r="C395" s="16" t="s">
        <v>436</v>
      </c>
      <c r="D395" s="16" t="s">
        <v>513</v>
      </c>
      <c r="E395" s="17">
        <v>185.0092996698047</v>
      </c>
      <c r="F395" s="18">
        <v>393</v>
      </c>
    </row>
    <row r="396" spans="1:6" ht="15.75" x14ac:dyDescent="0.25">
      <c r="A396" s="59">
        <v>2</v>
      </c>
      <c r="B396" s="59">
        <v>2253</v>
      </c>
      <c r="C396" s="16" t="s">
        <v>436</v>
      </c>
      <c r="D396" s="16" t="s">
        <v>513</v>
      </c>
      <c r="E396" s="17">
        <v>185.00908831387318</v>
      </c>
      <c r="F396" s="15">
        <v>394</v>
      </c>
    </row>
    <row r="397" spans="1:6" ht="31.5" x14ac:dyDescent="0.25">
      <c r="A397" s="59">
        <v>2</v>
      </c>
      <c r="B397" s="59">
        <v>17072</v>
      </c>
      <c r="C397" s="16" t="s">
        <v>410</v>
      </c>
      <c r="D397" s="16" t="s">
        <v>494</v>
      </c>
      <c r="E397" s="17">
        <v>185.00849622457508</v>
      </c>
      <c r="F397" s="18">
        <v>395</v>
      </c>
    </row>
    <row r="398" spans="1:6" ht="15.75" x14ac:dyDescent="0.25">
      <c r="A398" s="59">
        <v>2</v>
      </c>
      <c r="B398" s="59">
        <v>20468</v>
      </c>
      <c r="C398" s="16" t="s">
        <v>436</v>
      </c>
      <c r="D398" s="16" t="s">
        <v>511</v>
      </c>
      <c r="E398" s="17">
        <v>184.8509998918986</v>
      </c>
      <c r="F398" s="18">
        <v>396</v>
      </c>
    </row>
    <row r="399" spans="1:6" ht="15.75" x14ac:dyDescent="0.25">
      <c r="A399" s="59">
        <v>2</v>
      </c>
      <c r="B399" s="59">
        <v>5423</v>
      </c>
      <c r="C399" s="16" t="s">
        <v>251</v>
      </c>
      <c r="D399" s="16" t="s">
        <v>514</v>
      </c>
      <c r="E399" s="17">
        <v>183.66928044189456</v>
      </c>
      <c r="F399" s="18">
        <v>397</v>
      </c>
    </row>
    <row r="400" spans="1:6" ht="15.75" x14ac:dyDescent="0.25">
      <c r="A400" s="59">
        <v>2</v>
      </c>
      <c r="B400" s="59">
        <v>20465</v>
      </c>
      <c r="C400" s="16" t="s">
        <v>271</v>
      </c>
      <c r="D400" s="16" t="s">
        <v>515</v>
      </c>
      <c r="E400" s="17">
        <v>183.55711101635632</v>
      </c>
      <c r="F400" s="18">
        <v>398</v>
      </c>
    </row>
    <row r="401" spans="1:6" ht="15.75" x14ac:dyDescent="0.25">
      <c r="A401" s="59">
        <v>2</v>
      </c>
      <c r="B401" s="59">
        <v>20464</v>
      </c>
      <c r="C401" s="16" t="s">
        <v>271</v>
      </c>
      <c r="D401" s="16" t="s">
        <v>515</v>
      </c>
      <c r="E401" s="17">
        <v>183.52519730129447</v>
      </c>
      <c r="F401" s="15">
        <v>399</v>
      </c>
    </row>
    <row r="402" spans="1:6" ht="15.75" x14ac:dyDescent="0.25">
      <c r="A402" s="59">
        <v>2</v>
      </c>
      <c r="B402" s="59">
        <v>2439</v>
      </c>
      <c r="C402" s="16" t="s">
        <v>436</v>
      </c>
      <c r="D402" s="16" t="s">
        <v>516</v>
      </c>
      <c r="E402" s="17">
        <v>183.39587587263546</v>
      </c>
      <c r="F402" s="18">
        <v>400</v>
      </c>
    </row>
    <row r="403" spans="1:6" ht="31.5" x14ac:dyDescent="0.25">
      <c r="A403" s="59">
        <v>2</v>
      </c>
      <c r="B403" s="59">
        <v>20170</v>
      </c>
      <c r="C403" s="16" t="s">
        <v>389</v>
      </c>
      <c r="D403" s="16" t="s">
        <v>413</v>
      </c>
      <c r="E403" s="17">
        <v>183.34268303657919</v>
      </c>
      <c r="F403" s="18">
        <v>401</v>
      </c>
    </row>
    <row r="404" spans="1:6" ht="31.5" x14ac:dyDescent="0.25">
      <c r="A404" s="59">
        <v>2</v>
      </c>
      <c r="B404" s="59">
        <v>13249</v>
      </c>
      <c r="C404" s="16" t="s">
        <v>358</v>
      </c>
      <c r="D404" s="16" t="s">
        <v>517</v>
      </c>
      <c r="E404" s="17">
        <v>183.1853169325409</v>
      </c>
      <c r="F404" s="18">
        <v>402</v>
      </c>
    </row>
    <row r="405" spans="1:6" ht="31.5" x14ac:dyDescent="0.25">
      <c r="A405" s="59">
        <v>2</v>
      </c>
      <c r="B405" s="59">
        <v>13252</v>
      </c>
      <c r="C405" s="16" t="s">
        <v>358</v>
      </c>
      <c r="D405" s="16" t="s">
        <v>517</v>
      </c>
      <c r="E405" s="17">
        <v>183.18531689709133</v>
      </c>
      <c r="F405" s="18">
        <v>403</v>
      </c>
    </row>
    <row r="406" spans="1:6" ht="31.5" x14ac:dyDescent="0.25">
      <c r="A406" s="59">
        <v>2</v>
      </c>
      <c r="B406" s="59">
        <v>13247</v>
      </c>
      <c r="C406" s="16" t="s">
        <v>358</v>
      </c>
      <c r="D406" s="16" t="s">
        <v>517</v>
      </c>
      <c r="E406" s="17">
        <v>183.18531688056765</v>
      </c>
      <c r="F406" s="18">
        <v>404</v>
      </c>
    </row>
    <row r="407" spans="1:6" ht="15.75" x14ac:dyDescent="0.25">
      <c r="A407" s="59">
        <v>2</v>
      </c>
      <c r="B407" s="59">
        <v>4389</v>
      </c>
      <c r="C407" s="16" t="s">
        <v>319</v>
      </c>
      <c r="D407" s="16" t="s">
        <v>518</v>
      </c>
      <c r="E407" s="17">
        <v>182.75024998734625</v>
      </c>
      <c r="F407" s="18">
        <v>405</v>
      </c>
    </row>
    <row r="408" spans="1:6" ht="15.75" x14ac:dyDescent="0.25">
      <c r="A408" s="59">
        <v>2</v>
      </c>
      <c r="B408" s="59">
        <v>24743</v>
      </c>
      <c r="C408" s="16" t="s">
        <v>503</v>
      </c>
      <c r="D408" s="16" t="s">
        <v>519</v>
      </c>
      <c r="E408" s="17">
        <v>182.62502719244509</v>
      </c>
      <c r="F408" s="18">
        <v>406</v>
      </c>
    </row>
    <row r="409" spans="1:6" ht="15.75" x14ac:dyDescent="0.25">
      <c r="A409" s="59">
        <v>2</v>
      </c>
      <c r="B409" s="59">
        <v>24744</v>
      </c>
      <c r="C409" s="16" t="s">
        <v>503</v>
      </c>
      <c r="D409" s="16" t="s">
        <v>519</v>
      </c>
      <c r="E409" s="17">
        <v>182.62383575961604</v>
      </c>
      <c r="F409" s="18">
        <v>407</v>
      </c>
    </row>
    <row r="410" spans="1:6" ht="31.5" x14ac:dyDescent="0.25">
      <c r="A410" s="59">
        <v>2</v>
      </c>
      <c r="B410" s="59">
        <v>13221</v>
      </c>
      <c r="C410" s="16" t="s">
        <v>267</v>
      </c>
      <c r="D410" s="16" t="s">
        <v>417</v>
      </c>
      <c r="E410" s="17">
        <v>182.18100545489216</v>
      </c>
      <c r="F410" s="18">
        <v>408</v>
      </c>
    </row>
    <row r="411" spans="1:6" ht="31.5" x14ac:dyDescent="0.25">
      <c r="A411" s="59">
        <v>2</v>
      </c>
      <c r="B411" s="59">
        <v>6528</v>
      </c>
      <c r="C411" s="16" t="s">
        <v>251</v>
      </c>
      <c r="D411" s="16" t="s">
        <v>520</v>
      </c>
      <c r="E411" s="17">
        <v>181.74635007695281</v>
      </c>
      <c r="F411" s="18">
        <v>409</v>
      </c>
    </row>
    <row r="412" spans="1:6" ht="31.5" x14ac:dyDescent="0.25">
      <c r="A412" s="59">
        <v>2</v>
      </c>
      <c r="B412" s="59">
        <v>15293</v>
      </c>
      <c r="C412" s="16" t="s">
        <v>521</v>
      </c>
      <c r="D412" s="16" t="s">
        <v>522</v>
      </c>
      <c r="E412" s="17">
        <v>181.74523571238961</v>
      </c>
      <c r="F412" s="18">
        <v>410</v>
      </c>
    </row>
    <row r="413" spans="1:6" ht="31.5" x14ac:dyDescent="0.25">
      <c r="A413" s="59">
        <v>2</v>
      </c>
      <c r="B413" s="59">
        <v>15642</v>
      </c>
      <c r="C413" s="16" t="s">
        <v>434</v>
      </c>
      <c r="D413" s="16" t="s">
        <v>523</v>
      </c>
      <c r="E413" s="17">
        <v>181.53448146864284</v>
      </c>
      <c r="F413" s="18">
        <v>411</v>
      </c>
    </row>
    <row r="414" spans="1:6" ht="15.75" x14ac:dyDescent="0.25">
      <c r="A414" s="59">
        <v>2</v>
      </c>
      <c r="B414" s="59">
        <v>22847</v>
      </c>
      <c r="C414" s="16" t="s">
        <v>355</v>
      </c>
      <c r="D414" s="16" t="s">
        <v>524</v>
      </c>
      <c r="E414" s="17">
        <v>181.27637471385518</v>
      </c>
      <c r="F414" s="18">
        <v>412</v>
      </c>
    </row>
    <row r="415" spans="1:6" ht="31.5" x14ac:dyDescent="0.25">
      <c r="A415" s="59">
        <v>2</v>
      </c>
      <c r="B415" s="59">
        <v>6527</v>
      </c>
      <c r="C415" s="16" t="s">
        <v>251</v>
      </c>
      <c r="D415" s="16" t="s">
        <v>520</v>
      </c>
      <c r="E415" s="17">
        <v>180.50349122545035</v>
      </c>
      <c r="F415" s="18">
        <v>413</v>
      </c>
    </row>
    <row r="416" spans="1:6" ht="31.5" x14ac:dyDescent="0.25">
      <c r="A416" s="59">
        <v>2</v>
      </c>
      <c r="B416" s="59">
        <v>6114</v>
      </c>
      <c r="C416" s="16" t="s">
        <v>251</v>
      </c>
      <c r="D416" s="16" t="s">
        <v>525</v>
      </c>
      <c r="E416" s="17">
        <v>180.1929948080072</v>
      </c>
      <c r="F416" s="18">
        <v>414</v>
      </c>
    </row>
    <row r="417" spans="1:6" ht="31.5" x14ac:dyDescent="0.25">
      <c r="A417" s="59">
        <v>2</v>
      </c>
      <c r="B417" s="59">
        <v>6113</v>
      </c>
      <c r="C417" s="16" t="s">
        <v>251</v>
      </c>
      <c r="D417" s="16" t="s">
        <v>525</v>
      </c>
      <c r="E417" s="17">
        <v>180.13898755200165</v>
      </c>
      <c r="F417" s="18">
        <v>415</v>
      </c>
    </row>
    <row r="418" spans="1:6" ht="31.5" x14ac:dyDescent="0.25">
      <c r="A418" s="59">
        <v>2</v>
      </c>
      <c r="B418" s="59">
        <v>2642</v>
      </c>
      <c r="C418" s="16" t="s">
        <v>255</v>
      </c>
      <c r="D418" s="16" t="s">
        <v>344</v>
      </c>
      <c r="E418" s="17">
        <v>179.8781400191699</v>
      </c>
      <c r="F418" s="18">
        <v>416</v>
      </c>
    </row>
    <row r="419" spans="1:6" ht="31.5" x14ac:dyDescent="0.25">
      <c r="A419" s="59">
        <v>2</v>
      </c>
      <c r="B419" s="59">
        <v>2643</v>
      </c>
      <c r="C419" s="16" t="s">
        <v>255</v>
      </c>
      <c r="D419" s="16" t="s">
        <v>344</v>
      </c>
      <c r="E419" s="17">
        <v>179.87804604942255</v>
      </c>
      <c r="F419" s="15">
        <v>417</v>
      </c>
    </row>
    <row r="420" spans="1:6" ht="31.5" x14ac:dyDescent="0.25">
      <c r="A420" s="59">
        <v>2</v>
      </c>
      <c r="B420" s="59">
        <v>17372</v>
      </c>
      <c r="C420" s="16" t="s">
        <v>352</v>
      </c>
      <c r="D420" s="16" t="s">
        <v>526</v>
      </c>
      <c r="E420" s="17">
        <v>179.55258856180029</v>
      </c>
      <c r="F420" s="18">
        <v>418</v>
      </c>
    </row>
    <row r="421" spans="1:6" ht="15.75" x14ac:dyDescent="0.25">
      <c r="A421" s="59">
        <v>2</v>
      </c>
      <c r="B421" s="59">
        <v>1477</v>
      </c>
      <c r="C421" s="16" t="s">
        <v>458</v>
      </c>
      <c r="D421" s="16" t="s">
        <v>527</v>
      </c>
      <c r="E421" s="17">
        <v>179.3805419049977</v>
      </c>
      <c r="F421" s="18">
        <v>419</v>
      </c>
    </row>
    <row r="422" spans="1:6" ht="15.75" x14ac:dyDescent="0.25">
      <c r="A422" s="59">
        <v>2</v>
      </c>
      <c r="B422" s="59">
        <v>6128</v>
      </c>
      <c r="C422" s="16" t="s">
        <v>355</v>
      </c>
      <c r="D422" s="16" t="s">
        <v>528</v>
      </c>
      <c r="E422" s="17">
        <v>178.60708271970094</v>
      </c>
      <c r="F422" s="18">
        <v>420</v>
      </c>
    </row>
    <row r="423" spans="1:6" ht="15.75" x14ac:dyDescent="0.25">
      <c r="A423" s="59">
        <v>2</v>
      </c>
      <c r="B423" s="59">
        <v>1716</v>
      </c>
      <c r="C423" s="19" t="s">
        <v>503</v>
      </c>
      <c r="D423" s="16" t="s">
        <v>529</v>
      </c>
      <c r="E423" s="17">
        <v>178.54241967540742</v>
      </c>
      <c r="F423" s="18">
        <v>421</v>
      </c>
    </row>
    <row r="424" spans="1:6" ht="31.5" x14ac:dyDescent="0.25">
      <c r="A424" s="59">
        <v>2</v>
      </c>
      <c r="B424" s="59">
        <v>21960</v>
      </c>
      <c r="C424" s="16" t="s">
        <v>503</v>
      </c>
      <c r="D424" s="16" t="s">
        <v>530</v>
      </c>
      <c r="E424" s="17">
        <v>178.52825944511329</v>
      </c>
      <c r="F424" s="18">
        <v>422</v>
      </c>
    </row>
    <row r="425" spans="1:6" ht="15.75" x14ac:dyDescent="0.25">
      <c r="A425" s="59">
        <v>2</v>
      </c>
      <c r="B425" s="59">
        <v>1715</v>
      </c>
      <c r="C425" s="16" t="s">
        <v>503</v>
      </c>
      <c r="D425" s="16" t="s">
        <v>529</v>
      </c>
      <c r="E425" s="17">
        <v>178.5277335966629</v>
      </c>
      <c r="F425" s="18">
        <v>423</v>
      </c>
    </row>
    <row r="426" spans="1:6" ht="31.5" x14ac:dyDescent="0.25">
      <c r="A426" s="59">
        <v>2</v>
      </c>
      <c r="B426" s="59">
        <v>3818</v>
      </c>
      <c r="C426" s="16" t="s">
        <v>251</v>
      </c>
      <c r="D426" s="16" t="s">
        <v>531</v>
      </c>
      <c r="E426" s="17">
        <v>178.51723799095316</v>
      </c>
      <c r="F426" s="18">
        <v>424</v>
      </c>
    </row>
    <row r="427" spans="1:6" ht="31.5" x14ac:dyDescent="0.25">
      <c r="A427" s="59">
        <v>2</v>
      </c>
      <c r="B427" s="59">
        <v>21959</v>
      </c>
      <c r="C427" s="16" t="s">
        <v>503</v>
      </c>
      <c r="D427" s="16" t="s">
        <v>530</v>
      </c>
      <c r="E427" s="17">
        <v>178.50681015020101</v>
      </c>
      <c r="F427" s="18">
        <v>425</v>
      </c>
    </row>
    <row r="428" spans="1:6" ht="15.75" x14ac:dyDescent="0.25">
      <c r="A428" s="59">
        <v>2</v>
      </c>
      <c r="B428" s="59">
        <v>12330</v>
      </c>
      <c r="C428" s="16" t="s">
        <v>355</v>
      </c>
      <c r="D428" s="16" t="s">
        <v>532</v>
      </c>
      <c r="E428" s="17">
        <v>178.46017788251407</v>
      </c>
      <c r="F428" s="18">
        <v>426</v>
      </c>
    </row>
    <row r="429" spans="1:6" ht="31.5" x14ac:dyDescent="0.25">
      <c r="A429" s="59">
        <v>2</v>
      </c>
      <c r="B429" s="59">
        <v>16369</v>
      </c>
      <c r="C429" s="16" t="s">
        <v>271</v>
      </c>
      <c r="D429" s="16" t="s">
        <v>533</v>
      </c>
      <c r="E429" s="17">
        <v>178.24017032158608</v>
      </c>
      <c r="F429" s="18">
        <v>427</v>
      </c>
    </row>
    <row r="430" spans="1:6" ht="15.75" x14ac:dyDescent="0.25">
      <c r="A430" s="59">
        <v>2</v>
      </c>
      <c r="B430" s="59">
        <v>12002</v>
      </c>
      <c r="C430" s="16" t="s">
        <v>251</v>
      </c>
      <c r="D430" s="16" t="s">
        <v>340</v>
      </c>
      <c r="E430" s="17">
        <v>178.16521884027225</v>
      </c>
      <c r="F430" s="18">
        <v>428</v>
      </c>
    </row>
    <row r="431" spans="1:6" ht="15.75" x14ac:dyDescent="0.25">
      <c r="A431" s="59">
        <v>2</v>
      </c>
      <c r="B431" s="59">
        <v>6129</v>
      </c>
      <c r="C431" s="16" t="s">
        <v>355</v>
      </c>
      <c r="D431" s="16" t="s">
        <v>528</v>
      </c>
      <c r="E431" s="17">
        <v>177.99015360476892</v>
      </c>
      <c r="F431" s="18">
        <v>429</v>
      </c>
    </row>
    <row r="432" spans="1:6" ht="31.5" x14ac:dyDescent="0.25">
      <c r="A432" s="59">
        <v>2</v>
      </c>
      <c r="B432" s="59">
        <v>5328</v>
      </c>
      <c r="C432" s="16" t="s">
        <v>255</v>
      </c>
      <c r="D432" s="16" t="s">
        <v>351</v>
      </c>
      <c r="E432" s="17">
        <v>177.9792911262436</v>
      </c>
      <c r="F432" s="18">
        <v>430</v>
      </c>
    </row>
    <row r="433" spans="1:6" ht="15.75" x14ac:dyDescent="0.25">
      <c r="A433" s="59">
        <v>2</v>
      </c>
      <c r="B433" s="59">
        <v>1255</v>
      </c>
      <c r="C433" s="16" t="s">
        <v>434</v>
      </c>
      <c r="D433" s="16" t="s">
        <v>534</v>
      </c>
      <c r="E433" s="17">
        <v>177.80496673617927</v>
      </c>
      <c r="F433" s="18">
        <v>431</v>
      </c>
    </row>
    <row r="434" spans="1:6" ht="15.75" x14ac:dyDescent="0.25">
      <c r="A434" s="59">
        <v>2</v>
      </c>
      <c r="B434" s="59">
        <v>18203</v>
      </c>
      <c r="C434" s="16" t="s">
        <v>355</v>
      </c>
      <c r="D434" s="16" t="s">
        <v>535</v>
      </c>
      <c r="E434" s="17">
        <v>177.75858454034258</v>
      </c>
      <c r="F434" s="18">
        <v>432</v>
      </c>
    </row>
    <row r="435" spans="1:6" ht="15.75" x14ac:dyDescent="0.25">
      <c r="A435" s="59">
        <v>2</v>
      </c>
      <c r="B435" s="59">
        <v>1256</v>
      </c>
      <c r="C435" s="16" t="s">
        <v>434</v>
      </c>
      <c r="D435" s="16" t="s">
        <v>534</v>
      </c>
      <c r="E435" s="17">
        <v>177.48024156866654</v>
      </c>
      <c r="F435" s="15">
        <v>433</v>
      </c>
    </row>
    <row r="436" spans="1:6" ht="15.75" x14ac:dyDescent="0.25">
      <c r="A436" s="59">
        <v>2</v>
      </c>
      <c r="B436" s="59">
        <v>9390</v>
      </c>
      <c r="C436" s="16" t="s">
        <v>355</v>
      </c>
      <c r="D436" s="16" t="s">
        <v>536</v>
      </c>
      <c r="E436" s="17">
        <v>177.45171846505622</v>
      </c>
      <c r="F436" s="18">
        <v>434</v>
      </c>
    </row>
    <row r="437" spans="1:6" ht="15.75" x14ac:dyDescent="0.25">
      <c r="A437" s="59">
        <v>2</v>
      </c>
      <c r="B437" s="59">
        <v>9391</v>
      </c>
      <c r="C437" s="16" t="s">
        <v>355</v>
      </c>
      <c r="D437" s="16" t="s">
        <v>536</v>
      </c>
      <c r="E437" s="17">
        <v>177.40720945802809</v>
      </c>
      <c r="F437" s="18">
        <v>435</v>
      </c>
    </row>
    <row r="438" spans="1:6" ht="31.5" x14ac:dyDescent="0.25">
      <c r="A438" s="59">
        <v>2</v>
      </c>
      <c r="B438" s="59">
        <v>10256</v>
      </c>
      <c r="C438" s="16" t="s">
        <v>271</v>
      </c>
      <c r="D438" s="16" t="s">
        <v>537</v>
      </c>
      <c r="E438" s="17">
        <v>177.31931326784408</v>
      </c>
      <c r="F438" s="18">
        <v>436</v>
      </c>
    </row>
    <row r="439" spans="1:6" ht="31.5" x14ac:dyDescent="0.25">
      <c r="A439" s="59">
        <v>2</v>
      </c>
      <c r="B439" s="59">
        <v>3819</v>
      </c>
      <c r="C439" s="16" t="s">
        <v>251</v>
      </c>
      <c r="D439" s="16" t="s">
        <v>531</v>
      </c>
      <c r="E439" s="17">
        <v>177.12726987504973</v>
      </c>
      <c r="F439" s="18">
        <v>437</v>
      </c>
    </row>
    <row r="440" spans="1:6" ht="31.5" x14ac:dyDescent="0.25">
      <c r="A440" s="59">
        <v>2</v>
      </c>
      <c r="B440" s="59">
        <v>19146</v>
      </c>
      <c r="C440" s="16" t="s">
        <v>278</v>
      </c>
      <c r="D440" s="16" t="s">
        <v>474</v>
      </c>
      <c r="E440" s="17">
        <v>176.95921983402724</v>
      </c>
      <c r="F440" s="18">
        <v>438</v>
      </c>
    </row>
    <row r="441" spans="1:6" ht="15.75" x14ac:dyDescent="0.25">
      <c r="A441" s="59">
        <v>2</v>
      </c>
      <c r="B441" s="59">
        <v>18202</v>
      </c>
      <c r="C441" s="16" t="s">
        <v>355</v>
      </c>
      <c r="D441" s="16" t="s">
        <v>535</v>
      </c>
      <c r="E441" s="17">
        <v>176.61696225048294</v>
      </c>
      <c r="F441" s="18">
        <v>439</v>
      </c>
    </row>
    <row r="442" spans="1:6" ht="31.5" x14ac:dyDescent="0.25">
      <c r="A442" s="59">
        <v>2</v>
      </c>
      <c r="B442" s="59">
        <v>12766</v>
      </c>
      <c r="C442" s="16" t="s">
        <v>410</v>
      </c>
      <c r="D442" s="16" t="s">
        <v>538</v>
      </c>
      <c r="E442" s="17">
        <v>176.57292958319928</v>
      </c>
      <c r="F442" s="18">
        <v>440</v>
      </c>
    </row>
    <row r="443" spans="1:6" ht="31.5" x14ac:dyDescent="0.25">
      <c r="A443" s="59">
        <v>2</v>
      </c>
      <c r="B443" s="59">
        <v>16851</v>
      </c>
      <c r="C443" s="16" t="s">
        <v>271</v>
      </c>
      <c r="D443" s="16" t="s">
        <v>539</v>
      </c>
      <c r="E443" s="17">
        <v>176.05100918535896</v>
      </c>
      <c r="F443" s="18">
        <v>441</v>
      </c>
    </row>
    <row r="444" spans="1:6" ht="31.5" x14ac:dyDescent="0.25">
      <c r="A444" s="59">
        <v>2</v>
      </c>
      <c r="B444" s="59">
        <v>16852</v>
      </c>
      <c r="C444" s="16" t="s">
        <v>271</v>
      </c>
      <c r="D444" s="16" t="s">
        <v>539</v>
      </c>
      <c r="E444" s="17">
        <v>176.04499898212387</v>
      </c>
      <c r="F444" s="18">
        <v>442</v>
      </c>
    </row>
    <row r="445" spans="1:6" ht="15.75" x14ac:dyDescent="0.25">
      <c r="A445" s="59">
        <v>2</v>
      </c>
      <c r="B445" s="59">
        <v>21039</v>
      </c>
      <c r="C445" s="16" t="s">
        <v>503</v>
      </c>
      <c r="D445" s="16" t="s">
        <v>540</v>
      </c>
      <c r="E445" s="17">
        <v>175.94543561775981</v>
      </c>
      <c r="F445" s="18">
        <v>443</v>
      </c>
    </row>
    <row r="446" spans="1:6" ht="31.5" x14ac:dyDescent="0.25">
      <c r="A446" s="59">
        <v>2</v>
      </c>
      <c r="B446" s="59">
        <v>3817</v>
      </c>
      <c r="C446" s="16" t="s">
        <v>251</v>
      </c>
      <c r="D446" s="16" t="s">
        <v>531</v>
      </c>
      <c r="E446" s="17">
        <v>175.91226421240233</v>
      </c>
      <c r="F446" s="18">
        <v>444</v>
      </c>
    </row>
    <row r="447" spans="1:6" ht="31.5" x14ac:dyDescent="0.25">
      <c r="A447" s="59">
        <v>2</v>
      </c>
      <c r="B447" s="59">
        <v>3816</v>
      </c>
      <c r="C447" s="16" t="s">
        <v>251</v>
      </c>
      <c r="D447" s="16" t="s">
        <v>531</v>
      </c>
      <c r="E447" s="17">
        <v>175.65762098116898</v>
      </c>
      <c r="F447" s="15">
        <v>445</v>
      </c>
    </row>
    <row r="448" spans="1:6" ht="31.5" x14ac:dyDescent="0.25">
      <c r="A448" s="59">
        <v>2</v>
      </c>
      <c r="B448" s="59">
        <v>22622</v>
      </c>
      <c r="C448" s="16" t="s">
        <v>301</v>
      </c>
      <c r="D448" s="16" t="s">
        <v>541</v>
      </c>
      <c r="E448" s="17">
        <v>174.58559504373289</v>
      </c>
      <c r="F448" s="18">
        <v>446</v>
      </c>
    </row>
    <row r="449" spans="1:6" ht="31.5" x14ac:dyDescent="0.25">
      <c r="A449" s="59">
        <v>2</v>
      </c>
      <c r="B449" s="59">
        <v>12765</v>
      </c>
      <c r="C449" s="16" t="s">
        <v>410</v>
      </c>
      <c r="D449" s="16" t="s">
        <v>538</v>
      </c>
      <c r="E449" s="17">
        <v>173.8723017164792</v>
      </c>
      <c r="F449" s="18">
        <v>447</v>
      </c>
    </row>
    <row r="450" spans="1:6" ht="15.75" x14ac:dyDescent="0.25">
      <c r="A450" s="59">
        <v>2</v>
      </c>
      <c r="B450" s="59">
        <v>14741</v>
      </c>
      <c r="C450" s="16" t="s">
        <v>319</v>
      </c>
      <c r="D450" s="16" t="s">
        <v>542</v>
      </c>
      <c r="E450" s="17">
        <v>173.18898424595287</v>
      </c>
      <c r="F450" s="18">
        <v>448</v>
      </c>
    </row>
    <row r="451" spans="1:6" ht="15.75" x14ac:dyDescent="0.25">
      <c r="A451" s="59">
        <v>2</v>
      </c>
      <c r="B451" s="59">
        <v>1507</v>
      </c>
      <c r="C451" s="16" t="s">
        <v>278</v>
      </c>
      <c r="D451" s="16" t="s">
        <v>543</v>
      </c>
      <c r="E451" s="17">
        <v>172.66680147825778</v>
      </c>
      <c r="F451" s="18">
        <v>449</v>
      </c>
    </row>
    <row r="452" spans="1:6" ht="31.5" x14ac:dyDescent="0.25">
      <c r="A452" s="59">
        <v>2</v>
      </c>
      <c r="B452" s="59">
        <v>4321</v>
      </c>
      <c r="C452" s="16" t="s">
        <v>251</v>
      </c>
      <c r="D452" s="16" t="s">
        <v>544</v>
      </c>
      <c r="E452" s="17">
        <v>172.21666904185565</v>
      </c>
      <c r="F452" s="18">
        <v>450</v>
      </c>
    </row>
    <row r="453" spans="1:6" ht="47.25" x14ac:dyDescent="0.25">
      <c r="A453" s="59">
        <v>2</v>
      </c>
      <c r="B453" s="59">
        <v>23118</v>
      </c>
      <c r="C453" s="16" t="s">
        <v>278</v>
      </c>
      <c r="D453" s="16" t="s">
        <v>545</v>
      </c>
      <c r="E453" s="17">
        <v>171.93718980840765</v>
      </c>
      <c r="F453" s="18">
        <v>451</v>
      </c>
    </row>
    <row r="454" spans="1:6" ht="31.5" x14ac:dyDescent="0.25">
      <c r="A454" s="59">
        <v>2</v>
      </c>
      <c r="B454" s="59">
        <v>12878</v>
      </c>
      <c r="C454" s="16" t="s">
        <v>251</v>
      </c>
      <c r="D454" s="16" t="s">
        <v>546</v>
      </c>
      <c r="E454" s="17">
        <v>171.60065293473514</v>
      </c>
      <c r="F454" s="18">
        <v>452</v>
      </c>
    </row>
    <row r="455" spans="1:6" ht="31.5" x14ac:dyDescent="0.25">
      <c r="A455" s="59">
        <v>2</v>
      </c>
      <c r="B455" s="59">
        <v>15558</v>
      </c>
      <c r="C455" s="19" t="s">
        <v>251</v>
      </c>
      <c r="D455" s="16" t="s">
        <v>547</v>
      </c>
      <c r="E455" s="17">
        <v>171.46261046127086</v>
      </c>
      <c r="F455" s="18">
        <v>453</v>
      </c>
    </row>
    <row r="456" spans="1:6" ht="31.5" x14ac:dyDescent="0.25">
      <c r="A456" s="59">
        <v>2</v>
      </c>
      <c r="B456" s="59">
        <v>950</v>
      </c>
      <c r="C456" s="16" t="s">
        <v>548</v>
      </c>
      <c r="D456" s="16" t="s">
        <v>549</v>
      </c>
      <c r="E456" s="17">
        <v>170.61789549604418</v>
      </c>
      <c r="F456" s="18">
        <v>454</v>
      </c>
    </row>
    <row r="457" spans="1:6" ht="31.5" x14ac:dyDescent="0.25">
      <c r="A457" s="59">
        <v>2</v>
      </c>
      <c r="B457" s="59">
        <v>9143</v>
      </c>
      <c r="C457" s="16" t="s">
        <v>548</v>
      </c>
      <c r="D457" s="16" t="s">
        <v>550</v>
      </c>
      <c r="E457" s="17">
        <v>170.61789549565208</v>
      </c>
      <c r="F457" s="18">
        <v>455</v>
      </c>
    </row>
    <row r="458" spans="1:6" ht="15.75" x14ac:dyDescent="0.25">
      <c r="A458" s="59">
        <v>2</v>
      </c>
      <c r="B458" s="59">
        <v>1783</v>
      </c>
      <c r="C458" s="16" t="s">
        <v>355</v>
      </c>
      <c r="D458" s="16" t="s">
        <v>443</v>
      </c>
      <c r="E458" s="17">
        <v>170.57176417511076</v>
      </c>
      <c r="F458" s="15">
        <v>456</v>
      </c>
    </row>
    <row r="459" spans="1:6" ht="31.5" x14ac:dyDescent="0.25">
      <c r="A459" s="59">
        <v>2</v>
      </c>
      <c r="B459" s="59">
        <v>14306</v>
      </c>
      <c r="C459" s="16" t="s">
        <v>387</v>
      </c>
      <c r="D459" s="16" t="s">
        <v>551</v>
      </c>
      <c r="E459" s="17">
        <v>170.14455116910074</v>
      </c>
      <c r="F459" s="18">
        <v>457</v>
      </c>
    </row>
    <row r="460" spans="1:6" ht="15.75" x14ac:dyDescent="0.25">
      <c r="A460" s="59">
        <v>2</v>
      </c>
      <c r="B460" s="59">
        <v>3295</v>
      </c>
      <c r="C460" s="16" t="s">
        <v>436</v>
      </c>
      <c r="D460" s="16" t="s">
        <v>445</v>
      </c>
      <c r="E460" s="17">
        <v>170.12612677684407</v>
      </c>
      <c r="F460" s="18">
        <v>458</v>
      </c>
    </row>
    <row r="461" spans="1:6" ht="31.5" x14ac:dyDescent="0.25">
      <c r="A461" s="59">
        <v>2</v>
      </c>
      <c r="B461" s="59">
        <v>4320</v>
      </c>
      <c r="C461" s="16" t="s">
        <v>251</v>
      </c>
      <c r="D461" s="16" t="s">
        <v>544</v>
      </c>
      <c r="E461" s="17">
        <v>170.03054677879058</v>
      </c>
      <c r="F461" s="18">
        <v>459</v>
      </c>
    </row>
    <row r="462" spans="1:6" ht="31.5" x14ac:dyDescent="0.25">
      <c r="A462" s="59">
        <v>2</v>
      </c>
      <c r="B462" s="59">
        <v>2840</v>
      </c>
      <c r="C462" s="16" t="s">
        <v>271</v>
      </c>
      <c r="D462" s="16" t="s">
        <v>552</v>
      </c>
      <c r="E462" s="17">
        <v>169.42661618189132</v>
      </c>
      <c r="F462" s="18">
        <v>460</v>
      </c>
    </row>
    <row r="463" spans="1:6" ht="31.5" x14ac:dyDescent="0.25">
      <c r="A463" s="59">
        <v>2</v>
      </c>
      <c r="B463" s="59">
        <v>2839</v>
      </c>
      <c r="C463" s="16" t="s">
        <v>271</v>
      </c>
      <c r="D463" s="16" t="s">
        <v>552</v>
      </c>
      <c r="E463" s="17">
        <v>169.39748056838124</v>
      </c>
      <c r="F463" s="18">
        <v>461</v>
      </c>
    </row>
    <row r="464" spans="1:6" ht="31.5" x14ac:dyDescent="0.25">
      <c r="A464" s="59">
        <v>2</v>
      </c>
      <c r="B464" s="59">
        <v>6579</v>
      </c>
      <c r="C464" s="16" t="s">
        <v>553</v>
      </c>
      <c r="D464" s="16" t="s">
        <v>554</v>
      </c>
      <c r="E464" s="17">
        <v>169.26483643127193</v>
      </c>
      <c r="F464" s="15">
        <v>462</v>
      </c>
    </row>
    <row r="465" spans="1:6" ht="31.5" x14ac:dyDescent="0.25">
      <c r="A465" s="59">
        <v>2</v>
      </c>
      <c r="B465" s="59">
        <v>23418</v>
      </c>
      <c r="C465" s="16" t="s">
        <v>258</v>
      </c>
      <c r="D465" s="16" t="s">
        <v>555</v>
      </c>
      <c r="E465" s="17">
        <v>169.04150111935746</v>
      </c>
      <c r="F465" s="18">
        <v>463</v>
      </c>
    </row>
    <row r="466" spans="1:6" ht="31.5" x14ac:dyDescent="0.25">
      <c r="A466" s="59">
        <v>2</v>
      </c>
      <c r="B466" s="59">
        <v>23417</v>
      </c>
      <c r="C466" s="16" t="s">
        <v>258</v>
      </c>
      <c r="D466" s="16" t="s">
        <v>555</v>
      </c>
      <c r="E466" s="17">
        <v>169.04150111928993</v>
      </c>
      <c r="F466" s="15">
        <v>464</v>
      </c>
    </row>
    <row r="467" spans="1:6" ht="31.5" x14ac:dyDescent="0.25">
      <c r="A467" s="59">
        <v>2</v>
      </c>
      <c r="B467" s="59">
        <v>13648</v>
      </c>
      <c r="C467" s="16" t="s">
        <v>352</v>
      </c>
      <c r="D467" s="16" t="s">
        <v>556</v>
      </c>
      <c r="E467" s="17">
        <v>168.21505345640452</v>
      </c>
      <c r="F467" s="18">
        <v>465</v>
      </c>
    </row>
    <row r="468" spans="1:6" ht="15.75" x14ac:dyDescent="0.25">
      <c r="A468" s="59">
        <v>2</v>
      </c>
      <c r="B468" s="59">
        <v>89</v>
      </c>
      <c r="C468" s="16" t="s">
        <v>352</v>
      </c>
      <c r="D468" s="16" t="s">
        <v>557</v>
      </c>
      <c r="E468" s="17">
        <v>168.18928639234261</v>
      </c>
      <c r="F468" s="18">
        <v>466</v>
      </c>
    </row>
    <row r="469" spans="1:6" ht="31.5" x14ac:dyDescent="0.25">
      <c r="A469" s="59">
        <v>2</v>
      </c>
      <c r="B469" s="59">
        <v>20085</v>
      </c>
      <c r="C469" s="16" t="s">
        <v>251</v>
      </c>
      <c r="D469" s="16" t="s">
        <v>558</v>
      </c>
      <c r="E469" s="17">
        <v>167.8374955627765</v>
      </c>
      <c r="F469" s="18">
        <v>467</v>
      </c>
    </row>
    <row r="470" spans="1:6" ht="31.5" x14ac:dyDescent="0.25">
      <c r="A470" s="59">
        <v>2</v>
      </c>
      <c r="B470" s="59">
        <v>20086</v>
      </c>
      <c r="C470" s="16" t="s">
        <v>251</v>
      </c>
      <c r="D470" s="16" t="s">
        <v>558</v>
      </c>
      <c r="E470" s="17">
        <v>167.83749556245186</v>
      </c>
      <c r="F470" s="18">
        <v>468</v>
      </c>
    </row>
    <row r="471" spans="1:6" ht="31.5" x14ac:dyDescent="0.25">
      <c r="A471" s="59">
        <v>2</v>
      </c>
      <c r="B471" s="59">
        <v>3636</v>
      </c>
      <c r="C471" s="16" t="s">
        <v>271</v>
      </c>
      <c r="D471" s="16" t="s">
        <v>498</v>
      </c>
      <c r="E471" s="17">
        <v>167.77508684174478</v>
      </c>
      <c r="F471" s="18">
        <v>469</v>
      </c>
    </row>
    <row r="472" spans="1:6" ht="15.75" x14ac:dyDescent="0.25">
      <c r="A472" s="59">
        <v>2</v>
      </c>
      <c r="B472" s="59">
        <v>90</v>
      </c>
      <c r="C472" s="16" t="s">
        <v>352</v>
      </c>
      <c r="D472" s="16" t="s">
        <v>557</v>
      </c>
      <c r="E472" s="17">
        <v>167.35752073719445</v>
      </c>
      <c r="F472" s="18">
        <v>470</v>
      </c>
    </row>
    <row r="473" spans="1:6" ht="31.5" x14ac:dyDescent="0.25">
      <c r="A473" s="59">
        <v>2</v>
      </c>
      <c r="B473" s="59">
        <v>21387</v>
      </c>
      <c r="C473" s="16" t="s">
        <v>492</v>
      </c>
      <c r="D473" s="16" t="s">
        <v>493</v>
      </c>
      <c r="E473" s="17">
        <v>167.2668795182739</v>
      </c>
      <c r="F473" s="18">
        <v>471</v>
      </c>
    </row>
    <row r="474" spans="1:6" ht="31.5" x14ac:dyDescent="0.25">
      <c r="A474" s="59">
        <v>2</v>
      </c>
      <c r="B474" s="59">
        <v>19559</v>
      </c>
      <c r="C474" s="16" t="s">
        <v>553</v>
      </c>
      <c r="D474" s="16" t="s">
        <v>559</v>
      </c>
      <c r="E474" s="17">
        <v>166.87577555952998</v>
      </c>
      <c r="F474" s="18">
        <v>472</v>
      </c>
    </row>
    <row r="475" spans="1:6" ht="31.5" x14ac:dyDescent="0.25">
      <c r="A475" s="59">
        <v>2</v>
      </c>
      <c r="B475" s="59">
        <v>6581</v>
      </c>
      <c r="C475" s="16" t="s">
        <v>553</v>
      </c>
      <c r="D475" s="16" t="s">
        <v>554</v>
      </c>
      <c r="E475" s="17">
        <v>166.5568820860903</v>
      </c>
      <c r="F475" s="18">
        <v>473</v>
      </c>
    </row>
    <row r="476" spans="1:6" ht="15.75" x14ac:dyDescent="0.25">
      <c r="A476" s="59">
        <v>2</v>
      </c>
      <c r="B476" s="59">
        <v>1342</v>
      </c>
      <c r="C476" s="16" t="s">
        <v>424</v>
      </c>
      <c r="D476" s="16" t="s">
        <v>560</v>
      </c>
      <c r="E476" s="17">
        <v>166.35752439701037</v>
      </c>
      <c r="F476" s="18">
        <v>474</v>
      </c>
    </row>
    <row r="477" spans="1:6" ht="31.5" x14ac:dyDescent="0.25">
      <c r="A477" s="59">
        <v>2</v>
      </c>
      <c r="B477" s="59">
        <v>19044</v>
      </c>
      <c r="C477" s="16" t="s">
        <v>271</v>
      </c>
      <c r="D477" s="16" t="s">
        <v>561</v>
      </c>
      <c r="E477" s="17">
        <v>165.87350763386698</v>
      </c>
      <c r="F477" s="18">
        <v>475</v>
      </c>
    </row>
    <row r="478" spans="1:6" ht="31.5" x14ac:dyDescent="0.25">
      <c r="A478" s="59">
        <v>2</v>
      </c>
      <c r="B478" s="59">
        <v>19045</v>
      </c>
      <c r="C478" s="16" t="s">
        <v>271</v>
      </c>
      <c r="D478" s="16" t="s">
        <v>561</v>
      </c>
      <c r="E478" s="17">
        <v>165.87350763373712</v>
      </c>
      <c r="F478" s="18">
        <v>476</v>
      </c>
    </row>
    <row r="479" spans="1:6" ht="31.5" x14ac:dyDescent="0.25">
      <c r="A479" s="59">
        <v>2</v>
      </c>
      <c r="B479" s="59">
        <v>25462</v>
      </c>
      <c r="C479" s="16" t="s">
        <v>258</v>
      </c>
      <c r="D479" s="16" t="s">
        <v>562</v>
      </c>
      <c r="E479" s="17">
        <v>165.41062009505134</v>
      </c>
      <c r="F479" s="18">
        <v>477</v>
      </c>
    </row>
    <row r="480" spans="1:6" ht="31.5" x14ac:dyDescent="0.25">
      <c r="A480" s="59">
        <v>2</v>
      </c>
      <c r="B480" s="59">
        <v>25463</v>
      </c>
      <c r="C480" s="16" t="s">
        <v>258</v>
      </c>
      <c r="D480" s="16" t="s">
        <v>562</v>
      </c>
      <c r="E480" s="17">
        <v>165.41062009505134</v>
      </c>
      <c r="F480" s="18">
        <v>477</v>
      </c>
    </row>
    <row r="481" spans="1:6" ht="31.5" x14ac:dyDescent="0.25">
      <c r="A481" s="59">
        <v>2</v>
      </c>
      <c r="B481" s="59">
        <v>25465</v>
      </c>
      <c r="C481" s="16" t="s">
        <v>258</v>
      </c>
      <c r="D481" s="16" t="s">
        <v>562</v>
      </c>
      <c r="E481" s="17">
        <v>165.41062009505134</v>
      </c>
      <c r="F481" s="18">
        <v>477</v>
      </c>
    </row>
    <row r="482" spans="1:6" ht="31.5" x14ac:dyDescent="0.25">
      <c r="A482" s="59">
        <v>2</v>
      </c>
      <c r="B482" s="59">
        <v>25464</v>
      </c>
      <c r="C482" s="16" t="s">
        <v>258</v>
      </c>
      <c r="D482" s="16" t="s">
        <v>562</v>
      </c>
      <c r="E482" s="17">
        <v>165.41062009472671</v>
      </c>
      <c r="F482" s="18">
        <v>480</v>
      </c>
    </row>
    <row r="483" spans="1:6" ht="31.5" x14ac:dyDescent="0.25">
      <c r="A483" s="59">
        <v>2</v>
      </c>
      <c r="B483" s="59">
        <v>4716</v>
      </c>
      <c r="C483" s="16" t="s">
        <v>387</v>
      </c>
      <c r="D483" s="16" t="s">
        <v>462</v>
      </c>
      <c r="E483" s="17">
        <v>165.14119799442415</v>
      </c>
      <c r="F483" s="18">
        <v>481</v>
      </c>
    </row>
    <row r="484" spans="1:6" ht="31.5" x14ac:dyDescent="0.25">
      <c r="A484" s="59">
        <v>2</v>
      </c>
      <c r="B484" s="59">
        <v>3291</v>
      </c>
      <c r="C484" s="16" t="s">
        <v>563</v>
      </c>
      <c r="D484" s="16" t="s">
        <v>564</v>
      </c>
      <c r="E484" s="17">
        <v>165.04708209865296</v>
      </c>
      <c r="F484" s="18">
        <v>482</v>
      </c>
    </row>
    <row r="485" spans="1:6" ht="15.75" x14ac:dyDescent="0.25">
      <c r="A485" s="59">
        <v>2</v>
      </c>
      <c r="B485" s="59">
        <v>1343</v>
      </c>
      <c r="C485" s="16" t="s">
        <v>424</v>
      </c>
      <c r="D485" s="16" t="s">
        <v>560</v>
      </c>
      <c r="E485" s="17">
        <v>164.74242188994725</v>
      </c>
      <c r="F485" s="18">
        <v>483</v>
      </c>
    </row>
    <row r="486" spans="1:6" ht="15.75" x14ac:dyDescent="0.25">
      <c r="A486" s="59">
        <v>2</v>
      </c>
      <c r="B486" s="59">
        <v>1367</v>
      </c>
      <c r="C486" s="16" t="s">
        <v>271</v>
      </c>
      <c r="D486" s="16" t="s">
        <v>565</v>
      </c>
      <c r="E486" s="17">
        <v>164.42254134916752</v>
      </c>
      <c r="F486" s="18">
        <v>484</v>
      </c>
    </row>
    <row r="487" spans="1:6" ht="31.5" x14ac:dyDescent="0.25">
      <c r="A487" s="59">
        <v>2</v>
      </c>
      <c r="B487" s="59">
        <v>3834</v>
      </c>
      <c r="C487" s="16" t="s">
        <v>273</v>
      </c>
      <c r="D487" s="16" t="s">
        <v>496</v>
      </c>
      <c r="E487" s="17">
        <v>164.10071547332674</v>
      </c>
      <c r="F487" s="18">
        <v>485</v>
      </c>
    </row>
    <row r="488" spans="1:6" ht="31.5" x14ac:dyDescent="0.25">
      <c r="A488" s="59">
        <v>2</v>
      </c>
      <c r="B488" s="59">
        <v>15770</v>
      </c>
      <c r="C488" s="16" t="s">
        <v>251</v>
      </c>
      <c r="D488" s="16" t="s">
        <v>471</v>
      </c>
      <c r="E488" s="17">
        <v>164.06239849810285</v>
      </c>
      <c r="F488" s="18">
        <v>486</v>
      </c>
    </row>
    <row r="489" spans="1:6" ht="15.75" x14ac:dyDescent="0.25">
      <c r="A489" s="59">
        <v>2</v>
      </c>
      <c r="B489" s="59">
        <v>12022</v>
      </c>
      <c r="C489" s="16" t="s">
        <v>355</v>
      </c>
      <c r="D489" s="16" t="s">
        <v>566</v>
      </c>
      <c r="E489" s="17">
        <v>163.83806510335845</v>
      </c>
      <c r="F489" s="18">
        <v>487</v>
      </c>
    </row>
    <row r="490" spans="1:6" ht="15.75" x14ac:dyDescent="0.25">
      <c r="A490" s="59">
        <v>2</v>
      </c>
      <c r="B490" s="59">
        <v>15467</v>
      </c>
      <c r="C490" s="16" t="s">
        <v>355</v>
      </c>
      <c r="D490" s="16" t="s">
        <v>467</v>
      </c>
      <c r="E490" s="17">
        <v>163.75646319362639</v>
      </c>
      <c r="F490" s="18">
        <v>488</v>
      </c>
    </row>
    <row r="491" spans="1:6" ht="15.75" x14ac:dyDescent="0.25">
      <c r="A491" s="59">
        <v>2</v>
      </c>
      <c r="B491" s="59">
        <v>14355</v>
      </c>
      <c r="C491" s="19" t="s">
        <v>355</v>
      </c>
      <c r="D491" s="16" t="s">
        <v>468</v>
      </c>
      <c r="E491" s="17">
        <v>163.75646319356144</v>
      </c>
      <c r="F491" s="18">
        <v>489</v>
      </c>
    </row>
    <row r="492" spans="1:6" ht="15.75" x14ac:dyDescent="0.25">
      <c r="A492" s="59">
        <v>2</v>
      </c>
      <c r="B492" s="59">
        <v>12328</v>
      </c>
      <c r="C492" s="16" t="s">
        <v>355</v>
      </c>
      <c r="D492" s="16" t="s">
        <v>567</v>
      </c>
      <c r="E492" s="17">
        <v>163.75646319343161</v>
      </c>
      <c r="F492" s="18">
        <v>490</v>
      </c>
    </row>
    <row r="493" spans="1:6" ht="15.75" x14ac:dyDescent="0.25">
      <c r="A493" s="59">
        <v>2</v>
      </c>
      <c r="B493" s="59">
        <v>6057</v>
      </c>
      <c r="C493" s="16" t="s">
        <v>355</v>
      </c>
      <c r="D493" s="16" t="s">
        <v>568</v>
      </c>
      <c r="E493" s="17">
        <v>163.75641035442109</v>
      </c>
      <c r="F493" s="18">
        <v>491</v>
      </c>
    </row>
    <row r="494" spans="1:6" ht="15.75" x14ac:dyDescent="0.25">
      <c r="A494" s="59">
        <v>2</v>
      </c>
      <c r="B494" s="59">
        <v>16928</v>
      </c>
      <c r="C494" s="16" t="s">
        <v>355</v>
      </c>
      <c r="D494" s="16" t="s">
        <v>569</v>
      </c>
      <c r="E494" s="17">
        <v>163.57675337293398</v>
      </c>
      <c r="F494" s="18">
        <v>492</v>
      </c>
    </row>
    <row r="495" spans="1:6" ht="15.75" x14ac:dyDescent="0.25">
      <c r="A495" s="59">
        <v>2</v>
      </c>
      <c r="B495" s="59">
        <v>16927</v>
      </c>
      <c r="C495" s="16" t="s">
        <v>355</v>
      </c>
      <c r="D495" s="16" t="s">
        <v>569</v>
      </c>
      <c r="E495" s="17">
        <v>163.50630996861182</v>
      </c>
      <c r="F495" s="18">
        <v>493</v>
      </c>
    </row>
    <row r="496" spans="1:6" ht="31.5" x14ac:dyDescent="0.25">
      <c r="A496" s="59">
        <v>2</v>
      </c>
      <c r="B496" s="59">
        <v>12995</v>
      </c>
      <c r="C496" s="16" t="s">
        <v>352</v>
      </c>
      <c r="D496" s="16" t="s">
        <v>401</v>
      </c>
      <c r="E496" s="17">
        <v>163.24964537297859</v>
      </c>
      <c r="F496" s="18">
        <v>494</v>
      </c>
    </row>
    <row r="497" spans="1:6" ht="31.5" x14ac:dyDescent="0.25">
      <c r="A497" s="59">
        <v>2</v>
      </c>
      <c r="B497" s="59">
        <v>18761</v>
      </c>
      <c r="C497" s="16" t="s">
        <v>352</v>
      </c>
      <c r="D497" s="16" t="s">
        <v>570</v>
      </c>
      <c r="E497" s="17">
        <v>163.14994579033177</v>
      </c>
      <c r="F497" s="18">
        <v>495</v>
      </c>
    </row>
    <row r="498" spans="1:6" ht="15.75" x14ac:dyDescent="0.25">
      <c r="A498" s="59">
        <v>2</v>
      </c>
      <c r="B498" s="59">
        <v>7825</v>
      </c>
      <c r="C498" s="16" t="s">
        <v>352</v>
      </c>
      <c r="D498" s="16" t="s">
        <v>571</v>
      </c>
      <c r="E498" s="17">
        <v>162.83182571573525</v>
      </c>
      <c r="F498" s="18">
        <v>496</v>
      </c>
    </row>
    <row r="499" spans="1:6" ht="15.75" x14ac:dyDescent="0.25">
      <c r="A499" s="59">
        <v>2</v>
      </c>
      <c r="B499" s="59">
        <v>7824</v>
      </c>
      <c r="C499" s="16" t="s">
        <v>352</v>
      </c>
      <c r="D499" s="16" t="s">
        <v>571</v>
      </c>
      <c r="E499" s="17">
        <v>162.77174149799714</v>
      </c>
      <c r="F499" s="18">
        <v>497</v>
      </c>
    </row>
    <row r="500" spans="1:6" ht="31.5" x14ac:dyDescent="0.25">
      <c r="A500" s="59">
        <v>2</v>
      </c>
      <c r="B500" s="59">
        <v>5554</v>
      </c>
      <c r="C500" s="16" t="s">
        <v>363</v>
      </c>
      <c r="D500" s="16" t="s">
        <v>572</v>
      </c>
      <c r="E500" s="17">
        <v>162.60487518966991</v>
      </c>
      <c r="F500" s="18">
        <v>498</v>
      </c>
    </row>
    <row r="501" spans="1:6" ht="31.5" x14ac:dyDescent="0.25">
      <c r="A501" s="59">
        <v>2</v>
      </c>
      <c r="B501" s="59">
        <v>10042</v>
      </c>
      <c r="C501" s="16" t="s">
        <v>358</v>
      </c>
      <c r="D501" s="16" t="s">
        <v>510</v>
      </c>
      <c r="E501" s="17">
        <v>160.92445706206155</v>
      </c>
      <c r="F501" s="18">
        <v>499</v>
      </c>
    </row>
    <row r="502" spans="1:6" ht="15.75" x14ac:dyDescent="0.25">
      <c r="A502" s="59">
        <v>2</v>
      </c>
      <c r="B502" s="59">
        <v>14740</v>
      </c>
      <c r="C502" s="16" t="s">
        <v>319</v>
      </c>
      <c r="D502" s="16" t="s">
        <v>542</v>
      </c>
      <c r="E502" s="17">
        <v>159.65041236396718</v>
      </c>
      <c r="F502" s="18">
        <v>500</v>
      </c>
    </row>
    <row r="503" spans="1:6" ht="31.5" x14ac:dyDescent="0.25">
      <c r="A503" s="59">
        <v>2</v>
      </c>
      <c r="B503" s="59">
        <v>19557</v>
      </c>
      <c r="C503" s="16" t="s">
        <v>553</v>
      </c>
      <c r="D503" s="16" t="s">
        <v>559</v>
      </c>
      <c r="E503" s="17">
        <v>159.34081079790937</v>
      </c>
      <c r="F503" s="18">
        <v>501</v>
      </c>
    </row>
    <row r="504" spans="1:6" ht="15.75" x14ac:dyDescent="0.25">
      <c r="A504" s="59">
        <v>2</v>
      </c>
      <c r="B504" s="59">
        <v>5424</v>
      </c>
      <c r="C504" s="16" t="s">
        <v>251</v>
      </c>
      <c r="D504" s="16" t="s">
        <v>514</v>
      </c>
      <c r="E504" s="17">
        <v>158.66928044189456</v>
      </c>
      <c r="F504" s="18">
        <v>502</v>
      </c>
    </row>
    <row r="505" spans="1:6" ht="31.5" x14ac:dyDescent="0.25">
      <c r="A505" s="59">
        <v>2</v>
      </c>
      <c r="B505" s="59">
        <v>23492</v>
      </c>
      <c r="C505" s="16" t="s">
        <v>319</v>
      </c>
      <c r="D505" s="16" t="s">
        <v>573</v>
      </c>
      <c r="E505" s="17">
        <v>158.61885251129974</v>
      </c>
      <c r="F505" s="18">
        <v>503</v>
      </c>
    </row>
    <row r="506" spans="1:6" ht="31.5" x14ac:dyDescent="0.25">
      <c r="A506" s="59">
        <v>2</v>
      </c>
      <c r="B506" s="59">
        <v>20855</v>
      </c>
      <c r="C506" s="16" t="s">
        <v>563</v>
      </c>
      <c r="D506" s="16" t="s">
        <v>574</v>
      </c>
      <c r="E506" s="17">
        <v>158.44701381519883</v>
      </c>
      <c r="F506" s="18">
        <v>504</v>
      </c>
    </row>
    <row r="507" spans="1:6" ht="31.5" x14ac:dyDescent="0.25">
      <c r="A507" s="59">
        <v>2</v>
      </c>
      <c r="B507" s="59">
        <v>13248</v>
      </c>
      <c r="C507" s="16" t="s">
        <v>358</v>
      </c>
      <c r="D507" s="16" t="s">
        <v>517</v>
      </c>
      <c r="E507" s="17">
        <v>158.18531689722118</v>
      </c>
      <c r="F507" s="18">
        <v>505</v>
      </c>
    </row>
    <row r="508" spans="1:6" ht="31.5" x14ac:dyDescent="0.25">
      <c r="A508" s="59">
        <v>2</v>
      </c>
      <c r="B508" s="59">
        <v>13251</v>
      </c>
      <c r="C508" s="16" t="s">
        <v>358</v>
      </c>
      <c r="D508" s="16" t="s">
        <v>517</v>
      </c>
      <c r="E508" s="17">
        <v>158.18531689722118</v>
      </c>
      <c r="F508" s="18">
        <v>505</v>
      </c>
    </row>
    <row r="509" spans="1:6" ht="31.5" x14ac:dyDescent="0.25">
      <c r="A509" s="59">
        <v>2</v>
      </c>
      <c r="B509" s="59">
        <v>13250</v>
      </c>
      <c r="C509" s="16" t="s">
        <v>358</v>
      </c>
      <c r="D509" s="16" t="s">
        <v>517</v>
      </c>
      <c r="E509" s="17">
        <v>158.18531689709133</v>
      </c>
      <c r="F509" s="18">
        <v>507</v>
      </c>
    </row>
    <row r="510" spans="1:6" ht="31.5" x14ac:dyDescent="0.25">
      <c r="A510" s="59">
        <v>2</v>
      </c>
      <c r="B510" s="59">
        <v>2454</v>
      </c>
      <c r="C510" s="16" t="s">
        <v>358</v>
      </c>
      <c r="D510" s="16" t="s">
        <v>575</v>
      </c>
      <c r="E510" s="17">
        <v>158.03094978046516</v>
      </c>
      <c r="F510" s="18">
        <v>508</v>
      </c>
    </row>
    <row r="511" spans="1:6" ht="15.75" x14ac:dyDescent="0.25">
      <c r="A511" s="59">
        <v>2</v>
      </c>
      <c r="B511" s="59">
        <v>2438</v>
      </c>
      <c r="C511" s="16" t="s">
        <v>436</v>
      </c>
      <c r="D511" s="16" t="s">
        <v>516</v>
      </c>
      <c r="E511" s="17">
        <v>157.85291478966667</v>
      </c>
      <c r="F511" s="18">
        <v>509</v>
      </c>
    </row>
    <row r="512" spans="1:6" ht="31.5" x14ac:dyDescent="0.25">
      <c r="A512" s="59">
        <v>2</v>
      </c>
      <c r="B512" s="59">
        <v>1297</v>
      </c>
      <c r="C512" s="16" t="s">
        <v>503</v>
      </c>
      <c r="D512" s="16" t="s">
        <v>576</v>
      </c>
      <c r="E512" s="17">
        <v>157.65645403887595</v>
      </c>
      <c r="F512" s="18">
        <v>510</v>
      </c>
    </row>
    <row r="513" spans="1:6" ht="31.5" x14ac:dyDescent="0.25">
      <c r="A513" s="59">
        <v>2</v>
      </c>
      <c r="B513" s="59">
        <v>1296</v>
      </c>
      <c r="C513" s="16" t="s">
        <v>503</v>
      </c>
      <c r="D513" s="16" t="s">
        <v>576</v>
      </c>
      <c r="E513" s="17">
        <v>157.63781307117259</v>
      </c>
      <c r="F513" s="18">
        <v>511</v>
      </c>
    </row>
    <row r="514" spans="1:6" ht="15.75" x14ac:dyDescent="0.25">
      <c r="A514" s="59">
        <v>2</v>
      </c>
      <c r="B514" s="59">
        <v>6307</v>
      </c>
      <c r="C514" s="16" t="s">
        <v>355</v>
      </c>
      <c r="D514" s="16" t="s">
        <v>577</v>
      </c>
      <c r="E514" s="17">
        <v>157.54431724414056</v>
      </c>
      <c r="F514" s="18">
        <v>512</v>
      </c>
    </row>
    <row r="515" spans="1:6" ht="31.5" x14ac:dyDescent="0.25">
      <c r="A515" s="59">
        <v>2</v>
      </c>
      <c r="B515" s="59">
        <v>1129</v>
      </c>
      <c r="C515" s="16" t="s">
        <v>278</v>
      </c>
      <c r="D515" s="16" t="s">
        <v>578</v>
      </c>
      <c r="E515" s="17">
        <v>156.43972896687205</v>
      </c>
      <c r="F515" s="18">
        <v>513</v>
      </c>
    </row>
    <row r="516" spans="1:6" ht="31.5" x14ac:dyDescent="0.25">
      <c r="A516" s="59">
        <v>2</v>
      </c>
      <c r="B516" s="59">
        <v>1130</v>
      </c>
      <c r="C516" s="16" t="s">
        <v>278</v>
      </c>
      <c r="D516" s="16" t="s">
        <v>578</v>
      </c>
      <c r="E516" s="17">
        <v>156.43972896670974</v>
      </c>
      <c r="F516" s="18">
        <v>514</v>
      </c>
    </row>
    <row r="517" spans="1:6" ht="15.75" x14ac:dyDescent="0.25">
      <c r="A517" s="59">
        <v>2</v>
      </c>
      <c r="B517" s="59">
        <v>4623</v>
      </c>
      <c r="C517" s="16" t="s">
        <v>278</v>
      </c>
      <c r="D517" s="16" t="s">
        <v>579</v>
      </c>
      <c r="E517" s="17">
        <v>156.43972896670974</v>
      </c>
      <c r="F517" s="18">
        <v>514</v>
      </c>
    </row>
    <row r="518" spans="1:6" ht="15.75" x14ac:dyDescent="0.25">
      <c r="A518" s="59">
        <v>2</v>
      </c>
      <c r="B518" s="59">
        <v>4625</v>
      </c>
      <c r="C518" s="16" t="s">
        <v>278</v>
      </c>
      <c r="D518" s="16" t="s">
        <v>579</v>
      </c>
      <c r="E518" s="17">
        <v>156.43972896670974</v>
      </c>
      <c r="F518" s="18">
        <v>514</v>
      </c>
    </row>
    <row r="519" spans="1:6" ht="31.5" x14ac:dyDescent="0.25">
      <c r="A519" s="59">
        <v>2</v>
      </c>
      <c r="B519" s="59">
        <v>13135</v>
      </c>
      <c r="C519" s="16" t="s">
        <v>285</v>
      </c>
      <c r="D519" s="16" t="s">
        <v>580</v>
      </c>
      <c r="E519" s="17">
        <v>155.96248418438742</v>
      </c>
      <c r="F519" s="18">
        <v>517</v>
      </c>
    </row>
    <row r="520" spans="1:6" ht="31.5" x14ac:dyDescent="0.25">
      <c r="A520" s="59">
        <v>2</v>
      </c>
      <c r="B520" s="59">
        <v>21082</v>
      </c>
      <c r="C520" s="16" t="s">
        <v>434</v>
      </c>
      <c r="D520" s="16" t="s">
        <v>581</v>
      </c>
      <c r="E520" s="17">
        <v>155.92390169864711</v>
      </c>
      <c r="F520" s="18">
        <v>518</v>
      </c>
    </row>
    <row r="521" spans="1:6" ht="15.75" x14ac:dyDescent="0.25">
      <c r="A521" s="59">
        <v>2</v>
      </c>
      <c r="B521" s="59">
        <v>11368</v>
      </c>
      <c r="C521" s="16" t="s">
        <v>424</v>
      </c>
      <c r="D521" s="16" t="s">
        <v>582</v>
      </c>
      <c r="E521" s="17">
        <v>155.81556905243721</v>
      </c>
      <c r="F521" s="18">
        <v>519</v>
      </c>
    </row>
    <row r="522" spans="1:6" ht="15.75" x14ac:dyDescent="0.25">
      <c r="A522" s="59">
        <v>2</v>
      </c>
      <c r="B522" s="59">
        <v>17716</v>
      </c>
      <c r="C522" s="16" t="s">
        <v>583</v>
      </c>
      <c r="D522" s="16" t="s">
        <v>584</v>
      </c>
      <c r="E522" s="17">
        <v>155.72457500030325</v>
      </c>
      <c r="F522" s="18">
        <v>520</v>
      </c>
    </row>
    <row r="523" spans="1:6" ht="15.75" x14ac:dyDescent="0.25">
      <c r="A523" s="59">
        <v>2</v>
      </c>
      <c r="B523" s="59">
        <v>17717</v>
      </c>
      <c r="C523" s="16" t="s">
        <v>583</v>
      </c>
      <c r="D523" s="16" t="s">
        <v>584</v>
      </c>
      <c r="E523" s="17">
        <v>155.72457500017339</v>
      </c>
      <c r="F523" s="18">
        <v>521</v>
      </c>
    </row>
    <row r="524" spans="1:6" ht="31.5" x14ac:dyDescent="0.25">
      <c r="A524" s="59">
        <v>2</v>
      </c>
      <c r="B524" s="59">
        <v>22795</v>
      </c>
      <c r="C524" s="16" t="s">
        <v>503</v>
      </c>
      <c r="D524" s="16" t="s">
        <v>585</v>
      </c>
      <c r="E524" s="17">
        <v>154.76689266757339</v>
      </c>
      <c r="F524" s="18">
        <v>522</v>
      </c>
    </row>
    <row r="525" spans="1:6" ht="15.75" x14ac:dyDescent="0.25">
      <c r="A525" s="59">
        <v>2</v>
      </c>
      <c r="B525" s="59">
        <v>8116</v>
      </c>
      <c r="C525" s="16" t="s">
        <v>278</v>
      </c>
      <c r="D525" s="16" t="s">
        <v>491</v>
      </c>
      <c r="E525" s="17">
        <v>154.64212045762883</v>
      </c>
      <c r="F525" s="18">
        <v>523</v>
      </c>
    </row>
    <row r="526" spans="1:6" ht="15.75" x14ac:dyDescent="0.25">
      <c r="A526" s="59">
        <v>2</v>
      </c>
      <c r="B526" s="59">
        <v>12496</v>
      </c>
      <c r="C526" s="16" t="s">
        <v>586</v>
      </c>
      <c r="D526" s="16" t="s">
        <v>587</v>
      </c>
      <c r="E526" s="17">
        <v>154.58150147401406</v>
      </c>
      <c r="F526" s="15">
        <v>524</v>
      </c>
    </row>
    <row r="527" spans="1:6" ht="15.75" x14ac:dyDescent="0.25">
      <c r="A527" s="59">
        <v>2</v>
      </c>
      <c r="B527" s="59">
        <v>12497</v>
      </c>
      <c r="C527" s="16" t="s">
        <v>586</v>
      </c>
      <c r="D527" s="16" t="s">
        <v>587</v>
      </c>
      <c r="E527" s="17">
        <v>154.58150147401406</v>
      </c>
      <c r="F527" s="18">
        <v>524</v>
      </c>
    </row>
    <row r="528" spans="1:6" ht="15.75" x14ac:dyDescent="0.25">
      <c r="A528" s="59">
        <v>2</v>
      </c>
      <c r="B528" s="59">
        <v>11184</v>
      </c>
      <c r="C528" s="16" t="s">
        <v>586</v>
      </c>
      <c r="D528" s="16" t="s">
        <v>588</v>
      </c>
      <c r="E528" s="17">
        <v>154.53852539624182</v>
      </c>
      <c r="F528" s="18">
        <v>526</v>
      </c>
    </row>
    <row r="529" spans="1:6" ht="15.75" x14ac:dyDescent="0.25">
      <c r="A529" s="59">
        <v>2</v>
      </c>
      <c r="B529" s="59">
        <v>11185</v>
      </c>
      <c r="C529" s="16" t="s">
        <v>586</v>
      </c>
      <c r="D529" s="16" t="s">
        <v>588</v>
      </c>
      <c r="E529" s="17">
        <v>154.53852539624182</v>
      </c>
      <c r="F529" s="18">
        <v>526</v>
      </c>
    </row>
    <row r="530" spans="1:6" ht="15.75" x14ac:dyDescent="0.25">
      <c r="A530" s="59">
        <v>2</v>
      </c>
      <c r="B530" s="59">
        <v>15478</v>
      </c>
      <c r="C530" s="16" t="s">
        <v>586</v>
      </c>
      <c r="D530" s="16" t="s">
        <v>589</v>
      </c>
      <c r="E530" s="17">
        <v>154.51268789555087</v>
      </c>
      <c r="F530" s="18">
        <v>528</v>
      </c>
    </row>
    <row r="531" spans="1:6" ht="15.75" x14ac:dyDescent="0.25">
      <c r="A531" s="59">
        <v>2</v>
      </c>
      <c r="B531" s="59">
        <v>15479</v>
      </c>
      <c r="C531" s="16" t="s">
        <v>586</v>
      </c>
      <c r="D531" s="16" t="s">
        <v>589</v>
      </c>
      <c r="E531" s="17">
        <v>154.51268789555087</v>
      </c>
      <c r="F531" s="18">
        <v>528</v>
      </c>
    </row>
    <row r="532" spans="1:6" ht="15.75" x14ac:dyDescent="0.25">
      <c r="A532" s="59">
        <v>2</v>
      </c>
      <c r="B532" s="59">
        <v>7779</v>
      </c>
      <c r="C532" s="16" t="s">
        <v>255</v>
      </c>
      <c r="D532" s="16" t="s">
        <v>590</v>
      </c>
      <c r="E532" s="17">
        <v>153.50330695914721</v>
      </c>
      <c r="F532" s="18">
        <v>530</v>
      </c>
    </row>
    <row r="533" spans="1:6" ht="15.75" x14ac:dyDescent="0.25">
      <c r="A533" s="59">
        <v>2</v>
      </c>
      <c r="B533" s="59">
        <v>7778</v>
      </c>
      <c r="C533" s="16" t="s">
        <v>255</v>
      </c>
      <c r="D533" s="16" t="s">
        <v>590</v>
      </c>
      <c r="E533" s="17">
        <v>153.50330695888749</v>
      </c>
      <c r="F533" s="18">
        <v>531</v>
      </c>
    </row>
    <row r="534" spans="1:6" ht="31.5" x14ac:dyDescent="0.25">
      <c r="A534" s="59">
        <v>2</v>
      </c>
      <c r="B534" s="59">
        <v>3121</v>
      </c>
      <c r="C534" s="16" t="s">
        <v>352</v>
      </c>
      <c r="D534" s="16" t="s">
        <v>591</v>
      </c>
      <c r="E534" s="17">
        <v>152.96723496080051</v>
      </c>
      <c r="F534" s="18">
        <v>532</v>
      </c>
    </row>
    <row r="535" spans="1:6" ht="31.5" x14ac:dyDescent="0.25">
      <c r="A535" s="59">
        <v>2</v>
      </c>
      <c r="B535" s="59">
        <v>15163</v>
      </c>
      <c r="C535" s="16" t="s">
        <v>285</v>
      </c>
      <c r="D535" s="16" t="s">
        <v>592</v>
      </c>
      <c r="E535" s="17">
        <v>152.70835215661168</v>
      </c>
      <c r="F535" s="18">
        <v>533</v>
      </c>
    </row>
    <row r="536" spans="1:6" ht="15.75" x14ac:dyDescent="0.25">
      <c r="A536" s="59">
        <v>2</v>
      </c>
      <c r="B536" s="59">
        <v>1984</v>
      </c>
      <c r="C536" s="16" t="s">
        <v>278</v>
      </c>
      <c r="D536" s="16" t="s">
        <v>593</v>
      </c>
      <c r="E536" s="17">
        <v>152.69202507230312</v>
      </c>
      <c r="F536" s="18">
        <v>534</v>
      </c>
    </row>
    <row r="537" spans="1:6" ht="15.75" x14ac:dyDescent="0.25">
      <c r="A537" s="59">
        <v>2</v>
      </c>
      <c r="B537" s="59">
        <v>1985</v>
      </c>
      <c r="C537" s="16" t="s">
        <v>278</v>
      </c>
      <c r="D537" s="16" t="s">
        <v>593</v>
      </c>
      <c r="E537" s="17">
        <v>152.69202507230312</v>
      </c>
      <c r="F537" s="18">
        <v>534</v>
      </c>
    </row>
    <row r="538" spans="1:6" ht="15.75" x14ac:dyDescent="0.25">
      <c r="A538" s="59">
        <v>2</v>
      </c>
      <c r="B538" s="59">
        <v>13095</v>
      </c>
      <c r="C538" s="16" t="s">
        <v>503</v>
      </c>
      <c r="D538" s="16" t="s">
        <v>594</v>
      </c>
      <c r="E538" s="17">
        <v>152.54819419725689</v>
      </c>
      <c r="F538" s="18">
        <v>536</v>
      </c>
    </row>
    <row r="539" spans="1:6" ht="15.75" x14ac:dyDescent="0.25">
      <c r="A539" s="59">
        <v>2</v>
      </c>
      <c r="B539" s="59">
        <v>12331</v>
      </c>
      <c r="C539" s="16" t="s">
        <v>355</v>
      </c>
      <c r="D539" s="16" t="s">
        <v>532</v>
      </c>
      <c r="E539" s="17">
        <v>151.77048803977794</v>
      </c>
      <c r="F539" s="18">
        <v>537</v>
      </c>
    </row>
    <row r="540" spans="1:6" ht="31.5" x14ac:dyDescent="0.25">
      <c r="A540" s="59">
        <v>2</v>
      </c>
      <c r="B540" s="59">
        <v>16587</v>
      </c>
      <c r="C540" s="16" t="s">
        <v>285</v>
      </c>
      <c r="D540" s="16" t="s">
        <v>595</v>
      </c>
      <c r="E540" s="17">
        <v>151.43519684901696</v>
      </c>
      <c r="F540" s="18">
        <v>538</v>
      </c>
    </row>
    <row r="541" spans="1:6" ht="15.75" x14ac:dyDescent="0.25">
      <c r="A541" s="59">
        <v>2</v>
      </c>
      <c r="B541" s="59">
        <v>1509</v>
      </c>
      <c r="C541" s="16" t="s">
        <v>278</v>
      </c>
      <c r="D541" s="16" t="s">
        <v>596</v>
      </c>
      <c r="E541" s="17">
        <v>150.96987358508503</v>
      </c>
      <c r="F541" s="18">
        <v>539</v>
      </c>
    </row>
    <row r="542" spans="1:6" ht="31.5" x14ac:dyDescent="0.25">
      <c r="A542" s="59">
        <v>2</v>
      </c>
      <c r="B542" s="59">
        <v>6134</v>
      </c>
      <c r="C542" s="16" t="s">
        <v>285</v>
      </c>
      <c r="D542" s="16" t="s">
        <v>597</v>
      </c>
      <c r="E542" s="17">
        <v>150.88672460607594</v>
      </c>
      <c r="F542" s="18">
        <v>540</v>
      </c>
    </row>
    <row r="543" spans="1:6" ht="31.5" x14ac:dyDescent="0.25">
      <c r="A543" s="59">
        <v>2</v>
      </c>
      <c r="B543" s="59">
        <v>16590</v>
      </c>
      <c r="C543" s="16" t="s">
        <v>285</v>
      </c>
      <c r="D543" s="16" t="s">
        <v>595</v>
      </c>
      <c r="E543" s="17">
        <v>150.88414160018652</v>
      </c>
      <c r="F543" s="18">
        <v>541</v>
      </c>
    </row>
    <row r="544" spans="1:6" ht="15.75" x14ac:dyDescent="0.25">
      <c r="A544" s="59">
        <v>2</v>
      </c>
      <c r="B544" s="59">
        <v>21947</v>
      </c>
      <c r="C544" s="16" t="s">
        <v>503</v>
      </c>
      <c r="D544" s="16" t="s">
        <v>598</v>
      </c>
      <c r="E544" s="17">
        <v>150.67852125821008</v>
      </c>
      <c r="F544" s="18">
        <v>542</v>
      </c>
    </row>
    <row r="545" spans="1:6" ht="15.75" x14ac:dyDescent="0.25">
      <c r="A545" s="59">
        <v>2</v>
      </c>
      <c r="B545" s="59">
        <v>21949</v>
      </c>
      <c r="C545" s="16" t="s">
        <v>503</v>
      </c>
      <c r="D545" s="16" t="s">
        <v>598</v>
      </c>
      <c r="E545" s="17">
        <v>150.67852125821008</v>
      </c>
      <c r="F545" s="18">
        <v>542</v>
      </c>
    </row>
    <row r="546" spans="1:6" ht="31.5" x14ac:dyDescent="0.25">
      <c r="A546" s="59">
        <v>2</v>
      </c>
      <c r="B546" s="59">
        <v>9990</v>
      </c>
      <c r="C546" s="16" t="s">
        <v>503</v>
      </c>
      <c r="D546" s="16" t="s">
        <v>599</v>
      </c>
      <c r="E546" s="17">
        <v>150.67566394842049</v>
      </c>
      <c r="F546" s="18">
        <v>544</v>
      </c>
    </row>
    <row r="547" spans="1:6" ht="31.5" x14ac:dyDescent="0.25">
      <c r="A547" s="59">
        <v>2</v>
      </c>
      <c r="B547" s="59">
        <v>14702</v>
      </c>
      <c r="C547" s="16" t="s">
        <v>410</v>
      </c>
      <c r="D547" s="16" t="s">
        <v>600</v>
      </c>
      <c r="E547" s="17">
        <v>150.09442488122124</v>
      </c>
      <c r="F547" s="18">
        <v>545</v>
      </c>
    </row>
    <row r="548" spans="1:6" ht="31.5" x14ac:dyDescent="0.25">
      <c r="A548" s="59">
        <v>2</v>
      </c>
      <c r="B548" s="59">
        <v>25468</v>
      </c>
      <c r="C548" s="16" t="s">
        <v>389</v>
      </c>
      <c r="D548" s="16" t="s">
        <v>601</v>
      </c>
      <c r="E548" s="17">
        <v>150.07661659823796</v>
      </c>
      <c r="F548" s="18">
        <v>546</v>
      </c>
    </row>
    <row r="549" spans="1:6" ht="31.5" x14ac:dyDescent="0.25">
      <c r="A549" s="59">
        <v>2</v>
      </c>
      <c r="B549" s="59">
        <v>13343</v>
      </c>
      <c r="C549" s="16" t="s">
        <v>602</v>
      </c>
      <c r="D549" s="16" t="s">
        <v>603</v>
      </c>
      <c r="E549" s="17">
        <v>150.06859181531948</v>
      </c>
      <c r="F549" s="18">
        <v>547</v>
      </c>
    </row>
    <row r="550" spans="1:6" ht="31.5" x14ac:dyDescent="0.25">
      <c r="A550" s="59">
        <v>2</v>
      </c>
      <c r="B550" s="59">
        <v>13344</v>
      </c>
      <c r="C550" s="16" t="s">
        <v>602</v>
      </c>
      <c r="D550" s="16" t="s">
        <v>603</v>
      </c>
      <c r="E550" s="17">
        <v>150.06859181531948</v>
      </c>
      <c r="F550" s="18">
        <v>547</v>
      </c>
    </row>
    <row r="551" spans="1:6" ht="15.75" x14ac:dyDescent="0.25">
      <c r="A551" s="59">
        <v>2</v>
      </c>
      <c r="B551" s="59">
        <v>11455</v>
      </c>
      <c r="C551" s="16" t="s">
        <v>602</v>
      </c>
      <c r="D551" s="16" t="s">
        <v>604</v>
      </c>
      <c r="E551" s="17">
        <v>150.02914072614161</v>
      </c>
      <c r="F551" s="18">
        <v>549</v>
      </c>
    </row>
    <row r="552" spans="1:6" ht="15.75" x14ac:dyDescent="0.25">
      <c r="A552" s="59">
        <v>2</v>
      </c>
      <c r="B552" s="59">
        <v>19186</v>
      </c>
      <c r="C552" s="16" t="s">
        <v>436</v>
      </c>
      <c r="D552" s="16" t="s">
        <v>605</v>
      </c>
      <c r="E552" s="17">
        <v>150.0154628362595</v>
      </c>
      <c r="F552" s="18">
        <v>550</v>
      </c>
    </row>
    <row r="553" spans="1:6" ht="15.75" x14ac:dyDescent="0.25">
      <c r="A553" s="59">
        <v>2</v>
      </c>
      <c r="B553" s="59">
        <v>19187</v>
      </c>
      <c r="C553" s="16" t="s">
        <v>436</v>
      </c>
      <c r="D553" s="16" t="s">
        <v>605</v>
      </c>
      <c r="E553" s="17">
        <v>150.0154628362595</v>
      </c>
      <c r="F553" s="18">
        <v>550</v>
      </c>
    </row>
    <row r="554" spans="1:6" ht="15.75" x14ac:dyDescent="0.25">
      <c r="A554" s="59">
        <v>2</v>
      </c>
      <c r="B554" s="59">
        <v>1529</v>
      </c>
      <c r="C554" s="16" t="s">
        <v>355</v>
      </c>
      <c r="D554" s="16" t="s">
        <v>606</v>
      </c>
      <c r="E554" s="17">
        <v>149.38008372869197</v>
      </c>
      <c r="F554" s="18">
        <v>552</v>
      </c>
    </row>
    <row r="555" spans="1:6" ht="31.5" x14ac:dyDescent="0.25">
      <c r="A555" s="59">
        <v>2</v>
      </c>
      <c r="B555" s="59">
        <v>5259</v>
      </c>
      <c r="C555" s="16" t="s">
        <v>258</v>
      </c>
      <c r="D555" s="16" t="s">
        <v>607</v>
      </c>
      <c r="E555" s="17">
        <v>148.78544635179867</v>
      </c>
      <c r="F555" s="18">
        <v>553</v>
      </c>
    </row>
    <row r="556" spans="1:6" ht="31.5" x14ac:dyDescent="0.25">
      <c r="A556" s="59">
        <v>2</v>
      </c>
      <c r="B556" s="59">
        <v>11187</v>
      </c>
      <c r="C556" s="16" t="s">
        <v>285</v>
      </c>
      <c r="D556" s="16" t="s">
        <v>608</v>
      </c>
      <c r="E556" s="17">
        <v>148.77705412676164</v>
      </c>
      <c r="F556" s="18">
        <v>554</v>
      </c>
    </row>
    <row r="557" spans="1:6" ht="31.5" x14ac:dyDescent="0.25">
      <c r="A557" s="59">
        <v>2</v>
      </c>
      <c r="B557" s="59">
        <v>11186</v>
      </c>
      <c r="C557" s="16" t="s">
        <v>285</v>
      </c>
      <c r="D557" s="16" t="s">
        <v>608</v>
      </c>
      <c r="E557" s="17">
        <v>148.7770541265993</v>
      </c>
      <c r="F557" s="18">
        <v>555</v>
      </c>
    </row>
    <row r="558" spans="1:6" ht="31.5" x14ac:dyDescent="0.25">
      <c r="A558" s="59">
        <v>2</v>
      </c>
      <c r="B558" s="59">
        <v>5258</v>
      </c>
      <c r="C558" s="16" t="s">
        <v>258</v>
      </c>
      <c r="D558" s="16" t="s">
        <v>607</v>
      </c>
      <c r="E558" s="17">
        <v>148.22097253264982</v>
      </c>
      <c r="F558" s="18">
        <v>556</v>
      </c>
    </row>
    <row r="559" spans="1:6" ht="31.5" x14ac:dyDescent="0.25">
      <c r="A559" s="59">
        <v>2</v>
      </c>
      <c r="B559" s="59">
        <v>20348</v>
      </c>
      <c r="C559" s="16" t="s">
        <v>273</v>
      </c>
      <c r="D559" s="16" t="s">
        <v>609</v>
      </c>
      <c r="E559" s="17">
        <v>147.77301234688699</v>
      </c>
      <c r="F559" s="18">
        <v>557</v>
      </c>
    </row>
    <row r="560" spans="1:6" ht="15.75" x14ac:dyDescent="0.25">
      <c r="A560" s="59">
        <v>2</v>
      </c>
      <c r="B560" s="59">
        <v>4634</v>
      </c>
      <c r="C560" s="16" t="s">
        <v>503</v>
      </c>
      <c r="D560" s="16" t="s">
        <v>504</v>
      </c>
      <c r="E560" s="17">
        <v>147.51616925955008</v>
      </c>
      <c r="F560" s="18">
        <v>558</v>
      </c>
    </row>
    <row r="561" spans="1:6" ht="15.75" x14ac:dyDescent="0.25">
      <c r="A561" s="59">
        <v>2</v>
      </c>
      <c r="B561" s="59">
        <v>4633</v>
      </c>
      <c r="C561" s="16" t="s">
        <v>503</v>
      </c>
      <c r="D561" s="16" t="s">
        <v>504</v>
      </c>
      <c r="E561" s="17">
        <v>147.51263339414857</v>
      </c>
      <c r="F561" s="18">
        <v>559</v>
      </c>
    </row>
    <row r="562" spans="1:6" ht="31.5" x14ac:dyDescent="0.25">
      <c r="A562" s="59">
        <v>2</v>
      </c>
      <c r="B562" s="59">
        <v>5133</v>
      </c>
      <c r="C562" s="16" t="s">
        <v>285</v>
      </c>
      <c r="D562" s="16" t="s">
        <v>610</v>
      </c>
      <c r="E562" s="17">
        <v>147.24365546672678</v>
      </c>
      <c r="F562" s="18">
        <v>560</v>
      </c>
    </row>
    <row r="563" spans="1:6" ht="31.5" x14ac:dyDescent="0.25">
      <c r="A563" s="59">
        <v>2</v>
      </c>
      <c r="B563" s="59">
        <v>12959</v>
      </c>
      <c r="C563" s="16" t="s">
        <v>355</v>
      </c>
      <c r="D563" s="16" t="s">
        <v>611</v>
      </c>
      <c r="E563" s="17">
        <v>146.31506583348434</v>
      </c>
      <c r="F563" s="18">
        <v>561</v>
      </c>
    </row>
    <row r="564" spans="1:6" ht="31.5" x14ac:dyDescent="0.25">
      <c r="A564" s="59">
        <v>2</v>
      </c>
      <c r="B564" s="59">
        <v>12960</v>
      </c>
      <c r="C564" s="16" t="s">
        <v>355</v>
      </c>
      <c r="D564" s="16" t="s">
        <v>611</v>
      </c>
      <c r="E564" s="17">
        <v>146.31460527162739</v>
      </c>
      <c r="F564" s="18">
        <v>562</v>
      </c>
    </row>
    <row r="565" spans="1:6" ht="15.75" x14ac:dyDescent="0.25">
      <c r="A565" s="59">
        <v>2</v>
      </c>
      <c r="B565" s="59">
        <v>3913</v>
      </c>
      <c r="C565" s="16" t="s">
        <v>271</v>
      </c>
      <c r="D565" s="16" t="s">
        <v>612</v>
      </c>
      <c r="E565" s="17">
        <v>145.94311607053615</v>
      </c>
      <c r="F565" s="18">
        <v>563</v>
      </c>
    </row>
    <row r="566" spans="1:6" ht="31.5" x14ac:dyDescent="0.25">
      <c r="A566" s="59">
        <v>2</v>
      </c>
      <c r="B566" s="59">
        <v>14305</v>
      </c>
      <c r="C566" s="16" t="s">
        <v>387</v>
      </c>
      <c r="D566" s="16" t="s">
        <v>551</v>
      </c>
      <c r="E566" s="17">
        <v>145.14455116910074</v>
      </c>
      <c r="F566" s="18">
        <v>564</v>
      </c>
    </row>
    <row r="567" spans="1:6" ht="31.5" x14ac:dyDescent="0.25">
      <c r="A567" s="59">
        <v>2</v>
      </c>
      <c r="B567" s="59">
        <v>4086</v>
      </c>
      <c r="C567" s="16" t="s">
        <v>285</v>
      </c>
      <c r="D567" s="16" t="s">
        <v>613</v>
      </c>
      <c r="E567" s="17">
        <v>144.49158823020966</v>
      </c>
      <c r="F567" s="18">
        <v>565</v>
      </c>
    </row>
    <row r="568" spans="1:6" ht="31.5" x14ac:dyDescent="0.25">
      <c r="A568" s="59">
        <v>2</v>
      </c>
      <c r="B568" s="59">
        <v>2453</v>
      </c>
      <c r="C568" s="16" t="s">
        <v>358</v>
      </c>
      <c r="D568" s="16" t="s">
        <v>575</v>
      </c>
      <c r="E568" s="17">
        <v>143.03094978059502</v>
      </c>
      <c r="F568" s="18">
        <v>566</v>
      </c>
    </row>
    <row r="569" spans="1:6" ht="15.75" x14ac:dyDescent="0.25">
      <c r="A569" s="59">
        <v>2</v>
      </c>
      <c r="B569" s="59">
        <v>9895</v>
      </c>
      <c r="C569" s="16" t="s">
        <v>251</v>
      </c>
      <c r="D569" s="16" t="s">
        <v>614</v>
      </c>
      <c r="E569" s="17">
        <v>142.86424146203822</v>
      </c>
      <c r="F569" s="18">
        <v>567</v>
      </c>
    </row>
    <row r="570" spans="1:6" ht="31.5" x14ac:dyDescent="0.25">
      <c r="A570" s="59">
        <v>2</v>
      </c>
      <c r="B570" s="59">
        <v>19197</v>
      </c>
      <c r="C570" s="16" t="s">
        <v>285</v>
      </c>
      <c r="D570" s="16" t="s">
        <v>615</v>
      </c>
      <c r="E570" s="17">
        <v>142.21931055854122</v>
      </c>
      <c r="F570" s="18">
        <v>568</v>
      </c>
    </row>
    <row r="571" spans="1:6" ht="31.5" x14ac:dyDescent="0.25">
      <c r="A571" s="59">
        <v>2</v>
      </c>
      <c r="B571" s="59">
        <v>19161</v>
      </c>
      <c r="C571" s="16" t="s">
        <v>285</v>
      </c>
      <c r="D571" s="16" t="s">
        <v>616</v>
      </c>
      <c r="E571" s="17">
        <v>142.19290447770223</v>
      </c>
      <c r="F571" s="18">
        <v>569</v>
      </c>
    </row>
    <row r="572" spans="1:6" ht="31.5" x14ac:dyDescent="0.25">
      <c r="A572" s="59">
        <v>2</v>
      </c>
      <c r="B572" s="59">
        <v>15643</v>
      </c>
      <c r="C572" s="16" t="s">
        <v>434</v>
      </c>
      <c r="D572" s="16" t="s">
        <v>523</v>
      </c>
      <c r="E572" s="17">
        <v>141.51058601253098</v>
      </c>
      <c r="F572" s="18">
        <v>570</v>
      </c>
    </row>
    <row r="573" spans="1:6" ht="31.5" x14ac:dyDescent="0.25">
      <c r="A573" s="59">
        <v>2</v>
      </c>
      <c r="B573" s="59">
        <v>149</v>
      </c>
      <c r="C573" s="16" t="s">
        <v>285</v>
      </c>
      <c r="D573" s="16" t="s">
        <v>617</v>
      </c>
      <c r="E573" s="17">
        <v>140.98070370108337</v>
      </c>
      <c r="F573" s="18">
        <v>571</v>
      </c>
    </row>
    <row r="574" spans="1:6" ht="31.5" x14ac:dyDescent="0.25">
      <c r="A574" s="59">
        <v>2</v>
      </c>
      <c r="B574" s="59">
        <v>13264</v>
      </c>
      <c r="C574" s="16" t="s">
        <v>434</v>
      </c>
      <c r="D574" s="16" t="s">
        <v>618</v>
      </c>
      <c r="E574" s="17">
        <v>140.8740914011841</v>
      </c>
      <c r="F574" s="18">
        <v>572</v>
      </c>
    </row>
    <row r="575" spans="1:6" ht="15.75" x14ac:dyDescent="0.25">
      <c r="A575" s="59">
        <v>2</v>
      </c>
      <c r="B575" s="59">
        <v>13857</v>
      </c>
      <c r="C575" s="16" t="s">
        <v>251</v>
      </c>
      <c r="D575" s="16" t="s">
        <v>619</v>
      </c>
      <c r="E575" s="17">
        <v>140.8695774331035</v>
      </c>
      <c r="F575" s="18">
        <v>573</v>
      </c>
    </row>
    <row r="576" spans="1:6" ht="31.5" x14ac:dyDescent="0.25">
      <c r="A576" s="59">
        <v>2</v>
      </c>
      <c r="B576" s="59">
        <v>13541</v>
      </c>
      <c r="C576" s="16" t="s">
        <v>285</v>
      </c>
      <c r="D576" s="16" t="s">
        <v>620</v>
      </c>
      <c r="E576" s="17">
        <v>140.13286874659616</v>
      </c>
      <c r="F576" s="18">
        <v>574</v>
      </c>
    </row>
    <row r="577" spans="1:6" ht="31.5" x14ac:dyDescent="0.25">
      <c r="A577" s="59">
        <v>2</v>
      </c>
      <c r="B577" s="59">
        <v>8143</v>
      </c>
      <c r="C577" s="16" t="s">
        <v>285</v>
      </c>
      <c r="D577" s="16" t="s">
        <v>621</v>
      </c>
      <c r="E577" s="17">
        <v>140.00766990471942</v>
      </c>
      <c r="F577" s="15">
        <v>575</v>
      </c>
    </row>
    <row r="578" spans="1:6" ht="31.5" x14ac:dyDescent="0.25">
      <c r="A578" s="59">
        <v>2</v>
      </c>
      <c r="B578" s="59">
        <v>14651</v>
      </c>
      <c r="C578" s="16" t="s">
        <v>251</v>
      </c>
      <c r="D578" s="16" t="s">
        <v>622</v>
      </c>
      <c r="E578" s="17">
        <v>139.54705633957269</v>
      </c>
      <c r="F578" s="18">
        <v>576</v>
      </c>
    </row>
    <row r="579" spans="1:6" ht="31.5" x14ac:dyDescent="0.25">
      <c r="A579" s="59">
        <v>2</v>
      </c>
      <c r="B579" s="59">
        <v>14652</v>
      </c>
      <c r="C579" s="16" t="s">
        <v>251</v>
      </c>
      <c r="D579" s="16" t="s">
        <v>622</v>
      </c>
      <c r="E579" s="17">
        <v>139.32859200990691</v>
      </c>
      <c r="F579" s="18">
        <v>577</v>
      </c>
    </row>
    <row r="580" spans="1:6" ht="31.5" x14ac:dyDescent="0.25">
      <c r="A580" s="59">
        <v>2</v>
      </c>
      <c r="B580" s="59">
        <v>4962</v>
      </c>
      <c r="C580" s="16" t="s">
        <v>285</v>
      </c>
      <c r="D580" s="16" t="s">
        <v>623</v>
      </c>
      <c r="E580" s="17">
        <v>139.14640891051175</v>
      </c>
      <c r="F580" s="18">
        <v>578</v>
      </c>
    </row>
    <row r="581" spans="1:6" ht="31.5" x14ac:dyDescent="0.25">
      <c r="A581" s="59">
        <v>2</v>
      </c>
      <c r="B581" s="59">
        <v>13286</v>
      </c>
      <c r="C581" s="16" t="s">
        <v>363</v>
      </c>
      <c r="D581" s="16" t="s">
        <v>624</v>
      </c>
      <c r="E581" s="17">
        <v>139.14233325411655</v>
      </c>
      <c r="F581" s="18">
        <v>579</v>
      </c>
    </row>
    <row r="582" spans="1:6" ht="15.75" x14ac:dyDescent="0.25">
      <c r="A582" s="59">
        <v>2</v>
      </c>
      <c r="B582" s="59">
        <v>1520</v>
      </c>
      <c r="C582" s="16" t="s">
        <v>398</v>
      </c>
      <c r="D582" s="16" t="s">
        <v>625</v>
      </c>
      <c r="E582" s="17">
        <v>138.82020873050334</v>
      </c>
      <c r="F582" s="18">
        <v>580</v>
      </c>
    </row>
    <row r="583" spans="1:6" ht="31.5" x14ac:dyDescent="0.25">
      <c r="A583" s="59">
        <v>2</v>
      </c>
      <c r="B583" s="59">
        <v>3120</v>
      </c>
      <c r="C583" s="16" t="s">
        <v>352</v>
      </c>
      <c r="D583" s="16" t="s">
        <v>591</v>
      </c>
      <c r="E583" s="17">
        <v>138.41438175775761</v>
      </c>
      <c r="F583" s="18">
        <v>581</v>
      </c>
    </row>
    <row r="584" spans="1:6" ht="31.5" x14ac:dyDescent="0.25">
      <c r="A584" s="59">
        <v>2</v>
      </c>
      <c r="B584" s="59">
        <v>150</v>
      </c>
      <c r="C584" s="16" t="s">
        <v>285</v>
      </c>
      <c r="D584" s="16" t="s">
        <v>617</v>
      </c>
      <c r="E584" s="17">
        <v>137.64719166916754</v>
      </c>
      <c r="F584" s="18">
        <v>582</v>
      </c>
    </row>
    <row r="585" spans="1:6" ht="31.5" x14ac:dyDescent="0.25">
      <c r="A585" s="59">
        <v>2</v>
      </c>
      <c r="B585" s="59">
        <v>12567</v>
      </c>
      <c r="C585" s="16" t="s">
        <v>355</v>
      </c>
      <c r="D585" s="16" t="s">
        <v>626</v>
      </c>
      <c r="E585" s="17">
        <v>137.42262441371977</v>
      </c>
      <c r="F585" s="18">
        <v>583</v>
      </c>
    </row>
    <row r="586" spans="1:6" ht="31.5" x14ac:dyDescent="0.25">
      <c r="A586" s="59">
        <v>2</v>
      </c>
      <c r="B586" s="59">
        <v>24256</v>
      </c>
      <c r="C586" s="16" t="s">
        <v>285</v>
      </c>
      <c r="D586" s="16" t="s">
        <v>627</v>
      </c>
      <c r="E586" s="17">
        <v>136.68285553423539</v>
      </c>
      <c r="F586" s="18">
        <v>584</v>
      </c>
    </row>
    <row r="587" spans="1:6" ht="31.5" x14ac:dyDescent="0.25">
      <c r="A587" s="59">
        <v>2</v>
      </c>
      <c r="B587" s="59">
        <v>12723</v>
      </c>
      <c r="C587" s="16" t="s">
        <v>251</v>
      </c>
      <c r="D587" s="16" t="s">
        <v>628</v>
      </c>
      <c r="E587" s="17">
        <v>136.46771718110085</v>
      </c>
      <c r="F587" s="18">
        <v>585</v>
      </c>
    </row>
    <row r="588" spans="1:6" ht="31.5" x14ac:dyDescent="0.25">
      <c r="A588" s="59">
        <v>2</v>
      </c>
      <c r="B588" s="59">
        <v>8446</v>
      </c>
      <c r="C588" s="16" t="s">
        <v>267</v>
      </c>
      <c r="D588" s="16" t="s">
        <v>629</v>
      </c>
      <c r="E588" s="17">
        <v>136.24617276622541</v>
      </c>
      <c r="F588" s="18">
        <v>586</v>
      </c>
    </row>
    <row r="589" spans="1:6" ht="15.75" x14ac:dyDescent="0.25">
      <c r="A589" s="59">
        <v>2</v>
      </c>
      <c r="B589" s="59">
        <v>10538</v>
      </c>
      <c r="C589" s="16" t="s">
        <v>258</v>
      </c>
      <c r="D589" s="16" t="s">
        <v>630</v>
      </c>
      <c r="E589" s="17">
        <v>135.04146167433004</v>
      </c>
      <c r="F589" s="18">
        <v>587</v>
      </c>
    </row>
    <row r="590" spans="1:6" ht="15.75" x14ac:dyDescent="0.25">
      <c r="A590" s="59">
        <v>2</v>
      </c>
      <c r="B590" s="59">
        <v>14992</v>
      </c>
      <c r="C590" s="16" t="s">
        <v>355</v>
      </c>
      <c r="D590" s="16" t="s">
        <v>631</v>
      </c>
      <c r="E590" s="17">
        <v>134.03361047797202</v>
      </c>
      <c r="F590" s="18">
        <v>588</v>
      </c>
    </row>
    <row r="591" spans="1:6" ht="15.75" x14ac:dyDescent="0.25">
      <c r="A591" s="59">
        <v>2</v>
      </c>
      <c r="B591" s="59">
        <v>14999</v>
      </c>
      <c r="C591" s="16" t="s">
        <v>355</v>
      </c>
      <c r="D591" s="16" t="s">
        <v>631</v>
      </c>
      <c r="E591" s="17">
        <v>133.99965241975704</v>
      </c>
      <c r="F591" s="18">
        <v>589</v>
      </c>
    </row>
    <row r="592" spans="1:6" ht="15.75" x14ac:dyDescent="0.25">
      <c r="A592" s="59">
        <v>2</v>
      </c>
      <c r="B592" s="59">
        <v>24771</v>
      </c>
      <c r="C592" s="16" t="s">
        <v>355</v>
      </c>
      <c r="D592" s="16" t="s">
        <v>632</v>
      </c>
      <c r="E592" s="17">
        <v>133.60427939756411</v>
      </c>
      <c r="F592" s="18">
        <v>590</v>
      </c>
    </row>
    <row r="593" spans="1:6" ht="31.5" x14ac:dyDescent="0.25">
      <c r="A593" s="59">
        <v>2</v>
      </c>
      <c r="B593" s="59">
        <v>19942</v>
      </c>
      <c r="C593" s="16" t="s">
        <v>285</v>
      </c>
      <c r="D593" s="16" t="s">
        <v>633</v>
      </c>
      <c r="E593" s="17">
        <v>132.39523578872564</v>
      </c>
      <c r="F593" s="18">
        <v>591</v>
      </c>
    </row>
    <row r="594" spans="1:6" ht="31.5" x14ac:dyDescent="0.25">
      <c r="A594" s="59">
        <v>2</v>
      </c>
      <c r="B594" s="59">
        <v>4404</v>
      </c>
      <c r="C594" s="16" t="s">
        <v>285</v>
      </c>
      <c r="D594" s="16" t="s">
        <v>634</v>
      </c>
      <c r="E594" s="17">
        <v>131.91768969758016</v>
      </c>
      <c r="F594" s="18">
        <v>592</v>
      </c>
    </row>
    <row r="595" spans="1:6" ht="31.5" x14ac:dyDescent="0.25">
      <c r="A595" s="59">
        <v>2</v>
      </c>
      <c r="B595" s="59">
        <v>336</v>
      </c>
      <c r="C595" s="16" t="s">
        <v>410</v>
      </c>
      <c r="D595" s="16" t="s">
        <v>635</v>
      </c>
      <c r="E595" s="17">
        <v>130.50263074771797</v>
      </c>
      <c r="F595" s="18">
        <v>593</v>
      </c>
    </row>
    <row r="596" spans="1:6" ht="15.75" x14ac:dyDescent="0.25">
      <c r="A596" s="59">
        <v>2</v>
      </c>
      <c r="B596" s="59">
        <v>5769</v>
      </c>
      <c r="C596" s="16" t="s">
        <v>352</v>
      </c>
      <c r="D596" s="16" t="s">
        <v>636</v>
      </c>
      <c r="E596" s="17">
        <v>130.48350891420509</v>
      </c>
      <c r="F596" s="18">
        <v>594</v>
      </c>
    </row>
    <row r="597" spans="1:6" ht="15.75" x14ac:dyDescent="0.25">
      <c r="A597" s="59">
        <v>2</v>
      </c>
      <c r="B597" s="59">
        <v>5768</v>
      </c>
      <c r="C597" s="16" t="s">
        <v>352</v>
      </c>
      <c r="D597" s="16" t="s">
        <v>636</v>
      </c>
      <c r="E597" s="17">
        <v>129.87440734685117</v>
      </c>
      <c r="F597" s="18">
        <v>595</v>
      </c>
    </row>
    <row r="598" spans="1:6" ht="31.5" x14ac:dyDescent="0.25">
      <c r="A598" s="59">
        <v>2</v>
      </c>
      <c r="B598" s="59">
        <v>7336</v>
      </c>
      <c r="C598" s="16" t="s">
        <v>563</v>
      </c>
      <c r="D598" s="16" t="s">
        <v>637</v>
      </c>
      <c r="E598" s="17">
        <v>129.85925548663363</v>
      </c>
      <c r="F598" s="18">
        <v>596</v>
      </c>
    </row>
    <row r="599" spans="1:6" ht="31.5" x14ac:dyDescent="0.25">
      <c r="A599" s="59">
        <v>2</v>
      </c>
      <c r="B599" s="59">
        <v>337</v>
      </c>
      <c r="C599" s="16" t="s">
        <v>410</v>
      </c>
      <c r="D599" s="16" t="s">
        <v>635</v>
      </c>
      <c r="E599" s="17">
        <v>129.46884036527609</v>
      </c>
      <c r="F599" s="18">
        <v>597</v>
      </c>
    </row>
    <row r="600" spans="1:6" ht="31.5" x14ac:dyDescent="0.25">
      <c r="A600" s="59">
        <v>2</v>
      </c>
      <c r="B600" s="59">
        <v>11954</v>
      </c>
      <c r="C600" s="16" t="s">
        <v>424</v>
      </c>
      <c r="D600" s="16" t="s">
        <v>638</v>
      </c>
      <c r="E600" s="17">
        <v>128.67390948386421</v>
      </c>
      <c r="F600" s="18">
        <v>598</v>
      </c>
    </row>
    <row r="601" spans="1:6" ht="15.75" x14ac:dyDescent="0.25">
      <c r="A601" s="59">
        <v>2</v>
      </c>
      <c r="B601" s="59">
        <v>15069</v>
      </c>
      <c r="C601" s="16" t="s">
        <v>355</v>
      </c>
      <c r="D601" s="16" t="s">
        <v>639</v>
      </c>
      <c r="E601" s="17">
        <v>128.49473910271251</v>
      </c>
      <c r="F601" s="18">
        <v>599</v>
      </c>
    </row>
    <row r="602" spans="1:6" ht="31.5" x14ac:dyDescent="0.25">
      <c r="A602" s="59">
        <v>2</v>
      </c>
      <c r="B602" s="59">
        <v>13956</v>
      </c>
      <c r="C602" s="19" t="s">
        <v>251</v>
      </c>
      <c r="D602" s="16" t="s">
        <v>640</v>
      </c>
      <c r="E602" s="17">
        <v>127.83749556277652</v>
      </c>
      <c r="F602" s="18">
        <v>600</v>
      </c>
    </row>
    <row r="603" spans="1:6" ht="47.25" x14ac:dyDescent="0.25">
      <c r="A603" s="59">
        <v>2</v>
      </c>
      <c r="B603" s="59">
        <v>18931</v>
      </c>
      <c r="C603" s="16" t="s">
        <v>251</v>
      </c>
      <c r="D603" s="16" t="s">
        <v>641</v>
      </c>
      <c r="E603" s="17">
        <v>127.83749556277652</v>
      </c>
      <c r="F603" s="18">
        <v>600</v>
      </c>
    </row>
    <row r="604" spans="1:6" ht="31.5" x14ac:dyDescent="0.25">
      <c r="A604" s="59">
        <v>2</v>
      </c>
      <c r="B604" s="59">
        <v>13955</v>
      </c>
      <c r="C604" s="16" t="s">
        <v>251</v>
      </c>
      <c r="D604" s="16" t="s">
        <v>640</v>
      </c>
      <c r="E604" s="17">
        <v>127.83749556245189</v>
      </c>
      <c r="F604" s="18">
        <v>602</v>
      </c>
    </row>
    <row r="605" spans="1:6" ht="15.75" x14ac:dyDescent="0.25">
      <c r="A605" s="59">
        <v>2</v>
      </c>
      <c r="B605" s="59">
        <v>13855</v>
      </c>
      <c r="C605" s="16" t="s">
        <v>251</v>
      </c>
      <c r="D605" s="16" t="s">
        <v>619</v>
      </c>
      <c r="E605" s="17">
        <v>127.62280537204686</v>
      </c>
      <c r="F605" s="18">
        <v>603</v>
      </c>
    </row>
    <row r="606" spans="1:6" ht="15.75" x14ac:dyDescent="0.25">
      <c r="A606" s="59">
        <v>2</v>
      </c>
      <c r="B606" s="59">
        <v>13856</v>
      </c>
      <c r="C606" s="16" t="s">
        <v>251</v>
      </c>
      <c r="D606" s="16" t="s">
        <v>619</v>
      </c>
      <c r="E606" s="17">
        <v>127.10563082411562</v>
      </c>
      <c r="F606" s="18">
        <v>604</v>
      </c>
    </row>
    <row r="607" spans="1:6" ht="31.5" x14ac:dyDescent="0.25">
      <c r="A607" s="59">
        <v>2</v>
      </c>
      <c r="B607" s="59">
        <v>5197</v>
      </c>
      <c r="C607" s="16" t="s">
        <v>271</v>
      </c>
      <c r="D607" s="16" t="s">
        <v>642</v>
      </c>
      <c r="E607" s="17">
        <v>126.41135861305155</v>
      </c>
      <c r="F607" s="18">
        <v>605</v>
      </c>
    </row>
    <row r="608" spans="1:6" ht="31.5" x14ac:dyDescent="0.25">
      <c r="A608" s="59">
        <v>2</v>
      </c>
      <c r="B608" s="59">
        <v>24989</v>
      </c>
      <c r="C608" s="16" t="s">
        <v>251</v>
      </c>
      <c r="D608" s="16" t="s">
        <v>643</v>
      </c>
      <c r="E608" s="17">
        <v>126.08125549798562</v>
      </c>
      <c r="F608" s="18">
        <v>606</v>
      </c>
    </row>
    <row r="609" spans="1:6" ht="31.5" x14ac:dyDescent="0.25">
      <c r="A609" s="59">
        <v>2</v>
      </c>
      <c r="B609" s="59">
        <v>17925</v>
      </c>
      <c r="C609" s="16" t="s">
        <v>410</v>
      </c>
      <c r="D609" s="16" t="s">
        <v>644</v>
      </c>
      <c r="E609" s="17">
        <v>125.81352795296237</v>
      </c>
      <c r="F609" s="18">
        <v>607</v>
      </c>
    </row>
    <row r="610" spans="1:6" ht="31.5" x14ac:dyDescent="0.25">
      <c r="A610" s="59">
        <v>2</v>
      </c>
      <c r="B610" s="59">
        <v>9989</v>
      </c>
      <c r="C610" s="16" t="s">
        <v>503</v>
      </c>
      <c r="D610" s="16" t="s">
        <v>599</v>
      </c>
      <c r="E610" s="17">
        <v>125.67566394842051</v>
      </c>
      <c r="F610" s="18">
        <v>608</v>
      </c>
    </row>
    <row r="611" spans="1:6" ht="31.5" x14ac:dyDescent="0.25">
      <c r="A611" s="59">
        <v>2</v>
      </c>
      <c r="B611" s="59">
        <v>20339</v>
      </c>
      <c r="C611" s="16" t="s">
        <v>645</v>
      </c>
      <c r="D611" s="16" t="s">
        <v>646</v>
      </c>
      <c r="E611" s="17">
        <v>125.64472641348145</v>
      </c>
      <c r="F611" s="15">
        <v>609</v>
      </c>
    </row>
    <row r="612" spans="1:6" ht="31.5" x14ac:dyDescent="0.25">
      <c r="A612" s="59">
        <v>2</v>
      </c>
      <c r="B612" s="59">
        <v>17924</v>
      </c>
      <c r="C612" s="16" t="s">
        <v>410</v>
      </c>
      <c r="D612" s="16" t="s">
        <v>644</v>
      </c>
      <c r="E612" s="17">
        <v>125.3064738243765</v>
      </c>
      <c r="F612" s="15">
        <v>610</v>
      </c>
    </row>
    <row r="613" spans="1:6" ht="31.5" x14ac:dyDescent="0.25">
      <c r="A613" s="59">
        <v>2</v>
      </c>
      <c r="B613" s="59">
        <v>331</v>
      </c>
      <c r="C613" s="16" t="s">
        <v>387</v>
      </c>
      <c r="D613" s="16" t="s">
        <v>647</v>
      </c>
      <c r="E613" s="17">
        <v>125.13323580348477</v>
      </c>
      <c r="F613" s="18">
        <v>611</v>
      </c>
    </row>
    <row r="614" spans="1:6" ht="15.75" x14ac:dyDescent="0.25">
      <c r="A614" s="59">
        <v>2</v>
      </c>
      <c r="B614" s="59">
        <v>24487</v>
      </c>
      <c r="C614" s="16" t="s">
        <v>436</v>
      </c>
      <c r="D614" s="16" t="s">
        <v>648</v>
      </c>
      <c r="E614" s="17">
        <v>125.11598168205343</v>
      </c>
      <c r="F614" s="18">
        <v>612</v>
      </c>
    </row>
    <row r="615" spans="1:6" ht="15.75" x14ac:dyDescent="0.25">
      <c r="A615" s="59">
        <v>2</v>
      </c>
      <c r="B615" s="59">
        <v>24488</v>
      </c>
      <c r="C615" s="16" t="s">
        <v>436</v>
      </c>
      <c r="D615" s="16" t="s">
        <v>648</v>
      </c>
      <c r="E615" s="17">
        <v>125.11566464059779</v>
      </c>
      <c r="F615" s="18">
        <v>613</v>
      </c>
    </row>
    <row r="616" spans="1:6" ht="31.5" x14ac:dyDescent="0.25">
      <c r="A616" s="59">
        <v>2</v>
      </c>
      <c r="B616" s="59">
        <v>14703</v>
      </c>
      <c r="C616" s="16" t="s">
        <v>410</v>
      </c>
      <c r="D616" s="16" t="s">
        <v>600</v>
      </c>
      <c r="E616" s="17">
        <v>125.09442488122124</v>
      </c>
      <c r="F616" s="18">
        <v>614</v>
      </c>
    </row>
    <row r="617" spans="1:6" ht="31.5" x14ac:dyDescent="0.25">
      <c r="A617" s="59">
        <v>2</v>
      </c>
      <c r="B617" s="59">
        <v>23335</v>
      </c>
      <c r="C617" s="16" t="s">
        <v>319</v>
      </c>
      <c r="D617" s="16" t="s">
        <v>649</v>
      </c>
      <c r="E617" s="17">
        <v>125.03917688338157</v>
      </c>
      <c r="F617" s="18">
        <v>615</v>
      </c>
    </row>
    <row r="618" spans="1:6" ht="15.75" x14ac:dyDescent="0.25">
      <c r="A618" s="59">
        <v>2</v>
      </c>
      <c r="B618" s="59">
        <v>18823</v>
      </c>
      <c r="C618" s="16" t="s">
        <v>503</v>
      </c>
      <c r="D618" s="16" t="s">
        <v>650</v>
      </c>
      <c r="E618" s="17">
        <v>125.03762975485154</v>
      </c>
      <c r="F618" s="18">
        <v>616</v>
      </c>
    </row>
    <row r="619" spans="1:6" ht="15.75" x14ac:dyDescent="0.25">
      <c r="A619" s="59">
        <v>2</v>
      </c>
      <c r="B619" s="59">
        <v>18824</v>
      </c>
      <c r="C619" s="16" t="s">
        <v>503</v>
      </c>
      <c r="D619" s="16" t="s">
        <v>650</v>
      </c>
      <c r="E619" s="17">
        <v>125.03762975485154</v>
      </c>
      <c r="F619" s="18">
        <v>616</v>
      </c>
    </row>
    <row r="620" spans="1:6" ht="31.5" x14ac:dyDescent="0.25">
      <c r="A620" s="59">
        <v>2</v>
      </c>
      <c r="B620" s="59">
        <v>9300</v>
      </c>
      <c r="C620" s="16" t="s">
        <v>521</v>
      </c>
      <c r="D620" s="16" t="s">
        <v>651</v>
      </c>
      <c r="E620" s="17">
        <v>125.01531770841852</v>
      </c>
      <c r="F620" s="18">
        <v>618</v>
      </c>
    </row>
    <row r="621" spans="1:6" ht="31.5" x14ac:dyDescent="0.25">
      <c r="A621" s="59">
        <v>2</v>
      </c>
      <c r="B621" s="59">
        <v>9301</v>
      </c>
      <c r="C621" s="16" t="s">
        <v>521</v>
      </c>
      <c r="D621" s="16" t="s">
        <v>651</v>
      </c>
      <c r="E621" s="17">
        <v>125.00969245593305</v>
      </c>
      <c r="F621" s="18">
        <v>619</v>
      </c>
    </row>
    <row r="622" spans="1:6" ht="15.75" x14ac:dyDescent="0.25">
      <c r="A622" s="59">
        <v>2</v>
      </c>
      <c r="B622" s="59">
        <v>7807</v>
      </c>
      <c r="C622" s="16" t="s">
        <v>602</v>
      </c>
      <c r="D622" s="16" t="s">
        <v>652</v>
      </c>
      <c r="E622" s="17">
        <v>125.00855294796843</v>
      </c>
      <c r="F622" s="15">
        <v>620</v>
      </c>
    </row>
    <row r="623" spans="1:6" ht="15.75" x14ac:dyDescent="0.25">
      <c r="A623" s="59">
        <v>2</v>
      </c>
      <c r="B623" s="59">
        <v>16070</v>
      </c>
      <c r="C623" s="16" t="s">
        <v>583</v>
      </c>
      <c r="D623" s="16" t="s">
        <v>653</v>
      </c>
      <c r="E623" s="17">
        <v>125</v>
      </c>
      <c r="F623" s="18">
        <v>621</v>
      </c>
    </row>
    <row r="624" spans="1:6" ht="15.75" x14ac:dyDescent="0.25">
      <c r="A624" s="59">
        <v>2</v>
      </c>
      <c r="B624" s="59">
        <v>16071</v>
      </c>
      <c r="C624" s="16" t="s">
        <v>583</v>
      </c>
      <c r="D624" s="16" t="s">
        <v>653</v>
      </c>
      <c r="E624" s="17">
        <v>125</v>
      </c>
      <c r="F624" s="18">
        <v>621</v>
      </c>
    </row>
    <row r="625" spans="1:6" ht="15.75" x14ac:dyDescent="0.25">
      <c r="A625" s="59">
        <v>2</v>
      </c>
      <c r="B625" s="59">
        <v>16072</v>
      </c>
      <c r="C625" s="16" t="s">
        <v>583</v>
      </c>
      <c r="D625" s="16" t="s">
        <v>653</v>
      </c>
      <c r="E625" s="17">
        <v>125</v>
      </c>
      <c r="F625" s="18">
        <v>621</v>
      </c>
    </row>
    <row r="626" spans="1:6" ht="15.75" x14ac:dyDescent="0.25">
      <c r="A626" s="59">
        <v>2</v>
      </c>
      <c r="B626" s="59">
        <v>16073</v>
      </c>
      <c r="C626" s="16" t="s">
        <v>583</v>
      </c>
      <c r="D626" s="16" t="s">
        <v>653</v>
      </c>
      <c r="E626" s="17">
        <v>125</v>
      </c>
      <c r="F626" s="18">
        <v>621</v>
      </c>
    </row>
    <row r="627" spans="1:6" ht="31.5" x14ac:dyDescent="0.25">
      <c r="A627" s="59">
        <v>2</v>
      </c>
      <c r="B627" s="59">
        <v>3292</v>
      </c>
      <c r="C627" s="16" t="s">
        <v>563</v>
      </c>
      <c r="D627" s="16" t="s">
        <v>564</v>
      </c>
      <c r="E627" s="17">
        <v>124.87898338950832</v>
      </c>
      <c r="F627" s="18">
        <v>625</v>
      </c>
    </row>
    <row r="628" spans="1:6" ht="15.75" x14ac:dyDescent="0.25">
      <c r="A628" s="59">
        <v>2</v>
      </c>
      <c r="B628" s="59">
        <v>14994</v>
      </c>
      <c r="C628" s="16" t="s">
        <v>355</v>
      </c>
      <c r="D628" s="16" t="s">
        <v>631</v>
      </c>
      <c r="E628" s="17">
        <v>124.38059940183132</v>
      </c>
      <c r="F628" s="18">
        <v>626</v>
      </c>
    </row>
    <row r="629" spans="1:6" ht="15.75" x14ac:dyDescent="0.25">
      <c r="A629" s="59">
        <v>2</v>
      </c>
      <c r="B629" s="59">
        <v>14993</v>
      </c>
      <c r="C629" s="16" t="s">
        <v>355</v>
      </c>
      <c r="D629" s="16" t="s">
        <v>631</v>
      </c>
      <c r="E629" s="17">
        <v>124.07860825665857</v>
      </c>
      <c r="F629" s="18">
        <v>627</v>
      </c>
    </row>
    <row r="630" spans="1:6" ht="31.5" x14ac:dyDescent="0.25">
      <c r="A630" s="59">
        <v>2</v>
      </c>
      <c r="B630" s="59">
        <v>3637</v>
      </c>
      <c r="C630" s="16" t="s">
        <v>271</v>
      </c>
      <c r="D630" s="16" t="s">
        <v>498</v>
      </c>
      <c r="E630" s="17">
        <v>123.27508684171231</v>
      </c>
      <c r="F630" s="18">
        <v>628</v>
      </c>
    </row>
    <row r="631" spans="1:6" ht="31.5" x14ac:dyDescent="0.25">
      <c r="A631" s="59">
        <v>2</v>
      </c>
      <c r="B631" s="59">
        <v>10041</v>
      </c>
      <c r="C631" s="16" t="s">
        <v>358</v>
      </c>
      <c r="D631" s="16" t="s">
        <v>510</v>
      </c>
      <c r="E631" s="17">
        <v>121.37690061945503</v>
      </c>
      <c r="F631" s="18">
        <v>629</v>
      </c>
    </row>
    <row r="632" spans="1:6" ht="15.75" x14ac:dyDescent="0.25">
      <c r="A632" s="59">
        <v>2</v>
      </c>
      <c r="B632" s="59">
        <v>23830</v>
      </c>
      <c r="C632" s="16" t="s">
        <v>267</v>
      </c>
      <c r="D632" s="16" t="s">
        <v>654</v>
      </c>
      <c r="E632" s="17">
        <v>120.81384388069921</v>
      </c>
      <c r="F632" s="18">
        <v>630</v>
      </c>
    </row>
    <row r="633" spans="1:6" ht="47.25" x14ac:dyDescent="0.25">
      <c r="A633" s="59">
        <v>2</v>
      </c>
      <c r="B633" s="59">
        <v>16016</v>
      </c>
      <c r="C633" s="16" t="s">
        <v>285</v>
      </c>
      <c r="D633" s="16" t="s">
        <v>655</v>
      </c>
      <c r="E633" s="17">
        <v>120.46001373336487</v>
      </c>
      <c r="F633" s="18">
        <v>631</v>
      </c>
    </row>
    <row r="634" spans="1:6" ht="47.25" x14ac:dyDescent="0.25">
      <c r="A634" s="59">
        <v>2</v>
      </c>
      <c r="B634" s="59">
        <v>9273</v>
      </c>
      <c r="C634" s="16" t="s">
        <v>285</v>
      </c>
      <c r="D634" s="16" t="s">
        <v>656</v>
      </c>
      <c r="E634" s="17">
        <v>120.21596690992475</v>
      </c>
      <c r="F634" s="18">
        <v>632</v>
      </c>
    </row>
    <row r="635" spans="1:6" ht="31.5" x14ac:dyDescent="0.25">
      <c r="A635" s="59">
        <v>2</v>
      </c>
      <c r="B635" s="59">
        <v>14519</v>
      </c>
      <c r="C635" s="16" t="s">
        <v>255</v>
      </c>
      <c r="D635" s="16" t="s">
        <v>657</v>
      </c>
      <c r="E635" s="17">
        <v>118.65419596545541</v>
      </c>
      <c r="F635" s="15">
        <v>633</v>
      </c>
    </row>
    <row r="636" spans="1:6" ht="31.5" x14ac:dyDescent="0.25">
      <c r="A636" s="59">
        <v>2</v>
      </c>
      <c r="B636" s="59">
        <v>1257</v>
      </c>
      <c r="C636" s="16" t="s">
        <v>355</v>
      </c>
      <c r="D636" s="16" t="s">
        <v>658</v>
      </c>
      <c r="E636" s="17">
        <v>117.93649158340226</v>
      </c>
      <c r="F636" s="18">
        <v>634</v>
      </c>
    </row>
    <row r="637" spans="1:6" ht="31.5" x14ac:dyDescent="0.25">
      <c r="A637" s="59">
        <v>2</v>
      </c>
      <c r="B637" s="59">
        <v>20011</v>
      </c>
      <c r="C637" s="16" t="s">
        <v>271</v>
      </c>
      <c r="D637" s="16" t="s">
        <v>659</v>
      </c>
      <c r="E637" s="17">
        <v>117.63670761546048</v>
      </c>
      <c r="F637" s="18">
        <v>635</v>
      </c>
    </row>
    <row r="638" spans="1:6" ht="31.5" x14ac:dyDescent="0.25">
      <c r="A638" s="59">
        <v>2</v>
      </c>
      <c r="B638" s="59">
        <v>20012</v>
      </c>
      <c r="C638" s="16" t="s">
        <v>271</v>
      </c>
      <c r="D638" s="16" t="s">
        <v>659</v>
      </c>
      <c r="E638" s="17">
        <v>117.63670761546048</v>
      </c>
      <c r="F638" s="18">
        <v>635</v>
      </c>
    </row>
    <row r="639" spans="1:6" ht="31.5" x14ac:dyDescent="0.25">
      <c r="A639" s="59">
        <v>2</v>
      </c>
      <c r="B639" s="59">
        <v>20010</v>
      </c>
      <c r="C639" s="16" t="s">
        <v>271</v>
      </c>
      <c r="D639" s="16" t="s">
        <v>659</v>
      </c>
      <c r="E639" s="17">
        <v>117.56164949002634</v>
      </c>
      <c r="F639" s="18">
        <v>637</v>
      </c>
    </row>
    <row r="640" spans="1:6" ht="15.75" x14ac:dyDescent="0.25">
      <c r="A640" s="59">
        <v>2</v>
      </c>
      <c r="B640" s="59">
        <v>24149</v>
      </c>
      <c r="C640" s="16" t="s">
        <v>352</v>
      </c>
      <c r="D640" s="16" t="s">
        <v>660</v>
      </c>
      <c r="E640" s="17">
        <v>116.62699998396307</v>
      </c>
      <c r="F640" s="18">
        <v>638</v>
      </c>
    </row>
    <row r="641" spans="1:6" ht="15.75" x14ac:dyDescent="0.25">
      <c r="A641" s="59">
        <v>2</v>
      </c>
      <c r="B641" s="59">
        <v>4622</v>
      </c>
      <c r="C641" s="16" t="s">
        <v>278</v>
      </c>
      <c r="D641" s="16" t="s">
        <v>661</v>
      </c>
      <c r="E641" s="17">
        <v>116.43972896670975</v>
      </c>
      <c r="F641" s="18">
        <v>639</v>
      </c>
    </row>
    <row r="642" spans="1:6" ht="31.5" x14ac:dyDescent="0.25">
      <c r="A642" s="59">
        <v>2</v>
      </c>
      <c r="B642" s="59">
        <v>19522</v>
      </c>
      <c r="C642" s="16" t="s">
        <v>424</v>
      </c>
      <c r="D642" s="16" t="s">
        <v>662</v>
      </c>
      <c r="E642" s="17">
        <v>116.41886702336862</v>
      </c>
      <c r="F642" s="18">
        <v>640</v>
      </c>
    </row>
    <row r="643" spans="1:6" ht="15.75" x14ac:dyDescent="0.25">
      <c r="A643" s="59">
        <v>2</v>
      </c>
      <c r="B643" s="59">
        <v>1760</v>
      </c>
      <c r="C643" s="16" t="s">
        <v>355</v>
      </c>
      <c r="D643" s="16" t="s">
        <v>663</v>
      </c>
      <c r="E643" s="17">
        <v>116.20434524778636</v>
      </c>
      <c r="F643" s="18">
        <v>641</v>
      </c>
    </row>
    <row r="644" spans="1:6" ht="15.75" x14ac:dyDescent="0.25">
      <c r="A644" s="59">
        <v>2</v>
      </c>
      <c r="B644" s="59">
        <v>11366</v>
      </c>
      <c r="C644" s="19" t="s">
        <v>424</v>
      </c>
      <c r="D644" s="16" t="s">
        <v>582</v>
      </c>
      <c r="E644" s="17">
        <v>115.96516367587923</v>
      </c>
      <c r="F644" s="18">
        <v>642</v>
      </c>
    </row>
    <row r="645" spans="1:6" ht="31.5" x14ac:dyDescent="0.25">
      <c r="A645" s="59">
        <v>2</v>
      </c>
      <c r="B645" s="59">
        <v>13272</v>
      </c>
      <c r="C645" s="16" t="s">
        <v>434</v>
      </c>
      <c r="D645" s="16" t="s">
        <v>618</v>
      </c>
      <c r="E645" s="17">
        <v>115.63938455329472</v>
      </c>
      <c r="F645" s="18">
        <v>643</v>
      </c>
    </row>
    <row r="646" spans="1:6" ht="31.5" x14ac:dyDescent="0.25">
      <c r="A646" s="59">
        <v>2</v>
      </c>
      <c r="B646" s="59">
        <v>1982</v>
      </c>
      <c r="C646" s="16" t="s">
        <v>424</v>
      </c>
      <c r="D646" s="16" t="s">
        <v>664</v>
      </c>
      <c r="E646" s="17">
        <v>115.5483529060516</v>
      </c>
      <c r="F646" s="18">
        <v>644</v>
      </c>
    </row>
    <row r="647" spans="1:6" ht="15.75" x14ac:dyDescent="0.25">
      <c r="A647" s="59">
        <v>2</v>
      </c>
      <c r="B647" s="59">
        <v>14317</v>
      </c>
      <c r="C647" s="16" t="s">
        <v>458</v>
      </c>
      <c r="D647" s="16" t="s">
        <v>665</v>
      </c>
      <c r="E647" s="17">
        <v>115.24682494840609</v>
      </c>
      <c r="F647" s="18">
        <v>645</v>
      </c>
    </row>
    <row r="648" spans="1:6" ht="31.5" x14ac:dyDescent="0.25">
      <c r="A648" s="59">
        <v>2</v>
      </c>
      <c r="B648" s="59">
        <v>17979</v>
      </c>
      <c r="C648" s="16" t="s">
        <v>285</v>
      </c>
      <c r="D648" s="16" t="s">
        <v>666</v>
      </c>
      <c r="E648" s="17">
        <v>112.67738399452864</v>
      </c>
      <c r="F648" s="18">
        <v>646</v>
      </c>
    </row>
    <row r="649" spans="1:6" ht="15.75" x14ac:dyDescent="0.25">
      <c r="A649" s="59">
        <v>2</v>
      </c>
      <c r="B649" s="59">
        <v>434</v>
      </c>
      <c r="C649" s="16" t="s">
        <v>355</v>
      </c>
      <c r="D649" s="16" t="s">
        <v>667</v>
      </c>
      <c r="E649" s="17">
        <v>112.43625535960599</v>
      </c>
      <c r="F649" s="18">
        <v>647</v>
      </c>
    </row>
    <row r="650" spans="1:6" ht="31.5" x14ac:dyDescent="0.25">
      <c r="A650" s="59">
        <v>2</v>
      </c>
      <c r="B650" s="59">
        <v>12568</v>
      </c>
      <c r="C650" s="16" t="s">
        <v>355</v>
      </c>
      <c r="D650" s="16" t="s">
        <v>626</v>
      </c>
      <c r="E650" s="17">
        <v>112.38854685970222</v>
      </c>
      <c r="F650" s="18">
        <v>648</v>
      </c>
    </row>
    <row r="651" spans="1:6" ht="15.75" x14ac:dyDescent="0.25">
      <c r="A651" s="59">
        <v>2</v>
      </c>
      <c r="B651" s="59">
        <v>21948</v>
      </c>
      <c r="C651" s="16" t="s">
        <v>503</v>
      </c>
      <c r="D651" s="16" t="s">
        <v>598</v>
      </c>
      <c r="E651" s="17">
        <v>110.67852125821008</v>
      </c>
      <c r="F651" s="18">
        <v>649</v>
      </c>
    </row>
    <row r="652" spans="1:6" ht="31.5" x14ac:dyDescent="0.25">
      <c r="A652" s="59">
        <v>2</v>
      </c>
      <c r="B652" s="59">
        <v>330</v>
      </c>
      <c r="C652" s="16" t="s">
        <v>387</v>
      </c>
      <c r="D652" s="16" t="s">
        <v>647</v>
      </c>
      <c r="E652" s="17">
        <v>110.35741066534726</v>
      </c>
      <c r="F652" s="18">
        <v>650</v>
      </c>
    </row>
    <row r="653" spans="1:6" ht="31.5" x14ac:dyDescent="0.25">
      <c r="A653" s="59">
        <v>2</v>
      </c>
      <c r="B653" s="59">
        <v>25569</v>
      </c>
      <c r="C653" s="16" t="s">
        <v>521</v>
      </c>
      <c r="D653" s="16" t="s">
        <v>668</v>
      </c>
      <c r="E653" s="17">
        <v>110</v>
      </c>
      <c r="F653" s="18">
        <v>651</v>
      </c>
    </row>
    <row r="654" spans="1:6" ht="31.5" x14ac:dyDescent="0.25">
      <c r="A654" s="59">
        <v>2</v>
      </c>
      <c r="B654" s="59">
        <v>25570</v>
      </c>
      <c r="C654" s="16" t="s">
        <v>521</v>
      </c>
      <c r="D654" s="16" t="s">
        <v>668</v>
      </c>
      <c r="E654" s="17">
        <v>110</v>
      </c>
      <c r="F654" s="18">
        <v>651</v>
      </c>
    </row>
    <row r="655" spans="1:6" ht="31.5" x14ac:dyDescent="0.25">
      <c r="A655" s="59">
        <v>2</v>
      </c>
      <c r="B655" s="59">
        <v>20349</v>
      </c>
      <c r="C655" s="16" t="s">
        <v>273</v>
      </c>
      <c r="D655" s="16" t="s">
        <v>609</v>
      </c>
      <c r="E655" s="17">
        <v>107.27189249994028</v>
      </c>
      <c r="F655" s="18">
        <v>653</v>
      </c>
    </row>
    <row r="656" spans="1:6" ht="31.5" x14ac:dyDescent="0.25">
      <c r="A656" s="59">
        <v>2</v>
      </c>
      <c r="B656" s="59">
        <v>14348</v>
      </c>
      <c r="C656" s="16" t="s">
        <v>410</v>
      </c>
      <c r="D656" s="16" t="s">
        <v>669</v>
      </c>
      <c r="E656" s="17">
        <v>104.43385480641916</v>
      </c>
      <c r="F656" s="18">
        <v>654</v>
      </c>
    </row>
    <row r="657" spans="1:6" ht="47.25" x14ac:dyDescent="0.25">
      <c r="A657" s="59">
        <v>2</v>
      </c>
      <c r="B657" s="59">
        <v>17629</v>
      </c>
      <c r="C657" s="16" t="s">
        <v>271</v>
      </c>
      <c r="D657" s="19" t="s">
        <v>670</v>
      </c>
      <c r="E657" s="20">
        <v>104.30295352011997</v>
      </c>
      <c r="F657" s="18">
        <v>655</v>
      </c>
    </row>
    <row r="658" spans="1:6" ht="15.75" x14ac:dyDescent="0.25">
      <c r="A658" s="59">
        <v>2</v>
      </c>
      <c r="B658" s="59">
        <v>25321</v>
      </c>
      <c r="C658" s="16" t="s">
        <v>671</v>
      </c>
      <c r="D658" s="16" t="s">
        <v>672</v>
      </c>
      <c r="E658" s="17">
        <v>103.54415039611369</v>
      </c>
      <c r="F658" s="18">
        <v>656</v>
      </c>
    </row>
    <row r="659" spans="1:6" ht="31.5" x14ac:dyDescent="0.25">
      <c r="A659" s="59">
        <v>2</v>
      </c>
      <c r="B659" s="59">
        <v>14349</v>
      </c>
      <c r="C659" s="16" t="s">
        <v>410</v>
      </c>
      <c r="D659" s="16" t="s">
        <v>669</v>
      </c>
      <c r="E659" s="17">
        <v>103.41701985134068</v>
      </c>
      <c r="F659" s="18">
        <v>657</v>
      </c>
    </row>
    <row r="660" spans="1:6" ht="31.5" x14ac:dyDescent="0.25">
      <c r="A660" s="59">
        <v>2</v>
      </c>
      <c r="B660" s="59">
        <v>19162</v>
      </c>
      <c r="C660" s="16" t="s">
        <v>285</v>
      </c>
      <c r="D660" s="16" t="s">
        <v>616</v>
      </c>
      <c r="E660" s="17">
        <v>102.30346837855053</v>
      </c>
      <c r="F660" s="18">
        <v>658</v>
      </c>
    </row>
    <row r="661" spans="1:6" ht="31.5" x14ac:dyDescent="0.25">
      <c r="A661" s="59">
        <v>2</v>
      </c>
      <c r="B661" s="59">
        <v>23538</v>
      </c>
      <c r="C661" s="16" t="s">
        <v>673</v>
      </c>
      <c r="D661" s="16" t="s">
        <v>674</v>
      </c>
      <c r="E661" s="17">
        <v>100.36429958762949</v>
      </c>
      <c r="F661" s="18">
        <v>659</v>
      </c>
    </row>
    <row r="662" spans="1:6" ht="31.5" x14ac:dyDescent="0.25">
      <c r="A662" s="59">
        <v>2</v>
      </c>
      <c r="B662" s="59">
        <v>23541</v>
      </c>
      <c r="C662" s="16" t="s">
        <v>673</v>
      </c>
      <c r="D662" s="16" t="s">
        <v>674</v>
      </c>
      <c r="E662" s="17">
        <v>100.36429958762949</v>
      </c>
      <c r="F662" s="18">
        <v>659</v>
      </c>
    </row>
    <row r="663" spans="1:6" ht="31.5" x14ac:dyDescent="0.25">
      <c r="A663" s="59">
        <v>2</v>
      </c>
      <c r="B663" s="59">
        <v>23540</v>
      </c>
      <c r="C663" s="16" t="s">
        <v>673</v>
      </c>
      <c r="D663" s="16" t="s">
        <v>674</v>
      </c>
      <c r="E663" s="17">
        <v>100.24969385442462</v>
      </c>
      <c r="F663" s="18">
        <v>661</v>
      </c>
    </row>
    <row r="664" spans="1:6" ht="31.5" x14ac:dyDescent="0.25">
      <c r="A664" s="59">
        <v>2</v>
      </c>
      <c r="B664" s="59">
        <v>20104</v>
      </c>
      <c r="C664" s="16" t="s">
        <v>499</v>
      </c>
      <c r="D664" s="16" t="s">
        <v>675</v>
      </c>
      <c r="E664" s="17">
        <v>99.644543650240394</v>
      </c>
      <c r="F664" s="18">
        <v>662</v>
      </c>
    </row>
    <row r="665" spans="1:6" ht="31.5" x14ac:dyDescent="0.25">
      <c r="A665" s="59">
        <v>2</v>
      </c>
      <c r="B665" s="59">
        <v>14958</v>
      </c>
      <c r="C665" s="16" t="s">
        <v>499</v>
      </c>
      <c r="D665" s="16" t="s">
        <v>676</v>
      </c>
      <c r="E665" s="17">
        <v>99.501003941619487</v>
      </c>
      <c r="F665" s="18">
        <v>663</v>
      </c>
    </row>
    <row r="666" spans="1:6" ht="31.5" x14ac:dyDescent="0.25">
      <c r="A666" s="59">
        <v>2</v>
      </c>
      <c r="B666" s="59">
        <v>8881</v>
      </c>
      <c r="C666" s="16" t="s">
        <v>285</v>
      </c>
      <c r="D666" s="16" t="s">
        <v>677</v>
      </c>
      <c r="E666" s="17">
        <v>98.406457822400213</v>
      </c>
      <c r="F666" s="18">
        <v>664</v>
      </c>
    </row>
    <row r="667" spans="1:6" ht="47.25" x14ac:dyDescent="0.25">
      <c r="A667" s="59">
        <v>2</v>
      </c>
      <c r="B667" s="59">
        <v>13748</v>
      </c>
      <c r="C667" s="16" t="s">
        <v>285</v>
      </c>
      <c r="D667" s="16" t="s">
        <v>678</v>
      </c>
      <c r="E667" s="17">
        <v>95.717379676474636</v>
      </c>
      <c r="F667" s="18">
        <v>665</v>
      </c>
    </row>
    <row r="668" spans="1:6" ht="31.5" x14ac:dyDescent="0.25">
      <c r="A668" s="59">
        <v>2</v>
      </c>
      <c r="B668" s="59">
        <v>12463</v>
      </c>
      <c r="C668" s="16" t="s">
        <v>358</v>
      </c>
      <c r="D668" s="16" t="s">
        <v>679</v>
      </c>
      <c r="E668" s="17">
        <v>95.026303105665221</v>
      </c>
      <c r="F668" s="18">
        <v>666</v>
      </c>
    </row>
    <row r="669" spans="1:6" ht="47.25" x14ac:dyDescent="0.25">
      <c r="A669" s="59">
        <v>2</v>
      </c>
      <c r="B669" s="59">
        <v>19556</v>
      </c>
      <c r="C669" s="16" t="s">
        <v>271</v>
      </c>
      <c r="D669" s="16" t="s">
        <v>680</v>
      </c>
      <c r="E669" s="17">
        <v>94.529031317587211</v>
      </c>
      <c r="F669" s="18">
        <v>667</v>
      </c>
    </row>
    <row r="670" spans="1:6" ht="47.25" x14ac:dyDescent="0.25">
      <c r="A670" s="59">
        <v>2</v>
      </c>
      <c r="B670" s="59">
        <v>19555</v>
      </c>
      <c r="C670" s="16" t="s">
        <v>271</v>
      </c>
      <c r="D670" s="16" t="s">
        <v>680</v>
      </c>
      <c r="E670" s="17">
        <v>94.529031317489824</v>
      </c>
      <c r="F670" s="18">
        <v>668</v>
      </c>
    </row>
    <row r="671" spans="1:6" ht="15.75" x14ac:dyDescent="0.25">
      <c r="A671" s="59">
        <v>2</v>
      </c>
      <c r="B671" s="59">
        <v>6671</v>
      </c>
      <c r="C671" s="16" t="s">
        <v>251</v>
      </c>
      <c r="D671" s="16" t="s">
        <v>681</v>
      </c>
      <c r="E671" s="17">
        <v>94.494933122656406</v>
      </c>
      <c r="F671" s="15">
        <v>669</v>
      </c>
    </row>
    <row r="672" spans="1:6" ht="15.75" x14ac:dyDescent="0.25">
      <c r="A672" s="59">
        <v>2</v>
      </c>
      <c r="B672" s="59">
        <v>16905</v>
      </c>
      <c r="C672" s="16" t="s">
        <v>267</v>
      </c>
      <c r="D672" s="16" t="s">
        <v>682</v>
      </c>
      <c r="E672" s="17">
        <v>93.070746491067183</v>
      </c>
      <c r="F672" s="18">
        <v>670</v>
      </c>
    </row>
    <row r="673" spans="1:6" ht="15.75" x14ac:dyDescent="0.25">
      <c r="A673" s="59">
        <v>2</v>
      </c>
      <c r="B673" s="59">
        <v>6691</v>
      </c>
      <c r="C673" s="16" t="s">
        <v>671</v>
      </c>
      <c r="D673" s="16" t="s">
        <v>683</v>
      </c>
      <c r="E673" s="17">
        <v>92.421597512721618</v>
      </c>
      <c r="F673" s="18">
        <v>671</v>
      </c>
    </row>
    <row r="674" spans="1:6" ht="15.75" x14ac:dyDescent="0.25">
      <c r="A674" s="59">
        <v>2</v>
      </c>
      <c r="B674" s="59">
        <v>6692</v>
      </c>
      <c r="C674" s="16" t="s">
        <v>671</v>
      </c>
      <c r="D674" s="16" t="s">
        <v>683</v>
      </c>
      <c r="E674" s="17">
        <v>92.421597512721618</v>
      </c>
      <c r="F674" s="18">
        <v>671</v>
      </c>
    </row>
    <row r="675" spans="1:6" ht="31.5" x14ac:dyDescent="0.25">
      <c r="A675" s="59">
        <v>2</v>
      </c>
      <c r="B675" s="59">
        <v>760</v>
      </c>
      <c r="C675" s="16" t="s">
        <v>355</v>
      </c>
      <c r="D675" s="16" t="s">
        <v>684</v>
      </c>
      <c r="E675" s="17">
        <v>91.687253835879389</v>
      </c>
      <c r="F675" s="18">
        <v>673</v>
      </c>
    </row>
    <row r="676" spans="1:6" ht="15.75" x14ac:dyDescent="0.25">
      <c r="A676" s="59">
        <v>2</v>
      </c>
      <c r="B676" s="59">
        <v>4620</v>
      </c>
      <c r="C676" s="16" t="s">
        <v>671</v>
      </c>
      <c r="D676" s="16" t="s">
        <v>685</v>
      </c>
      <c r="E676" s="17">
        <v>88.544150396113693</v>
      </c>
      <c r="F676" s="18">
        <v>674</v>
      </c>
    </row>
    <row r="677" spans="1:6" ht="31.5" x14ac:dyDescent="0.25">
      <c r="A677" s="59">
        <v>2</v>
      </c>
      <c r="B677" s="59">
        <v>17978</v>
      </c>
      <c r="C677" s="16" t="s">
        <v>285</v>
      </c>
      <c r="D677" s="16" t="s">
        <v>666</v>
      </c>
      <c r="E677" s="17">
        <v>87.634877337189465</v>
      </c>
      <c r="F677" s="18">
        <v>675</v>
      </c>
    </row>
    <row r="678" spans="1:6" ht="31.5" x14ac:dyDescent="0.25">
      <c r="A678" s="59">
        <v>2</v>
      </c>
      <c r="B678" s="59">
        <v>4291</v>
      </c>
      <c r="C678" s="16" t="s">
        <v>285</v>
      </c>
      <c r="D678" s="16" t="s">
        <v>686</v>
      </c>
      <c r="E678" s="17">
        <v>87.466841629917539</v>
      </c>
      <c r="F678" s="18">
        <v>676</v>
      </c>
    </row>
    <row r="679" spans="1:6" ht="15.75" x14ac:dyDescent="0.25">
      <c r="A679" s="59">
        <v>2</v>
      </c>
      <c r="B679" s="59">
        <v>23007</v>
      </c>
      <c r="C679" s="16" t="s">
        <v>671</v>
      </c>
      <c r="D679" s="16" t="s">
        <v>687</v>
      </c>
      <c r="E679" s="17">
        <v>85.689043531891997</v>
      </c>
      <c r="F679" s="18">
        <v>677</v>
      </c>
    </row>
    <row r="680" spans="1:6" ht="31.5" x14ac:dyDescent="0.25">
      <c r="A680" s="59">
        <v>2</v>
      </c>
      <c r="B680" s="59">
        <v>15113</v>
      </c>
      <c r="C680" s="16" t="s">
        <v>671</v>
      </c>
      <c r="D680" s="16" t="s">
        <v>688</v>
      </c>
      <c r="E680" s="17">
        <v>85.663046075502621</v>
      </c>
      <c r="F680" s="18">
        <v>678</v>
      </c>
    </row>
    <row r="681" spans="1:6" ht="31.5" x14ac:dyDescent="0.25">
      <c r="A681" s="59">
        <v>2</v>
      </c>
      <c r="B681" s="59">
        <v>15114</v>
      </c>
      <c r="C681" s="16" t="s">
        <v>671</v>
      </c>
      <c r="D681" s="16" t="s">
        <v>688</v>
      </c>
      <c r="E681" s="17">
        <v>85.663046075405234</v>
      </c>
      <c r="F681" s="18">
        <v>679</v>
      </c>
    </row>
    <row r="682" spans="1:6" ht="15.75" x14ac:dyDescent="0.25">
      <c r="A682" s="59">
        <v>2</v>
      </c>
      <c r="B682" s="59">
        <v>16906</v>
      </c>
      <c r="C682" s="16" t="s">
        <v>267</v>
      </c>
      <c r="D682" s="16" t="s">
        <v>682</v>
      </c>
      <c r="E682" s="17">
        <v>82.589726898755117</v>
      </c>
      <c r="F682" s="18">
        <v>680</v>
      </c>
    </row>
    <row r="683" spans="1:6" ht="15.75" x14ac:dyDescent="0.25">
      <c r="A683" s="59">
        <v>2</v>
      </c>
      <c r="B683" s="59">
        <v>19230</v>
      </c>
      <c r="C683" s="16" t="s">
        <v>563</v>
      </c>
      <c r="D683" s="16" t="s">
        <v>689</v>
      </c>
      <c r="E683" s="17">
        <v>79.840901796929799</v>
      </c>
      <c r="F683" s="18">
        <v>681</v>
      </c>
    </row>
    <row r="684" spans="1:6" ht="31.5" x14ac:dyDescent="0.25">
      <c r="A684" s="59">
        <v>2</v>
      </c>
      <c r="B684" s="59">
        <v>18344</v>
      </c>
      <c r="C684" s="16" t="s">
        <v>319</v>
      </c>
      <c r="D684" s="16" t="s">
        <v>690</v>
      </c>
      <c r="E684" s="17">
        <v>71.983147647564323</v>
      </c>
      <c r="F684" s="18">
        <v>682</v>
      </c>
    </row>
    <row r="685" spans="1:6" ht="31.5" x14ac:dyDescent="0.25">
      <c r="A685" s="59">
        <v>2</v>
      </c>
      <c r="B685" s="59">
        <v>2433</v>
      </c>
      <c r="C685" s="16" t="s">
        <v>398</v>
      </c>
      <c r="D685" s="16" t="s">
        <v>691</v>
      </c>
      <c r="E685" s="17">
        <v>65.710916420315129</v>
      </c>
      <c r="F685" s="18">
        <v>683</v>
      </c>
    </row>
    <row r="686" spans="1:6" ht="15.75" x14ac:dyDescent="0.25">
      <c r="A686" s="59">
        <v>2</v>
      </c>
      <c r="B686" s="59">
        <v>19231</v>
      </c>
      <c r="C686" s="16" t="s">
        <v>563</v>
      </c>
      <c r="D686" s="16" t="s">
        <v>689</v>
      </c>
      <c r="E686" s="17">
        <v>64.840901796929813</v>
      </c>
      <c r="F686" s="18">
        <v>684</v>
      </c>
    </row>
    <row r="687" spans="1:6" ht="15.75" x14ac:dyDescent="0.25">
      <c r="A687" s="59">
        <v>2</v>
      </c>
      <c r="B687" s="59">
        <v>19863</v>
      </c>
      <c r="C687" s="16" t="s">
        <v>563</v>
      </c>
      <c r="D687" s="16" t="s">
        <v>692</v>
      </c>
      <c r="E687" s="17">
        <v>64.840901796929813</v>
      </c>
      <c r="F687" s="18">
        <v>684</v>
      </c>
    </row>
    <row r="688" spans="1:6" ht="15.75" x14ac:dyDescent="0.25">
      <c r="A688" s="59">
        <v>2</v>
      </c>
      <c r="B688" s="59">
        <v>19864</v>
      </c>
      <c r="C688" s="16" t="s">
        <v>563</v>
      </c>
      <c r="D688" s="16" t="s">
        <v>692</v>
      </c>
      <c r="E688" s="17">
        <v>64.840901796929813</v>
      </c>
      <c r="F688" s="18">
        <v>684</v>
      </c>
    </row>
    <row r="689" spans="1:6" ht="15.75" x14ac:dyDescent="0.25">
      <c r="A689" s="59">
        <v>2</v>
      </c>
      <c r="B689" s="59">
        <v>4621</v>
      </c>
      <c r="C689" s="16" t="s">
        <v>671</v>
      </c>
      <c r="D689" s="16" t="s">
        <v>685</v>
      </c>
      <c r="E689" s="17">
        <v>63.544150396113693</v>
      </c>
      <c r="F689" s="18">
        <v>687</v>
      </c>
    </row>
    <row r="690" spans="1:6" ht="31.5" x14ac:dyDescent="0.25">
      <c r="A690" s="59">
        <v>2</v>
      </c>
      <c r="B690" s="59">
        <v>6435</v>
      </c>
      <c r="C690" s="16" t="s">
        <v>521</v>
      </c>
      <c r="D690" s="16" t="s">
        <v>693</v>
      </c>
      <c r="E690" s="17">
        <v>61.261903791238751</v>
      </c>
      <c r="F690" s="15">
        <v>688</v>
      </c>
    </row>
    <row r="691" spans="1:6" ht="31.5" x14ac:dyDescent="0.25">
      <c r="A691" s="59">
        <v>2</v>
      </c>
      <c r="B691" s="59">
        <v>8153</v>
      </c>
      <c r="C691" s="16" t="s">
        <v>363</v>
      </c>
      <c r="D691" s="16" t="s">
        <v>694</v>
      </c>
      <c r="E691" s="17">
        <v>42.957668894141548</v>
      </c>
      <c r="F691" s="18">
        <v>689</v>
      </c>
    </row>
    <row r="692" spans="1:6" ht="31.5" x14ac:dyDescent="0.25">
      <c r="A692" s="59">
        <v>2</v>
      </c>
      <c r="B692" s="59">
        <v>10372</v>
      </c>
      <c r="C692" s="16" t="s">
        <v>363</v>
      </c>
      <c r="D692" s="16" t="s">
        <v>695</v>
      </c>
      <c r="E692" s="17">
        <v>42.957668894141548</v>
      </c>
      <c r="F692" s="18">
        <v>689</v>
      </c>
    </row>
    <row r="693" spans="1:6" ht="15.75" x14ac:dyDescent="0.25">
      <c r="A693" s="59">
        <v>2</v>
      </c>
      <c r="B693" s="59">
        <v>25320</v>
      </c>
      <c r="C693" s="16" t="s">
        <v>671</v>
      </c>
      <c r="D693" s="16" t="s">
        <v>672</v>
      </c>
      <c r="E693" s="17">
        <v>38.544150396113693</v>
      </c>
      <c r="F693" s="18">
        <v>691</v>
      </c>
    </row>
    <row r="694" spans="1:6" x14ac:dyDescent="0.25">
      <c r="A694" s="57">
        <f>COUNT(A3:A693)</f>
        <v>691</v>
      </c>
    </row>
  </sheetData>
  <mergeCells count="2">
    <mergeCell ref="B1:D1"/>
    <mergeCell ref="E1:F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676"/>
  <sheetViews>
    <sheetView view="pageBreakPreview" zoomScale="60" zoomScaleNormal="100" workbookViewId="0">
      <selection activeCell="I2" sqref="I2:I60"/>
    </sheetView>
  </sheetViews>
  <sheetFormatPr defaultRowHeight="15" x14ac:dyDescent="0.25"/>
  <cols>
    <col min="1" max="1" width="6.7109375" style="57" bestFit="1" customWidth="1"/>
    <col min="2" max="2" width="8.7109375" style="57" customWidth="1"/>
    <col min="3" max="3" width="19.7109375" style="10" customWidth="1"/>
    <col min="4" max="4" width="33.7109375" style="10" customWidth="1"/>
    <col min="5" max="5" width="10.85546875" style="10" customWidth="1"/>
    <col min="6" max="6" width="8.7109375" style="10" customWidth="1"/>
    <col min="9" max="9" width="20.5703125" bestFit="1" customWidth="1"/>
  </cols>
  <sheetData>
    <row r="1" spans="1:9" ht="15.75" x14ac:dyDescent="0.25">
      <c r="A1" s="14"/>
      <c r="B1" s="132" t="s">
        <v>0</v>
      </c>
      <c r="C1" s="132"/>
      <c r="D1" s="132"/>
      <c r="E1" s="133" t="s">
        <v>1</v>
      </c>
      <c r="F1" s="133"/>
    </row>
    <row r="2" spans="1:9" ht="15.75" x14ac:dyDescent="0.25">
      <c r="A2" s="14" t="s">
        <v>3623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I2" s="123" t="s">
        <v>5724</v>
      </c>
    </row>
    <row r="3" spans="1:9" ht="15.75" x14ac:dyDescent="0.25">
      <c r="A3" s="59">
        <v>3</v>
      </c>
      <c r="B3" s="59">
        <v>25857</v>
      </c>
      <c r="C3" s="21" t="s">
        <v>696</v>
      </c>
      <c r="D3" s="22" t="s">
        <v>697</v>
      </c>
      <c r="E3" s="25">
        <v>341.17502612340263</v>
      </c>
      <c r="F3" s="23">
        <v>1</v>
      </c>
      <c r="I3" s="21" t="s">
        <v>696</v>
      </c>
    </row>
    <row r="4" spans="1:9" ht="15.75" x14ac:dyDescent="0.25">
      <c r="A4" s="59">
        <v>3</v>
      </c>
      <c r="B4" s="59">
        <v>25858</v>
      </c>
      <c r="C4" s="21" t="s">
        <v>696</v>
      </c>
      <c r="D4" s="22" t="s">
        <v>697</v>
      </c>
      <c r="E4" s="25">
        <v>341.17502612340263</v>
      </c>
      <c r="F4" s="23">
        <v>1</v>
      </c>
      <c r="I4" s="21" t="s">
        <v>698</v>
      </c>
    </row>
    <row r="5" spans="1:9" ht="15.75" x14ac:dyDescent="0.25">
      <c r="A5" s="59">
        <v>3</v>
      </c>
      <c r="B5" s="59">
        <v>25859</v>
      </c>
      <c r="C5" s="23" t="s">
        <v>696</v>
      </c>
      <c r="D5" s="22" t="s">
        <v>697</v>
      </c>
      <c r="E5" s="25">
        <v>341.17502612340263</v>
      </c>
      <c r="F5" s="23">
        <v>1</v>
      </c>
      <c r="I5" s="21" t="s">
        <v>700</v>
      </c>
    </row>
    <row r="6" spans="1:9" ht="15.75" x14ac:dyDescent="0.25">
      <c r="A6" s="59">
        <v>3</v>
      </c>
      <c r="B6" s="59">
        <v>7113</v>
      </c>
      <c r="C6" s="21" t="s">
        <v>698</v>
      </c>
      <c r="D6" s="22" t="s">
        <v>699</v>
      </c>
      <c r="E6" s="26">
        <v>340.78685639048672</v>
      </c>
      <c r="F6" s="21">
        <v>4</v>
      </c>
      <c r="I6" s="21" t="s">
        <v>703</v>
      </c>
    </row>
    <row r="7" spans="1:9" ht="15.75" x14ac:dyDescent="0.25">
      <c r="A7" s="59">
        <v>3</v>
      </c>
      <c r="B7" s="59">
        <v>7291</v>
      </c>
      <c r="C7" s="21" t="s">
        <v>700</v>
      </c>
      <c r="D7" s="22" t="s">
        <v>701</v>
      </c>
      <c r="E7" s="26">
        <v>340.53495406429488</v>
      </c>
      <c r="F7" s="21">
        <v>5</v>
      </c>
      <c r="I7" s="21" t="s">
        <v>705</v>
      </c>
    </row>
    <row r="8" spans="1:9" ht="15.75" x14ac:dyDescent="0.25">
      <c r="A8" s="59">
        <v>3</v>
      </c>
      <c r="B8" s="59">
        <v>7293</v>
      </c>
      <c r="C8" s="21" t="s">
        <v>700</v>
      </c>
      <c r="D8" s="22" t="s">
        <v>701</v>
      </c>
      <c r="E8" s="26">
        <v>340.53495406429488</v>
      </c>
      <c r="F8" s="21">
        <v>5</v>
      </c>
      <c r="I8" s="21" t="s">
        <v>707</v>
      </c>
    </row>
    <row r="9" spans="1:9" ht="15.75" x14ac:dyDescent="0.25">
      <c r="A9" s="59">
        <v>3</v>
      </c>
      <c r="B9" s="59">
        <v>25862</v>
      </c>
      <c r="C9" s="21" t="s">
        <v>696</v>
      </c>
      <c r="D9" s="22" t="s">
        <v>702</v>
      </c>
      <c r="E9" s="25">
        <v>340.50835945673595</v>
      </c>
      <c r="F9" s="23">
        <v>7</v>
      </c>
      <c r="I9" s="21" t="s">
        <v>710</v>
      </c>
    </row>
    <row r="10" spans="1:9" ht="15.75" x14ac:dyDescent="0.25">
      <c r="A10" s="59">
        <v>3</v>
      </c>
      <c r="B10" s="59">
        <v>25733</v>
      </c>
      <c r="C10" s="21" t="s">
        <v>703</v>
      </c>
      <c r="D10" s="22" t="s">
        <v>704</v>
      </c>
      <c r="E10" s="25">
        <v>335.30221702154512</v>
      </c>
      <c r="F10" s="23">
        <v>8</v>
      </c>
      <c r="I10" s="21" t="s">
        <v>714</v>
      </c>
    </row>
    <row r="11" spans="1:9" ht="15.75" x14ac:dyDescent="0.25">
      <c r="A11" s="59">
        <v>3</v>
      </c>
      <c r="B11" s="59">
        <v>4910</v>
      </c>
      <c r="C11" s="21" t="s">
        <v>705</v>
      </c>
      <c r="D11" s="22" t="s">
        <v>706</v>
      </c>
      <c r="E11" s="26">
        <v>330.80008216048543</v>
      </c>
      <c r="F11" s="21">
        <v>9</v>
      </c>
      <c r="I11" s="21" t="s">
        <v>724</v>
      </c>
    </row>
    <row r="12" spans="1:9" ht="15.75" x14ac:dyDescent="0.25">
      <c r="A12" s="59">
        <v>3</v>
      </c>
      <c r="B12" s="59">
        <v>26311</v>
      </c>
      <c r="C12" s="21" t="s">
        <v>707</v>
      </c>
      <c r="D12" s="22" t="s">
        <v>708</v>
      </c>
      <c r="E12" s="25">
        <v>330.3972921406662</v>
      </c>
      <c r="F12" s="23">
        <v>10</v>
      </c>
      <c r="I12" s="21" t="s">
        <v>726</v>
      </c>
    </row>
    <row r="13" spans="1:9" ht="15.75" x14ac:dyDescent="0.25">
      <c r="A13" s="59">
        <v>3</v>
      </c>
      <c r="B13" s="59">
        <v>26312</v>
      </c>
      <c r="C13" s="21" t="s">
        <v>707</v>
      </c>
      <c r="D13" s="22" t="s">
        <v>709</v>
      </c>
      <c r="E13" s="25">
        <v>330.33776833114234</v>
      </c>
      <c r="F13" s="23">
        <v>11</v>
      </c>
      <c r="I13" s="21" t="s">
        <v>733</v>
      </c>
    </row>
    <row r="14" spans="1:9" ht="15.75" x14ac:dyDescent="0.25">
      <c r="A14" s="59">
        <v>3</v>
      </c>
      <c r="B14" s="59">
        <v>19518</v>
      </c>
      <c r="C14" s="21" t="s">
        <v>710</v>
      </c>
      <c r="D14" s="22" t="s">
        <v>711</v>
      </c>
      <c r="E14" s="25">
        <v>329.49314175760765</v>
      </c>
      <c r="F14" s="23">
        <v>12</v>
      </c>
      <c r="I14" s="21" t="s">
        <v>736</v>
      </c>
    </row>
    <row r="15" spans="1:9" ht="15.75" x14ac:dyDescent="0.25">
      <c r="A15" s="59">
        <v>3</v>
      </c>
      <c r="B15" s="59">
        <v>25731</v>
      </c>
      <c r="C15" s="21" t="s">
        <v>703</v>
      </c>
      <c r="D15" s="22" t="s">
        <v>712</v>
      </c>
      <c r="E15" s="25">
        <v>325.07379862204846</v>
      </c>
      <c r="F15" s="23">
        <v>13</v>
      </c>
      <c r="I15" s="21" t="s">
        <v>740</v>
      </c>
    </row>
    <row r="16" spans="1:9" ht="15.75" x14ac:dyDescent="0.25">
      <c r="A16" s="59">
        <v>3</v>
      </c>
      <c r="B16" s="59">
        <v>26777</v>
      </c>
      <c r="C16" s="21" t="s">
        <v>698</v>
      </c>
      <c r="D16" s="22" t="s">
        <v>713</v>
      </c>
      <c r="E16" s="25">
        <v>324.17954665737079</v>
      </c>
      <c r="F16" s="23">
        <v>14</v>
      </c>
      <c r="I16" s="21" t="s">
        <v>746</v>
      </c>
    </row>
    <row r="17" spans="1:9" ht="15.75" x14ac:dyDescent="0.25">
      <c r="A17" s="59">
        <v>3</v>
      </c>
      <c r="B17" s="59">
        <v>943</v>
      </c>
      <c r="C17" s="21" t="s">
        <v>714</v>
      </c>
      <c r="D17" s="22" t="s">
        <v>715</v>
      </c>
      <c r="E17" s="26">
        <v>323.82564802642196</v>
      </c>
      <c r="F17" s="21">
        <v>15</v>
      </c>
      <c r="I17" s="21" t="s">
        <v>755</v>
      </c>
    </row>
    <row r="18" spans="1:9" ht="15.75" x14ac:dyDescent="0.25">
      <c r="A18" s="59">
        <v>3</v>
      </c>
      <c r="B18" s="59">
        <v>17442</v>
      </c>
      <c r="C18" s="21" t="s">
        <v>698</v>
      </c>
      <c r="D18" s="22" t="s">
        <v>716</v>
      </c>
      <c r="E18" s="25">
        <v>321.63841618151361</v>
      </c>
      <c r="F18" s="23">
        <v>16</v>
      </c>
      <c r="I18" s="27" t="s">
        <v>760</v>
      </c>
    </row>
    <row r="19" spans="1:9" ht="15.75" x14ac:dyDescent="0.25">
      <c r="A19" s="59">
        <v>3</v>
      </c>
      <c r="B19" s="59">
        <v>17443</v>
      </c>
      <c r="C19" s="21" t="s">
        <v>698</v>
      </c>
      <c r="D19" s="22" t="s">
        <v>716</v>
      </c>
      <c r="E19" s="25">
        <v>321.63841618151361</v>
      </c>
      <c r="F19" s="23">
        <v>16</v>
      </c>
      <c r="I19" s="21" t="s">
        <v>766</v>
      </c>
    </row>
    <row r="20" spans="1:9" ht="15.75" x14ac:dyDescent="0.25">
      <c r="A20" s="59">
        <v>3</v>
      </c>
      <c r="B20" s="59">
        <v>21945</v>
      </c>
      <c r="C20" s="21" t="s">
        <v>698</v>
      </c>
      <c r="D20" s="22" t="s">
        <v>717</v>
      </c>
      <c r="E20" s="25">
        <v>321.63841618151361</v>
      </c>
      <c r="F20" s="23">
        <v>16</v>
      </c>
      <c r="I20" s="21" t="s">
        <v>769</v>
      </c>
    </row>
    <row r="21" spans="1:9" ht="15.75" x14ac:dyDescent="0.25">
      <c r="A21" s="59">
        <v>3</v>
      </c>
      <c r="B21" s="59">
        <v>21946</v>
      </c>
      <c r="C21" s="21" t="s">
        <v>698</v>
      </c>
      <c r="D21" s="22" t="s">
        <v>717</v>
      </c>
      <c r="E21" s="25">
        <v>321.63841618151361</v>
      </c>
      <c r="F21" s="23">
        <v>16</v>
      </c>
      <c r="I21" s="21" t="s">
        <v>785</v>
      </c>
    </row>
    <row r="22" spans="1:9" ht="15.75" x14ac:dyDescent="0.25">
      <c r="A22" s="59">
        <v>3</v>
      </c>
      <c r="B22" s="59">
        <v>15184</v>
      </c>
      <c r="C22" s="21" t="s">
        <v>710</v>
      </c>
      <c r="D22" s="22" t="s">
        <v>718</v>
      </c>
      <c r="E22" s="25">
        <v>319.77091953538547</v>
      </c>
      <c r="F22" s="23">
        <v>20</v>
      </c>
      <c r="I22" s="21" t="s">
        <v>789</v>
      </c>
    </row>
    <row r="23" spans="1:9" ht="15.75" x14ac:dyDescent="0.25">
      <c r="A23" s="59">
        <v>3</v>
      </c>
      <c r="B23" s="59">
        <v>5651</v>
      </c>
      <c r="C23" s="21" t="s">
        <v>707</v>
      </c>
      <c r="D23" s="22" t="s">
        <v>719</v>
      </c>
      <c r="E23" s="26">
        <v>318.35314593802383</v>
      </c>
      <c r="F23" s="21">
        <v>21</v>
      </c>
      <c r="I23" s="21" t="s">
        <v>801</v>
      </c>
    </row>
    <row r="24" spans="1:9" ht="15.75" x14ac:dyDescent="0.25">
      <c r="A24" s="59">
        <v>3</v>
      </c>
      <c r="B24" s="59">
        <v>17880</v>
      </c>
      <c r="C24" s="21" t="s">
        <v>710</v>
      </c>
      <c r="D24" s="22" t="s">
        <v>720</v>
      </c>
      <c r="E24" s="25">
        <v>316.74309088102802</v>
      </c>
      <c r="F24" s="23">
        <v>22</v>
      </c>
      <c r="I24" s="21" t="s">
        <v>813</v>
      </c>
    </row>
    <row r="25" spans="1:9" ht="15.75" x14ac:dyDescent="0.25">
      <c r="A25" s="59">
        <v>3</v>
      </c>
      <c r="B25" s="59">
        <v>9900</v>
      </c>
      <c r="C25" s="21" t="s">
        <v>710</v>
      </c>
      <c r="D25" s="22" t="s">
        <v>721</v>
      </c>
      <c r="E25" s="25">
        <v>316.0883289762661</v>
      </c>
      <c r="F25" s="23">
        <v>23</v>
      </c>
      <c r="I25" s="21" t="s">
        <v>854</v>
      </c>
    </row>
    <row r="26" spans="1:9" ht="15.75" x14ac:dyDescent="0.25">
      <c r="A26" s="59">
        <v>3</v>
      </c>
      <c r="B26" s="59">
        <v>7536</v>
      </c>
      <c r="C26" s="21" t="s">
        <v>698</v>
      </c>
      <c r="D26" s="22" t="s">
        <v>722</v>
      </c>
      <c r="E26" s="26">
        <v>315.86622146985178</v>
      </c>
      <c r="F26" s="21">
        <v>24</v>
      </c>
      <c r="I26" s="23" t="s">
        <v>868</v>
      </c>
    </row>
    <row r="27" spans="1:9" ht="15.75" x14ac:dyDescent="0.25">
      <c r="A27" s="59">
        <v>3</v>
      </c>
      <c r="B27" s="59">
        <v>15370</v>
      </c>
      <c r="C27" s="23" t="s">
        <v>714</v>
      </c>
      <c r="D27" s="22" t="s">
        <v>723</v>
      </c>
      <c r="E27" s="25">
        <v>314.95660040737437</v>
      </c>
      <c r="F27" s="23">
        <v>25</v>
      </c>
      <c r="I27" s="21" t="s">
        <v>872</v>
      </c>
    </row>
    <row r="28" spans="1:9" ht="15.75" x14ac:dyDescent="0.25">
      <c r="A28" s="59">
        <v>3</v>
      </c>
      <c r="B28" s="59">
        <v>15371</v>
      </c>
      <c r="C28" s="21" t="s">
        <v>714</v>
      </c>
      <c r="D28" s="22" t="s">
        <v>723</v>
      </c>
      <c r="E28" s="25">
        <v>314.95660040737437</v>
      </c>
      <c r="F28" s="23">
        <v>25</v>
      </c>
      <c r="I28" s="21" t="s">
        <v>877</v>
      </c>
    </row>
    <row r="29" spans="1:9" ht="15.75" x14ac:dyDescent="0.25">
      <c r="A29" s="59">
        <v>3</v>
      </c>
      <c r="B29" s="59">
        <v>1941</v>
      </c>
      <c r="C29" s="21" t="s">
        <v>724</v>
      </c>
      <c r="D29" s="22" t="s">
        <v>725</v>
      </c>
      <c r="E29" s="26">
        <v>314.46468300989676</v>
      </c>
      <c r="F29" s="21">
        <v>27</v>
      </c>
      <c r="I29" s="21" t="s">
        <v>879</v>
      </c>
    </row>
    <row r="30" spans="1:9" ht="15.75" x14ac:dyDescent="0.25">
      <c r="A30" s="59">
        <v>3</v>
      </c>
      <c r="B30" s="59">
        <v>8554</v>
      </c>
      <c r="C30" s="21" t="s">
        <v>726</v>
      </c>
      <c r="D30" s="22" t="s">
        <v>727</v>
      </c>
      <c r="E30" s="26">
        <v>313.37197267928912</v>
      </c>
      <c r="F30" s="21">
        <v>28</v>
      </c>
      <c r="I30" s="23" t="s">
        <v>888</v>
      </c>
    </row>
    <row r="31" spans="1:9" ht="15.75" x14ac:dyDescent="0.25">
      <c r="A31" s="59">
        <v>3</v>
      </c>
      <c r="B31" s="59">
        <v>8555</v>
      </c>
      <c r="C31" s="21" t="s">
        <v>726</v>
      </c>
      <c r="D31" s="22" t="s">
        <v>727</v>
      </c>
      <c r="E31" s="26">
        <v>313.37197267928912</v>
      </c>
      <c r="F31" s="21">
        <v>28</v>
      </c>
      <c r="I31" s="21" t="s">
        <v>907</v>
      </c>
    </row>
    <row r="32" spans="1:9" ht="15.75" x14ac:dyDescent="0.25">
      <c r="A32" s="59">
        <v>3</v>
      </c>
      <c r="B32" s="59">
        <v>16926</v>
      </c>
      <c r="C32" s="21" t="s">
        <v>705</v>
      </c>
      <c r="D32" s="22" t="s">
        <v>728</v>
      </c>
      <c r="E32" s="25">
        <v>312.47231402987376</v>
      </c>
      <c r="F32" s="23">
        <v>30</v>
      </c>
      <c r="I32" s="21" t="s">
        <v>912</v>
      </c>
    </row>
    <row r="33" spans="1:9" ht="15.75" x14ac:dyDescent="0.25">
      <c r="A33" s="59">
        <v>3</v>
      </c>
      <c r="B33" s="59">
        <v>16258</v>
      </c>
      <c r="C33" s="21" t="s">
        <v>703</v>
      </c>
      <c r="D33" s="22" t="s">
        <v>712</v>
      </c>
      <c r="E33" s="25">
        <v>311.67113316578673</v>
      </c>
      <c r="F33" s="23">
        <v>31</v>
      </c>
      <c r="I33" s="21" t="s">
        <v>927</v>
      </c>
    </row>
    <row r="34" spans="1:9" ht="15.75" x14ac:dyDescent="0.25">
      <c r="A34" s="59">
        <v>3</v>
      </c>
      <c r="B34" s="59">
        <v>26324</v>
      </c>
      <c r="C34" s="21" t="s">
        <v>707</v>
      </c>
      <c r="D34" s="22" t="s">
        <v>729</v>
      </c>
      <c r="E34" s="25">
        <v>310.98822673959324</v>
      </c>
      <c r="F34" s="23">
        <v>32</v>
      </c>
      <c r="I34" s="23" t="s">
        <v>935</v>
      </c>
    </row>
    <row r="35" spans="1:9" ht="15.75" x14ac:dyDescent="0.25">
      <c r="A35" s="59">
        <v>3</v>
      </c>
      <c r="B35" s="59">
        <v>25720</v>
      </c>
      <c r="C35" s="21" t="s">
        <v>703</v>
      </c>
      <c r="D35" s="22" t="s">
        <v>730</v>
      </c>
      <c r="E35" s="25">
        <v>310.629354177604</v>
      </c>
      <c r="F35" s="23">
        <v>33</v>
      </c>
      <c r="I35" s="21" t="s">
        <v>945</v>
      </c>
    </row>
    <row r="36" spans="1:9" ht="15.75" x14ac:dyDescent="0.25">
      <c r="A36" s="59">
        <v>3</v>
      </c>
      <c r="B36" s="59">
        <v>5013</v>
      </c>
      <c r="C36" s="23" t="s">
        <v>714</v>
      </c>
      <c r="D36" s="22" t="s">
        <v>731</v>
      </c>
      <c r="E36" s="26">
        <v>308.94906448428225</v>
      </c>
      <c r="F36" s="21">
        <v>34</v>
      </c>
      <c r="I36" s="21" t="s">
        <v>948</v>
      </c>
    </row>
    <row r="37" spans="1:9" ht="15.75" x14ac:dyDescent="0.25">
      <c r="A37" s="59">
        <v>3</v>
      </c>
      <c r="B37" s="59">
        <v>5015</v>
      </c>
      <c r="C37" s="21" t="s">
        <v>714</v>
      </c>
      <c r="D37" s="22" t="s">
        <v>731</v>
      </c>
      <c r="E37" s="26">
        <v>308.94906448428225</v>
      </c>
      <c r="F37" s="21">
        <v>34</v>
      </c>
      <c r="I37" s="27" t="s">
        <v>951</v>
      </c>
    </row>
    <row r="38" spans="1:9" ht="15.75" x14ac:dyDescent="0.25">
      <c r="A38" s="59">
        <v>3</v>
      </c>
      <c r="B38" s="59">
        <v>11811</v>
      </c>
      <c r="C38" s="21" t="s">
        <v>710</v>
      </c>
      <c r="D38" s="22" t="s">
        <v>732</v>
      </c>
      <c r="E38" s="25">
        <v>308.89393540840132</v>
      </c>
      <c r="F38" s="23">
        <v>36</v>
      </c>
      <c r="I38" s="21" t="s">
        <v>956</v>
      </c>
    </row>
    <row r="39" spans="1:9" ht="15.75" x14ac:dyDescent="0.25">
      <c r="A39" s="59">
        <v>3</v>
      </c>
      <c r="B39" s="59">
        <v>8967</v>
      </c>
      <c r="C39" s="23" t="s">
        <v>698</v>
      </c>
      <c r="D39" s="22" t="s">
        <v>717</v>
      </c>
      <c r="E39" s="26">
        <v>308.89138188053818</v>
      </c>
      <c r="F39" s="21">
        <v>37</v>
      </c>
      <c r="I39" s="21" t="s">
        <v>965</v>
      </c>
    </row>
    <row r="40" spans="1:9" ht="15.75" x14ac:dyDescent="0.25">
      <c r="A40" s="59">
        <v>3</v>
      </c>
      <c r="B40" s="59">
        <v>19165</v>
      </c>
      <c r="C40" s="21" t="s">
        <v>698</v>
      </c>
      <c r="D40" s="22" t="s">
        <v>716</v>
      </c>
      <c r="E40" s="25">
        <v>308.89138188053818</v>
      </c>
      <c r="F40" s="23">
        <v>37</v>
      </c>
      <c r="I40" s="21" t="s">
        <v>970</v>
      </c>
    </row>
    <row r="41" spans="1:9" ht="15.75" x14ac:dyDescent="0.25">
      <c r="A41" s="59">
        <v>3</v>
      </c>
      <c r="B41" s="59">
        <v>19166</v>
      </c>
      <c r="C41" s="21" t="s">
        <v>698</v>
      </c>
      <c r="D41" s="22" t="s">
        <v>716</v>
      </c>
      <c r="E41" s="25">
        <v>308.89138188053818</v>
      </c>
      <c r="F41" s="23">
        <v>37</v>
      </c>
      <c r="I41" s="21" t="s">
        <v>975</v>
      </c>
    </row>
    <row r="42" spans="1:9" ht="15.75" x14ac:dyDescent="0.25">
      <c r="A42" s="59">
        <v>3</v>
      </c>
      <c r="B42" s="59">
        <v>25735</v>
      </c>
      <c r="C42" s="21" t="s">
        <v>733</v>
      </c>
      <c r="D42" s="22" t="s">
        <v>734</v>
      </c>
      <c r="E42" s="25">
        <v>308.53091483586451</v>
      </c>
      <c r="F42" s="23">
        <v>40</v>
      </c>
      <c r="I42" s="21" t="s">
        <v>978</v>
      </c>
    </row>
    <row r="43" spans="1:9" ht="15.75" x14ac:dyDescent="0.25">
      <c r="A43" s="59">
        <v>3</v>
      </c>
      <c r="B43" s="59">
        <v>26329</v>
      </c>
      <c r="C43" s="21" t="s">
        <v>707</v>
      </c>
      <c r="D43" s="22" t="s">
        <v>735</v>
      </c>
      <c r="E43" s="25">
        <v>307.78584578721228</v>
      </c>
      <c r="F43" s="23">
        <v>41</v>
      </c>
      <c r="I43" s="23" t="s">
        <v>1000</v>
      </c>
    </row>
    <row r="44" spans="1:9" ht="15.75" x14ac:dyDescent="0.25">
      <c r="A44" s="59">
        <v>3</v>
      </c>
      <c r="B44" s="59">
        <v>2548</v>
      </c>
      <c r="C44" s="21" t="s">
        <v>736</v>
      </c>
      <c r="D44" s="22" t="s">
        <v>737</v>
      </c>
      <c r="E44" s="26">
        <v>307.17597570039715</v>
      </c>
      <c r="F44" s="21">
        <v>42</v>
      </c>
      <c r="I44" s="23" t="s">
        <v>1007</v>
      </c>
    </row>
    <row r="45" spans="1:9" ht="15.75" x14ac:dyDescent="0.25">
      <c r="A45" s="59">
        <v>3</v>
      </c>
      <c r="B45" s="59">
        <v>21510</v>
      </c>
      <c r="C45" s="21" t="s">
        <v>736</v>
      </c>
      <c r="D45" s="22" t="s">
        <v>738</v>
      </c>
      <c r="E45" s="25">
        <v>305.97087962687999</v>
      </c>
      <c r="F45" s="23">
        <v>43</v>
      </c>
      <c r="I45" s="21" t="s">
        <v>1012</v>
      </c>
    </row>
    <row r="46" spans="1:9" ht="15.75" x14ac:dyDescent="0.25">
      <c r="A46" s="59">
        <v>3</v>
      </c>
      <c r="B46" s="59">
        <v>21512</v>
      </c>
      <c r="C46" s="21" t="s">
        <v>736</v>
      </c>
      <c r="D46" s="22" t="s">
        <v>738</v>
      </c>
      <c r="E46" s="25">
        <v>305.97087962687999</v>
      </c>
      <c r="F46" s="23">
        <v>43</v>
      </c>
      <c r="I46" s="21" t="s">
        <v>1022</v>
      </c>
    </row>
    <row r="47" spans="1:9" ht="15.75" x14ac:dyDescent="0.25">
      <c r="A47" s="59">
        <v>3</v>
      </c>
      <c r="B47" s="59">
        <v>23982</v>
      </c>
      <c r="C47" s="21" t="s">
        <v>707</v>
      </c>
      <c r="D47" s="22" t="s">
        <v>739</v>
      </c>
      <c r="E47" s="25">
        <v>304.08629837901987</v>
      </c>
      <c r="F47" s="23">
        <v>45</v>
      </c>
      <c r="I47" s="21" t="s">
        <v>1025</v>
      </c>
    </row>
    <row r="48" spans="1:9" ht="15.75" x14ac:dyDescent="0.25">
      <c r="A48" s="59">
        <v>3</v>
      </c>
      <c r="B48" s="59">
        <v>26321</v>
      </c>
      <c r="C48" s="21" t="s">
        <v>707</v>
      </c>
      <c r="D48" s="22" t="s">
        <v>739</v>
      </c>
      <c r="E48" s="25">
        <v>304.08629837901987</v>
      </c>
      <c r="F48" s="23">
        <v>45</v>
      </c>
      <c r="I48" s="23" t="s">
        <v>1029</v>
      </c>
    </row>
    <row r="49" spans="1:9" ht="15.75" x14ac:dyDescent="0.25">
      <c r="A49" s="59">
        <v>3</v>
      </c>
      <c r="B49" s="59">
        <v>25572</v>
      </c>
      <c r="C49" s="21" t="s">
        <v>740</v>
      </c>
      <c r="D49" s="22" t="s">
        <v>741</v>
      </c>
      <c r="E49" s="25">
        <v>301.93919868387934</v>
      </c>
      <c r="F49" s="23">
        <v>47</v>
      </c>
      <c r="I49" s="21" t="s">
        <v>1048</v>
      </c>
    </row>
    <row r="50" spans="1:9" ht="15.75" x14ac:dyDescent="0.25">
      <c r="A50" s="59">
        <v>3</v>
      </c>
      <c r="B50" s="59">
        <v>6388</v>
      </c>
      <c r="C50" s="23" t="s">
        <v>705</v>
      </c>
      <c r="D50" s="22" t="s">
        <v>742</v>
      </c>
      <c r="E50" s="26">
        <v>300.500626566422</v>
      </c>
      <c r="F50" s="21">
        <v>48</v>
      </c>
      <c r="I50" s="21" t="s">
        <v>1059</v>
      </c>
    </row>
    <row r="51" spans="1:9" ht="15.75" x14ac:dyDescent="0.25">
      <c r="A51" s="59">
        <v>3</v>
      </c>
      <c r="B51" s="59">
        <v>26314</v>
      </c>
      <c r="C51" s="21" t="s">
        <v>707</v>
      </c>
      <c r="D51" s="22" t="s">
        <v>743</v>
      </c>
      <c r="E51" s="25">
        <v>299.01362463857765</v>
      </c>
      <c r="F51" s="23">
        <v>49</v>
      </c>
      <c r="I51" s="21" t="s">
        <v>1068</v>
      </c>
    </row>
    <row r="52" spans="1:9" ht="15.75" x14ac:dyDescent="0.25">
      <c r="A52" s="59">
        <v>3</v>
      </c>
      <c r="B52" s="59">
        <v>26313</v>
      </c>
      <c r="C52" s="21" t="s">
        <v>707</v>
      </c>
      <c r="D52" s="22" t="s">
        <v>744</v>
      </c>
      <c r="E52" s="25">
        <v>298.93425955921253</v>
      </c>
      <c r="F52" s="23">
        <v>50</v>
      </c>
      <c r="I52" s="21" t="s">
        <v>1075</v>
      </c>
    </row>
    <row r="53" spans="1:9" ht="15.75" x14ac:dyDescent="0.25">
      <c r="A53" s="59">
        <v>3</v>
      </c>
      <c r="B53" s="59">
        <v>26315</v>
      </c>
      <c r="C53" s="21" t="s">
        <v>707</v>
      </c>
      <c r="D53" s="22" t="s">
        <v>745</v>
      </c>
      <c r="E53" s="25">
        <v>298.57189531526939</v>
      </c>
      <c r="F53" s="23">
        <v>51</v>
      </c>
      <c r="I53" s="23" t="s">
        <v>1092</v>
      </c>
    </row>
    <row r="54" spans="1:9" ht="15.75" x14ac:dyDescent="0.25">
      <c r="A54" s="59">
        <v>3</v>
      </c>
      <c r="B54" s="59">
        <v>26638</v>
      </c>
      <c r="C54" s="21" t="s">
        <v>746</v>
      </c>
      <c r="D54" s="22" t="s">
        <v>747</v>
      </c>
      <c r="E54" s="25">
        <v>297.97991445877784</v>
      </c>
      <c r="F54" s="23">
        <v>52</v>
      </c>
      <c r="I54" s="21" t="s">
        <v>1098</v>
      </c>
    </row>
    <row r="55" spans="1:9" ht="15.75" x14ac:dyDescent="0.25">
      <c r="A55" s="59">
        <v>3</v>
      </c>
      <c r="B55" s="59">
        <v>10723</v>
      </c>
      <c r="C55" s="21" t="s">
        <v>703</v>
      </c>
      <c r="D55" s="22" t="s">
        <v>748</v>
      </c>
      <c r="E55" s="25">
        <v>296.61419376660587</v>
      </c>
      <c r="F55" s="23">
        <v>53</v>
      </c>
      <c r="I55" s="21" t="s">
        <v>1100</v>
      </c>
    </row>
    <row r="56" spans="1:9" ht="15.75" x14ac:dyDescent="0.25">
      <c r="A56" s="59">
        <v>3</v>
      </c>
      <c r="B56" s="59">
        <v>7516</v>
      </c>
      <c r="C56" s="21" t="s">
        <v>707</v>
      </c>
      <c r="D56" s="22" t="s">
        <v>749</v>
      </c>
      <c r="E56" s="26">
        <v>296.25840325177728</v>
      </c>
      <c r="F56" s="21">
        <v>54</v>
      </c>
      <c r="I56" s="21" t="s">
        <v>1102</v>
      </c>
    </row>
    <row r="57" spans="1:9" ht="15.75" x14ac:dyDescent="0.25">
      <c r="A57" s="59">
        <v>3</v>
      </c>
      <c r="B57" s="59">
        <v>12011</v>
      </c>
      <c r="C57" s="21" t="s">
        <v>746</v>
      </c>
      <c r="D57" s="22" t="s">
        <v>750</v>
      </c>
      <c r="E57" s="25">
        <v>295.69549807964529</v>
      </c>
      <c r="F57" s="23">
        <v>55</v>
      </c>
      <c r="I57" s="23" t="s">
        <v>1110</v>
      </c>
    </row>
    <row r="58" spans="1:9" ht="15.75" x14ac:dyDescent="0.25">
      <c r="A58" s="59">
        <v>3</v>
      </c>
      <c r="B58" s="59">
        <v>6946</v>
      </c>
      <c r="C58" s="21" t="s">
        <v>710</v>
      </c>
      <c r="D58" s="22" t="s">
        <v>751</v>
      </c>
      <c r="E58" s="26">
        <v>295.63197976991694</v>
      </c>
      <c r="F58" s="21">
        <v>56</v>
      </c>
      <c r="I58" s="21" t="s">
        <v>1131</v>
      </c>
    </row>
    <row r="59" spans="1:9" ht="15.75" x14ac:dyDescent="0.25">
      <c r="A59" s="59">
        <v>3</v>
      </c>
      <c r="B59" s="59">
        <v>7185</v>
      </c>
      <c r="C59" s="21" t="s">
        <v>746</v>
      </c>
      <c r="D59" s="22" t="s">
        <v>752</v>
      </c>
      <c r="E59" s="26">
        <v>295.55660919075638</v>
      </c>
      <c r="F59" s="21">
        <v>57</v>
      </c>
      <c r="I59" s="21" t="s">
        <v>1150</v>
      </c>
    </row>
    <row r="60" spans="1:9" ht="15.75" x14ac:dyDescent="0.25">
      <c r="A60" s="59">
        <v>3</v>
      </c>
      <c r="B60" s="59">
        <v>7186</v>
      </c>
      <c r="C60" s="21" t="s">
        <v>746</v>
      </c>
      <c r="D60" s="22" t="s">
        <v>752</v>
      </c>
      <c r="E60" s="26">
        <v>295.55660919075638</v>
      </c>
      <c r="F60" s="21">
        <v>57</v>
      </c>
      <c r="I60" s="113">
        <v>57</v>
      </c>
    </row>
    <row r="61" spans="1:9" ht="15.75" x14ac:dyDescent="0.25">
      <c r="A61" s="59">
        <v>3</v>
      </c>
      <c r="B61" s="59">
        <v>25732</v>
      </c>
      <c r="C61" s="21" t="s">
        <v>703</v>
      </c>
      <c r="D61" s="22" t="s">
        <v>748</v>
      </c>
      <c r="E61" s="25">
        <v>295.30221702154512</v>
      </c>
      <c r="F61" s="23">
        <v>59</v>
      </c>
    </row>
    <row r="62" spans="1:9" ht="15.75" x14ac:dyDescent="0.25">
      <c r="A62" s="59">
        <v>3</v>
      </c>
      <c r="B62" s="59">
        <v>4366</v>
      </c>
      <c r="C62" s="21" t="s">
        <v>703</v>
      </c>
      <c r="D62" s="22" t="s">
        <v>730</v>
      </c>
      <c r="E62" s="26">
        <v>295.02443924376735</v>
      </c>
      <c r="F62" s="21">
        <v>60</v>
      </c>
    </row>
    <row r="63" spans="1:9" ht="15.75" x14ac:dyDescent="0.25">
      <c r="A63" s="59">
        <v>3</v>
      </c>
      <c r="B63" s="59">
        <v>22545</v>
      </c>
      <c r="C63" s="21" t="s">
        <v>703</v>
      </c>
      <c r="D63" s="22" t="s">
        <v>753</v>
      </c>
      <c r="E63" s="25">
        <v>293.39745511678325</v>
      </c>
      <c r="F63" s="23">
        <v>61</v>
      </c>
    </row>
    <row r="64" spans="1:9" ht="15.75" x14ac:dyDescent="0.25">
      <c r="A64" s="59">
        <v>3</v>
      </c>
      <c r="B64" s="59">
        <v>26310</v>
      </c>
      <c r="C64" s="21" t="s">
        <v>707</v>
      </c>
      <c r="D64" s="22" t="s">
        <v>719</v>
      </c>
      <c r="E64" s="25">
        <v>293.35314593802383</v>
      </c>
      <c r="F64" s="23">
        <v>62</v>
      </c>
    </row>
    <row r="65" spans="1:6" ht="15.75" x14ac:dyDescent="0.25">
      <c r="A65" s="59">
        <v>3</v>
      </c>
      <c r="B65" s="59">
        <v>20637</v>
      </c>
      <c r="C65" s="21" t="s">
        <v>707</v>
      </c>
      <c r="D65" s="22" t="s">
        <v>709</v>
      </c>
      <c r="E65" s="25">
        <v>292.26709748355432</v>
      </c>
      <c r="F65" s="23">
        <v>63</v>
      </c>
    </row>
    <row r="66" spans="1:6" ht="15.75" x14ac:dyDescent="0.25">
      <c r="A66" s="59">
        <v>3</v>
      </c>
      <c r="B66" s="59">
        <v>1940</v>
      </c>
      <c r="C66" s="21" t="s">
        <v>724</v>
      </c>
      <c r="D66" s="22" t="s">
        <v>725</v>
      </c>
      <c r="E66" s="26">
        <v>289.46468300989676</v>
      </c>
      <c r="F66" s="21">
        <v>64</v>
      </c>
    </row>
    <row r="67" spans="1:6" ht="15.75" x14ac:dyDescent="0.25">
      <c r="A67" s="59">
        <v>3</v>
      </c>
      <c r="B67" s="59">
        <v>17618</v>
      </c>
      <c r="C67" s="21" t="s">
        <v>710</v>
      </c>
      <c r="D67" s="22" t="s">
        <v>754</v>
      </c>
      <c r="E67" s="25">
        <v>289.21536397982987</v>
      </c>
      <c r="F67" s="23">
        <v>65</v>
      </c>
    </row>
    <row r="68" spans="1:6" ht="15.75" x14ac:dyDescent="0.25">
      <c r="A68" s="59">
        <v>3</v>
      </c>
      <c r="B68" s="59">
        <v>11196</v>
      </c>
      <c r="C68" s="21" t="s">
        <v>755</v>
      </c>
      <c r="D68" s="22" t="s">
        <v>756</v>
      </c>
      <c r="E68" s="25">
        <v>288.33366565873672</v>
      </c>
      <c r="F68" s="23">
        <v>66</v>
      </c>
    </row>
    <row r="69" spans="1:6" ht="15.75" x14ac:dyDescent="0.25">
      <c r="A69" s="59">
        <v>3</v>
      </c>
      <c r="B69" s="59">
        <v>9184</v>
      </c>
      <c r="C69" s="21" t="s">
        <v>755</v>
      </c>
      <c r="D69" s="22" t="s">
        <v>757</v>
      </c>
      <c r="E69" s="25">
        <v>288.05588788095889</v>
      </c>
      <c r="F69" s="23">
        <v>67</v>
      </c>
    </row>
    <row r="70" spans="1:6" ht="15.75" x14ac:dyDescent="0.25">
      <c r="A70" s="59">
        <v>3</v>
      </c>
      <c r="B70" s="59">
        <v>9182</v>
      </c>
      <c r="C70" s="21" t="s">
        <v>755</v>
      </c>
      <c r="D70" s="22" t="s">
        <v>758</v>
      </c>
      <c r="E70" s="26">
        <v>287.28207835714937</v>
      </c>
      <c r="F70" s="21">
        <v>68</v>
      </c>
    </row>
    <row r="71" spans="1:6" ht="15.75" x14ac:dyDescent="0.25">
      <c r="A71" s="59">
        <v>3</v>
      </c>
      <c r="B71" s="59">
        <v>9185</v>
      </c>
      <c r="C71" s="21" t="s">
        <v>755</v>
      </c>
      <c r="D71" s="22" t="s">
        <v>758</v>
      </c>
      <c r="E71" s="25">
        <v>287.28207835714937</v>
      </c>
      <c r="F71" s="23">
        <v>68</v>
      </c>
    </row>
    <row r="72" spans="1:6" ht="15.75" x14ac:dyDescent="0.25">
      <c r="A72" s="59">
        <v>3</v>
      </c>
      <c r="B72" s="59">
        <v>10414</v>
      </c>
      <c r="C72" s="21" t="s">
        <v>707</v>
      </c>
      <c r="D72" s="22" t="s">
        <v>759</v>
      </c>
      <c r="E72" s="25">
        <v>287.20376558671103</v>
      </c>
      <c r="F72" s="23">
        <v>70</v>
      </c>
    </row>
    <row r="73" spans="1:6" ht="15.75" x14ac:dyDescent="0.25">
      <c r="A73" s="59">
        <v>3</v>
      </c>
      <c r="B73" s="59">
        <v>14709</v>
      </c>
      <c r="C73" s="27" t="s">
        <v>760</v>
      </c>
      <c r="D73" s="22" t="s">
        <v>761</v>
      </c>
      <c r="E73" s="25">
        <v>286.45260375635712</v>
      </c>
      <c r="F73" s="23">
        <v>71</v>
      </c>
    </row>
    <row r="74" spans="1:6" ht="15.75" x14ac:dyDescent="0.25">
      <c r="A74" s="59">
        <v>3</v>
      </c>
      <c r="B74" s="59">
        <v>26652</v>
      </c>
      <c r="C74" s="23" t="s">
        <v>760</v>
      </c>
      <c r="D74" s="22" t="s">
        <v>762</v>
      </c>
      <c r="E74" s="25">
        <v>286.45260375635712</v>
      </c>
      <c r="F74" s="23">
        <v>71</v>
      </c>
    </row>
    <row r="75" spans="1:6" ht="15.75" x14ac:dyDescent="0.25">
      <c r="A75" s="59">
        <v>3</v>
      </c>
      <c r="B75" s="59">
        <v>17331</v>
      </c>
      <c r="C75" s="21" t="s">
        <v>710</v>
      </c>
      <c r="D75" s="22" t="s">
        <v>711</v>
      </c>
      <c r="E75" s="25">
        <v>286.18753532547248</v>
      </c>
      <c r="F75" s="23">
        <v>73</v>
      </c>
    </row>
    <row r="76" spans="1:6" ht="15.75" x14ac:dyDescent="0.25">
      <c r="A76" s="59">
        <v>3</v>
      </c>
      <c r="B76" s="59">
        <v>9052</v>
      </c>
      <c r="C76" s="21" t="s">
        <v>707</v>
      </c>
      <c r="D76" s="22" t="s">
        <v>729</v>
      </c>
      <c r="E76" s="26">
        <v>285.98822673959324</v>
      </c>
      <c r="F76" s="21">
        <v>74</v>
      </c>
    </row>
    <row r="77" spans="1:6" ht="15.75" x14ac:dyDescent="0.25">
      <c r="A77" s="59">
        <v>3</v>
      </c>
      <c r="B77" s="59">
        <v>6144</v>
      </c>
      <c r="C77" s="21" t="s">
        <v>700</v>
      </c>
      <c r="D77" s="22" t="s">
        <v>763</v>
      </c>
      <c r="E77" s="26">
        <v>285.93332646583491</v>
      </c>
      <c r="F77" s="21">
        <v>75</v>
      </c>
    </row>
    <row r="78" spans="1:6" ht="15.75" x14ac:dyDescent="0.25">
      <c r="A78" s="59">
        <v>3</v>
      </c>
      <c r="B78" s="59">
        <v>12610</v>
      </c>
      <c r="C78" s="21" t="s">
        <v>724</v>
      </c>
      <c r="D78" s="22" t="s">
        <v>764</v>
      </c>
      <c r="E78" s="25">
        <v>285.71468300989676</v>
      </c>
      <c r="F78" s="23">
        <v>76</v>
      </c>
    </row>
    <row r="79" spans="1:6" ht="15.75" x14ac:dyDescent="0.25">
      <c r="A79" s="59">
        <v>3</v>
      </c>
      <c r="B79" s="59">
        <v>16698</v>
      </c>
      <c r="C79" s="21" t="s">
        <v>705</v>
      </c>
      <c r="D79" s="22" t="s">
        <v>765</v>
      </c>
      <c r="E79" s="25">
        <v>283.99587054818807</v>
      </c>
      <c r="F79" s="23">
        <v>77</v>
      </c>
    </row>
    <row r="80" spans="1:6" ht="15.75" x14ac:dyDescent="0.25">
      <c r="A80" s="59">
        <v>3</v>
      </c>
      <c r="B80" s="59">
        <v>20963</v>
      </c>
      <c r="C80" s="21" t="s">
        <v>766</v>
      </c>
      <c r="D80" s="22" t="s">
        <v>767</v>
      </c>
      <c r="E80" s="25">
        <v>283.98202142980068</v>
      </c>
      <c r="F80" s="23">
        <v>78</v>
      </c>
    </row>
    <row r="81" spans="1:6" ht="15.75" x14ac:dyDescent="0.25">
      <c r="A81" s="59">
        <v>3</v>
      </c>
      <c r="B81" s="59">
        <v>8968</v>
      </c>
      <c r="C81" s="21" t="s">
        <v>698</v>
      </c>
      <c r="D81" s="22" t="s">
        <v>717</v>
      </c>
      <c r="E81" s="26">
        <v>283.89138188053818</v>
      </c>
      <c r="F81" s="21">
        <v>79</v>
      </c>
    </row>
    <row r="82" spans="1:6" ht="15.75" x14ac:dyDescent="0.25">
      <c r="A82" s="59">
        <v>3</v>
      </c>
      <c r="B82" s="59">
        <v>25854</v>
      </c>
      <c r="C82" s="21" t="s">
        <v>696</v>
      </c>
      <c r="D82" s="22" t="s">
        <v>768</v>
      </c>
      <c r="E82" s="25">
        <v>283.67502612340263</v>
      </c>
      <c r="F82" s="23">
        <v>80</v>
      </c>
    </row>
    <row r="83" spans="1:6" ht="15.75" x14ac:dyDescent="0.25">
      <c r="A83" s="59">
        <v>3</v>
      </c>
      <c r="B83" s="59">
        <v>25856</v>
      </c>
      <c r="C83" s="21" t="s">
        <v>696</v>
      </c>
      <c r="D83" s="22" t="s">
        <v>697</v>
      </c>
      <c r="E83" s="25">
        <v>283.67502612340263</v>
      </c>
      <c r="F83" s="23">
        <v>80</v>
      </c>
    </row>
    <row r="84" spans="1:6" ht="15.75" x14ac:dyDescent="0.25">
      <c r="A84" s="59">
        <v>3</v>
      </c>
      <c r="B84" s="59">
        <v>13210</v>
      </c>
      <c r="C84" s="21" t="s">
        <v>705</v>
      </c>
      <c r="D84" s="22" t="s">
        <v>765</v>
      </c>
      <c r="E84" s="25">
        <v>283.6585689608865</v>
      </c>
      <c r="F84" s="23">
        <v>82</v>
      </c>
    </row>
    <row r="85" spans="1:6" ht="15.75" x14ac:dyDescent="0.25">
      <c r="A85" s="59">
        <v>3</v>
      </c>
      <c r="B85" s="59">
        <v>26325</v>
      </c>
      <c r="C85" s="21" t="s">
        <v>707</v>
      </c>
      <c r="D85" s="22" t="s">
        <v>729</v>
      </c>
      <c r="E85" s="25">
        <v>283.44791763349468</v>
      </c>
      <c r="F85" s="23">
        <v>83</v>
      </c>
    </row>
    <row r="86" spans="1:6" ht="15.75" x14ac:dyDescent="0.25">
      <c r="A86" s="59">
        <v>3</v>
      </c>
      <c r="B86" s="59">
        <v>13775</v>
      </c>
      <c r="C86" s="21" t="s">
        <v>705</v>
      </c>
      <c r="D86" s="22" t="s">
        <v>765</v>
      </c>
      <c r="E86" s="25">
        <v>282.90982209371856</v>
      </c>
      <c r="F86" s="23">
        <v>84</v>
      </c>
    </row>
    <row r="87" spans="1:6" ht="15.75" x14ac:dyDescent="0.25">
      <c r="A87" s="59">
        <v>3</v>
      </c>
      <c r="B87" s="59">
        <v>19471</v>
      </c>
      <c r="C87" s="21" t="s">
        <v>707</v>
      </c>
      <c r="D87" s="22" t="s">
        <v>735</v>
      </c>
      <c r="E87" s="25">
        <v>282.78584578721228</v>
      </c>
      <c r="F87" s="23">
        <v>85</v>
      </c>
    </row>
    <row r="88" spans="1:6" ht="15.75" x14ac:dyDescent="0.25">
      <c r="A88" s="59">
        <v>3</v>
      </c>
      <c r="B88" s="59">
        <v>3786</v>
      </c>
      <c r="C88" s="21" t="s">
        <v>769</v>
      </c>
      <c r="D88" s="22" t="s">
        <v>770</v>
      </c>
      <c r="E88" s="26">
        <v>282.7612242262993</v>
      </c>
      <c r="F88" s="21">
        <v>86</v>
      </c>
    </row>
    <row r="89" spans="1:6" ht="15.75" x14ac:dyDescent="0.25">
      <c r="A89" s="59">
        <v>3</v>
      </c>
      <c r="B89" s="59">
        <v>3788</v>
      </c>
      <c r="C89" s="21" t="s">
        <v>769</v>
      </c>
      <c r="D89" s="22" t="s">
        <v>770</v>
      </c>
      <c r="E89" s="26">
        <v>282.7612242262993</v>
      </c>
      <c r="F89" s="21">
        <v>86</v>
      </c>
    </row>
    <row r="90" spans="1:6" ht="15.75" x14ac:dyDescent="0.25">
      <c r="A90" s="59">
        <v>3</v>
      </c>
      <c r="B90" s="59">
        <v>2780</v>
      </c>
      <c r="C90" s="21" t="s">
        <v>707</v>
      </c>
      <c r="D90" s="22" t="s">
        <v>729</v>
      </c>
      <c r="E90" s="26">
        <v>282.74616324752975</v>
      </c>
      <c r="F90" s="21">
        <v>88</v>
      </c>
    </row>
    <row r="91" spans="1:6" ht="15.75" x14ac:dyDescent="0.25">
      <c r="A91" s="59">
        <v>3</v>
      </c>
      <c r="B91" s="59">
        <v>3787</v>
      </c>
      <c r="C91" s="21" t="s">
        <v>769</v>
      </c>
      <c r="D91" s="22" t="s">
        <v>771</v>
      </c>
      <c r="E91" s="26">
        <v>282.443763908839</v>
      </c>
      <c r="F91" s="21">
        <v>89</v>
      </c>
    </row>
    <row r="92" spans="1:6" ht="15.75" x14ac:dyDescent="0.25">
      <c r="A92" s="59">
        <v>3</v>
      </c>
      <c r="B92" s="59">
        <v>3790</v>
      </c>
      <c r="C92" s="21" t="s">
        <v>769</v>
      </c>
      <c r="D92" s="22" t="s">
        <v>772</v>
      </c>
      <c r="E92" s="26">
        <v>282.443763908839</v>
      </c>
      <c r="F92" s="21">
        <v>89</v>
      </c>
    </row>
    <row r="93" spans="1:6" ht="15.75" x14ac:dyDescent="0.25">
      <c r="A93" s="59">
        <v>3</v>
      </c>
      <c r="B93" s="59">
        <v>3784</v>
      </c>
      <c r="C93" s="21" t="s">
        <v>769</v>
      </c>
      <c r="D93" s="22" t="s">
        <v>773</v>
      </c>
      <c r="E93" s="26">
        <v>282.40408136915647</v>
      </c>
      <c r="F93" s="21">
        <v>91</v>
      </c>
    </row>
    <row r="94" spans="1:6" ht="15.75" x14ac:dyDescent="0.25">
      <c r="A94" s="59">
        <v>3</v>
      </c>
      <c r="B94" s="59">
        <v>3791</v>
      </c>
      <c r="C94" s="21" t="s">
        <v>769</v>
      </c>
      <c r="D94" s="22" t="s">
        <v>773</v>
      </c>
      <c r="E94" s="26">
        <v>282.40408136915647</v>
      </c>
      <c r="F94" s="21">
        <v>91</v>
      </c>
    </row>
    <row r="95" spans="1:6" ht="15.75" x14ac:dyDescent="0.25">
      <c r="A95" s="59">
        <v>3</v>
      </c>
      <c r="B95" s="59">
        <v>5025</v>
      </c>
      <c r="C95" s="23" t="s">
        <v>698</v>
      </c>
      <c r="D95" s="22" t="s">
        <v>774</v>
      </c>
      <c r="E95" s="26">
        <v>281.93037159514364</v>
      </c>
      <c r="F95" s="21">
        <v>93</v>
      </c>
    </row>
    <row r="96" spans="1:6" ht="15.75" x14ac:dyDescent="0.25">
      <c r="A96" s="59">
        <v>3</v>
      </c>
      <c r="B96" s="59">
        <v>7250</v>
      </c>
      <c r="C96" s="23" t="s">
        <v>698</v>
      </c>
      <c r="D96" s="22" t="s">
        <v>774</v>
      </c>
      <c r="E96" s="26">
        <v>281.93037159514364</v>
      </c>
      <c r="F96" s="21">
        <v>93</v>
      </c>
    </row>
    <row r="97" spans="1:6" ht="15.75" x14ac:dyDescent="0.25">
      <c r="A97" s="59">
        <v>3</v>
      </c>
      <c r="B97" s="59">
        <v>25843</v>
      </c>
      <c r="C97" s="21" t="s">
        <v>740</v>
      </c>
      <c r="D97" s="22" t="s">
        <v>775</v>
      </c>
      <c r="E97" s="25">
        <v>281.72436758642328</v>
      </c>
      <c r="F97" s="23">
        <v>95</v>
      </c>
    </row>
    <row r="98" spans="1:6" ht="15.75" x14ac:dyDescent="0.25">
      <c r="A98" s="59">
        <v>3</v>
      </c>
      <c r="B98" s="59">
        <v>23946</v>
      </c>
      <c r="C98" s="21" t="s">
        <v>769</v>
      </c>
      <c r="D98" s="22" t="s">
        <v>776</v>
      </c>
      <c r="E98" s="25">
        <v>281.57923893920332</v>
      </c>
      <c r="F98" s="23">
        <v>96</v>
      </c>
    </row>
    <row r="99" spans="1:6" ht="15.75" x14ac:dyDescent="0.25">
      <c r="A99" s="59">
        <v>3</v>
      </c>
      <c r="B99" s="59">
        <v>19648</v>
      </c>
      <c r="C99" s="21" t="s">
        <v>707</v>
      </c>
      <c r="D99" s="22" t="s">
        <v>777</v>
      </c>
      <c r="E99" s="25">
        <v>280.99282155997753</v>
      </c>
      <c r="F99" s="23">
        <v>97</v>
      </c>
    </row>
    <row r="100" spans="1:6" ht="15.75" x14ac:dyDescent="0.25">
      <c r="A100" s="59">
        <v>3</v>
      </c>
      <c r="B100" s="59">
        <v>26334</v>
      </c>
      <c r="C100" s="21" t="s">
        <v>707</v>
      </c>
      <c r="D100" s="22" t="s">
        <v>777</v>
      </c>
      <c r="E100" s="25">
        <v>280.99282155997753</v>
      </c>
      <c r="F100" s="23">
        <v>97</v>
      </c>
    </row>
    <row r="101" spans="1:6" ht="15.75" x14ac:dyDescent="0.25">
      <c r="A101" s="59">
        <v>3</v>
      </c>
      <c r="B101" s="59">
        <v>22160</v>
      </c>
      <c r="C101" s="21" t="s">
        <v>769</v>
      </c>
      <c r="D101" s="22" t="s">
        <v>778</v>
      </c>
      <c r="E101" s="25">
        <v>280.31281152788659</v>
      </c>
      <c r="F101" s="23">
        <v>99</v>
      </c>
    </row>
    <row r="102" spans="1:6" ht="15.75" x14ac:dyDescent="0.25">
      <c r="A102" s="59">
        <v>3</v>
      </c>
      <c r="B102" s="59">
        <v>22158</v>
      </c>
      <c r="C102" s="21" t="s">
        <v>769</v>
      </c>
      <c r="D102" s="22" t="s">
        <v>779</v>
      </c>
      <c r="E102" s="25">
        <v>279.9358274009025</v>
      </c>
      <c r="F102" s="23">
        <v>100</v>
      </c>
    </row>
    <row r="103" spans="1:6" ht="15.75" x14ac:dyDescent="0.25">
      <c r="A103" s="59">
        <v>3</v>
      </c>
      <c r="B103" s="59">
        <v>22159</v>
      </c>
      <c r="C103" s="21" t="s">
        <v>769</v>
      </c>
      <c r="D103" s="22" t="s">
        <v>778</v>
      </c>
      <c r="E103" s="25">
        <v>279.9358274009025</v>
      </c>
      <c r="F103" s="23">
        <v>100</v>
      </c>
    </row>
    <row r="104" spans="1:6" ht="15.75" x14ac:dyDescent="0.25">
      <c r="A104" s="59">
        <v>3</v>
      </c>
      <c r="B104" s="59">
        <v>15183</v>
      </c>
      <c r="C104" s="23" t="s">
        <v>710</v>
      </c>
      <c r="D104" s="22" t="s">
        <v>718</v>
      </c>
      <c r="E104" s="25">
        <v>279.77091953538547</v>
      </c>
      <c r="F104" s="23">
        <v>102</v>
      </c>
    </row>
    <row r="105" spans="1:6" ht="15.75" x14ac:dyDescent="0.25">
      <c r="A105" s="59">
        <v>3</v>
      </c>
      <c r="B105" s="59">
        <v>23942</v>
      </c>
      <c r="C105" s="21" t="s">
        <v>769</v>
      </c>
      <c r="D105" s="22" t="s">
        <v>776</v>
      </c>
      <c r="E105" s="25">
        <v>278.95170041677551</v>
      </c>
      <c r="F105" s="23">
        <v>103</v>
      </c>
    </row>
    <row r="106" spans="1:6" ht="15.75" x14ac:dyDescent="0.25">
      <c r="A106" s="59">
        <v>3</v>
      </c>
      <c r="B106" s="59">
        <v>23940</v>
      </c>
      <c r="C106" s="21" t="s">
        <v>769</v>
      </c>
      <c r="D106" s="22" t="s">
        <v>780</v>
      </c>
      <c r="E106" s="25">
        <v>278.91257227253664</v>
      </c>
      <c r="F106" s="23">
        <v>104</v>
      </c>
    </row>
    <row r="107" spans="1:6" ht="15.75" x14ac:dyDescent="0.25">
      <c r="A107" s="59">
        <v>3</v>
      </c>
      <c r="B107" s="59">
        <v>23945</v>
      </c>
      <c r="C107" s="21" t="s">
        <v>769</v>
      </c>
      <c r="D107" s="22" t="s">
        <v>780</v>
      </c>
      <c r="E107" s="25">
        <v>278.91257227253664</v>
      </c>
      <c r="F107" s="23">
        <v>104</v>
      </c>
    </row>
    <row r="108" spans="1:6" ht="15.75" x14ac:dyDescent="0.25">
      <c r="A108" s="59">
        <v>3</v>
      </c>
      <c r="B108" s="59">
        <v>23944</v>
      </c>
      <c r="C108" s="21" t="s">
        <v>769</v>
      </c>
      <c r="D108" s="22" t="s">
        <v>781</v>
      </c>
      <c r="E108" s="25">
        <v>278.73344644852153</v>
      </c>
      <c r="F108" s="23">
        <v>106</v>
      </c>
    </row>
    <row r="109" spans="1:6" ht="15.75" x14ac:dyDescent="0.25">
      <c r="A109" s="59">
        <v>3</v>
      </c>
      <c r="B109" s="59">
        <v>20015</v>
      </c>
      <c r="C109" s="21" t="s">
        <v>733</v>
      </c>
      <c r="D109" s="22" t="s">
        <v>734</v>
      </c>
      <c r="E109" s="25">
        <v>278.53091483586456</v>
      </c>
      <c r="F109" s="23">
        <v>107</v>
      </c>
    </row>
    <row r="110" spans="1:6" ht="15.75" x14ac:dyDescent="0.25">
      <c r="A110" s="59">
        <v>3</v>
      </c>
      <c r="B110" s="59">
        <v>26636</v>
      </c>
      <c r="C110" s="21" t="s">
        <v>746</v>
      </c>
      <c r="D110" s="22" t="s">
        <v>782</v>
      </c>
      <c r="E110" s="25">
        <v>278.10200717599662</v>
      </c>
      <c r="F110" s="23">
        <v>108</v>
      </c>
    </row>
    <row r="111" spans="1:6" ht="15.75" x14ac:dyDescent="0.25">
      <c r="A111" s="59">
        <v>3</v>
      </c>
      <c r="B111" s="59">
        <v>23950</v>
      </c>
      <c r="C111" s="21" t="s">
        <v>769</v>
      </c>
      <c r="D111" s="22" t="s">
        <v>783</v>
      </c>
      <c r="E111" s="25">
        <v>277.76177862174296</v>
      </c>
      <c r="F111" s="23">
        <v>109</v>
      </c>
    </row>
    <row r="112" spans="1:6" ht="15.75" x14ac:dyDescent="0.25">
      <c r="A112" s="59">
        <v>3</v>
      </c>
      <c r="B112" s="59">
        <v>23951</v>
      </c>
      <c r="C112" s="21" t="s">
        <v>769</v>
      </c>
      <c r="D112" s="22" t="s">
        <v>783</v>
      </c>
      <c r="E112" s="25">
        <v>277.76177862174296</v>
      </c>
      <c r="F112" s="23">
        <v>109</v>
      </c>
    </row>
    <row r="113" spans="1:6" ht="15.75" x14ac:dyDescent="0.25">
      <c r="A113" s="59">
        <v>3</v>
      </c>
      <c r="B113" s="59">
        <v>18945</v>
      </c>
      <c r="C113" s="21" t="s">
        <v>769</v>
      </c>
      <c r="D113" s="22" t="s">
        <v>784</v>
      </c>
      <c r="E113" s="25">
        <v>277.72209608206043</v>
      </c>
      <c r="F113" s="23">
        <v>111</v>
      </c>
    </row>
    <row r="114" spans="1:6" ht="15.75" x14ac:dyDescent="0.25">
      <c r="A114" s="59">
        <v>3</v>
      </c>
      <c r="B114" s="59">
        <v>18949</v>
      </c>
      <c r="C114" s="21" t="s">
        <v>769</v>
      </c>
      <c r="D114" s="22" t="s">
        <v>784</v>
      </c>
      <c r="E114" s="25">
        <v>277.72209608206043</v>
      </c>
      <c r="F114" s="23">
        <v>111</v>
      </c>
    </row>
    <row r="115" spans="1:6" ht="15.75" x14ac:dyDescent="0.25">
      <c r="A115" s="59">
        <v>3</v>
      </c>
      <c r="B115" s="59">
        <v>7056</v>
      </c>
      <c r="C115" s="21" t="s">
        <v>785</v>
      </c>
      <c r="D115" s="22" t="s">
        <v>786</v>
      </c>
      <c r="E115" s="26">
        <v>277.10549120482654</v>
      </c>
      <c r="F115" s="21">
        <v>113</v>
      </c>
    </row>
    <row r="116" spans="1:6" ht="15.75" x14ac:dyDescent="0.25">
      <c r="A116" s="59">
        <v>3</v>
      </c>
      <c r="B116" s="59">
        <v>24570</v>
      </c>
      <c r="C116" s="21" t="s">
        <v>707</v>
      </c>
      <c r="D116" s="22" t="s">
        <v>787</v>
      </c>
      <c r="E116" s="25">
        <v>277.02900224545914</v>
      </c>
      <c r="F116" s="23">
        <v>114</v>
      </c>
    </row>
    <row r="117" spans="1:6" ht="15.75" x14ac:dyDescent="0.25">
      <c r="A117" s="59">
        <v>3</v>
      </c>
      <c r="B117" s="59">
        <v>5918</v>
      </c>
      <c r="C117" s="21" t="s">
        <v>724</v>
      </c>
      <c r="D117" s="22" t="s">
        <v>788</v>
      </c>
      <c r="E117" s="26">
        <v>276.19505059552517</v>
      </c>
      <c r="F117" s="21">
        <v>115</v>
      </c>
    </row>
    <row r="118" spans="1:6" ht="15.75" x14ac:dyDescent="0.25">
      <c r="A118" s="59">
        <v>3</v>
      </c>
      <c r="B118" s="59">
        <v>2549</v>
      </c>
      <c r="C118" s="21" t="s">
        <v>736</v>
      </c>
      <c r="D118" s="22" t="s">
        <v>737</v>
      </c>
      <c r="E118" s="26">
        <v>275.7527143904527</v>
      </c>
      <c r="F118" s="21">
        <v>116</v>
      </c>
    </row>
    <row r="119" spans="1:6" ht="15.75" x14ac:dyDescent="0.25">
      <c r="A119" s="59">
        <v>3</v>
      </c>
      <c r="B119" s="59">
        <v>3689</v>
      </c>
      <c r="C119" s="21" t="s">
        <v>789</v>
      </c>
      <c r="D119" s="22" t="s">
        <v>790</v>
      </c>
      <c r="E119" s="26">
        <v>275.74078893897109</v>
      </c>
      <c r="F119" s="21">
        <v>117</v>
      </c>
    </row>
    <row r="120" spans="1:6" ht="15.75" x14ac:dyDescent="0.25">
      <c r="A120" s="59">
        <v>3</v>
      </c>
      <c r="B120" s="59">
        <v>25771</v>
      </c>
      <c r="C120" s="21" t="s">
        <v>789</v>
      </c>
      <c r="D120" s="22" t="s">
        <v>791</v>
      </c>
      <c r="E120" s="25">
        <v>275.74078893897109</v>
      </c>
      <c r="F120" s="23">
        <v>117</v>
      </c>
    </row>
    <row r="121" spans="1:6" ht="15.75" x14ac:dyDescent="0.25">
      <c r="A121" s="59">
        <v>3</v>
      </c>
      <c r="B121" s="59">
        <v>1942</v>
      </c>
      <c r="C121" s="21" t="s">
        <v>724</v>
      </c>
      <c r="D121" s="22" t="s">
        <v>725</v>
      </c>
      <c r="E121" s="26">
        <v>275.22125436588703</v>
      </c>
      <c r="F121" s="21">
        <v>119</v>
      </c>
    </row>
    <row r="122" spans="1:6" ht="15.75" x14ac:dyDescent="0.25">
      <c r="A122" s="59">
        <v>3</v>
      </c>
      <c r="B122" s="59">
        <v>1943</v>
      </c>
      <c r="C122" s="21" t="s">
        <v>724</v>
      </c>
      <c r="D122" s="22" t="s">
        <v>725</v>
      </c>
      <c r="E122" s="26">
        <v>275.22125436588703</v>
      </c>
      <c r="F122" s="21">
        <v>119</v>
      </c>
    </row>
    <row r="123" spans="1:6" ht="15.75" x14ac:dyDescent="0.25">
      <c r="A123" s="59">
        <v>3</v>
      </c>
      <c r="B123" s="59">
        <v>12991</v>
      </c>
      <c r="C123" s="21" t="s">
        <v>724</v>
      </c>
      <c r="D123" s="22" t="s">
        <v>792</v>
      </c>
      <c r="E123" s="25">
        <v>274.92520932568391</v>
      </c>
      <c r="F123" s="23">
        <v>121</v>
      </c>
    </row>
    <row r="124" spans="1:6" ht="15.75" x14ac:dyDescent="0.25">
      <c r="A124" s="59">
        <v>3</v>
      </c>
      <c r="B124" s="59">
        <v>22826</v>
      </c>
      <c r="C124" s="21" t="s">
        <v>769</v>
      </c>
      <c r="D124" s="22" t="s">
        <v>793</v>
      </c>
      <c r="E124" s="25">
        <v>274.89503030799801</v>
      </c>
      <c r="F124" s="23">
        <v>122</v>
      </c>
    </row>
    <row r="125" spans="1:6" ht="15.75" x14ac:dyDescent="0.25">
      <c r="A125" s="59">
        <v>3</v>
      </c>
      <c r="B125" s="59">
        <v>22828</v>
      </c>
      <c r="C125" s="21" t="s">
        <v>769</v>
      </c>
      <c r="D125" s="22" t="s">
        <v>793</v>
      </c>
      <c r="E125" s="25">
        <v>274.89503030799801</v>
      </c>
      <c r="F125" s="23">
        <v>122</v>
      </c>
    </row>
    <row r="126" spans="1:6" ht="15.75" x14ac:dyDescent="0.25">
      <c r="A126" s="59">
        <v>3</v>
      </c>
      <c r="B126" s="59">
        <v>8552</v>
      </c>
      <c r="C126" s="21" t="s">
        <v>726</v>
      </c>
      <c r="D126" s="22" t="s">
        <v>727</v>
      </c>
      <c r="E126" s="26">
        <v>274.76833047491084</v>
      </c>
      <c r="F126" s="21">
        <v>124</v>
      </c>
    </row>
    <row r="127" spans="1:6" ht="15.75" x14ac:dyDescent="0.25">
      <c r="A127" s="59">
        <v>3</v>
      </c>
      <c r="B127" s="59">
        <v>8558</v>
      </c>
      <c r="C127" s="21" t="s">
        <v>726</v>
      </c>
      <c r="D127" s="22" t="s">
        <v>727</v>
      </c>
      <c r="E127" s="26">
        <v>274.76833047491084</v>
      </c>
      <c r="F127" s="21">
        <v>124</v>
      </c>
    </row>
    <row r="128" spans="1:6" ht="15.75" x14ac:dyDescent="0.25">
      <c r="A128" s="59">
        <v>3</v>
      </c>
      <c r="B128" s="59">
        <v>6418</v>
      </c>
      <c r="C128" s="21" t="s">
        <v>785</v>
      </c>
      <c r="D128" s="22" t="s">
        <v>794</v>
      </c>
      <c r="E128" s="26">
        <v>273.74438009371545</v>
      </c>
      <c r="F128" s="21">
        <v>126</v>
      </c>
    </row>
    <row r="129" spans="1:6" ht="15.75" x14ac:dyDescent="0.25">
      <c r="A129" s="59">
        <v>3</v>
      </c>
      <c r="B129" s="59">
        <v>19774</v>
      </c>
      <c r="C129" s="21" t="s">
        <v>785</v>
      </c>
      <c r="D129" s="22" t="s">
        <v>795</v>
      </c>
      <c r="E129" s="25">
        <v>273.74438009371545</v>
      </c>
      <c r="F129" s="23">
        <v>126</v>
      </c>
    </row>
    <row r="130" spans="1:6" ht="15.75" x14ac:dyDescent="0.25">
      <c r="A130" s="59">
        <v>3</v>
      </c>
      <c r="B130" s="59">
        <v>3785</v>
      </c>
      <c r="C130" s="21" t="s">
        <v>769</v>
      </c>
      <c r="D130" s="22" t="s">
        <v>772</v>
      </c>
      <c r="E130" s="26">
        <v>273.61448950203288</v>
      </c>
      <c r="F130" s="21">
        <v>128</v>
      </c>
    </row>
    <row r="131" spans="1:6" ht="15.75" x14ac:dyDescent="0.25">
      <c r="A131" s="59">
        <v>3</v>
      </c>
      <c r="B131" s="59">
        <v>8838</v>
      </c>
      <c r="C131" s="23" t="s">
        <v>714</v>
      </c>
      <c r="D131" s="22" t="s">
        <v>796</v>
      </c>
      <c r="E131" s="26">
        <v>273.61421610670811</v>
      </c>
      <c r="F131" s="21">
        <v>129</v>
      </c>
    </row>
    <row r="132" spans="1:6" ht="15.75" x14ac:dyDescent="0.25">
      <c r="A132" s="59">
        <v>3</v>
      </c>
      <c r="B132" s="59">
        <v>25296</v>
      </c>
      <c r="C132" s="21" t="s">
        <v>785</v>
      </c>
      <c r="D132" s="22" t="s">
        <v>797</v>
      </c>
      <c r="E132" s="25">
        <v>273.1051212529008</v>
      </c>
      <c r="F132" s="23">
        <v>130</v>
      </c>
    </row>
    <row r="133" spans="1:6" ht="15.75" x14ac:dyDescent="0.25">
      <c r="A133" s="59">
        <v>3</v>
      </c>
      <c r="B133" s="59">
        <v>22156</v>
      </c>
      <c r="C133" s="21" t="s">
        <v>769</v>
      </c>
      <c r="D133" s="22" t="s">
        <v>798</v>
      </c>
      <c r="E133" s="25">
        <v>271.48353712108047</v>
      </c>
      <c r="F133" s="23">
        <v>131</v>
      </c>
    </row>
    <row r="134" spans="1:6" ht="15.75" x14ac:dyDescent="0.25">
      <c r="A134" s="59">
        <v>3</v>
      </c>
      <c r="B134" s="59">
        <v>11220</v>
      </c>
      <c r="C134" s="21" t="s">
        <v>724</v>
      </c>
      <c r="D134" s="22" t="s">
        <v>799</v>
      </c>
      <c r="E134" s="25">
        <v>271.47125436588703</v>
      </c>
      <c r="F134" s="23">
        <v>132</v>
      </c>
    </row>
    <row r="135" spans="1:6" ht="15.75" x14ac:dyDescent="0.25">
      <c r="A135" s="59">
        <v>3</v>
      </c>
      <c r="B135" s="59">
        <v>11221</v>
      </c>
      <c r="C135" s="21" t="s">
        <v>724</v>
      </c>
      <c r="D135" s="22" t="s">
        <v>799</v>
      </c>
      <c r="E135" s="25">
        <v>271.47125436588703</v>
      </c>
      <c r="F135" s="23">
        <v>132</v>
      </c>
    </row>
    <row r="136" spans="1:6" ht="15.75" x14ac:dyDescent="0.25">
      <c r="A136" s="59">
        <v>3</v>
      </c>
      <c r="B136" s="59">
        <v>18438</v>
      </c>
      <c r="C136" s="21" t="s">
        <v>724</v>
      </c>
      <c r="D136" s="22" t="s">
        <v>800</v>
      </c>
      <c r="E136" s="25">
        <v>270.93554008017281</v>
      </c>
      <c r="F136" s="23">
        <v>134</v>
      </c>
    </row>
    <row r="137" spans="1:6" ht="15.75" x14ac:dyDescent="0.25">
      <c r="A137" s="59">
        <v>3</v>
      </c>
      <c r="B137" s="59">
        <v>18439</v>
      </c>
      <c r="C137" s="21" t="s">
        <v>724</v>
      </c>
      <c r="D137" s="22" t="s">
        <v>800</v>
      </c>
      <c r="E137" s="25">
        <v>270.93554008017281</v>
      </c>
      <c r="F137" s="23">
        <v>134</v>
      </c>
    </row>
    <row r="138" spans="1:6" ht="15.75" x14ac:dyDescent="0.25">
      <c r="A138" s="59">
        <v>3</v>
      </c>
      <c r="B138" s="59">
        <v>18440</v>
      </c>
      <c r="C138" s="21" t="s">
        <v>724</v>
      </c>
      <c r="D138" s="22" t="s">
        <v>800</v>
      </c>
      <c r="E138" s="25">
        <v>270.93554008017281</v>
      </c>
      <c r="F138" s="23">
        <v>134</v>
      </c>
    </row>
    <row r="139" spans="1:6" ht="15.75" x14ac:dyDescent="0.25">
      <c r="A139" s="59">
        <v>3</v>
      </c>
      <c r="B139" s="59">
        <v>18441</v>
      </c>
      <c r="C139" s="21" t="s">
        <v>724</v>
      </c>
      <c r="D139" s="22" t="s">
        <v>800</v>
      </c>
      <c r="E139" s="25">
        <v>270.93554008017281</v>
      </c>
      <c r="F139" s="23">
        <v>134</v>
      </c>
    </row>
    <row r="140" spans="1:6" ht="15.75" x14ac:dyDescent="0.25">
      <c r="A140" s="59">
        <v>3</v>
      </c>
      <c r="B140" s="59">
        <v>2678</v>
      </c>
      <c r="C140" s="21" t="s">
        <v>703</v>
      </c>
      <c r="D140" s="22" t="s">
        <v>730</v>
      </c>
      <c r="E140" s="26">
        <v>270.62935417760394</v>
      </c>
      <c r="F140" s="21">
        <v>138</v>
      </c>
    </row>
    <row r="141" spans="1:6" ht="15.75" x14ac:dyDescent="0.25">
      <c r="A141" s="59">
        <v>3</v>
      </c>
      <c r="B141" s="59">
        <v>23949</v>
      </c>
      <c r="C141" s="21" t="s">
        <v>769</v>
      </c>
      <c r="D141" s="22" t="s">
        <v>781</v>
      </c>
      <c r="E141" s="25">
        <v>269.90417204171541</v>
      </c>
      <c r="F141" s="23">
        <v>139</v>
      </c>
    </row>
    <row r="142" spans="1:6" ht="15.75" x14ac:dyDescent="0.25">
      <c r="A142" s="59">
        <v>3</v>
      </c>
      <c r="B142" s="59">
        <v>19592</v>
      </c>
      <c r="C142" s="21" t="s">
        <v>801</v>
      </c>
      <c r="D142" s="22" t="s">
        <v>802</v>
      </c>
      <c r="E142" s="25">
        <v>269.11419824255086</v>
      </c>
      <c r="F142" s="23">
        <v>140</v>
      </c>
    </row>
    <row r="143" spans="1:6" ht="15.75" x14ac:dyDescent="0.25">
      <c r="A143" s="59">
        <v>3</v>
      </c>
      <c r="B143" s="59">
        <v>4771</v>
      </c>
      <c r="C143" s="21" t="s">
        <v>769</v>
      </c>
      <c r="D143" s="22" t="s">
        <v>803</v>
      </c>
      <c r="E143" s="26">
        <v>269.0043524482619</v>
      </c>
      <c r="F143" s="21">
        <v>141</v>
      </c>
    </row>
    <row r="144" spans="1:6" ht="15.75" x14ac:dyDescent="0.25">
      <c r="A144" s="59">
        <v>3</v>
      </c>
      <c r="B144" s="59">
        <v>9710</v>
      </c>
      <c r="C144" s="21" t="s">
        <v>801</v>
      </c>
      <c r="D144" s="22" t="s">
        <v>804</v>
      </c>
      <c r="E144" s="25">
        <v>268.89594427429688</v>
      </c>
      <c r="F144" s="23">
        <v>142</v>
      </c>
    </row>
    <row r="145" spans="1:6" ht="15.75" x14ac:dyDescent="0.25">
      <c r="A145" s="59">
        <v>3</v>
      </c>
      <c r="B145" s="59">
        <v>5014</v>
      </c>
      <c r="C145" s="23" t="s">
        <v>714</v>
      </c>
      <c r="D145" s="22" t="s">
        <v>731</v>
      </c>
      <c r="E145" s="26">
        <v>268.75749207252784</v>
      </c>
      <c r="F145" s="21">
        <v>143</v>
      </c>
    </row>
    <row r="146" spans="1:6" ht="15.75" x14ac:dyDescent="0.25">
      <c r="A146" s="59">
        <v>3</v>
      </c>
      <c r="B146" s="59">
        <v>21599</v>
      </c>
      <c r="C146" s="23" t="s">
        <v>714</v>
      </c>
      <c r="D146" s="22" t="s">
        <v>805</v>
      </c>
      <c r="E146" s="25">
        <v>268.75749207252784</v>
      </c>
      <c r="F146" s="23">
        <v>143</v>
      </c>
    </row>
    <row r="147" spans="1:6" ht="15.75" x14ac:dyDescent="0.25">
      <c r="A147" s="59">
        <v>3</v>
      </c>
      <c r="B147" s="59">
        <v>22825</v>
      </c>
      <c r="C147" s="21" t="s">
        <v>769</v>
      </c>
      <c r="D147" s="22" t="s">
        <v>806</v>
      </c>
      <c r="E147" s="25">
        <v>267.59419173356389</v>
      </c>
      <c r="F147" s="23">
        <v>145</v>
      </c>
    </row>
    <row r="148" spans="1:6" ht="15.75" x14ac:dyDescent="0.25">
      <c r="A148" s="59">
        <v>3</v>
      </c>
      <c r="B148" s="59">
        <v>22827</v>
      </c>
      <c r="C148" s="21" t="s">
        <v>769</v>
      </c>
      <c r="D148" s="22" t="s">
        <v>806</v>
      </c>
      <c r="E148" s="25">
        <v>267.59419173356389</v>
      </c>
      <c r="F148" s="23">
        <v>145</v>
      </c>
    </row>
    <row r="149" spans="1:6" ht="15.75" x14ac:dyDescent="0.25">
      <c r="A149" s="59">
        <v>3</v>
      </c>
      <c r="B149" s="59">
        <v>835</v>
      </c>
      <c r="C149" s="23" t="s">
        <v>705</v>
      </c>
      <c r="D149" s="22" t="s">
        <v>807</v>
      </c>
      <c r="E149" s="26">
        <v>266.99122178487028</v>
      </c>
      <c r="F149" s="21">
        <v>147</v>
      </c>
    </row>
    <row r="150" spans="1:6" ht="15.75" x14ac:dyDescent="0.25">
      <c r="A150" s="59">
        <v>3</v>
      </c>
      <c r="B150" s="59">
        <v>26657</v>
      </c>
      <c r="C150" s="23" t="s">
        <v>760</v>
      </c>
      <c r="D150" s="22" t="s">
        <v>808</v>
      </c>
      <c r="E150" s="25">
        <v>264.92250948513356</v>
      </c>
      <c r="F150" s="23">
        <v>148</v>
      </c>
    </row>
    <row r="151" spans="1:6" ht="15.75" x14ac:dyDescent="0.25">
      <c r="A151" s="59">
        <v>3</v>
      </c>
      <c r="B151" s="59">
        <v>26658</v>
      </c>
      <c r="C151" s="27" t="s">
        <v>760</v>
      </c>
      <c r="D151" s="22" t="s">
        <v>808</v>
      </c>
      <c r="E151" s="25">
        <v>264.92250948513356</v>
      </c>
      <c r="F151" s="23">
        <v>148</v>
      </c>
    </row>
    <row r="152" spans="1:6" ht="15.75" x14ac:dyDescent="0.25">
      <c r="A152" s="59">
        <v>3</v>
      </c>
      <c r="B152" s="59">
        <v>19862</v>
      </c>
      <c r="C152" s="23" t="s">
        <v>801</v>
      </c>
      <c r="D152" s="22" t="s">
        <v>809</v>
      </c>
      <c r="E152" s="25">
        <v>264.6697537981064</v>
      </c>
      <c r="F152" s="23">
        <v>150</v>
      </c>
    </row>
    <row r="153" spans="1:6" ht="15.75" x14ac:dyDescent="0.25">
      <c r="A153" s="59">
        <v>3</v>
      </c>
      <c r="B153" s="59">
        <v>7233</v>
      </c>
      <c r="C153" s="23" t="s">
        <v>710</v>
      </c>
      <c r="D153" s="22" t="s">
        <v>754</v>
      </c>
      <c r="E153" s="26">
        <v>264.21536397982987</v>
      </c>
      <c r="F153" s="21">
        <v>151</v>
      </c>
    </row>
    <row r="154" spans="1:6" ht="15.75" x14ac:dyDescent="0.25">
      <c r="A154" s="59">
        <v>3</v>
      </c>
      <c r="B154" s="59">
        <v>6105</v>
      </c>
      <c r="C154" s="21" t="s">
        <v>785</v>
      </c>
      <c r="D154" s="22" t="s">
        <v>810</v>
      </c>
      <c r="E154" s="26">
        <v>263.86739596673135</v>
      </c>
      <c r="F154" s="21">
        <v>152</v>
      </c>
    </row>
    <row r="155" spans="1:6" ht="15.75" x14ac:dyDescent="0.25">
      <c r="A155" s="59">
        <v>3</v>
      </c>
      <c r="B155" s="59">
        <v>9946</v>
      </c>
      <c r="C155" s="21" t="s">
        <v>785</v>
      </c>
      <c r="D155" s="22" t="s">
        <v>810</v>
      </c>
      <c r="E155" s="25">
        <v>263.86739596673135</v>
      </c>
      <c r="F155" s="23">
        <v>152</v>
      </c>
    </row>
    <row r="156" spans="1:6" ht="15.75" x14ac:dyDescent="0.25">
      <c r="A156" s="59">
        <v>3</v>
      </c>
      <c r="B156" s="59">
        <v>5081</v>
      </c>
      <c r="C156" s="21" t="s">
        <v>705</v>
      </c>
      <c r="D156" s="22" t="s">
        <v>811</v>
      </c>
      <c r="E156" s="26">
        <v>262.92193571109533</v>
      </c>
      <c r="F156" s="21">
        <v>154</v>
      </c>
    </row>
    <row r="157" spans="1:6" ht="15.75" x14ac:dyDescent="0.25">
      <c r="A157" s="59">
        <v>3</v>
      </c>
      <c r="B157" s="59">
        <v>10982</v>
      </c>
      <c r="C157" s="21" t="s">
        <v>769</v>
      </c>
      <c r="D157" s="22" t="s">
        <v>812</v>
      </c>
      <c r="E157" s="25">
        <v>262.79335315912977</v>
      </c>
      <c r="F157" s="23">
        <v>155</v>
      </c>
    </row>
    <row r="158" spans="1:6" ht="15.75" x14ac:dyDescent="0.25">
      <c r="A158" s="59">
        <v>3</v>
      </c>
      <c r="B158" s="59">
        <v>10986</v>
      </c>
      <c r="C158" s="21" t="s">
        <v>769</v>
      </c>
      <c r="D158" s="22" t="s">
        <v>812</v>
      </c>
      <c r="E158" s="25">
        <v>262.79335315912977</v>
      </c>
      <c r="F158" s="23">
        <v>155</v>
      </c>
    </row>
    <row r="159" spans="1:6" ht="15.75" x14ac:dyDescent="0.25">
      <c r="A159" s="59">
        <v>3</v>
      </c>
      <c r="B159" s="59">
        <v>18625</v>
      </c>
      <c r="C159" s="21" t="s">
        <v>813</v>
      </c>
      <c r="D159" s="22" t="s">
        <v>814</v>
      </c>
      <c r="E159" s="25">
        <v>262.57469966316239</v>
      </c>
      <c r="F159" s="23">
        <v>157</v>
      </c>
    </row>
    <row r="160" spans="1:6" ht="15.75" x14ac:dyDescent="0.25">
      <c r="A160" s="59">
        <v>3</v>
      </c>
      <c r="B160" s="59">
        <v>24569</v>
      </c>
      <c r="C160" s="21" t="s">
        <v>707</v>
      </c>
      <c r="D160" s="22" t="s">
        <v>787</v>
      </c>
      <c r="E160" s="25">
        <v>262.02900224545914</v>
      </c>
      <c r="F160" s="23">
        <v>158</v>
      </c>
    </row>
    <row r="161" spans="1:6" ht="15.75" x14ac:dyDescent="0.25">
      <c r="A161" s="59">
        <v>3</v>
      </c>
      <c r="B161" s="59">
        <v>8556</v>
      </c>
      <c r="C161" s="21" t="s">
        <v>726</v>
      </c>
      <c r="D161" s="22" t="s">
        <v>727</v>
      </c>
      <c r="E161" s="26">
        <v>262.02380952380952</v>
      </c>
      <c r="F161" s="21">
        <v>159</v>
      </c>
    </row>
    <row r="162" spans="1:6" ht="15.75" x14ac:dyDescent="0.25">
      <c r="A162" s="59">
        <v>3</v>
      </c>
      <c r="B162" s="59">
        <v>8557</v>
      </c>
      <c r="C162" s="21" t="s">
        <v>726</v>
      </c>
      <c r="D162" s="22" t="s">
        <v>727</v>
      </c>
      <c r="E162" s="26">
        <v>262.02380952380952</v>
      </c>
      <c r="F162" s="21">
        <v>159</v>
      </c>
    </row>
    <row r="163" spans="1:6" ht="15.75" x14ac:dyDescent="0.25">
      <c r="A163" s="59">
        <v>3</v>
      </c>
      <c r="B163" s="59">
        <v>8559</v>
      </c>
      <c r="C163" s="21" t="s">
        <v>726</v>
      </c>
      <c r="D163" s="22" t="s">
        <v>727</v>
      </c>
      <c r="E163" s="26">
        <v>262.02380952380952</v>
      </c>
      <c r="F163" s="21">
        <v>159</v>
      </c>
    </row>
    <row r="164" spans="1:6" ht="15.75" x14ac:dyDescent="0.25">
      <c r="A164" s="59">
        <v>3</v>
      </c>
      <c r="B164" s="59">
        <v>8560</v>
      </c>
      <c r="C164" s="21" t="s">
        <v>726</v>
      </c>
      <c r="D164" s="22" t="s">
        <v>727</v>
      </c>
      <c r="E164" s="26">
        <v>262.02380952380952</v>
      </c>
      <c r="F164" s="21">
        <v>159</v>
      </c>
    </row>
    <row r="165" spans="1:6" ht="15.75" x14ac:dyDescent="0.25">
      <c r="A165" s="59">
        <v>3</v>
      </c>
      <c r="B165" s="59">
        <v>14019</v>
      </c>
      <c r="C165" s="27" t="s">
        <v>760</v>
      </c>
      <c r="D165" s="22" t="s">
        <v>815</v>
      </c>
      <c r="E165" s="25">
        <v>261.51212756588092</v>
      </c>
      <c r="F165" s="23">
        <v>163</v>
      </c>
    </row>
    <row r="166" spans="1:6" ht="15.75" x14ac:dyDescent="0.25">
      <c r="A166" s="59">
        <v>3</v>
      </c>
      <c r="B166" s="59">
        <v>18591</v>
      </c>
      <c r="C166" s="23" t="s">
        <v>760</v>
      </c>
      <c r="D166" s="22" t="s">
        <v>816</v>
      </c>
      <c r="E166" s="25">
        <v>261.45260375635712</v>
      </c>
      <c r="F166" s="23">
        <v>164</v>
      </c>
    </row>
    <row r="167" spans="1:6" ht="15.75" x14ac:dyDescent="0.25">
      <c r="A167" s="59">
        <v>3</v>
      </c>
      <c r="B167" s="59">
        <v>14020</v>
      </c>
      <c r="C167" s="23" t="s">
        <v>760</v>
      </c>
      <c r="D167" s="22" t="s">
        <v>815</v>
      </c>
      <c r="E167" s="25">
        <v>261.29387359762694</v>
      </c>
      <c r="F167" s="23">
        <v>165</v>
      </c>
    </row>
    <row r="168" spans="1:6" ht="15.75" x14ac:dyDescent="0.25">
      <c r="A168" s="59">
        <v>3</v>
      </c>
      <c r="B168" s="59">
        <v>18589</v>
      </c>
      <c r="C168" s="23" t="s">
        <v>760</v>
      </c>
      <c r="D168" s="22" t="s">
        <v>816</v>
      </c>
      <c r="E168" s="25">
        <v>261.29387359762694</v>
      </c>
      <c r="F168" s="23">
        <v>165</v>
      </c>
    </row>
    <row r="169" spans="1:6" ht="15.75" x14ac:dyDescent="0.25">
      <c r="A169" s="59">
        <v>3</v>
      </c>
      <c r="B169" s="59">
        <v>18590</v>
      </c>
      <c r="C169" s="23" t="s">
        <v>760</v>
      </c>
      <c r="D169" s="22" t="s">
        <v>816</v>
      </c>
      <c r="E169" s="25">
        <v>261.29387359762694</v>
      </c>
      <c r="F169" s="23">
        <v>165</v>
      </c>
    </row>
    <row r="170" spans="1:6" ht="15.75" x14ac:dyDescent="0.25">
      <c r="A170" s="59">
        <v>3</v>
      </c>
      <c r="B170" s="59">
        <v>16402</v>
      </c>
      <c r="C170" s="21" t="s">
        <v>766</v>
      </c>
      <c r="D170" s="22" t="s">
        <v>817</v>
      </c>
      <c r="E170" s="25">
        <v>260.53358967626906</v>
      </c>
      <c r="F170" s="23">
        <v>168</v>
      </c>
    </row>
    <row r="171" spans="1:6" ht="31.5" x14ac:dyDescent="0.25">
      <c r="A171" s="59">
        <v>3</v>
      </c>
      <c r="B171" s="59">
        <v>16404</v>
      </c>
      <c r="C171" s="21" t="s">
        <v>766</v>
      </c>
      <c r="D171" s="22" t="s">
        <v>818</v>
      </c>
      <c r="E171" s="25">
        <v>260.47406586674521</v>
      </c>
      <c r="F171" s="23">
        <v>169</v>
      </c>
    </row>
    <row r="172" spans="1:6" ht="15.75" x14ac:dyDescent="0.25">
      <c r="A172" s="59">
        <v>3</v>
      </c>
      <c r="B172" s="59">
        <v>19870</v>
      </c>
      <c r="C172" s="21" t="s">
        <v>801</v>
      </c>
      <c r="D172" s="22" t="s">
        <v>819</v>
      </c>
      <c r="E172" s="25">
        <v>260.28483316318579</v>
      </c>
      <c r="F172" s="23">
        <v>170</v>
      </c>
    </row>
    <row r="173" spans="1:6" ht="15.75" x14ac:dyDescent="0.25">
      <c r="A173" s="59">
        <v>3</v>
      </c>
      <c r="B173" s="59">
        <v>8500</v>
      </c>
      <c r="C173" s="21" t="s">
        <v>724</v>
      </c>
      <c r="D173" s="22" t="s">
        <v>820</v>
      </c>
      <c r="E173" s="26">
        <v>260.25304614119545</v>
      </c>
      <c r="F173" s="21">
        <v>171</v>
      </c>
    </row>
    <row r="174" spans="1:6" ht="15.75" x14ac:dyDescent="0.25">
      <c r="A174" s="59">
        <v>3</v>
      </c>
      <c r="B174" s="59">
        <v>3621</v>
      </c>
      <c r="C174" s="21" t="s">
        <v>766</v>
      </c>
      <c r="D174" s="22" t="s">
        <v>821</v>
      </c>
      <c r="E174" s="26">
        <v>258.86692300960237</v>
      </c>
      <c r="F174" s="21">
        <v>172</v>
      </c>
    </row>
    <row r="175" spans="1:6" ht="15.75" x14ac:dyDescent="0.25">
      <c r="A175" s="59">
        <v>3</v>
      </c>
      <c r="B175" s="59">
        <v>13724</v>
      </c>
      <c r="C175" s="21" t="s">
        <v>724</v>
      </c>
      <c r="D175" s="22" t="s">
        <v>822</v>
      </c>
      <c r="E175" s="25">
        <v>258.77904051245156</v>
      </c>
      <c r="F175" s="23">
        <v>173</v>
      </c>
    </row>
    <row r="176" spans="1:6" ht="15.75" x14ac:dyDescent="0.25">
      <c r="A176" s="59">
        <v>3</v>
      </c>
      <c r="B176" s="59">
        <v>17226</v>
      </c>
      <c r="C176" s="21" t="s">
        <v>705</v>
      </c>
      <c r="D176" s="22" t="s">
        <v>823</v>
      </c>
      <c r="E176" s="25">
        <v>258.73653842282016</v>
      </c>
      <c r="F176" s="23">
        <v>174</v>
      </c>
    </row>
    <row r="177" spans="1:6" ht="15.75" x14ac:dyDescent="0.25">
      <c r="A177" s="59">
        <v>3</v>
      </c>
      <c r="B177" s="59">
        <v>15525</v>
      </c>
      <c r="C177" s="21" t="s">
        <v>789</v>
      </c>
      <c r="D177" s="22" t="s">
        <v>824</v>
      </c>
      <c r="E177" s="25">
        <v>258.6732311043433</v>
      </c>
      <c r="F177" s="23">
        <v>175</v>
      </c>
    </row>
    <row r="178" spans="1:6" ht="15.75" x14ac:dyDescent="0.25">
      <c r="A178" s="59">
        <v>3</v>
      </c>
      <c r="B178" s="59">
        <v>12105</v>
      </c>
      <c r="C178" s="21" t="s">
        <v>785</v>
      </c>
      <c r="D178" s="22" t="s">
        <v>825</v>
      </c>
      <c r="E178" s="25">
        <v>258.22829822237043</v>
      </c>
      <c r="F178" s="23">
        <v>176</v>
      </c>
    </row>
    <row r="179" spans="1:6" ht="15.75" x14ac:dyDescent="0.25">
      <c r="A179" s="59">
        <v>3</v>
      </c>
      <c r="B179" s="59">
        <v>9293</v>
      </c>
      <c r="C179" s="21" t="s">
        <v>766</v>
      </c>
      <c r="D179" s="22" t="s">
        <v>826</v>
      </c>
      <c r="E179" s="25">
        <v>257.3391452318246</v>
      </c>
      <c r="F179" s="23">
        <v>177</v>
      </c>
    </row>
    <row r="180" spans="1:6" ht="15.75" x14ac:dyDescent="0.25">
      <c r="A180" s="59">
        <v>3</v>
      </c>
      <c r="B180" s="59">
        <v>24814</v>
      </c>
      <c r="C180" s="21" t="s">
        <v>724</v>
      </c>
      <c r="D180" s="22" t="s">
        <v>827</v>
      </c>
      <c r="E180" s="25">
        <v>257.04285079092</v>
      </c>
      <c r="F180" s="23">
        <v>178</v>
      </c>
    </row>
    <row r="181" spans="1:6" ht="15.75" x14ac:dyDescent="0.25">
      <c r="A181" s="59">
        <v>3</v>
      </c>
      <c r="B181" s="59">
        <v>24815</v>
      </c>
      <c r="C181" s="21" t="s">
        <v>724</v>
      </c>
      <c r="D181" s="22" t="s">
        <v>827</v>
      </c>
      <c r="E181" s="25">
        <v>257.04285079092</v>
      </c>
      <c r="F181" s="23">
        <v>178</v>
      </c>
    </row>
    <row r="182" spans="1:6" ht="15.75" x14ac:dyDescent="0.25">
      <c r="A182" s="59">
        <v>3</v>
      </c>
      <c r="B182" s="59">
        <v>10981</v>
      </c>
      <c r="C182" s="21" t="s">
        <v>769</v>
      </c>
      <c r="D182" s="22" t="s">
        <v>828</v>
      </c>
      <c r="E182" s="25">
        <v>256.8814034735999</v>
      </c>
      <c r="F182" s="23">
        <v>180</v>
      </c>
    </row>
    <row r="183" spans="1:6" ht="15.75" x14ac:dyDescent="0.25">
      <c r="A183" s="59">
        <v>3</v>
      </c>
      <c r="B183" s="59">
        <v>10983</v>
      </c>
      <c r="C183" s="21" t="s">
        <v>769</v>
      </c>
      <c r="D183" s="22" t="s">
        <v>828</v>
      </c>
      <c r="E183" s="25">
        <v>256.8814034735999</v>
      </c>
      <c r="F183" s="23">
        <v>180</v>
      </c>
    </row>
    <row r="184" spans="1:6" ht="15.75" x14ac:dyDescent="0.25">
      <c r="A184" s="59">
        <v>3</v>
      </c>
      <c r="B184" s="59">
        <v>25844</v>
      </c>
      <c r="C184" s="21" t="s">
        <v>740</v>
      </c>
      <c r="D184" s="22" t="s">
        <v>775</v>
      </c>
      <c r="E184" s="25">
        <v>256.72436758642328</v>
      </c>
      <c r="F184" s="23">
        <v>182</v>
      </c>
    </row>
    <row r="185" spans="1:6" ht="15.75" x14ac:dyDescent="0.25">
      <c r="A185" s="59">
        <v>3</v>
      </c>
      <c r="B185" s="59">
        <v>11598</v>
      </c>
      <c r="C185" s="21" t="s">
        <v>785</v>
      </c>
      <c r="D185" s="22" t="s">
        <v>829</v>
      </c>
      <c r="E185" s="25">
        <v>256.18464742871964</v>
      </c>
      <c r="F185" s="23">
        <v>183</v>
      </c>
    </row>
    <row r="186" spans="1:6" ht="15.75" x14ac:dyDescent="0.25">
      <c r="A186" s="59">
        <v>3</v>
      </c>
      <c r="B186" s="59">
        <v>834</v>
      </c>
      <c r="C186" s="27" t="s">
        <v>705</v>
      </c>
      <c r="D186" s="22" t="s">
        <v>807</v>
      </c>
      <c r="E186" s="26">
        <v>256.17334449660547</v>
      </c>
      <c r="F186" s="21">
        <v>184</v>
      </c>
    </row>
    <row r="187" spans="1:6" ht="15.75" x14ac:dyDescent="0.25">
      <c r="A187" s="59">
        <v>3</v>
      </c>
      <c r="B187" s="59">
        <v>26791</v>
      </c>
      <c r="C187" s="21" t="s">
        <v>698</v>
      </c>
      <c r="D187" s="22" t="s">
        <v>830</v>
      </c>
      <c r="E187" s="25">
        <v>255.61627679183275</v>
      </c>
      <c r="F187" s="23">
        <v>185</v>
      </c>
    </row>
    <row r="188" spans="1:6" ht="15.75" x14ac:dyDescent="0.25">
      <c r="A188" s="59">
        <v>3</v>
      </c>
      <c r="B188" s="59">
        <v>26320</v>
      </c>
      <c r="C188" s="21" t="s">
        <v>707</v>
      </c>
      <c r="D188" s="22" t="s">
        <v>831</v>
      </c>
      <c r="E188" s="25">
        <v>255.60251807541911</v>
      </c>
      <c r="F188" s="23">
        <v>186</v>
      </c>
    </row>
    <row r="189" spans="1:6" ht="15.75" x14ac:dyDescent="0.25">
      <c r="A189" s="59">
        <v>3</v>
      </c>
      <c r="B189" s="59">
        <v>4367</v>
      </c>
      <c r="C189" s="21" t="s">
        <v>703</v>
      </c>
      <c r="D189" s="22" t="s">
        <v>730</v>
      </c>
      <c r="E189" s="26">
        <v>255.02443924376735</v>
      </c>
      <c r="F189" s="21">
        <v>187</v>
      </c>
    </row>
    <row r="190" spans="1:6" ht="15.75" x14ac:dyDescent="0.25">
      <c r="A190" s="59">
        <v>3</v>
      </c>
      <c r="B190" s="59">
        <v>26692</v>
      </c>
      <c r="C190" s="21" t="s">
        <v>760</v>
      </c>
      <c r="D190" s="22" t="s">
        <v>832</v>
      </c>
      <c r="E190" s="25">
        <v>254.89969684266057</v>
      </c>
      <c r="F190" s="23">
        <v>188</v>
      </c>
    </row>
    <row r="191" spans="1:6" ht="15.75" x14ac:dyDescent="0.25">
      <c r="A191" s="59">
        <v>3</v>
      </c>
      <c r="B191" s="59">
        <v>833</v>
      </c>
      <c r="C191" s="23" t="s">
        <v>705</v>
      </c>
      <c r="D191" s="22" t="s">
        <v>807</v>
      </c>
      <c r="E191" s="26">
        <v>254.76983572467566</v>
      </c>
      <c r="F191" s="21">
        <v>189</v>
      </c>
    </row>
    <row r="192" spans="1:6" ht="15.75" x14ac:dyDescent="0.25">
      <c r="A192" s="59">
        <v>3</v>
      </c>
      <c r="B192" s="59">
        <v>10730</v>
      </c>
      <c r="C192" s="21" t="s">
        <v>698</v>
      </c>
      <c r="D192" s="22" t="s">
        <v>833</v>
      </c>
      <c r="E192" s="25">
        <v>253.92022740748524</v>
      </c>
      <c r="F192" s="23">
        <v>190</v>
      </c>
    </row>
    <row r="193" spans="1:6" ht="15.75" x14ac:dyDescent="0.25">
      <c r="A193" s="59">
        <v>3</v>
      </c>
      <c r="B193" s="59">
        <v>25736</v>
      </c>
      <c r="C193" s="21" t="s">
        <v>733</v>
      </c>
      <c r="D193" s="22" t="s">
        <v>734</v>
      </c>
      <c r="E193" s="25">
        <v>253.53091483586456</v>
      </c>
      <c r="F193" s="23">
        <v>191</v>
      </c>
    </row>
    <row r="194" spans="1:6" ht="15.75" x14ac:dyDescent="0.25">
      <c r="A194" s="59">
        <v>3</v>
      </c>
      <c r="B194" s="59">
        <v>9079</v>
      </c>
      <c r="C194" s="21" t="s">
        <v>769</v>
      </c>
      <c r="D194" s="22" t="s">
        <v>834</v>
      </c>
      <c r="E194" s="26">
        <v>252.87421569282685</v>
      </c>
      <c r="F194" s="21">
        <v>192</v>
      </c>
    </row>
    <row r="195" spans="1:6" ht="15.75" x14ac:dyDescent="0.25">
      <c r="A195" s="59">
        <v>3</v>
      </c>
      <c r="B195" s="59">
        <v>9085</v>
      </c>
      <c r="C195" s="21" t="s">
        <v>769</v>
      </c>
      <c r="D195" s="22" t="s">
        <v>835</v>
      </c>
      <c r="E195" s="26">
        <v>252.87421569282685</v>
      </c>
      <c r="F195" s="21">
        <v>192</v>
      </c>
    </row>
    <row r="196" spans="1:6" ht="15.75" x14ac:dyDescent="0.25">
      <c r="A196" s="59">
        <v>3</v>
      </c>
      <c r="B196" s="59">
        <v>9089</v>
      </c>
      <c r="C196" s="21" t="s">
        <v>769</v>
      </c>
      <c r="D196" s="22" t="s">
        <v>835</v>
      </c>
      <c r="E196" s="26">
        <v>252.87421569282685</v>
      </c>
      <c r="F196" s="21">
        <v>192</v>
      </c>
    </row>
    <row r="197" spans="1:6" ht="15.75" x14ac:dyDescent="0.25">
      <c r="A197" s="59">
        <v>3</v>
      </c>
      <c r="B197" s="59">
        <v>9090</v>
      </c>
      <c r="C197" s="21" t="s">
        <v>769</v>
      </c>
      <c r="D197" s="22" t="s">
        <v>834</v>
      </c>
      <c r="E197" s="26">
        <v>252.87421569282685</v>
      </c>
      <c r="F197" s="21">
        <v>192</v>
      </c>
    </row>
    <row r="198" spans="1:6" ht="15.75" x14ac:dyDescent="0.25">
      <c r="A198" s="59">
        <v>3</v>
      </c>
      <c r="B198" s="59">
        <v>16143</v>
      </c>
      <c r="C198" s="21" t="s">
        <v>769</v>
      </c>
      <c r="D198" s="22" t="s">
        <v>836</v>
      </c>
      <c r="E198" s="25">
        <v>252.87421569282685</v>
      </c>
      <c r="F198" s="23">
        <v>192</v>
      </c>
    </row>
    <row r="199" spans="1:6" ht="15.75" x14ac:dyDescent="0.25">
      <c r="A199" s="59">
        <v>3</v>
      </c>
      <c r="B199" s="59">
        <v>16144</v>
      </c>
      <c r="C199" s="21" t="s">
        <v>769</v>
      </c>
      <c r="D199" s="22" t="s">
        <v>837</v>
      </c>
      <c r="E199" s="25">
        <v>252.87421569282685</v>
      </c>
      <c r="F199" s="23">
        <v>192</v>
      </c>
    </row>
    <row r="200" spans="1:6" ht="15.75" x14ac:dyDescent="0.25">
      <c r="A200" s="59">
        <v>3</v>
      </c>
      <c r="B200" s="59">
        <v>16145</v>
      </c>
      <c r="C200" s="21" t="s">
        <v>769</v>
      </c>
      <c r="D200" s="22" t="s">
        <v>837</v>
      </c>
      <c r="E200" s="25">
        <v>252.87421569282685</v>
      </c>
      <c r="F200" s="23">
        <v>192</v>
      </c>
    </row>
    <row r="201" spans="1:6" ht="15.75" x14ac:dyDescent="0.25">
      <c r="A201" s="59">
        <v>3</v>
      </c>
      <c r="B201" s="59">
        <v>9081</v>
      </c>
      <c r="C201" s="21" t="s">
        <v>769</v>
      </c>
      <c r="D201" s="22" t="s">
        <v>838</v>
      </c>
      <c r="E201" s="26">
        <v>252.61627918489035</v>
      </c>
      <c r="F201" s="21">
        <v>199</v>
      </c>
    </row>
    <row r="202" spans="1:6" ht="15.75" x14ac:dyDescent="0.25">
      <c r="A202" s="59">
        <v>3</v>
      </c>
      <c r="B202" s="59">
        <v>10985</v>
      </c>
      <c r="C202" s="21" t="s">
        <v>769</v>
      </c>
      <c r="D202" s="22" t="s">
        <v>839</v>
      </c>
      <c r="E202" s="25">
        <v>251.64405696266815</v>
      </c>
      <c r="F202" s="23">
        <v>200</v>
      </c>
    </row>
    <row r="203" spans="1:6" ht="15.75" x14ac:dyDescent="0.25">
      <c r="A203" s="59">
        <v>3</v>
      </c>
      <c r="B203" s="59">
        <v>4994</v>
      </c>
      <c r="C203" s="23" t="s">
        <v>705</v>
      </c>
      <c r="D203" s="22" t="s">
        <v>840</v>
      </c>
      <c r="E203" s="26">
        <v>251.61953389704442</v>
      </c>
      <c r="F203" s="21">
        <v>201</v>
      </c>
    </row>
    <row r="204" spans="1:6" ht="15.75" x14ac:dyDescent="0.25">
      <c r="A204" s="59">
        <v>3</v>
      </c>
      <c r="B204" s="59">
        <v>6681</v>
      </c>
      <c r="C204" s="23" t="s">
        <v>705</v>
      </c>
      <c r="D204" s="22" t="s">
        <v>840</v>
      </c>
      <c r="E204" s="26">
        <v>251.61953389704442</v>
      </c>
      <c r="F204" s="21">
        <v>201</v>
      </c>
    </row>
    <row r="205" spans="1:6" ht="15.75" x14ac:dyDescent="0.25">
      <c r="A205" s="59">
        <v>3</v>
      </c>
      <c r="B205" s="59">
        <v>22377</v>
      </c>
      <c r="C205" s="21" t="s">
        <v>736</v>
      </c>
      <c r="D205" s="22" t="s">
        <v>841</v>
      </c>
      <c r="E205" s="25">
        <v>250.90115596411505</v>
      </c>
      <c r="F205" s="23">
        <v>203</v>
      </c>
    </row>
    <row r="206" spans="1:6" ht="15.75" x14ac:dyDescent="0.25">
      <c r="A206" s="59">
        <v>3</v>
      </c>
      <c r="B206" s="59">
        <v>3688</v>
      </c>
      <c r="C206" s="21" t="s">
        <v>789</v>
      </c>
      <c r="D206" s="22" t="s">
        <v>790</v>
      </c>
      <c r="E206" s="26">
        <v>250.74078893897106</v>
      </c>
      <c r="F206" s="21">
        <v>204</v>
      </c>
    </row>
    <row r="207" spans="1:6" ht="15.75" x14ac:dyDescent="0.25">
      <c r="A207" s="59">
        <v>3</v>
      </c>
      <c r="B207" s="59">
        <v>3690</v>
      </c>
      <c r="C207" s="21" t="s">
        <v>789</v>
      </c>
      <c r="D207" s="22" t="s">
        <v>790</v>
      </c>
      <c r="E207" s="26">
        <v>250.74078893897106</v>
      </c>
      <c r="F207" s="21">
        <v>204</v>
      </c>
    </row>
    <row r="208" spans="1:6" ht="15.75" x14ac:dyDescent="0.25">
      <c r="A208" s="59">
        <v>3</v>
      </c>
      <c r="B208" s="59">
        <v>9141</v>
      </c>
      <c r="C208" s="21" t="s">
        <v>707</v>
      </c>
      <c r="D208" s="22" t="s">
        <v>831</v>
      </c>
      <c r="E208" s="26">
        <v>250.60251807541911</v>
      </c>
      <c r="F208" s="21">
        <v>206</v>
      </c>
    </row>
    <row r="209" spans="1:6" ht="15.75" x14ac:dyDescent="0.25">
      <c r="A209" s="59">
        <v>3</v>
      </c>
      <c r="B209" s="59">
        <v>26684</v>
      </c>
      <c r="C209" s="21" t="s">
        <v>760</v>
      </c>
      <c r="D209" s="22" t="s">
        <v>842</v>
      </c>
      <c r="E209" s="25">
        <v>250.40290521820862</v>
      </c>
      <c r="F209" s="23">
        <v>207</v>
      </c>
    </row>
    <row r="210" spans="1:6" ht="15.75" x14ac:dyDescent="0.25">
      <c r="A210" s="59">
        <v>3</v>
      </c>
      <c r="B210" s="59">
        <v>15517</v>
      </c>
      <c r="C210" s="21" t="s">
        <v>746</v>
      </c>
      <c r="D210" s="22" t="s">
        <v>747</v>
      </c>
      <c r="E210" s="25">
        <v>250.19282200829971</v>
      </c>
      <c r="F210" s="23">
        <v>208</v>
      </c>
    </row>
    <row r="211" spans="1:6" ht="15.75" x14ac:dyDescent="0.25">
      <c r="A211" s="59">
        <v>3</v>
      </c>
      <c r="B211" s="59">
        <v>24136</v>
      </c>
      <c r="C211" s="21" t="s">
        <v>813</v>
      </c>
      <c r="D211" s="22" t="s">
        <v>843</v>
      </c>
      <c r="E211" s="25">
        <v>250.16596950443224</v>
      </c>
      <c r="F211" s="23">
        <v>209</v>
      </c>
    </row>
    <row r="212" spans="1:6" ht="15.75" x14ac:dyDescent="0.25">
      <c r="A212" s="59">
        <v>3</v>
      </c>
      <c r="B212" s="59">
        <v>3252</v>
      </c>
      <c r="C212" s="21" t="s">
        <v>736</v>
      </c>
      <c r="D212" s="22" t="s">
        <v>844</v>
      </c>
      <c r="E212" s="26">
        <v>249.96274958623985</v>
      </c>
      <c r="F212" s="21">
        <v>210</v>
      </c>
    </row>
    <row r="213" spans="1:6" ht="15.75" x14ac:dyDescent="0.25">
      <c r="A213" s="59">
        <v>3</v>
      </c>
      <c r="B213" s="59">
        <v>24080</v>
      </c>
      <c r="C213" s="21" t="s">
        <v>705</v>
      </c>
      <c r="D213" s="22" t="s">
        <v>845</v>
      </c>
      <c r="E213" s="25">
        <v>249.18650444667708</v>
      </c>
      <c r="F213" s="23">
        <v>211</v>
      </c>
    </row>
    <row r="214" spans="1:6" ht="15.75" x14ac:dyDescent="0.25">
      <c r="A214" s="59">
        <v>3</v>
      </c>
      <c r="B214" s="59">
        <v>8193</v>
      </c>
      <c r="C214" s="21" t="s">
        <v>769</v>
      </c>
      <c r="D214" s="22" t="s">
        <v>846</v>
      </c>
      <c r="E214" s="26">
        <v>249.12628190470363</v>
      </c>
      <c r="F214" s="21">
        <v>212</v>
      </c>
    </row>
    <row r="215" spans="1:6" ht="15.75" x14ac:dyDescent="0.25">
      <c r="A215" s="59">
        <v>3</v>
      </c>
      <c r="B215" s="59">
        <v>9083</v>
      </c>
      <c r="C215" s="21" t="s">
        <v>769</v>
      </c>
      <c r="D215" s="22" t="s">
        <v>838</v>
      </c>
      <c r="E215" s="26">
        <v>248.07655594238804</v>
      </c>
      <c r="F215" s="21">
        <v>213</v>
      </c>
    </row>
    <row r="216" spans="1:6" ht="15.75" x14ac:dyDescent="0.25">
      <c r="A216" s="59">
        <v>3</v>
      </c>
      <c r="B216" s="59">
        <v>9181</v>
      </c>
      <c r="C216" s="21" t="s">
        <v>755</v>
      </c>
      <c r="D216" s="22" t="s">
        <v>757</v>
      </c>
      <c r="E216" s="26">
        <v>248.05588788095889</v>
      </c>
      <c r="F216" s="21">
        <v>214</v>
      </c>
    </row>
    <row r="217" spans="1:6" ht="15.75" x14ac:dyDescent="0.25">
      <c r="A217" s="59">
        <v>3</v>
      </c>
      <c r="B217" s="59">
        <v>9183</v>
      </c>
      <c r="C217" s="21" t="s">
        <v>755</v>
      </c>
      <c r="D217" s="22" t="s">
        <v>757</v>
      </c>
      <c r="E217" s="25">
        <v>248.05588788095889</v>
      </c>
      <c r="F217" s="23">
        <v>214</v>
      </c>
    </row>
    <row r="218" spans="1:6" ht="15.75" x14ac:dyDescent="0.25">
      <c r="A218" s="59">
        <v>3</v>
      </c>
      <c r="B218" s="59">
        <v>17423</v>
      </c>
      <c r="C218" s="21" t="s">
        <v>714</v>
      </c>
      <c r="D218" s="22" t="s">
        <v>847</v>
      </c>
      <c r="E218" s="25">
        <v>247.98916587502831</v>
      </c>
      <c r="F218" s="23">
        <v>216</v>
      </c>
    </row>
    <row r="219" spans="1:6" ht="15.75" x14ac:dyDescent="0.25">
      <c r="A219" s="59">
        <v>3</v>
      </c>
      <c r="B219" s="59">
        <v>9082</v>
      </c>
      <c r="C219" s="21" t="s">
        <v>769</v>
      </c>
      <c r="D219" s="22" t="s">
        <v>848</v>
      </c>
      <c r="E219" s="26">
        <v>247.48131784714997</v>
      </c>
      <c r="F219" s="21">
        <v>217</v>
      </c>
    </row>
    <row r="220" spans="1:6" ht="15.75" x14ac:dyDescent="0.25">
      <c r="A220" s="59">
        <v>3</v>
      </c>
      <c r="B220" s="59">
        <v>9084</v>
      </c>
      <c r="C220" s="21" t="s">
        <v>769</v>
      </c>
      <c r="D220" s="22" t="s">
        <v>848</v>
      </c>
      <c r="E220" s="26">
        <v>247.48131784714997</v>
      </c>
      <c r="F220" s="21">
        <v>217</v>
      </c>
    </row>
    <row r="221" spans="1:6" ht="15.75" x14ac:dyDescent="0.25">
      <c r="A221" s="59">
        <v>3</v>
      </c>
      <c r="B221" s="59">
        <v>9086</v>
      </c>
      <c r="C221" s="21" t="s">
        <v>769</v>
      </c>
      <c r="D221" s="24" t="s">
        <v>849</v>
      </c>
      <c r="E221" s="26">
        <v>247.48131784714997</v>
      </c>
      <c r="F221" s="21">
        <v>217</v>
      </c>
    </row>
    <row r="222" spans="1:6" ht="15.75" x14ac:dyDescent="0.25">
      <c r="A222" s="59">
        <v>3</v>
      </c>
      <c r="B222" s="59">
        <v>9080</v>
      </c>
      <c r="C222" s="21" t="s">
        <v>769</v>
      </c>
      <c r="D222" s="24" t="s">
        <v>849</v>
      </c>
      <c r="E222" s="26">
        <v>247.34242895826105</v>
      </c>
      <c r="F222" s="21">
        <v>220</v>
      </c>
    </row>
    <row r="223" spans="1:6" ht="15.75" x14ac:dyDescent="0.25">
      <c r="A223" s="59">
        <v>3</v>
      </c>
      <c r="B223" s="59">
        <v>18204</v>
      </c>
      <c r="C223" s="21" t="s">
        <v>769</v>
      </c>
      <c r="D223" s="22" t="s">
        <v>850</v>
      </c>
      <c r="E223" s="25">
        <v>247.34242895826105</v>
      </c>
      <c r="F223" s="23">
        <v>220</v>
      </c>
    </row>
    <row r="224" spans="1:6" ht="15.75" x14ac:dyDescent="0.25">
      <c r="A224" s="59">
        <v>3</v>
      </c>
      <c r="B224" s="59">
        <v>18205</v>
      </c>
      <c r="C224" s="21" t="s">
        <v>769</v>
      </c>
      <c r="D224" s="22" t="s">
        <v>851</v>
      </c>
      <c r="E224" s="25">
        <v>247.34242895826105</v>
      </c>
      <c r="F224" s="23">
        <v>220</v>
      </c>
    </row>
    <row r="225" spans="1:6" ht="15.75" x14ac:dyDescent="0.25">
      <c r="A225" s="59">
        <v>3</v>
      </c>
      <c r="B225" s="59">
        <v>18206</v>
      </c>
      <c r="C225" s="21" t="s">
        <v>769</v>
      </c>
      <c r="D225" s="22" t="s">
        <v>852</v>
      </c>
      <c r="E225" s="25">
        <v>247.34242895826105</v>
      </c>
      <c r="F225" s="23">
        <v>220</v>
      </c>
    </row>
    <row r="226" spans="1:6" ht="15.75" x14ac:dyDescent="0.25">
      <c r="A226" s="59">
        <v>3</v>
      </c>
      <c r="B226" s="59">
        <v>18207</v>
      </c>
      <c r="C226" s="21" t="s">
        <v>769</v>
      </c>
      <c r="D226" s="22" t="s">
        <v>851</v>
      </c>
      <c r="E226" s="25">
        <v>247.34242895826105</v>
      </c>
      <c r="F226" s="23">
        <v>220</v>
      </c>
    </row>
    <row r="227" spans="1:6" ht="15.75" x14ac:dyDescent="0.25">
      <c r="A227" s="59">
        <v>3</v>
      </c>
      <c r="B227" s="59">
        <v>26387</v>
      </c>
      <c r="C227" s="23" t="s">
        <v>801</v>
      </c>
      <c r="D227" s="22" t="s">
        <v>853</v>
      </c>
      <c r="E227" s="25">
        <v>246.779970207372</v>
      </c>
      <c r="F227" s="23">
        <v>225</v>
      </c>
    </row>
    <row r="228" spans="1:6" ht="15.75" x14ac:dyDescent="0.25">
      <c r="A228" s="59">
        <v>3</v>
      </c>
      <c r="B228" s="59">
        <v>26466</v>
      </c>
      <c r="C228" s="21" t="s">
        <v>854</v>
      </c>
      <c r="D228" s="22" t="s">
        <v>855</v>
      </c>
      <c r="E228" s="25">
        <v>246.15503079915396</v>
      </c>
      <c r="F228" s="23">
        <v>226</v>
      </c>
    </row>
    <row r="229" spans="1:6" ht="15.75" x14ac:dyDescent="0.25">
      <c r="A229" s="59">
        <v>3</v>
      </c>
      <c r="B229" s="59">
        <v>7753</v>
      </c>
      <c r="C229" s="21" t="s">
        <v>700</v>
      </c>
      <c r="D229" s="22" t="s">
        <v>856</v>
      </c>
      <c r="E229" s="26">
        <v>245.84390930425718</v>
      </c>
      <c r="F229" s="21">
        <v>227</v>
      </c>
    </row>
    <row r="230" spans="1:6" ht="15.75" x14ac:dyDescent="0.25">
      <c r="A230" s="59">
        <v>3</v>
      </c>
      <c r="B230" s="59">
        <v>404</v>
      </c>
      <c r="C230" s="21" t="s">
        <v>705</v>
      </c>
      <c r="D230" s="22" t="s">
        <v>857</v>
      </c>
      <c r="E230" s="26">
        <v>245.47968771064504</v>
      </c>
      <c r="F230" s="21">
        <v>228</v>
      </c>
    </row>
    <row r="231" spans="1:6" ht="15.75" x14ac:dyDescent="0.25">
      <c r="A231" s="59">
        <v>3</v>
      </c>
      <c r="B231" s="59">
        <v>14650</v>
      </c>
      <c r="C231" s="23" t="s">
        <v>714</v>
      </c>
      <c r="D231" s="22" t="s">
        <v>858</v>
      </c>
      <c r="E231" s="25">
        <v>245.38914975569315</v>
      </c>
      <c r="F231" s="23">
        <v>229</v>
      </c>
    </row>
    <row r="232" spans="1:6" ht="15.75" x14ac:dyDescent="0.25">
      <c r="A232" s="59">
        <v>3</v>
      </c>
      <c r="B232" s="59">
        <v>12812</v>
      </c>
      <c r="C232" s="21" t="s">
        <v>760</v>
      </c>
      <c r="D232" s="22" t="s">
        <v>859</v>
      </c>
      <c r="E232" s="25">
        <v>244.54008500797187</v>
      </c>
      <c r="F232" s="23">
        <v>230</v>
      </c>
    </row>
    <row r="233" spans="1:6" ht="15.75" x14ac:dyDescent="0.25">
      <c r="A233" s="59">
        <v>3</v>
      </c>
      <c r="B233" s="59">
        <v>23209</v>
      </c>
      <c r="C233" s="21" t="s">
        <v>714</v>
      </c>
      <c r="D233" s="22" t="s">
        <v>860</v>
      </c>
      <c r="E233" s="25">
        <v>244.52947498112687</v>
      </c>
      <c r="F233" s="23">
        <v>231</v>
      </c>
    </row>
    <row r="234" spans="1:6" ht="15.75" x14ac:dyDescent="0.25">
      <c r="A234" s="59">
        <v>3</v>
      </c>
      <c r="B234" s="59">
        <v>24593</v>
      </c>
      <c r="C234" s="21" t="s">
        <v>714</v>
      </c>
      <c r="D234" s="22" t="s">
        <v>861</v>
      </c>
      <c r="E234" s="25">
        <v>244.52947498112687</v>
      </c>
      <c r="F234" s="23">
        <v>231</v>
      </c>
    </row>
    <row r="235" spans="1:6" ht="15.75" x14ac:dyDescent="0.25">
      <c r="A235" s="59">
        <v>3</v>
      </c>
      <c r="B235" s="59">
        <v>3589</v>
      </c>
      <c r="C235" s="21" t="s">
        <v>698</v>
      </c>
      <c r="D235" s="22" t="s">
        <v>862</v>
      </c>
      <c r="E235" s="26">
        <v>244.28691171246768</v>
      </c>
      <c r="F235" s="21">
        <v>233</v>
      </c>
    </row>
    <row r="236" spans="1:6" ht="15.75" x14ac:dyDescent="0.25">
      <c r="A236" s="59">
        <v>3</v>
      </c>
      <c r="B236" s="59">
        <v>405</v>
      </c>
      <c r="C236" s="21" t="s">
        <v>705</v>
      </c>
      <c r="D236" s="22" t="s">
        <v>863</v>
      </c>
      <c r="E236" s="26">
        <v>244.0761789387152</v>
      </c>
      <c r="F236" s="21">
        <v>234</v>
      </c>
    </row>
    <row r="237" spans="1:6" ht="15.75" x14ac:dyDescent="0.25">
      <c r="A237" s="59">
        <v>3</v>
      </c>
      <c r="B237" s="59">
        <v>13211</v>
      </c>
      <c r="C237" s="21" t="s">
        <v>705</v>
      </c>
      <c r="D237" s="22" t="s">
        <v>765</v>
      </c>
      <c r="E237" s="25">
        <v>243.6585689608865</v>
      </c>
      <c r="F237" s="23">
        <v>235</v>
      </c>
    </row>
    <row r="238" spans="1:6" ht="15.75" x14ac:dyDescent="0.25">
      <c r="A238" s="59">
        <v>3</v>
      </c>
      <c r="B238" s="59">
        <v>22854</v>
      </c>
      <c r="C238" s="21" t="s">
        <v>785</v>
      </c>
      <c r="D238" s="24" t="s">
        <v>864</v>
      </c>
      <c r="E238" s="25">
        <v>243.42341908655467</v>
      </c>
      <c r="F238" s="23">
        <v>236</v>
      </c>
    </row>
    <row r="239" spans="1:6" ht="15.75" x14ac:dyDescent="0.25">
      <c r="A239" s="59">
        <v>3</v>
      </c>
      <c r="B239" s="59">
        <v>22855</v>
      </c>
      <c r="C239" s="21" t="s">
        <v>785</v>
      </c>
      <c r="D239" s="22" t="s">
        <v>864</v>
      </c>
      <c r="E239" s="25">
        <v>243.42341908655467</v>
      </c>
      <c r="F239" s="23">
        <v>236</v>
      </c>
    </row>
    <row r="240" spans="1:6" ht="15.75" x14ac:dyDescent="0.25">
      <c r="A240" s="59">
        <v>3</v>
      </c>
      <c r="B240" s="59">
        <v>20482</v>
      </c>
      <c r="C240" s="21" t="s">
        <v>705</v>
      </c>
      <c r="D240" s="22" t="s">
        <v>865</v>
      </c>
      <c r="E240" s="25">
        <v>243.29505947338521</v>
      </c>
      <c r="F240" s="23">
        <v>238</v>
      </c>
    </row>
    <row r="241" spans="1:6" ht="15.75" x14ac:dyDescent="0.25">
      <c r="A241" s="59">
        <v>3</v>
      </c>
      <c r="B241" s="59">
        <v>20485</v>
      </c>
      <c r="C241" s="23" t="s">
        <v>705</v>
      </c>
      <c r="D241" s="22" t="s">
        <v>865</v>
      </c>
      <c r="E241" s="25">
        <v>243.25537693370268</v>
      </c>
      <c r="F241" s="23">
        <v>239</v>
      </c>
    </row>
    <row r="242" spans="1:6" ht="15.75" x14ac:dyDescent="0.25">
      <c r="A242" s="59">
        <v>3</v>
      </c>
      <c r="B242" s="59">
        <v>11526</v>
      </c>
      <c r="C242" s="21" t="s">
        <v>813</v>
      </c>
      <c r="D242" s="22" t="s">
        <v>866</v>
      </c>
      <c r="E242" s="25">
        <v>243.16200125046399</v>
      </c>
      <c r="F242" s="23">
        <v>240</v>
      </c>
    </row>
    <row r="243" spans="1:6" ht="15.75" x14ac:dyDescent="0.25">
      <c r="A243" s="59">
        <v>3</v>
      </c>
      <c r="B243" s="59">
        <v>11528</v>
      </c>
      <c r="C243" s="21" t="s">
        <v>813</v>
      </c>
      <c r="D243" s="22" t="s">
        <v>866</v>
      </c>
      <c r="E243" s="25">
        <v>243.16200125046399</v>
      </c>
      <c r="F243" s="23">
        <v>240</v>
      </c>
    </row>
    <row r="244" spans="1:6" ht="15.75" x14ac:dyDescent="0.25">
      <c r="A244" s="59">
        <v>3</v>
      </c>
      <c r="B244" s="59">
        <v>17726</v>
      </c>
      <c r="C244" s="21" t="s">
        <v>726</v>
      </c>
      <c r="D244" s="22" t="s">
        <v>867</v>
      </c>
      <c r="E244" s="25">
        <v>243.07033933178792</v>
      </c>
      <c r="F244" s="23">
        <v>242</v>
      </c>
    </row>
    <row r="245" spans="1:6" ht="15.75" x14ac:dyDescent="0.25">
      <c r="A245" s="59">
        <v>3</v>
      </c>
      <c r="B245" s="59">
        <v>13774</v>
      </c>
      <c r="C245" s="21" t="s">
        <v>705</v>
      </c>
      <c r="D245" s="22" t="s">
        <v>765</v>
      </c>
      <c r="E245" s="25">
        <v>242.90982209371856</v>
      </c>
      <c r="F245" s="23">
        <v>243</v>
      </c>
    </row>
    <row r="246" spans="1:6" ht="15.75" x14ac:dyDescent="0.25">
      <c r="A246" s="59">
        <v>3</v>
      </c>
      <c r="B246" s="59">
        <v>20486</v>
      </c>
      <c r="C246" s="21" t="s">
        <v>705</v>
      </c>
      <c r="D246" s="22" t="s">
        <v>865</v>
      </c>
      <c r="E246" s="25">
        <v>242.5933050874203</v>
      </c>
      <c r="F246" s="23">
        <v>244</v>
      </c>
    </row>
    <row r="247" spans="1:6" ht="15.75" x14ac:dyDescent="0.25">
      <c r="A247" s="59">
        <v>3</v>
      </c>
      <c r="B247" s="59">
        <v>24736</v>
      </c>
      <c r="C247" s="23" t="s">
        <v>868</v>
      </c>
      <c r="D247" s="22" t="s">
        <v>869</v>
      </c>
      <c r="E247" s="25">
        <v>242.48307887261763</v>
      </c>
      <c r="F247" s="23">
        <v>245</v>
      </c>
    </row>
    <row r="248" spans="1:6" ht="15.75" x14ac:dyDescent="0.25">
      <c r="A248" s="59">
        <v>3</v>
      </c>
      <c r="B248" s="59">
        <v>3789</v>
      </c>
      <c r="C248" s="21" t="s">
        <v>769</v>
      </c>
      <c r="D248" s="22" t="s">
        <v>771</v>
      </c>
      <c r="E248" s="26">
        <v>242.44376390883903</v>
      </c>
      <c r="F248" s="21">
        <v>246</v>
      </c>
    </row>
    <row r="249" spans="1:6" ht="15.75" x14ac:dyDescent="0.25">
      <c r="A249" s="59">
        <v>3</v>
      </c>
      <c r="B249" s="59">
        <v>6492</v>
      </c>
      <c r="C249" s="21" t="s">
        <v>703</v>
      </c>
      <c r="D249" s="22" t="s">
        <v>870</v>
      </c>
      <c r="E249" s="26">
        <v>241.6375017783414</v>
      </c>
      <c r="F249" s="21">
        <v>247</v>
      </c>
    </row>
    <row r="250" spans="1:6" ht="15.75" x14ac:dyDescent="0.25">
      <c r="A250" s="59">
        <v>3</v>
      </c>
      <c r="B250" s="59">
        <v>9087</v>
      </c>
      <c r="C250" s="21" t="s">
        <v>769</v>
      </c>
      <c r="D250" s="22" t="s">
        <v>871</v>
      </c>
      <c r="E250" s="26">
        <v>241.17031334585039</v>
      </c>
      <c r="F250" s="21">
        <v>248</v>
      </c>
    </row>
    <row r="251" spans="1:6" ht="15.75" x14ac:dyDescent="0.25">
      <c r="A251" s="59">
        <v>3</v>
      </c>
      <c r="B251" s="59">
        <v>9088</v>
      </c>
      <c r="C251" s="21" t="s">
        <v>769</v>
      </c>
      <c r="D251" s="22" t="s">
        <v>871</v>
      </c>
      <c r="E251" s="26">
        <v>241.17031334585039</v>
      </c>
      <c r="F251" s="21">
        <v>248</v>
      </c>
    </row>
    <row r="252" spans="1:6" ht="15.75" x14ac:dyDescent="0.25">
      <c r="A252" s="59">
        <v>3</v>
      </c>
      <c r="B252" s="59">
        <v>16146</v>
      </c>
      <c r="C252" s="21" t="s">
        <v>769</v>
      </c>
      <c r="D252" s="22" t="s">
        <v>836</v>
      </c>
      <c r="E252" s="25">
        <v>241.17031334585039</v>
      </c>
      <c r="F252" s="23">
        <v>248</v>
      </c>
    </row>
    <row r="253" spans="1:6" ht="15.75" x14ac:dyDescent="0.25">
      <c r="A253" s="59">
        <v>3</v>
      </c>
      <c r="B253" s="59">
        <v>17360</v>
      </c>
      <c r="C253" s="21" t="s">
        <v>872</v>
      </c>
      <c r="D253" s="22" t="s">
        <v>873</v>
      </c>
      <c r="E253" s="25">
        <v>241.07048930648409</v>
      </c>
      <c r="F253" s="23">
        <v>251</v>
      </c>
    </row>
    <row r="254" spans="1:6" ht="15.75" x14ac:dyDescent="0.25">
      <c r="A254" s="59">
        <v>3</v>
      </c>
      <c r="B254" s="59">
        <v>19408</v>
      </c>
      <c r="C254" s="21" t="s">
        <v>760</v>
      </c>
      <c r="D254" s="22" t="s">
        <v>842</v>
      </c>
      <c r="E254" s="25">
        <v>240.50341990615306</v>
      </c>
      <c r="F254" s="23">
        <v>252</v>
      </c>
    </row>
    <row r="255" spans="1:6" ht="15.75" x14ac:dyDescent="0.25">
      <c r="A255" s="59">
        <v>3</v>
      </c>
      <c r="B255" s="59">
        <v>22157</v>
      </c>
      <c r="C255" s="21" t="s">
        <v>769</v>
      </c>
      <c r="D255" s="22" t="s">
        <v>779</v>
      </c>
      <c r="E255" s="25">
        <v>239.9358274009025</v>
      </c>
      <c r="F255" s="23">
        <v>253</v>
      </c>
    </row>
    <row r="256" spans="1:6" ht="15.75" x14ac:dyDescent="0.25">
      <c r="A256" s="59">
        <v>3</v>
      </c>
      <c r="B256" s="59">
        <v>1836</v>
      </c>
      <c r="C256" s="21" t="s">
        <v>854</v>
      </c>
      <c r="D256" s="22" t="s">
        <v>874</v>
      </c>
      <c r="E256" s="26">
        <v>239.87210136589562</v>
      </c>
      <c r="F256" s="21">
        <v>254</v>
      </c>
    </row>
    <row r="257" spans="1:6" ht="15.75" x14ac:dyDescent="0.25">
      <c r="A257" s="59">
        <v>3</v>
      </c>
      <c r="B257" s="59">
        <v>26492</v>
      </c>
      <c r="C257" s="21" t="s">
        <v>854</v>
      </c>
      <c r="D257" s="22" t="s">
        <v>875</v>
      </c>
      <c r="E257" s="25">
        <v>239.87210136589562</v>
      </c>
      <c r="F257" s="23">
        <v>254</v>
      </c>
    </row>
    <row r="258" spans="1:6" ht="15.75" x14ac:dyDescent="0.25">
      <c r="A258" s="59">
        <v>3</v>
      </c>
      <c r="B258" s="59">
        <v>23941</v>
      </c>
      <c r="C258" s="21" t="s">
        <v>769</v>
      </c>
      <c r="D258" s="22" t="s">
        <v>876</v>
      </c>
      <c r="E258" s="25">
        <v>238.73344644852156</v>
      </c>
      <c r="F258" s="23">
        <v>256</v>
      </c>
    </row>
    <row r="259" spans="1:6" ht="15.75" x14ac:dyDescent="0.25">
      <c r="A259" s="59">
        <v>3</v>
      </c>
      <c r="B259" s="59">
        <v>23943</v>
      </c>
      <c r="C259" s="21" t="s">
        <v>769</v>
      </c>
      <c r="D259" s="22" t="s">
        <v>876</v>
      </c>
      <c r="E259" s="25">
        <v>238.73344644852156</v>
      </c>
      <c r="F259" s="23">
        <v>256</v>
      </c>
    </row>
    <row r="260" spans="1:6" ht="15.75" x14ac:dyDescent="0.25">
      <c r="A260" s="59">
        <v>3</v>
      </c>
      <c r="B260" s="59">
        <v>23947</v>
      </c>
      <c r="C260" s="21" t="s">
        <v>769</v>
      </c>
      <c r="D260" s="22" t="s">
        <v>876</v>
      </c>
      <c r="E260" s="25">
        <v>238.73344644852156</v>
      </c>
      <c r="F260" s="23">
        <v>256</v>
      </c>
    </row>
    <row r="261" spans="1:6" ht="15.75" x14ac:dyDescent="0.25">
      <c r="A261" s="59">
        <v>3</v>
      </c>
      <c r="B261" s="59">
        <v>23948</v>
      </c>
      <c r="C261" s="21" t="s">
        <v>769</v>
      </c>
      <c r="D261" s="22" t="s">
        <v>876</v>
      </c>
      <c r="E261" s="25">
        <v>238.73344644852156</v>
      </c>
      <c r="F261" s="23">
        <v>256</v>
      </c>
    </row>
    <row r="262" spans="1:6" ht="15.75" x14ac:dyDescent="0.25">
      <c r="A262" s="59">
        <v>3</v>
      </c>
      <c r="B262" s="59">
        <v>15196</v>
      </c>
      <c r="C262" s="21" t="s">
        <v>877</v>
      </c>
      <c r="D262" s="22" t="s">
        <v>878</v>
      </c>
      <c r="E262" s="25">
        <v>238.40313728209961</v>
      </c>
      <c r="F262" s="23">
        <v>260</v>
      </c>
    </row>
    <row r="263" spans="1:6" ht="15.75" x14ac:dyDescent="0.25">
      <c r="A263" s="59">
        <v>3</v>
      </c>
      <c r="B263" s="59">
        <v>15197</v>
      </c>
      <c r="C263" s="21" t="s">
        <v>877</v>
      </c>
      <c r="D263" s="22" t="s">
        <v>878</v>
      </c>
      <c r="E263" s="25">
        <v>238.40313728209961</v>
      </c>
      <c r="F263" s="23">
        <v>260</v>
      </c>
    </row>
    <row r="264" spans="1:6" ht="15.75" x14ac:dyDescent="0.25">
      <c r="A264" s="59">
        <v>3</v>
      </c>
      <c r="B264" s="59">
        <v>26637</v>
      </c>
      <c r="C264" s="21" t="s">
        <v>746</v>
      </c>
      <c r="D264" s="22" t="s">
        <v>782</v>
      </c>
      <c r="E264" s="25">
        <v>238.10200717599662</v>
      </c>
      <c r="F264" s="23">
        <v>262</v>
      </c>
    </row>
    <row r="265" spans="1:6" ht="31.5" x14ac:dyDescent="0.25">
      <c r="A265" s="59">
        <v>3</v>
      </c>
      <c r="B265" s="59">
        <v>14564</v>
      </c>
      <c r="C265" s="21" t="s">
        <v>879</v>
      </c>
      <c r="D265" s="22" t="s">
        <v>880</v>
      </c>
      <c r="E265" s="25">
        <v>238.0643527487463</v>
      </c>
      <c r="F265" s="23">
        <v>263</v>
      </c>
    </row>
    <row r="266" spans="1:6" ht="31.5" x14ac:dyDescent="0.25">
      <c r="A266" s="59">
        <v>3</v>
      </c>
      <c r="B266" s="59">
        <v>18096</v>
      </c>
      <c r="C266" s="28" t="s">
        <v>879</v>
      </c>
      <c r="D266" s="22" t="s">
        <v>880</v>
      </c>
      <c r="E266" s="25">
        <v>238.0643527487463</v>
      </c>
      <c r="F266" s="23">
        <v>263</v>
      </c>
    </row>
    <row r="267" spans="1:6" ht="15.75" x14ac:dyDescent="0.25">
      <c r="A267" s="59">
        <v>3</v>
      </c>
      <c r="B267" s="59">
        <v>20483</v>
      </c>
      <c r="C267" s="29" t="s">
        <v>705</v>
      </c>
      <c r="D267" s="22" t="s">
        <v>865</v>
      </c>
      <c r="E267" s="25">
        <v>237.8893916887495</v>
      </c>
      <c r="F267" s="23">
        <v>265</v>
      </c>
    </row>
    <row r="268" spans="1:6" ht="15.75" x14ac:dyDescent="0.25">
      <c r="A268" s="59">
        <v>3</v>
      </c>
      <c r="B268" s="59">
        <v>22762</v>
      </c>
      <c r="C268" s="28" t="s">
        <v>714</v>
      </c>
      <c r="D268" s="22" t="s">
        <v>881</v>
      </c>
      <c r="E268" s="25">
        <v>237.70326838560123</v>
      </c>
      <c r="F268" s="23">
        <v>266</v>
      </c>
    </row>
    <row r="269" spans="1:6" ht="15.75" x14ac:dyDescent="0.25">
      <c r="A269" s="59">
        <v>3</v>
      </c>
      <c r="B269" s="59">
        <v>22763</v>
      </c>
      <c r="C269" s="21" t="s">
        <v>714</v>
      </c>
      <c r="D269" s="22" t="s">
        <v>881</v>
      </c>
      <c r="E269" s="25">
        <v>237.70326838560123</v>
      </c>
      <c r="F269" s="23">
        <v>266</v>
      </c>
    </row>
    <row r="270" spans="1:6" ht="15.75" x14ac:dyDescent="0.25">
      <c r="A270" s="59">
        <v>3</v>
      </c>
      <c r="B270" s="59">
        <v>23296</v>
      </c>
      <c r="C270" s="21" t="s">
        <v>813</v>
      </c>
      <c r="D270" s="22" t="s">
        <v>882</v>
      </c>
      <c r="E270" s="25">
        <v>237.61438220284495</v>
      </c>
      <c r="F270" s="23">
        <v>268</v>
      </c>
    </row>
    <row r="271" spans="1:6" ht="15.75" x14ac:dyDescent="0.25">
      <c r="A271" s="59">
        <v>3</v>
      </c>
      <c r="B271" s="59">
        <v>23297</v>
      </c>
      <c r="C271" s="23" t="s">
        <v>813</v>
      </c>
      <c r="D271" s="22" t="s">
        <v>882</v>
      </c>
      <c r="E271" s="25">
        <v>237.61438220284495</v>
      </c>
      <c r="F271" s="23">
        <v>268</v>
      </c>
    </row>
    <row r="272" spans="1:6" ht="15.75" x14ac:dyDescent="0.25">
      <c r="A272" s="59">
        <v>3</v>
      </c>
      <c r="B272" s="59">
        <v>26358</v>
      </c>
      <c r="C272" s="21" t="s">
        <v>801</v>
      </c>
      <c r="D272" s="22" t="s">
        <v>883</v>
      </c>
      <c r="E272" s="25">
        <v>237.43036356855859</v>
      </c>
      <c r="F272" s="23">
        <v>270</v>
      </c>
    </row>
    <row r="273" spans="1:6" ht="15.75" x14ac:dyDescent="0.25">
      <c r="A273" s="59">
        <v>3</v>
      </c>
      <c r="B273" s="59">
        <v>20754</v>
      </c>
      <c r="C273" s="21" t="s">
        <v>700</v>
      </c>
      <c r="D273" s="22" t="s">
        <v>884</v>
      </c>
      <c r="E273" s="25">
        <v>236.67849581290307</v>
      </c>
      <c r="F273" s="23">
        <v>271</v>
      </c>
    </row>
    <row r="274" spans="1:6" ht="15.75" x14ac:dyDescent="0.25">
      <c r="A274" s="59">
        <v>3</v>
      </c>
      <c r="B274" s="59">
        <v>12652</v>
      </c>
      <c r="C274" s="21" t="s">
        <v>736</v>
      </c>
      <c r="D274" s="22" t="s">
        <v>885</v>
      </c>
      <c r="E274" s="25">
        <v>236.19290831639859</v>
      </c>
      <c r="F274" s="23">
        <v>272</v>
      </c>
    </row>
    <row r="275" spans="1:6" ht="15.75" x14ac:dyDescent="0.25">
      <c r="A275" s="59">
        <v>3</v>
      </c>
      <c r="B275" s="59">
        <v>20089</v>
      </c>
      <c r="C275" s="21" t="s">
        <v>760</v>
      </c>
      <c r="D275" s="22" t="s">
        <v>886</v>
      </c>
      <c r="E275" s="25">
        <v>236.13834054107369</v>
      </c>
      <c r="F275" s="23">
        <v>273</v>
      </c>
    </row>
    <row r="276" spans="1:6" ht="15.75" x14ac:dyDescent="0.25">
      <c r="A276" s="59">
        <v>3</v>
      </c>
      <c r="B276" s="59">
        <v>12436</v>
      </c>
      <c r="C276" s="23" t="s">
        <v>766</v>
      </c>
      <c r="D276" s="22" t="s">
        <v>887</v>
      </c>
      <c r="E276" s="25">
        <v>235.85104999372936</v>
      </c>
      <c r="F276" s="23">
        <v>274</v>
      </c>
    </row>
    <row r="277" spans="1:6" ht="15.75" x14ac:dyDescent="0.25">
      <c r="A277" s="59">
        <v>3</v>
      </c>
      <c r="B277" s="59">
        <v>24180</v>
      </c>
      <c r="C277" s="23" t="s">
        <v>888</v>
      </c>
      <c r="D277" s="22" t="s">
        <v>889</v>
      </c>
      <c r="E277" s="25">
        <v>235.57574267328312</v>
      </c>
      <c r="F277" s="23">
        <v>275</v>
      </c>
    </row>
    <row r="278" spans="1:6" ht="15.75" x14ac:dyDescent="0.25">
      <c r="A278" s="59">
        <v>3</v>
      </c>
      <c r="B278" s="59">
        <v>15288</v>
      </c>
      <c r="C278" s="21" t="s">
        <v>766</v>
      </c>
      <c r="D278" s="22" t="s">
        <v>890</v>
      </c>
      <c r="E278" s="25">
        <v>235.55343094611032</v>
      </c>
      <c r="F278" s="23">
        <v>276</v>
      </c>
    </row>
    <row r="279" spans="1:6" ht="15.75" x14ac:dyDescent="0.25">
      <c r="A279" s="59">
        <v>3</v>
      </c>
      <c r="B279" s="59">
        <v>4341</v>
      </c>
      <c r="C279" s="21" t="s">
        <v>724</v>
      </c>
      <c r="D279" s="22" t="s">
        <v>891</v>
      </c>
      <c r="E279" s="26">
        <v>234.94967543308653</v>
      </c>
      <c r="F279" s="21">
        <v>277</v>
      </c>
    </row>
    <row r="280" spans="1:6" ht="15.75" x14ac:dyDescent="0.25">
      <c r="A280" s="59">
        <v>3</v>
      </c>
      <c r="B280" s="59">
        <v>4342</v>
      </c>
      <c r="C280" s="21" t="s">
        <v>724</v>
      </c>
      <c r="D280" s="22" t="s">
        <v>891</v>
      </c>
      <c r="E280" s="26">
        <v>234.94967543308653</v>
      </c>
      <c r="F280" s="21">
        <v>277</v>
      </c>
    </row>
    <row r="281" spans="1:6" ht="15.75" x14ac:dyDescent="0.25">
      <c r="A281" s="59">
        <v>3</v>
      </c>
      <c r="B281" s="59">
        <v>21223</v>
      </c>
      <c r="C281" s="23" t="s">
        <v>769</v>
      </c>
      <c r="D281" s="22" t="s">
        <v>892</v>
      </c>
      <c r="E281" s="25">
        <v>234.76779006671464</v>
      </c>
      <c r="F281" s="23">
        <v>279</v>
      </c>
    </row>
    <row r="282" spans="1:6" ht="15.75" x14ac:dyDescent="0.25">
      <c r="A282" s="59">
        <v>3</v>
      </c>
      <c r="B282" s="59">
        <v>13739</v>
      </c>
      <c r="C282" s="23" t="s">
        <v>766</v>
      </c>
      <c r="D282" s="22" t="s">
        <v>893</v>
      </c>
      <c r="E282" s="25">
        <v>233.78755793023731</v>
      </c>
      <c r="F282" s="23">
        <v>280</v>
      </c>
    </row>
    <row r="283" spans="1:6" ht="15.75" x14ac:dyDescent="0.25">
      <c r="A283" s="59">
        <v>3</v>
      </c>
      <c r="B283" s="59">
        <v>24044</v>
      </c>
      <c r="C283" s="28" t="s">
        <v>705</v>
      </c>
      <c r="D283" s="22" t="s">
        <v>823</v>
      </c>
      <c r="E283" s="25">
        <v>233.73653842282016</v>
      </c>
      <c r="F283" s="23">
        <v>281</v>
      </c>
    </row>
    <row r="284" spans="1:6" ht="15.75" x14ac:dyDescent="0.25">
      <c r="A284" s="59">
        <v>3</v>
      </c>
      <c r="B284" s="59">
        <v>2403</v>
      </c>
      <c r="C284" s="21" t="s">
        <v>740</v>
      </c>
      <c r="D284" s="22" t="s">
        <v>894</v>
      </c>
      <c r="E284" s="26">
        <v>233.65163491735777</v>
      </c>
      <c r="F284" s="21">
        <v>282</v>
      </c>
    </row>
    <row r="285" spans="1:6" ht="15.75" x14ac:dyDescent="0.25">
      <c r="A285" s="59">
        <v>3</v>
      </c>
      <c r="B285" s="59">
        <v>4145</v>
      </c>
      <c r="C285" s="21" t="s">
        <v>736</v>
      </c>
      <c r="D285" s="22" t="s">
        <v>895</v>
      </c>
      <c r="E285" s="26">
        <v>233.52624164973193</v>
      </c>
      <c r="F285" s="21">
        <v>283</v>
      </c>
    </row>
    <row r="286" spans="1:6" ht="15.75" x14ac:dyDescent="0.25">
      <c r="A286" s="59">
        <v>3</v>
      </c>
      <c r="B286" s="59">
        <v>15195</v>
      </c>
      <c r="C286" s="21" t="s">
        <v>877</v>
      </c>
      <c r="D286" s="22" t="s">
        <v>896</v>
      </c>
      <c r="E286" s="25">
        <v>233.25566658663416</v>
      </c>
      <c r="F286" s="23">
        <v>284</v>
      </c>
    </row>
    <row r="287" spans="1:6" ht="15.75" x14ac:dyDescent="0.25">
      <c r="A287" s="59">
        <v>3</v>
      </c>
      <c r="B287" s="59">
        <v>15198</v>
      </c>
      <c r="C287" s="21" t="s">
        <v>877</v>
      </c>
      <c r="D287" s="22" t="s">
        <v>897</v>
      </c>
      <c r="E287" s="25">
        <v>233.25566658663416</v>
      </c>
      <c r="F287" s="23">
        <v>284</v>
      </c>
    </row>
    <row r="288" spans="1:6" ht="15.75" x14ac:dyDescent="0.25">
      <c r="A288" s="59">
        <v>3</v>
      </c>
      <c r="B288" s="59">
        <v>10731</v>
      </c>
      <c r="C288" s="21" t="s">
        <v>698</v>
      </c>
      <c r="D288" s="22" t="s">
        <v>833</v>
      </c>
      <c r="E288" s="25">
        <v>233.06812707687016</v>
      </c>
      <c r="F288" s="23">
        <v>286</v>
      </c>
    </row>
    <row r="289" spans="1:6" ht="15.75" x14ac:dyDescent="0.25">
      <c r="A289" s="59">
        <v>3</v>
      </c>
      <c r="B289" s="59">
        <v>25713</v>
      </c>
      <c r="C289" s="23" t="s">
        <v>703</v>
      </c>
      <c r="D289" s="22" t="s">
        <v>898</v>
      </c>
      <c r="E289" s="25">
        <v>232.88158210091018</v>
      </c>
      <c r="F289" s="23">
        <v>287</v>
      </c>
    </row>
    <row r="290" spans="1:6" ht="15.75" x14ac:dyDescent="0.25">
      <c r="A290" s="59">
        <v>3</v>
      </c>
      <c r="B290" s="59">
        <v>19569</v>
      </c>
      <c r="C290" s="21" t="s">
        <v>705</v>
      </c>
      <c r="D290" s="22" t="s">
        <v>899</v>
      </c>
      <c r="E290" s="25">
        <v>232.73896589022721</v>
      </c>
      <c r="F290" s="23">
        <v>288</v>
      </c>
    </row>
    <row r="291" spans="1:6" ht="15.75" x14ac:dyDescent="0.25">
      <c r="A291" s="59">
        <v>3</v>
      </c>
      <c r="B291" s="59">
        <v>12611</v>
      </c>
      <c r="C291" s="21" t="s">
        <v>724</v>
      </c>
      <c r="D291" s="22" t="s">
        <v>764</v>
      </c>
      <c r="E291" s="25">
        <v>231.47125436588706</v>
      </c>
      <c r="F291" s="23">
        <v>289</v>
      </c>
    </row>
    <row r="292" spans="1:6" ht="31.5" x14ac:dyDescent="0.25">
      <c r="A292" s="59">
        <v>3</v>
      </c>
      <c r="B292" s="59">
        <v>10473</v>
      </c>
      <c r="C292" s="28" t="s">
        <v>879</v>
      </c>
      <c r="D292" s="22" t="s">
        <v>900</v>
      </c>
      <c r="E292" s="25">
        <v>231.40328664244294</v>
      </c>
      <c r="F292" s="23">
        <v>290</v>
      </c>
    </row>
    <row r="293" spans="1:6" ht="31.5" x14ac:dyDescent="0.25">
      <c r="A293" s="59">
        <v>3</v>
      </c>
      <c r="B293" s="59">
        <v>22674</v>
      </c>
      <c r="C293" s="21" t="s">
        <v>769</v>
      </c>
      <c r="D293" s="22" t="s">
        <v>901</v>
      </c>
      <c r="E293" s="25">
        <v>230.93609875609431</v>
      </c>
      <c r="F293" s="23">
        <v>291</v>
      </c>
    </row>
    <row r="294" spans="1:6" ht="15.75" x14ac:dyDescent="0.25">
      <c r="A294" s="59">
        <v>3</v>
      </c>
      <c r="B294" s="59">
        <v>15300</v>
      </c>
      <c r="C294" s="21" t="s">
        <v>724</v>
      </c>
      <c r="D294" s="22" t="s">
        <v>902</v>
      </c>
      <c r="E294" s="25">
        <v>230.47539047345973</v>
      </c>
      <c r="F294" s="23">
        <v>292</v>
      </c>
    </row>
    <row r="295" spans="1:6" ht="15.75" x14ac:dyDescent="0.25">
      <c r="A295" s="59">
        <v>3</v>
      </c>
      <c r="B295" s="59">
        <v>15301</v>
      </c>
      <c r="C295" s="21" t="s">
        <v>724</v>
      </c>
      <c r="D295" s="22" t="s">
        <v>902</v>
      </c>
      <c r="E295" s="25">
        <v>230.47539047345973</v>
      </c>
      <c r="F295" s="23">
        <v>292</v>
      </c>
    </row>
    <row r="296" spans="1:6" ht="15.75" x14ac:dyDescent="0.25">
      <c r="A296" s="59">
        <v>3</v>
      </c>
      <c r="B296" s="59">
        <v>16424</v>
      </c>
      <c r="C296" s="21" t="s">
        <v>700</v>
      </c>
      <c r="D296" s="22" t="s">
        <v>903</v>
      </c>
      <c r="E296" s="25">
        <v>230.4178088543201</v>
      </c>
      <c r="F296" s="23">
        <v>294</v>
      </c>
    </row>
    <row r="297" spans="1:6" ht="15.75" x14ac:dyDescent="0.25">
      <c r="A297" s="59">
        <v>3</v>
      </c>
      <c r="B297" s="59">
        <v>3364</v>
      </c>
      <c r="C297" s="21" t="s">
        <v>705</v>
      </c>
      <c r="D297" s="22" t="s">
        <v>904</v>
      </c>
      <c r="E297" s="26">
        <v>230.39197916195974</v>
      </c>
      <c r="F297" s="21">
        <v>295</v>
      </c>
    </row>
    <row r="298" spans="1:6" ht="15.75" x14ac:dyDescent="0.25">
      <c r="A298" s="59">
        <v>3</v>
      </c>
      <c r="B298" s="59">
        <v>3365</v>
      </c>
      <c r="C298" s="21" t="s">
        <v>705</v>
      </c>
      <c r="D298" s="22" t="s">
        <v>904</v>
      </c>
      <c r="E298" s="26">
        <v>230.39197916195974</v>
      </c>
      <c r="F298" s="21">
        <v>295</v>
      </c>
    </row>
    <row r="299" spans="1:6" ht="15.75" x14ac:dyDescent="0.25">
      <c r="A299" s="59">
        <v>3</v>
      </c>
      <c r="B299" s="59">
        <v>25871</v>
      </c>
      <c r="C299" s="21" t="s">
        <v>696</v>
      </c>
      <c r="D299" s="22" t="s">
        <v>905</v>
      </c>
      <c r="E299" s="25">
        <v>230.38478729484504</v>
      </c>
      <c r="F299" s="23">
        <v>297</v>
      </c>
    </row>
    <row r="300" spans="1:6" ht="15.75" x14ac:dyDescent="0.25">
      <c r="A300" s="59">
        <v>3</v>
      </c>
      <c r="B300" s="59">
        <v>19824</v>
      </c>
      <c r="C300" s="21" t="s">
        <v>726</v>
      </c>
      <c r="D300" s="22" t="s">
        <v>906</v>
      </c>
      <c r="E300" s="25">
        <v>230.16963236116658</v>
      </c>
      <c r="F300" s="23">
        <v>298</v>
      </c>
    </row>
    <row r="301" spans="1:6" ht="15.75" x14ac:dyDescent="0.25">
      <c r="A301" s="59">
        <v>3</v>
      </c>
      <c r="B301" s="59">
        <v>26747</v>
      </c>
      <c r="C301" s="21" t="s">
        <v>907</v>
      </c>
      <c r="D301" s="22" t="s">
        <v>908</v>
      </c>
      <c r="E301" s="25">
        <v>229.29652204292989</v>
      </c>
      <c r="F301" s="23">
        <v>299</v>
      </c>
    </row>
    <row r="302" spans="1:6" ht="15.75" x14ac:dyDescent="0.25">
      <c r="A302" s="59">
        <v>3</v>
      </c>
      <c r="B302" s="59">
        <v>26748</v>
      </c>
      <c r="C302" s="21" t="s">
        <v>907</v>
      </c>
      <c r="D302" s="22" t="s">
        <v>908</v>
      </c>
      <c r="E302" s="25">
        <v>229.29652204292989</v>
      </c>
      <c r="F302" s="23">
        <v>299</v>
      </c>
    </row>
    <row r="303" spans="1:6" ht="15.75" x14ac:dyDescent="0.25">
      <c r="A303" s="59">
        <v>3</v>
      </c>
      <c r="B303" s="59">
        <v>1801</v>
      </c>
      <c r="C303" s="21" t="s">
        <v>696</v>
      </c>
      <c r="D303" s="22" t="s">
        <v>909</v>
      </c>
      <c r="E303" s="26">
        <v>229.28161269167043</v>
      </c>
      <c r="F303" s="21">
        <v>301</v>
      </c>
    </row>
    <row r="304" spans="1:6" ht="15.75" x14ac:dyDescent="0.25">
      <c r="A304" s="59">
        <v>3</v>
      </c>
      <c r="B304" s="59">
        <v>8744</v>
      </c>
      <c r="C304" s="21" t="s">
        <v>700</v>
      </c>
      <c r="D304" s="22" t="s">
        <v>910</v>
      </c>
      <c r="E304" s="26">
        <v>229.18765012416137</v>
      </c>
      <c r="F304" s="21">
        <v>302</v>
      </c>
    </row>
    <row r="305" spans="1:6" ht="15.75" x14ac:dyDescent="0.25">
      <c r="A305" s="59">
        <v>3</v>
      </c>
      <c r="B305" s="59">
        <v>8745</v>
      </c>
      <c r="C305" s="21" t="s">
        <v>700</v>
      </c>
      <c r="D305" s="22" t="s">
        <v>910</v>
      </c>
      <c r="E305" s="26">
        <v>229.18765012416137</v>
      </c>
      <c r="F305" s="21">
        <v>302</v>
      </c>
    </row>
    <row r="306" spans="1:6" ht="15.75" x14ac:dyDescent="0.25">
      <c r="A306" s="59">
        <v>3</v>
      </c>
      <c r="B306" s="59">
        <v>16423</v>
      </c>
      <c r="C306" s="21" t="s">
        <v>700</v>
      </c>
      <c r="D306" s="22" t="s">
        <v>903</v>
      </c>
      <c r="E306" s="25">
        <v>229.18765012416137</v>
      </c>
      <c r="F306" s="23">
        <v>302</v>
      </c>
    </row>
    <row r="307" spans="1:6" ht="15.75" x14ac:dyDescent="0.25">
      <c r="A307" s="59">
        <v>3</v>
      </c>
      <c r="B307" s="59">
        <v>19011</v>
      </c>
      <c r="C307" s="21" t="s">
        <v>700</v>
      </c>
      <c r="D307" s="22" t="s">
        <v>910</v>
      </c>
      <c r="E307" s="25">
        <v>229.18765012416137</v>
      </c>
      <c r="F307" s="23">
        <v>302</v>
      </c>
    </row>
    <row r="308" spans="1:6" ht="15.75" x14ac:dyDescent="0.25">
      <c r="A308" s="59">
        <v>3</v>
      </c>
      <c r="B308" s="59">
        <v>19012</v>
      </c>
      <c r="C308" s="21" t="s">
        <v>700</v>
      </c>
      <c r="D308" s="22" t="s">
        <v>910</v>
      </c>
      <c r="E308" s="25">
        <v>229.18765012416137</v>
      </c>
      <c r="F308" s="23">
        <v>302</v>
      </c>
    </row>
    <row r="309" spans="1:6" ht="15.75" x14ac:dyDescent="0.25">
      <c r="A309" s="59">
        <v>3</v>
      </c>
      <c r="B309" s="59">
        <v>2133</v>
      </c>
      <c r="C309" s="21" t="s">
        <v>726</v>
      </c>
      <c r="D309" s="22" t="s">
        <v>911</v>
      </c>
      <c r="E309" s="26">
        <v>228.70209790732949</v>
      </c>
      <c r="F309" s="21">
        <v>307</v>
      </c>
    </row>
    <row r="310" spans="1:6" ht="15.75" x14ac:dyDescent="0.25">
      <c r="A310" s="59">
        <v>3</v>
      </c>
      <c r="B310" s="59">
        <v>24553</v>
      </c>
      <c r="C310" s="21" t="s">
        <v>912</v>
      </c>
      <c r="D310" s="22" t="s">
        <v>913</v>
      </c>
      <c r="E310" s="25">
        <v>227.27903850997268</v>
      </c>
      <c r="F310" s="23">
        <v>308</v>
      </c>
    </row>
    <row r="311" spans="1:6" ht="15.75" x14ac:dyDescent="0.25">
      <c r="A311" s="59">
        <v>3</v>
      </c>
      <c r="B311" s="59">
        <v>24590</v>
      </c>
      <c r="C311" s="21" t="s">
        <v>785</v>
      </c>
      <c r="D311" s="22" t="s">
        <v>914</v>
      </c>
      <c r="E311" s="25">
        <v>227.23581701936291</v>
      </c>
      <c r="F311" s="23">
        <v>309</v>
      </c>
    </row>
    <row r="312" spans="1:6" ht="15.75" x14ac:dyDescent="0.25">
      <c r="A312" s="59">
        <v>3</v>
      </c>
      <c r="B312" s="59">
        <v>24591</v>
      </c>
      <c r="C312" s="21" t="s">
        <v>785</v>
      </c>
      <c r="D312" s="22" t="s">
        <v>914</v>
      </c>
      <c r="E312" s="25">
        <v>227.23581701936291</v>
      </c>
      <c r="F312" s="23">
        <v>309</v>
      </c>
    </row>
    <row r="313" spans="1:6" ht="15.75" x14ac:dyDescent="0.25">
      <c r="A313" s="59">
        <v>3</v>
      </c>
      <c r="B313" s="59">
        <v>2210</v>
      </c>
      <c r="C313" s="21" t="s">
        <v>696</v>
      </c>
      <c r="D313" s="22" t="s">
        <v>915</v>
      </c>
      <c r="E313" s="26">
        <v>225.94034285040058</v>
      </c>
      <c r="F313" s="21">
        <v>311</v>
      </c>
    </row>
    <row r="314" spans="1:6" ht="15.75" x14ac:dyDescent="0.25">
      <c r="A314" s="59">
        <v>3</v>
      </c>
      <c r="B314" s="59">
        <v>25868</v>
      </c>
      <c r="C314" s="21" t="s">
        <v>696</v>
      </c>
      <c r="D314" s="22" t="s">
        <v>915</v>
      </c>
      <c r="E314" s="25">
        <v>225.94034285040058</v>
      </c>
      <c r="F314" s="23">
        <v>311</v>
      </c>
    </row>
    <row r="315" spans="1:6" ht="15.75" x14ac:dyDescent="0.25">
      <c r="A315" s="59">
        <v>3</v>
      </c>
      <c r="B315" s="59">
        <v>25869</v>
      </c>
      <c r="C315" s="21" t="s">
        <v>696</v>
      </c>
      <c r="D315" s="22" t="s">
        <v>915</v>
      </c>
      <c r="E315" s="25">
        <v>225.94034285040058</v>
      </c>
      <c r="F315" s="23">
        <v>311</v>
      </c>
    </row>
    <row r="316" spans="1:6" ht="15.75" x14ac:dyDescent="0.25">
      <c r="A316" s="59">
        <v>3</v>
      </c>
      <c r="B316" s="59">
        <v>25870</v>
      </c>
      <c r="C316" s="21" t="s">
        <v>696</v>
      </c>
      <c r="D316" s="22" t="s">
        <v>905</v>
      </c>
      <c r="E316" s="25">
        <v>225.94034285040058</v>
      </c>
      <c r="F316" s="23">
        <v>311</v>
      </c>
    </row>
    <row r="317" spans="1:6" ht="15.75" x14ac:dyDescent="0.25">
      <c r="A317" s="59">
        <v>3</v>
      </c>
      <c r="B317" s="59">
        <v>24491</v>
      </c>
      <c r="C317" s="21" t="s">
        <v>700</v>
      </c>
      <c r="D317" s="22" t="s">
        <v>916</v>
      </c>
      <c r="E317" s="25">
        <v>225.47922571766125</v>
      </c>
      <c r="F317" s="23">
        <v>315</v>
      </c>
    </row>
    <row r="318" spans="1:6" ht="15.75" x14ac:dyDescent="0.25">
      <c r="A318" s="59">
        <v>3</v>
      </c>
      <c r="B318" s="59">
        <v>2132</v>
      </c>
      <c r="C318" s="21" t="s">
        <v>726</v>
      </c>
      <c r="D318" s="22" t="s">
        <v>911</v>
      </c>
      <c r="E318" s="26">
        <v>224.86876110369025</v>
      </c>
      <c r="F318" s="21">
        <v>316</v>
      </c>
    </row>
    <row r="319" spans="1:6" ht="15.75" x14ac:dyDescent="0.25">
      <c r="A319" s="59">
        <v>3</v>
      </c>
      <c r="B319" s="59">
        <v>17910</v>
      </c>
      <c r="C319" s="21" t="s">
        <v>698</v>
      </c>
      <c r="D319" s="22" t="s">
        <v>917</v>
      </c>
      <c r="E319" s="25">
        <v>224.73371947097729</v>
      </c>
      <c r="F319" s="23">
        <v>317</v>
      </c>
    </row>
    <row r="320" spans="1:6" ht="15.75" x14ac:dyDescent="0.25">
      <c r="A320" s="59">
        <v>3</v>
      </c>
      <c r="B320" s="59">
        <v>11906</v>
      </c>
      <c r="C320" s="21" t="s">
        <v>877</v>
      </c>
      <c r="D320" s="22" t="s">
        <v>918</v>
      </c>
      <c r="E320" s="25">
        <v>224.7153387483167</v>
      </c>
      <c r="F320" s="23">
        <v>318</v>
      </c>
    </row>
    <row r="321" spans="1:6" ht="15.75" x14ac:dyDescent="0.25">
      <c r="A321" s="59">
        <v>3</v>
      </c>
      <c r="B321" s="59">
        <v>18157</v>
      </c>
      <c r="C321" s="21" t="s">
        <v>724</v>
      </c>
      <c r="D321" s="22" t="s">
        <v>919</v>
      </c>
      <c r="E321" s="25">
        <v>224.70695535742999</v>
      </c>
      <c r="F321" s="23">
        <v>319</v>
      </c>
    </row>
    <row r="322" spans="1:6" ht="15.75" x14ac:dyDescent="0.25">
      <c r="A322" s="59">
        <v>3</v>
      </c>
      <c r="B322" s="59">
        <v>18158</v>
      </c>
      <c r="C322" s="21" t="s">
        <v>724</v>
      </c>
      <c r="D322" s="22" t="s">
        <v>919</v>
      </c>
      <c r="E322" s="25">
        <v>224.70695535742999</v>
      </c>
      <c r="F322" s="23">
        <v>319</v>
      </c>
    </row>
    <row r="323" spans="1:6" ht="15.75" x14ac:dyDescent="0.25">
      <c r="A323" s="59">
        <v>3</v>
      </c>
      <c r="B323" s="59">
        <v>24862</v>
      </c>
      <c r="C323" s="21" t="s">
        <v>726</v>
      </c>
      <c r="D323" s="22" t="s">
        <v>920</v>
      </c>
      <c r="E323" s="25">
        <v>223.40844711367868</v>
      </c>
      <c r="F323" s="23">
        <v>321</v>
      </c>
    </row>
    <row r="324" spans="1:6" ht="15.75" x14ac:dyDescent="0.25">
      <c r="A324" s="59">
        <v>3</v>
      </c>
      <c r="B324" s="59">
        <v>5933</v>
      </c>
      <c r="C324" s="21" t="s">
        <v>724</v>
      </c>
      <c r="D324" s="22" t="s">
        <v>921</v>
      </c>
      <c r="E324" s="26">
        <v>223.1936444417137</v>
      </c>
      <c r="F324" s="21">
        <v>322</v>
      </c>
    </row>
    <row r="325" spans="1:6" ht="15.75" x14ac:dyDescent="0.25">
      <c r="A325" s="59">
        <v>3</v>
      </c>
      <c r="B325" s="59">
        <v>5934</v>
      </c>
      <c r="C325" s="21" t="s">
        <v>724</v>
      </c>
      <c r="D325" s="22" t="s">
        <v>921</v>
      </c>
      <c r="E325" s="26">
        <v>223.1936444417137</v>
      </c>
      <c r="F325" s="21">
        <v>322</v>
      </c>
    </row>
    <row r="326" spans="1:6" ht="15.75" x14ac:dyDescent="0.25">
      <c r="A326" s="59">
        <v>3</v>
      </c>
      <c r="B326" s="59">
        <v>8292</v>
      </c>
      <c r="C326" s="21" t="s">
        <v>705</v>
      </c>
      <c r="D326" s="22" t="s">
        <v>922</v>
      </c>
      <c r="E326" s="26">
        <v>223.06338718452645</v>
      </c>
      <c r="F326" s="21">
        <v>324</v>
      </c>
    </row>
    <row r="327" spans="1:6" ht="15.75" x14ac:dyDescent="0.25">
      <c r="A327" s="59">
        <v>3</v>
      </c>
      <c r="B327" s="59">
        <v>8293</v>
      </c>
      <c r="C327" s="21" t="s">
        <v>705</v>
      </c>
      <c r="D327" s="22" t="s">
        <v>922</v>
      </c>
      <c r="E327" s="26">
        <v>223.06338718452645</v>
      </c>
      <c r="F327" s="21">
        <v>324</v>
      </c>
    </row>
    <row r="328" spans="1:6" ht="15.75" x14ac:dyDescent="0.25">
      <c r="A328" s="59">
        <v>3</v>
      </c>
      <c r="B328" s="59">
        <v>970</v>
      </c>
      <c r="C328" s="23" t="s">
        <v>769</v>
      </c>
      <c r="D328" s="22" t="s">
        <v>923</v>
      </c>
      <c r="E328" s="26">
        <v>222.83274347028683</v>
      </c>
      <c r="F328" s="21">
        <v>326</v>
      </c>
    </row>
    <row r="329" spans="1:6" ht="15.75" x14ac:dyDescent="0.25">
      <c r="A329" s="59">
        <v>3</v>
      </c>
      <c r="B329" s="59">
        <v>18624</v>
      </c>
      <c r="C329" s="21" t="s">
        <v>813</v>
      </c>
      <c r="D329" s="22" t="s">
        <v>814</v>
      </c>
      <c r="E329" s="25">
        <v>222.57469966316239</v>
      </c>
      <c r="F329" s="23">
        <v>327</v>
      </c>
    </row>
    <row r="330" spans="1:6" ht="15.75" x14ac:dyDescent="0.25">
      <c r="A330" s="59">
        <v>3</v>
      </c>
      <c r="B330" s="59">
        <v>14318</v>
      </c>
      <c r="C330" s="21" t="s">
        <v>785</v>
      </c>
      <c r="D330" s="22" t="s">
        <v>924</v>
      </c>
      <c r="E330" s="25">
        <v>222.35675578097408</v>
      </c>
      <c r="F330" s="23">
        <v>328</v>
      </c>
    </row>
    <row r="331" spans="1:6" ht="15.75" x14ac:dyDescent="0.25">
      <c r="A331" s="59">
        <v>3</v>
      </c>
      <c r="B331" s="59">
        <v>26363</v>
      </c>
      <c r="C331" s="21" t="s">
        <v>801</v>
      </c>
      <c r="D331" s="22" t="s">
        <v>925</v>
      </c>
      <c r="E331" s="25">
        <v>221.8610434755324</v>
      </c>
      <c r="F331" s="23">
        <v>329</v>
      </c>
    </row>
    <row r="332" spans="1:6" ht="15.75" x14ac:dyDescent="0.25">
      <c r="A332" s="59">
        <v>3</v>
      </c>
      <c r="B332" s="59">
        <v>24082</v>
      </c>
      <c r="C332" s="21" t="s">
        <v>705</v>
      </c>
      <c r="D332" s="22" t="s">
        <v>926</v>
      </c>
      <c r="E332" s="25">
        <v>221.85317111334373</v>
      </c>
      <c r="F332" s="23">
        <v>330</v>
      </c>
    </row>
    <row r="333" spans="1:6" ht="15.75" x14ac:dyDescent="0.25">
      <c r="A333" s="59">
        <v>3</v>
      </c>
      <c r="B333" s="59">
        <v>12106</v>
      </c>
      <c r="C333" s="21" t="s">
        <v>785</v>
      </c>
      <c r="D333" s="22" t="s">
        <v>825</v>
      </c>
      <c r="E333" s="25">
        <v>221.34032444734567</v>
      </c>
      <c r="F333" s="23">
        <v>331</v>
      </c>
    </row>
    <row r="334" spans="1:6" ht="15.75" x14ac:dyDescent="0.25">
      <c r="A334" s="59">
        <v>3</v>
      </c>
      <c r="B334" s="59">
        <v>26255</v>
      </c>
      <c r="C334" s="21" t="s">
        <v>927</v>
      </c>
      <c r="D334" s="22" t="s">
        <v>928</v>
      </c>
      <c r="E334" s="25">
        <v>221.21054504535979</v>
      </c>
      <c r="F334" s="23">
        <v>332</v>
      </c>
    </row>
    <row r="335" spans="1:6" ht="15.75" x14ac:dyDescent="0.25">
      <c r="A335" s="59">
        <v>3</v>
      </c>
      <c r="B335" s="59">
        <v>6994</v>
      </c>
      <c r="C335" s="21" t="s">
        <v>736</v>
      </c>
      <c r="D335" s="22" t="s">
        <v>929</v>
      </c>
      <c r="E335" s="26">
        <v>220.92421502218605</v>
      </c>
      <c r="F335" s="21">
        <v>333</v>
      </c>
    </row>
    <row r="336" spans="1:6" ht="15.75" x14ac:dyDescent="0.25">
      <c r="A336" s="59">
        <v>3</v>
      </c>
      <c r="B336" s="59">
        <v>25772</v>
      </c>
      <c r="C336" s="21" t="s">
        <v>789</v>
      </c>
      <c r="D336" s="22" t="s">
        <v>791</v>
      </c>
      <c r="E336" s="25">
        <v>220.74078893897106</v>
      </c>
      <c r="F336" s="23">
        <v>334</v>
      </c>
    </row>
    <row r="337" spans="1:6" ht="15.75" x14ac:dyDescent="0.25">
      <c r="A337" s="59">
        <v>3</v>
      </c>
      <c r="B337" s="59">
        <v>10429</v>
      </c>
      <c r="C337" s="21" t="s">
        <v>698</v>
      </c>
      <c r="D337" s="22" t="s">
        <v>930</v>
      </c>
      <c r="E337" s="25">
        <v>220.62084778561984</v>
      </c>
      <c r="F337" s="23">
        <v>335</v>
      </c>
    </row>
    <row r="338" spans="1:6" ht="15.75" x14ac:dyDescent="0.25">
      <c r="A338" s="59">
        <v>3</v>
      </c>
      <c r="B338" s="59">
        <v>7264</v>
      </c>
      <c r="C338" s="21" t="s">
        <v>724</v>
      </c>
      <c r="D338" s="22" t="s">
        <v>931</v>
      </c>
      <c r="E338" s="26">
        <v>220.4158666639359</v>
      </c>
      <c r="F338" s="21">
        <v>336</v>
      </c>
    </row>
    <row r="339" spans="1:6" ht="15.75" x14ac:dyDescent="0.25">
      <c r="A339" s="59">
        <v>3</v>
      </c>
      <c r="B339" s="59">
        <v>2416</v>
      </c>
      <c r="C339" s="21" t="s">
        <v>698</v>
      </c>
      <c r="D339" s="22" t="s">
        <v>932</v>
      </c>
      <c r="E339" s="26">
        <v>220.26460933342645</v>
      </c>
      <c r="F339" s="21">
        <v>337</v>
      </c>
    </row>
    <row r="340" spans="1:6" ht="15.75" x14ac:dyDescent="0.25">
      <c r="A340" s="59">
        <v>3</v>
      </c>
      <c r="B340" s="59">
        <v>19479</v>
      </c>
      <c r="C340" s="21" t="s">
        <v>700</v>
      </c>
      <c r="D340" s="22" t="s">
        <v>933</v>
      </c>
      <c r="E340" s="25">
        <v>220.03737007625455</v>
      </c>
      <c r="F340" s="23">
        <v>338</v>
      </c>
    </row>
    <row r="341" spans="1:6" ht="15.75" x14ac:dyDescent="0.25">
      <c r="A341" s="59">
        <v>3</v>
      </c>
      <c r="B341" s="59">
        <v>8501</v>
      </c>
      <c r="C341" s="21" t="s">
        <v>724</v>
      </c>
      <c r="D341" s="22" t="s">
        <v>820</v>
      </c>
      <c r="E341" s="26">
        <v>219.61812550627482</v>
      </c>
      <c r="F341" s="21">
        <v>339</v>
      </c>
    </row>
    <row r="342" spans="1:6" ht="15.75" x14ac:dyDescent="0.25">
      <c r="A342" s="59">
        <v>3</v>
      </c>
      <c r="B342" s="59">
        <v>24863</v>
      </c>
      <c r="C342" s="21" t="s">
        <v>726</v>
      </c>
      <c r="D342" s="22" t="s">
        <v>920</v>
      </c>
      <c r="E342" s="25">
        <v>219.57511031003943</v>
      </c>
      <c r="F342" s="23">
        <v>340</v>
      </c>
    </row>
    <row r="343" spans="1:6" ht="15.75" x14ac:dyDescent="0.25">
      <c r="A343" s="59">
        <v>3</v>
      </c>
      <c r="B343" s="59">
        <v>25785</v>
      </c>
      <c r="C343" s="21" t="s">
        <v>789</v>
      </c>
      <c r="D343" s="22" t="s">
        <v>934</v>
      </c>
      <c r="E343" s="25">
        <v>219.05452936170173</v>
      </c>
      <c r="F343" s="23">
        <v>341</v>
      </c>
    </row>
    <row r="344" spans="1:6" ht="15.75" x14ac:dyDescent="0.25">
      <c r="A344" s="59">
        <v>3</v>
      </c>
      <c r="B344" s="59">
        <v>25786</v>
      </c>
      <c r="C344" s="21" t="s">
        <v>789</v>
      </c>
      <c r="D344" s="22" t="s">
        <v>934</v>
      </c>
      <c r="E344" s="25">
        <v>219.05452936170173</v>
      </c>
      <c r="F344" s="23">
        <v>341</v>
      </c>
    </row>
    <row r="345" spans="1:6" ht="15.75" x14ac:dyDescent="0.25">
      <c r="A345" s="59">
        <v>3</v>
      </c>
      <c r="B345" s="59">
        <v>13723</v>
      </c>
      <c r="C345" s="21" t="s">
        <v>724</v>
      </c>
      <c r="D345" s="22" t="s">
        <v>822</v>
      </c>
      <c r="E345" s="25">
        <v>218.77904051245159</v>
      </c>
      <c r="F345" s="23">
        <v>343</v>
      </c>
    </row>
    <row r="346" spans="1:6" ht="15.75" x14ac:dyDescent="0.25">
      <c r="A346" s="59">
        <v>3</v>
      </c>
      <c r="B346" s="59">
        <v>19978</v>
      </c>
      <c r="C346" s="23" t="s">
        <v>935</v>
      </c>
      <c r="D346" s="22" t="s">
        <v>936</v>
      </c>
      <c r="E346" s="25">
        <v>218.53625240164695</v>
      </c>
      <c r="F346" s="23">
        <v>344</v>
      </c>
    </row>
    <row r="347" spans="1:6" ht="15.75" x14ac:dyDescent="0.25">
      <c r="A347" s="59">
        <v>3</v>
      </c>
      <c r="B347" s="59">
        <v>14714</v>
      </c>
      <c r="C347" s="21" t="s">
        <v>766</v>
      </c>
      <c r="D347" s="22" t="s">
        <v>937</v>
      </c>
      <c r="E347" s="25">
        <v>218.40662460440382</v>
      </c>
      <c r="F347" s="23">
        <v>345</v>
      </c>
    </row>
    <row r="348" spans="1:6" ht="15.75" x14ac:dyDescent="0.25">
      <c r="A348" s="59">
        <v>3</v>
      </c>
      <c r="B348" s="59">
        <v>14715</v>
      </c>
      <c r="C348" s="21" t="s">
        <v>766</v>
      </c>
      <c r="D348" s="22" t="s">
        <v>938</v>
      </c>
      <c r="E348" s="25">
        <v>218.40662460440382</v>
      </c>
      <c r="F348" s="23">
        <v>345</v>
      </c>
    </row>
    <row r="349" spans="1:6" ht="15.75" x14ac:dyDescent="0.25">
      <c r="A349" s="59">
        <v>3</v>
      </c>
      <c r="B349" s="59">
        <v>7992</v>
      </c>
      <c r="C349" s="28" t="s">
        <v>813</v>
      </c>
      <c r="D349" s="30" t="s">
        <v>939</v>
      </c>
      <c r="E349" s="26">
        <v>218.35247744094019</v>
      </c>
      <c r="F349" s="21">
        <v>347</v>
      </c>
    </row>
    <row r="350" spans="1:6" ht="15.75" x14ac:dyDescent="0.25">
      <c r="A350" s="59">
        <v>3</v>
      </c>
      <c r="B350" s="59">
        <v>21312</v>
      </c>
      <c r="C350" s="21" t="s">
        <v>724</v>
      </c>
      <c r="D350" s="22" t="s">
        <v>940</v>
      </c>
      <c r="E350" s="25">
        <v>217.74266964314427</v>
      </c>
      <c r="F350" s="23">
        <v>348</v>
      </c>
    </row>
    <row r="351" spans="1:6" ht="15.75" x14ac:dyDescent="0.25">
      <c r="A351" s="59">
        <v>3</v>
      </c>
      <c r="B351" s="59">
        <v>18947</v>
      </c>
      <c r="C351" s="21" t="s">
        <v>769</v>
      </c>
      <c r="D351" s="22" t="s">
        <v>941</v>
      </c>
      <c r="E351" s="25">
        <v>217.6824135423779</v>
      </c>
      <c r="F351" s="23">
        <v>349</v>
      </c>
    </row>
    <row r="352" spans="1:6" ht="15.75" x14ac:dyDescent="0.25">
      <c r="A352" s="59">
        <v>3</v>
      </c>
      <c r="B352" s="59">
        <v>18948</v>
      </c>
      <c r="C352" s="21" t="s">
        <v>769</v>
      </c>
      <c r="D352" s="22" t="s">
        <v>941</v>
      </c>
      <c r="E352" s="25">
        <v>217.6824135423779</v>
      </c>
      <c r="F352" s="23">
        <v>349</v>
      </c>
    </row>
    <row r="353" spans="1:6" ht="15.75" x14ac:dyDescent="0.25">
      <c r="A353" s="59">
        <v>3</v>
      </c>
      <c r="B353" s="59">
        <v>18950</v>
      </c>
      <c r="C353" s="21" t="s">
        <v>769</v>
      </c>
      <c r="D353" s="22" t="s">
        <v>942</v>
      </c>
      <c r="E353" s="25">
        <v>217.32527068523507</v>
      </c>
      <c r="F353" s="23">
        <v>351</v>
      </c>
    </row>
    <row r="354" spans="1:6" ht="15.75" x14ac:dyDescent="0.25">
      <c r="A354" s="59">
        <v>3</v>
      </c>
      <c r="B354" s="59">
        <v>18946</v>
      </c>
      <c r="C354" s="21" t="s">
        <v>769</v>
      </c>
      <c r="D354" s="22" t="s">
        <v>942</v>
      </c>
      <c r="E354" s="25">
        <v>217.18638179634615</v>
      </c>
      <c r="F354" s="23">
        <v>352</v>
      </c>
    </row>
    <row r="355" spans="1:6" ht="15.75" x14ac:dyDescent="0.25">
      <c r="A355" s="59">
        <v>3</v>
      </c>
      <c r="B355" s="59">
        <v>16322</v>
      </c>
      <c r="C355" s="21" t="s">
        <v>726</v>
      </c>
      <c r="D355" s="22" t="s">
        <v>943</v>
      </c>
      <c r="E355" s="25">
        <v>217.01162171685328</v>
      </c>
      <c r="F355" s="23">
        <v>353</v>
      </c>
    </row>
    <row r="356" spans="1:6" ht="15.75" x14ac:dyDescent="0.25">
      <c r="A356" s="59">
        <v>3</v>
      </c>
      <c r="B356" s="59">
        <v>16323</v>
      </c>
      <c r="C356" s="21" t="s">
        <v>726</v>
      </c>
      <c r="D356" s="22" t="s">
        <v>943</v>
      </c>
      <c r="E356" s="25">
        <v>217.01162171685328</v>
      </c>
      <c r="F356" s="23">
        <v>353</v>
      </c>
    </row>
    <row r="357" spans="1:6" ht="15.75" x14ac:dyDescent="0.25">
      <c r="A357" s="59">
        <v>3</v>
      </c>
      <c r="B357" s="59">
        <v>12280</v>
      </c>
      <c r="C357" s="21" t="s">
        <v>724</v>
      </c>
      <c r="D357" s="22" t="s">
        <v>944</v>
      </c>
      <c r="E357" s="25">
        <v>216.94901884949346</v>
      </c>
      <c r="F357" s="23">
        <v>355</v>
      </c>
    </row>
    <row r="358" spans="1:6" ht="15.75" x14ac:dyDescent="0.25">
      <c r="A358" s="59">
        <v>3</v>
      </c>
      <c r="B358" s="59">
        <v>13045</v>
      </c>
      <c r="C358" s="21" t="s">
        <v>945</v>
      </c>
      <c r="D358" s="22" t="s">
        <v>946</v>
      </c>
      <c r="E358" s="25">
        <v>216.4292391395164</v>
      </c>
      <c r="F358" s="23">
        <v>356</v>
      </c>
    </row>
    <row r="359" spans="1:6" ht="15.75" x14ac:dyDescent="0.25">
      <c r="A359" s="59">
        <v>3</v>
      </c>
      <c r="B359" s="59">
        <v>17358</v>
      </c>
      <c r="C359" s="23" t="s">
        <v>872</v>
      </c>
      <c r="D359" s="22" t="s">
        <v>873</v>
      </c>
      <c r="E359" s="25">
        <v>216.07048930648409</v>
      </c>
      <c r="F359" s="23">
        <v>357</v>
      </c>
    </row>
    <row r="360" spans="1:6" ht="15.75" x14ac:dyDescent="0.25">
      <c r="A360" s="59">
        <v>3</v>
      </c>
      <c r="B360" s="59">
        <v>9213</v>
      </c>
      <c r="C360" s="21" t="s">
        <v>705</v>
      </c>
      <c r="D360" s="22" t="s">
        <v>947</v>
      </c>
      <c r="E360" s="25">
        <v>216.00494102077724</v>
      </c>
      <c r="F360" s="23">
        <v>358</v>
      </c>
    </row>
    <row r="361" spans="1:6" ht="15.75" x14ac:dyDescent="0.25">
      <c r="A361" s="59">
        <v>3</v>
      </c>
      <c r="B361" s="59">
        <v>25836</v>
      </c>
      <c r="C361" s="21" t="s">
        <v>948</v>
      </c>
      <c r="D361" s="22" t="s">
        <v>949</v>
      </c>
      <c r="E361" s="25">
        <v>215.01492949971174</v>
      </c>
      <c r="F361" s="23">
        <v>359</v>
      </c>
    </row>
    <row r="362" spans="1:6" ht="15.75" x14ac:dyDescent="0.25">
      <c r="A362" s="59">
        <v>3</v>
      </c>
      <c r="B362" s="59">
        <v>11320</v>
      </c>
      <c r="C362" s="21" t="s">
        <v>854</v>
      </c>
      <c r="D362" s="22" t="s">
        <v>950</v>
      </c>
      <c r="E362" s="25">
        <v>214.59432358811785</v>
      </c>
      <c r="F362" s="23">
        <v>360</v>
      </c>
    </row>
    <row r="363" spans="1:6" ht="15.75" x14ac:dyDescent="0.25">
      <c r="A363" s="59">
        <v>3</v>
      </c>
      <c r="B363" s="59">
        <v>8370</v>
      </c>
      <c r="C363" s="21" t="s">
        <v>785</v>
      </c>
      <c r="D363" s="22" t="s">
        <v>829</v>
      </c>
      <c r="E363" s="26">
        <v>214.56349206349205</v>
      </c>
      <c r="F363" s="21">
        <v>361</v>
      </c>
    </row>
    <row r="364" spans="1:6" ht="15.75" x14ac:dyDescent="0.25">
      <c r="A364" s="59">
        <v>3</v>
      </c>
      <c r="B364" s="59">
        <v>11599</v>
      </c>
      <c r="C364" s="21" t="s">
        <v>785</v>
      </c>
      <c r="D364" s="22" t="s">
        <v>829</v>
      </c>
      <c r="E364" s="25">
        <v>214.56349206349205</v>
      </c>
      <c r="F364" s="23">
        <v>361</v>
      </c>
    </row>
    <row r="365" spans="1:6" ht="15.75" x14ac:dyDescent="0.25">
      <c r="A365" s="59">
        <v>3</v>
      </c>
      <c r="B365" s="59">
        <v>25737</v>
      </c>
      <c r="C365" s="21" t="s">
        <v>733</v>
      </c>
      <c r="D365" s="22" t="s">
        <v>734</v>
      </c>
      <c r="E365" s="25">
        <v>213.53091483586456</v>
      </c>
      <c r="F365" s="23">
        <v>363</v>
      </c>
    </row>
    <row r="366" spans="1:6" ht="15.75" x14ac:dyDescent="0.25">
      <c r="A366" s="59">
        <v>3</v>
      </c>
      <c r="B366" s="59">
        <v>25806</v>
      </c>
      <c r="C366" s="27" t="s">
        <v>951</v>
      </c>
      <c r="D366" s="22" t="s">
        <v>952</v>
      </c>
      <c r="E366" s="25">
        <v>213.3419156915927</v>
      </c>
      <c r="F366" s="23">
        <v>364</v>
      </c>
    </row>
    <row r="367" spans="1:6" ht="15.75" x14ac:dyDescent="0.25">
      <c r="A367" s="59">
        <v>3</v>
      </c>
      <c r="B367" s="59">
        <v>26316</v>
      </c>
      <c r="C367" s="21" t="s">
        <v>707</v>
      </c>
      <c r="D367" s="22" t="s">
        <v>749</v>
      </c>
      <c r="E367" s="25">
        <v>212.66872526004735</v>
      </c>
      <c r="F367" s="23">
        <v>365</v>
      </c>
    </row>
    <row r="368" spans="1:6" ht="15.75" x14ac:dyDescent="0.25">
      <c r="A368" s="59">
        <v>3</v>
      </c>
      <c r="B368" s="59">
        <v>26182</v>
      </c>
      <c r="C368" s="21" t="s">
        <v>888</v>
      </c>
      <c r="D368" s="22" t="s">
        <v>953</v>
      </c>
      <c r="E368" s="25">
        <v>211.80590140344185</v>
      </c>
      <c r="F368" s="23">
        <v>366</v>
      </c>
    </row>
    <row r="369" spans="1:6" ht="15.75" x14ac:dyDescent="0.25">
      <c r="A369" s="59">
        <v>3</v>
      </c>
      <c r="B369" s="59">
        <v>22968</v>
      </c>
      <c r="C369" s="21" t="s">
        <v>760</v>
      </c>
      <c r="D369" s="22" t="s">
        <v>954</v>
      </c>
      <c r="E369" s="25">
        <v>211.69389609662926</v>
      </c>
      <c r="F369" s="23">
        <v>367</v>
      </c>
    </row>
    <row r="370" spans="1:6" ht="15.75" x14ac:dyDescent="0.25">
      <c r="A370" s="59">
        <v>3</v>
      </c>
      <c r="B370" s="59">
        <v>10984</v>
      </c>
      <c r="C370" s="21" t="s">
        <v>769</v>
      </c>
      <c r="D370" s="22" t="s">
        <v>839</v>
      </c>
      <c r="E370" s="25">
        <v>211.64405696266815</v>
      </c>
      <c r="F370" s="23">
        <v>368</v>
      </c>
    </row>
    <row r="371" spans="1:6" ht="15.75" x14ac:dyDescent="0.25">
      <c r="A371" s="59">
        <v>3</v>
      </c>
      <c r="B371" s="59">
        <v>12651</v>
      </c>
      <c r="C371" s="21" t="s">
        <v>736</v>
      </c>
      <c r="D371" s="22" t="s">
        <v>885</v>
      </c>
      <c r="E371" s="25">
        <v>211.19290831639859</v>
      </c>
      <c r="F371" s="23">
        <v>369</v>
      </c>
    </row>
    <row r="372" spans="1:6" ht="15.75" x14ac:dyDescent="0.25">
      <c r="A372" s="59">
        <v>3</v>
      </c>
      <c r="B372" s="59">
        <v>21882</v>
      </c>
      <c r="C372" s="21" t="s">
        <v>912</v>
      </c>
      <c r="D372" s="22" t="s">
        <v>955</v>
      </c>
      <c r="E372" s="25">
        <v>211.06872104965521</v>
      </c>
      <c r="F372" s="23">
        <v>370</v>
      </c>
    </row>
    <row r="373" spans="1:6" ht="15.75" x14ac:dyDescent="0.25">
      <c r="A373" s="59">
        <v>3</v>
      </c>
      <c r="B373" s="59">
        <v>25734</v>
      </c>
      <c r="C373" s="21" t="s">
        <v>703</v>
      </c>
      <c r="D373" s="22" t="s">
        <v>870</v>
      </c>
      <c r="E373" s="25">
        <v>209.40935987868795</v>
      </c>
      <c r="F373" s="23">
        <v>371</v>
      </c>
    </row>
    <row r="374" spans="1:6" ht="15.75" x14ac:dyDescent="0.25">
      <c r="A374" s="59">
        <v>3</v>
      </c>
      <c r="B374" s="59">
        <v>5628</v>
      </c>
      <c r="C374" s="21" t="s">
        <v>956</v>
      </c>
      <c r="D374" s="22" t="s">
        <v>957</v>
      </c>
      <c r="E374" s="26">
        <v>209.37933927428617</v>
      </c>
      <c r="F374" s="21">
        <v>372</v>
      </c>
    </row>
    <row r="375" spans="1:6" ht="15.75" x14ac:dyDescent="0.25">
      <c r="A375" s="59">
        <v>3</v>
      </c>
      <c r="B375" s="59">
        <v>10875</v>
      </c>
      <c r="C375" s="21" t="s">
        <v>956</v>
      </c>
      <c r="D375" s="22" t="s">
        <v>958</v>
      </c>
      <c r="E375" s="25">
        <v>209.14124403619095</v>
      </c>
      <c r="F375" s="23">
        <v>373</v>
      </c>
    </row>
    <row r="376" spans="1:6" ht="15.75" x14ac:dyDescent="0.25">
      <c r="A376" s="59">
        <v>3</v>
      </c>
      <c r="B376" s="59">
        <v>9431</v>
      </c>
      <c r="C376" s="21" t="s">
        <v>700</v>
      </c>
      <c r="D376" s="22" t="s">
        <v>959</v>
      </c>
      <c r="E376" s="25">
        <v>208.82648034633164</v>
      </c>
      <c r="F376" s="23">
        <v>374</v>
      </c>
    </row>
    <row r="377" spans="1:6" ht="15.75" x14ac:dyDescent="0.25">
      <c r="A377" s="59">
        <v>3</v>
      </c>
      <c r="B377" s="59">
        <v>15385</v>
      </c>
      <c r="C377" s="23" t="s">
        <v>700</v>
      </c>
      <c r="D377" s="22" t="s">
        <v>959</v>
      </c>
      <c r="E377" s="25">
        <v>208.82648034633164</v>
      </c>
      <c r="F377" s="23">
        <v>374</v>
      </c>
    </row>
    <row r="378" spans="1:6" ht="15.75" x14ac:dyDescent="0.25">
      <c r="A378" s="59">
        <v>3</v>
      </c>
      <c r="B378" s="59">
        <v>23454</v>
      </c>
      <c r="C378" s="21" t="s">
        <v>705</v>
      </c>
      <c r="D378" s="22" t="s">
        <v>960</v>
      </c>
      <c r="E378" s="25">
        <v>208.81272456546554</v>
      </c>
      <c r="F378" s="23">
        <v>376</v>
      </c>
    </row>
    <row r="379" spans="1:6" ht="15.75" x14ac:dyDescent="0.25">
      <c r="A379" s="59">
        <v>3</v>
      </c>
      <c r="B379" s="59">
        <v>19736</v>
      </c>
      <c r="C379" s="21" t="s">
        <v>785</v>
      </c>
      <c r="D379" s="22" t="s">
        <v>961</v>
      </c>
      <c r="E379" s="25">
        <v>208.72336538301818</v>
      </c>
      <c r="F379" s="23">
        <v>377</v>
      </c>
    </row>
    <row r="380" spans="1:6" ht="15.75" x14ac:dyDescent="0.25">
      <c r="A380" s="59">
        <v>3</v>
      </c>
      <c r="B380" s="59">
        <v>19568</v>
      </c>
      <c r="C380" s="21" t="s">
        <v>705</v>
      </c>
      <c r="D380" s="22" t="s">
        <v>899</v>
      </c>
      <c r="E380" s="25">
        <v>208.43341033467166</v>
      </c>
      <c r="F380" s="23">
        <v>378</v>
      </c>
    </row>
    <row r="381" spans="1:6" ht="15.75" x14ac:dyDescent="0.25">
      <c r="A381" s="59">
        <v>3</v>
      </c>
      <c r="B381" s="59">
        <v>2716</v>
      </c>
      <c r="C381" s="21" t="s">
        <v>726</v>
      </c>
      <c r="D381" s="22" t="s">
        <v>962</v>
      </c>
      <c r="E381" s="26">
        <v>208.20381602284445</v>
      </c>
      <c r="F381" s="21">
        <v>379</v>
      </c>
    </row>
    <row r="382" spans="1:6" ht="15.75" x14ac:dyDescent="0.25">
      <c r="A382" s="59">
        <v>3</v>
      </c>
      <c r="B382" s="59">
        <v>2717</v>
      </c>
      <c r="C382" s="21" t="s">
        <v>726</v>
      </c>
      <c r="D382" s="22" t="s">
        <v>962</v>
      </c>
      <c r="E382" s="26">
        <v>208.20381602284445</v>
      </c>
      <c r="F382" s="21">
        <v>379</v>
      </c>
    </row>
    <row r="383" spans="1:6" ht="15.75" x14ac:dyDescent="0.25">
      <c r="A383" s="59">
        <v>3</v>
      </c>
      <c r="B383" s="59">
        <v>21740</v>
      </c>
      <c r="C383" s="23" t="s">
        <v>726</v>
      </c>
      <c r="D383" s="22" t="s">
        <v>963</v>
      </c>
      <c r="E383" s="25">
        <v>208.03065679210539</v>
      </c>
      <c r="F383" s="23">
        <v>381</v>
      </c>
    </row>
    <row r="384" spans="1:6" ht="15.75" x14ac:dyDescent="0.25">
      <c r="A384" s="59">
        <v>3</v>
      </c>
      <c r="B384" s="59">
        <v>17424</v>
      </c>
      <c r="C384" s="21" t="s">
        <v>714</v>
      </c>
      <c r="D384" s="22" t="s">
        <v>847</v>
      </c>
      <c r="E384" s="25">
        <v>207.98916587502828</v>
      </c>
      <c r="F384" s="23">
        <v>382</v>
      </c>
    </row>
    <row r="385" spans="1:6" ht="15.75" x14ac:dyDescent="0.25">
      <c r="A385" s="59">
        <v>3</v>
      </c>
      <c r="B385" s="59">
        <v>26465</v>
      </c>
      <c r="C385" s="23" t="s">
        <v>854</v>
      </c>
      <c r="D385" s="22" t="s">
        <v>964</v>
      </c>
      <c r="E385" s="25">
        <v>207.85395307856498</v>
      </c>
      <c r="F385" s="23">
        <v>383</v>
      </c>
    </row>
    <row r="386" spans="1:6" ht="31.5" x14ac:dyDescent="0.25">
      <c r="A386" s="59">
        <v>3</v>
      </c>
      <c r="B386" s="59">
        <v>26437</v>
      </c>
      <c r="C386" s="21" t="s">
        <v>965</v>
      </c>
      <c r="D386" s="22" t="s">
        <v>966</v>
      </c>
      <c r="E386" s="25">
        <v>207.54175438777813</v>
      </c>
      <c r="F386" s="23">
        <v>384</v>
      </c>
    </row>
    <row r="387" spans="1:6" ht="15.75" x14ac:dyDescent="0.25">
      <c r="A387" s="59">
        <v>3</v>
      </c>
      <c r="B387" s="59">
        <v>26364</v>
      </c>
      <c r="C387" s="23" t="s">
        <v>801</v>
      </c>
      <c r="D387" s="22" t="s">
        <v>925</v>
      </c>
      <c r="E387" s="25">
        <v>206.8610434755324</v>
      </c>
      <c r="F387" s="23">
        <v>385</v>
      </c>
    </row>
    <row r="388" spans="1:6" ht="15.75" x14ac:dyDescent="0.25">
      <c r="A388" s="59">
        <v>3</v>
      </c>
      <c r="B388" s="59">
        <v>4298</v>
      </c>
      <c r="C388" s="23" t="s">
        <v>726</v>
      </c>
      <c r="D388" s="22" t="s">
        <v>967</v>
      </c>
      <c r="E388" s="26">
        <v>206.63503414688589</v>
      </c>
      <c r="F388" s="21">
        <v>386</v>
      </c>
    </row>
    <row r="389" spans="1:6" ht="31.5" x14ac:dyDescent="0.25">
      <c r="A389" s="59">
        <v>3</v>
      </c>
      <c r="B389" s="59">
        <v>10474</v>
      </c>
      <c r="C389" s="23" t="s">
        <v>879</v>
      </c>
      <c r="D389" s="22" t="s">
        <v>900</v>
      </c>
      <c r="E389" s="25">
        <v>206.40328664244294</v>
      </c>
      <c r="F389" s="23">
        <v>387</v>
      </c>
    </row>
    <row r="390" spans="1:6" ht="15.75" x14ac:dyDescent="0.25">
      <c r="A390" s="59">
        <v>3</v>
      </c>
      <c r="B390" s="59">
        <v>26467</v>
      </c>
      <c r="C390" s="21" t="s">
        <v>854</v>
      </c>
      <c r="D390" s="22" t="s">
        <v>855</v>
      </c>
      <c r="E390" s="25">
        <v>206.15503079915396</v>
      </c>
      <c r="F390" s="23">
        <v>388</v>
      </c>
    </row>
    <row r="391" spans="1:6" ht="15.75" x14ac:dyDescent="0.25">
      <c r="A391" s="59">
        <v>3</v>
      </c>
      <c r="B391" s="59">
        <v>10883</v>
      </c>
      <c r="C391" s="21" t="s">
        <v>785</v>
      </c>
      <c r="D391" s="22" t="s">
        <v>968</v>
      </c>
      <c r="E391" s="25">
        <v>205.76206040518045</v>
      </c>
      <c r="F391" s="23">
        <v>389</v>
      </c>
    </row>
    <row r="392" spans="1:6" ht="15.75" x14ac:dyDescent="0.25">
      <c r="A392" s="59">
        <v>3</v>
      </c>
      <c r="B392" s="59">
        <v>22108</v>
      </c>
      <c r="C392" s="21" t="s">
        <v>785</v>
      </c>
      <c r="D392" s="22" t="s">
        <v>924</v>
      </c>
      <c r="E392" s="25">
        <v>205.65399834358698</v>
      </c>
      <c r="F392" s="23">
        <v>390</v>
      </c>
    </row>
    <row r="393" spans="1:6" ht="15.75" x14ac:dyDescent="0.25">
      <c r="A393" s="59">
        <v>3</v>
      </c>
      <c r="B393" s="59">
        <v>22109</v>
      </c>
      <c r="C393" s="21" t="s">
        <v>785</v>
      </c>
      <c r="D393" s="22" t="s">
        <v>924</v>
      </c>
      <c r="E393" s="25">
        <v>205.65399834358698</v>
      </c>
      <c r="F393" s="23">
        <v>390</v>
      </c>
    </row>
    <row r="394" spans="1:6" ht="15.75" x14ac:dyDescent="0.25">
      <c r="A394" s="59">
        <v>3</v>
      </c>
      <c r="B394" s="59">
        <v>16153</v>
      </c>
      <c r="C394" s="23" t="s">
        <v>698</v>
      </c>
      <c r="D394" s="22" t="s">
        <v>969</v>
      </c>
      <c r="E394" s="25">
        <v>205.58796834671142</v>
      </c>
      <c r="F394" s="23">
        <v>392</v>
      </c>
    </row>
    <row r="395" spans="1:6" ht="15.75" x14ac:dyDescent="0.25">
      <c r="A395" s="59">
        <v>3</v>
      </c>
      <c r="B395" s="59">
        <v>25367</v>
      </c>
      <c r="C395" s="23" t="s">
        <v>766</v>
      </c>
      <c r="D395" s="22" t="s">
        <v>893</v>
      </c>
      <c r="E395" s="25">
        <v>205.49390713658653</v>
      </c>
      <c r="F395" s="23">
        <v>393</v>
      </c>
    </row>
    <row r="396" spans="1:6" ht="15.75" x14ac:dyDescent="0.25">
      <c r="A396" s="59">
        <v>3</v>
      </c>
      <c r="B396" s="59">
        <v>25752</v>
      </c>
      <c r="C396" s="21" t="s">
        <v>970</v>
      </c>
      <c r="D396" s="22" t="s">
        <v>971</v>
      </c>
      <c r="E396" s="25">
        <v>205.46529165219991</v>
      </c>
      <c r="F396" s="23">
        <v>394</v>
      </c>
    </row>
    <row r="397" spans="1:6" ht="15.75" x14ac:dyDescent="0.25">
      <c r="A397" s="59">
        <v>3</v>
      </c>
      <c r="B397" s="59">
        <v>25753</v>
      </c>
      <c r="C397" s="21" t="s">
        <v>970</v>
      </c>
      <c r="D397" s="22" t="s">
        <v>971</v>
      </c>
      <c r="E397" s="25">
        <v>205.46529165219991</v>
      </c>
      <c r="F397" s="23">
        <v>394</v>
      </c>
    </row>
    <row r="398" spans="1:6" ht="15.75" x14ac:dyDescent="0.25">
      <c r="A398" s="59">
        <v>3</v>
      </c>
      <c r="B398" s="59">
        <v>19016</v>
      </c>
      <c r="C398" s="21" t="s">
        <v>700</v>
      </c>
      <c r="D398" s="22" t="s">
        <v>910</v>
      </c>
      <c r="E398" s="25">
        <v>205.4178088543201</v>
      </c>
      <c r="F398" s="23">
        <v>396</v>
      </c>
    </row>
    <row r="399" spans="1:6" ht="15.75" x14ac:dyDescent="0.25">
      <c r="A399" s="59">
        <v>3</v>
      </c>
      <c r="B399" s="59">
        <v>27318</v>
      </c>
      <c r="C399" s="21" t="s">
        <v>700</v>
      </c>
      <c r="D399" s="22" t="s">
        <v>972</v>
      </c>
      <c r="E399" s="25">
        <v>204.65981367966498</v>
      </c>
      <c r="F399" s="23">
        <v>397</v>
      </c>
    </row>
    <row r="400" spans="1:6" ht="15.75" x14ac:dyDescent="0.25">
      <c r="A400" s="59">
        <v>3</v>
      </c>
      <c r="B400" s="59">
        <v>23455</v>
      </c>
      <c r="C400" s="21" t="s">
        <v>705</v>
      </c>
      <c r="D400" s="22" t="s">
        <v>960</v>
      </c>
      <c r="E400" s="25">
        <v>204.36828012102109</v>
      </c>
      <c r="F400" s="23">
        <v>398</v>
      </c>
    </row>
    <row r="401" spans="1:6" ht="15.75" x14ac:dyDescent="0.25">
      <c r="A401" s="59">
        <v>3</v>
      </c>
      <c r="B401" s="59">
        <v>19014</v>
      </c>
      <c r="C401" s="21" t="s">
        <v>700</v>
      </c>
      <c r="D401" s="22" t="s">
        <v>910</v>
      </c>
      <c r="E401" s="25">
        <v>204.18765012416137</v>
      </c>
      <c r="F401" s="23">
        <v>399</v>
      </c>
    </row>
    <row r="402" spans="1:6" ht="15.75" x14ac:dyDescent="0.25">
      <c r="A402" s="59">
        <v>3</v>
      </c>
      <c r="B402" s="59">
        <v>26352</v>
      </c>
      <c r="C402" s="23" t="s">
        <v>801</v>
      </c>
      <c r="D402" s="22" t="s">
        <v>973</v>
      </c>
      <c r="E402" s="25">
        <v>204.13403951239212</v>
      </c>
      <c r="F402" s="23">
        <v>400</v>
      </c>
    </row>
    <row r="403" spans="1:6" ht="15.75" x14ac:dyDescent="0.25">
      <c r="A403" s="59">
        <v>3</v>
      </c>
      <c r="B403" s="59">
        <v>11348</v>
      </c>
      <c r="C403" s="23" t="s">
        <v>698</v>
      </c>
      <c r="D403" s="22" t="s">
        <v>974</v>
      </c>
      <c r="E403" s="25">
        <v>203.8816191403622</v>
      </c>
      <c r="F403" s="23">
        <v>401</v>
      </c>
    </row>
    <row r="404" spans="1:6" ht="15.75" x14ac:dyDescent="0.25">
      <c r="A404" s="59">
        <v>3</v>
      </c>
      <c r="B404" s="59">
        <v>23666</v>
      </c>
      <c r="C404" s="21" t="s">
        <v>975</v>
      </c>
      <c r="D404" s="22" t="s">
        <v>976</v>
      </c>
      <c r="E404" s="25">
        <v>203.53662263184975</v>
      </c>
      <c r="F404" s="23">
        <v>402</v>
      </c>
    </row>
    <row r="405" spans="1:6" ht="15.75" x14ac:dyDescent="0.25">
      <c r="A405" s="59">
        <v>3</v>
      </c>
      <c r="B405" s="59">
        <v>19822</v>
      </c>
      <c r="C405" s="21" t="s">
        <v>726</v>
      </c>
      <c r="D405" s="22" t="s">
        <v>977</v>
      </c>
      <c r="E405" s="25">
        <v>203.45606269099181</v>
      </c>
      <c r="F405" s="23">
        <v>403</v>
      </c>
    </row>
    <row r="406" spans="1:6" ht="15.75" x14ac:dyDescent="0.25">
      <c r="A406" s="59">
        <v>3</v>
      </c>
      <c r="B406" s="59">
        <v>24554</v>
      </c>
      <c r="C406" s="21" t="s">
        <v>912</v>
      </c>
      <c r="D406" s="22" t="s">
        <v>913</v>
      </c>
      <c r="E406" s="25">
        <v>202.27903850997268</v>
      </c>
      <c r="F406" s="23">
        <v>404</v>
      </c>
    </row>
    <row r="407" spans="1:6" ht="15.75" x14ac:dyDescent="0.25">
      <c r="A407" s="59">
        <v>3</v>
      </c>
      <c r="B407" s="59">
        <v>22786</v>
      </c>
      <c r="C407" s="21" t="s">
        <v>978</v>
      </c>
      <c r="D407" s="22" t="s">
        <v>979</v>
      </c>
      <c r="E407" s="25">
        <v>202.22108851615252</v>
      </c>
      <c r="F407" s="23">
        <v>405</v>
      </c>
    </row>
    <row r="408" spans="1:6" ht="15.75" x14ac:dyDescent="0.25">
      <c r="A408" s="59">
        <v>3</v>
      </c>
      <c r="B408" s="59">
        <v>22787</v>
      </c>
      <c r="C408" s="21" t="s">
        <v>978</v>
      </c>
      <c r="D408" s="22" t="s">
        <v>979</v>
      </c>
      <c r="E408" s="25">
        <v>202.22108851615252</v>
      </c>
      <c r="F408" s="23">
        <v>405</v>
      </c>
    </row>
    <row r="409" spans="1:6" ht="15.75" x14ac:dyDescent="0.25">
      <c r="A409" s="59">
        <v>3</v>
      </c>
      <c r="B409" s="59">
        <v>25808</v>
      </c>
      <c r="C409" s="23" t="s">
        <v>951</v>
      </c>
      <c r="D409" s="22" t="s">
        <v>980</v>
      </c>
      <c r="E409" s="25">
        <v>202.01255061222761</v>
      </c>
      <c r="F409" s="23">
        <v>407</v>
      </c>
    </row>
    <row r="410" spans="1:6" ht="15.75" x14ac:dyDescent="0.25">
      <c r="A410" s="59">
        <v>3</v>
      </c>
      <c r="B410" s="59">
        <v>1356</v>
      </c>
      <c r="C410" s="21" t="s">
        <v>978</v>
      </c>
      <c r="D410" s="22" t="s">
        <v>981</v>
      </c>
      <c r="E410" s="26">
        <v>201.98299327805728</v>
      </c>
      <c r="F410" s="21">
        <v>408</v>
      </c>
    </row>
    <row r="411" spans="1:6" ht="15.75" x14ac:dyDescent="0.25">
      <c r="A411" s="59">
        <v>3</v>
      </c>
      <c r="B411" s="59">
        <v>23603</v>
      </c>
      <c r="C411" s="21" t="s">
        <v>726</v>
      </c>
      <c r="D411" s="22" t="s">
        <v>982</v>
      </c>
      <c r="E411" s="25">
        <v>201.55924076447232</v>
      </c>
      <c r="F411" s="23">
        <v>409</v>
      </c>
    </row>
    <row r="412" spans="1:6" ht="15.75" x14ac:dyDescent="0.25">
      <c r="A412" s="59">
        <v>3</v>
      </c>
      <c r="B412" s="59">
        <v>23604</v>
      </c>
      <c r="C412" s="21" t="s">
        <v>726</v>
      </c>
      <c r="D412" s="22" t="s">
        <v>982</v>
      </c>
      <c r="E412" s="25">
        <v>201.55924076447232</v>
      </c>
      <c r="F412" s="23">
        <v>409</v>
      </c>
    </row>
    <row r="413" spans="1:6" ht="15.75" x14ac:dyDescent="0.25">
      <c r="A413" s="59">
        <v>3</v>
      </c>
      <c r="B413" s="59">
        <v>25876</v>
      </c>
      <c r="C413" s="21" t="s">
        <v>696</v>
      </c>
      <c r="D413" s="22" t="s">
        <v>983</v>
      </c>
      <c r="E413" s="25">
        <v>201.17843808849582</v>
      </c>
      <c r="F413" s="23">
        <v>411</v>
      </c>
    </row>
    <row r="414" spans="1:6" ht="15.75" x14ac:dyDescent="0.25">
      <c r="A414" s="59">
        <v>3</v>
      </c>
      <c r="B414" s="59">
        <v>17357</v>
      </c>
      <c r="C414" s="21" t="s">
        <v>872</v>
      </c>
      <c r="D414" s="22" t="s">
        <v>984</v>
      </c>
      <c r="E414" s="25">
        <v>201.07048930648406</v>
      </c>
      <c r="F414" s="23">
        <v>412</v>
      </c>
    </row>
    <row r="415" spans="1:6" ht="15.75" x14ac:dyDescent="0.25">
      <c r="A415" s="59">
        <v>3</v>
      </c>
      <c r="B415" s="59">
        <v>17359</v>
      </c>
      <c r="C415" s="21" t="s">
        <v>872</v>
      </c>
      <c r="D415" s="22" t="s">
        <v>873</v>
      </c>
      <c r="E415" s="25">
        <v>201.07048930648406</v>
      </c>
      <c r="F415" s="23">
        <v>412</v>
      </c>
    </row>
    <row r="416" spans="1:6" ht="15.75" x14ac:dyDescent="0.25">
      <c r="A416" s="59">
        <v>3</v>
      </c>
      <c r="B416" s="59">
        <v>23863</v>
      </c>
      <c r="C416" s="21" t="s">
        <v>705</v>
      </c>
      <c r="D416" s="22" t="s">
        <v>985</v>
      </c>
      <c r="E416" s="25">
        <v>200.39197916195974</v>
      </c>
      <c r="F416" s="23">
        <v>414</v>
      </c>
    </row>
    <row r="417" spans="1:6" ht="15.75" x14ac:dyDescent="0.25">
      <c r="A417" s="59">
        <v>3</v>
      </c>
      <c r="B417" s="59">
        <v>23843</v>
      </c>
      <c r="C417" s="21" t="s">
        <v>705</v>
      </c>
      <c r="D417" s="22" t="s">
        <v>986</v>
      </c>
      <c r="E417" s="25">
        <v>200.34595778299666</v>
      </c>
      <c r="F417" s="23">
        <v>415</v>
      </c>
    </row>
    <row r="418" spans="1:6" ht="15.75" x14ac:dyDescent="0.25">
      <c r="A418" s="59">
        <v>3</v>
      </c>
      <c r="B418" s="59">
        <v>23847</v>
      </c>
      <c r="C418" s="21" t="s">
        <v>705</v>
      </c>
      <c r="D418" s="22" t="s">
        <v>986</v>
      </c>
      <c r="E418" s="25">
        <v>200.34595778299666</v>
      </c>
      <c r="F418" s="23">
        <v>415</v>
      </c>
    </row>
    <row r="419" spans="1:6" ht="15.75" x14ac:dyDescent="0.25">
      <c r="A419" s="59">
        <v>3</v>
      </c>
      <c r="B419" s="59">
        <v>23605</v>
      </c>
      <c r="C419" s="21" t="s">
        <v>726</v>
      </c>
      <c r="D419" s="22" t="s">
        <v>987</v>
      </c>
      <c r="E419" s="25">
        <v>200.17035187558344</v>
      </c>
      <c r="F419" s="23">
        <v>417</v>
      </c>
    </row>
    <row r="420" spans="1:6" ht="15.75" x14ac:dyDescent="0.25">
      <c r="A420" s="59">
        <v>3</v>
      </c>
      <c r="B420" s="59">
        <v>25415</v>
      </c>
      <c r="C420" s="21" t="s">
        <v>736</v>
      </c>
      <c r="D420" s="22" t="s">
        <v>988</v>
      </c>
      <c r="E420" s="25">
        <v>199.69705677463793</v>
      </c>
      <c r="F420" s="23">
        <v>418</v>
      </c>
    </row>
    <row r="421" spans="1:6" ht="15.75" x14ac:dyDescent="0.25">
      <c r="A421" s="59">
        <v>3</v>
      </c>
      <c r="B421" s="59">
        <v>25915</v>
      </c>
      <c r="C421" s="21" t="s">
        <v>888</v>
      </c>
      <c r="D421" s="22" t="s">
        <v>989</v>
      </c>
      <c r="E421" s="25">
        <v>199.53731326643265</v>
      </c>
      <c r="F421" s="23">
        <v>419</v>
      </c>
    </row>
    <row r="422" spans="1:6" ht="15.75" x14ac:dyDescent="0.25">
      <c r="A422" s="59">
        <v>3</v>
      </c>
      <c r="B422" s="59">
        <v>24842</v>
      </c>
      <c r="C422" s="21" t="s">
        <v>912</v>
      </c>
      <c r="D422" s="22" t="s">
        <v>990</v>
      </c>
      <c r="E422" s="25">
        <v>199.42189565282982</v>
      </c>
      <c r="F422" s="23">
        <v>420</v>
      </c>
    </row>
    <row r="423" spans="1:6" ht="15.75" x14ac:dyDescent="0.25">
      <c r="A423" s="59">
        <v>3</v>
      </c>
      <c r="B423" s="59">
        <v>26381</v>
      </c>
      <c r="C423" s="23" t="s">
        <v>801</v>
      </c>
      <c r="D423" s="22" t="s">
        <v>991</v>
      </c>
      <c r="E423" s="25">
        <v>199.08155750895929</v>
      </c>
      <c r="F423" s="23">
        <v>421</v>
      </c>
    </row>
    <row r="424" spans="1:6" ht="15.75" x14ac:dyDescent="0.25">
      <c r="A424" s="59">
        <v>3</v>
      </c>
      <c r="B424" s="59">
        <v>16892</v>
      </c>
      <c r="C424" s="21" t="s">
        <v>912</v>
      </c>
      <c r="D424" s="22" t="s">
        <v>992</v>
      </c>
      <c r="E424" s="25">
        <v>198.74729247822665</v>
      </c>
      <c r="F424" s="23">
        <v>422</v>
      </c>
    </row>
    <row r="425" spans="1:6" ht="15.75" x14ac:dyDescent="0.25">
      <c r="A425" s="59">
        <v>3</v>
      </c>
      <c r="B425" s="59">
        <v>25814</v>
      </c>
      <c r="C425" s="23" t="s">
        <v>951</v>
      </c>
      <c r="D425" s="22" t="s">
        <v>952</v>
      </c>
      <c r="E425" s="25">
        <v>198.3419156915927</v>
      </c>
      <c r="F425" s="23">
        <v>423</v>
      </c>
    </row>
    <row r="426" spans="1:6" ht="15.75" x14ac:dyDescent="0.25">
      <c r="A426" s="59">
        <v>3</v>
      </c>
      <c r="B426" s="59">
        <v>964</v>
      </c>
      <c r="C426" s="21" t="s">
        <v>769</v>
      </c>
      <c r="D426" s="22" t="s">
        <v>923</v>
      </c>
      <c r="E426" s="26">
        <v>197.83274347028683</v>
      </c>
      <c r="F426" s="21">
        <v>424</v>
      </c>
    </row>
    <row r="427" spans="1:6" ht="15.75" x14ac:dyDescent="0.25">
      <c r="A427" s="59">
        <v>3</v>
      </c>
      <c r="B427" s="59">
        <v>969</v>
      </c>
      <c r="C427" s="21" t="s">
        <v>769</v>
      </c>
      <c r="D427" s="22" t="s">
        <v>923</v>
      </c>
      <c r="E427" s="26">
        <v>197.83274347028683</v>
      </c>
      <c r="F427" s="21">
        <v>424</v>
      </c>
    </row>
    <row r="428" spans="1:6" ht="15.75" x14ac:dyDescent="0.25">
      <c r="A428" s="59">
        <v>3</v>
      </c>
      <c r="B428" s="59">
        <v>25504</v>
      </c>
      <c r="C428" s="21" t="s">
        <v>789</v>
      </c>
      <c r="D428" s="22" t="s">
        <v>993</v>
      </c>
      <c r="E428" s="25">
        <v>197.76053269164487</v>
      </c>
      <c r="F428" s="23">
        <v>426</v>
      </c>
    </row>
    <row r="429" spans="1:6" ht="15.75" x14ac:dyDescent="0.25">
      <c r="A429" s="59">
        <v>3</v>
      </c>
      <c r="B429" s="59">
        <v>19823</v>
      </c>
      <c r="C429" s="21" t="s">
        <v>726</v>
      </c>
      <c r="D429" s="22" t="s">
        <v>906</v>
      </c>
      <c r="E429" s="25">
        <v>197.67857142857142</v>
      </c>
      <c r="F429" s="23">
        <v>427</v>
      </c>
    </row>
    <row r="430" spans="1:6" ht="15.75" x14ac:dyDescent="0.25">
      <c r="A430" s="59">
        <v>3</v>
      </c>
      <c r="B430" s="59">
        <v>2142</v>
      </c>
      <c r="C430" s="23" t="s">
        <v>813</v>
      </c>
      <c r="D430" s="22" t="s">
        <v>994</v>
      </c>
      <c r="E430" s="26">
        <v>197.63621043605258</v>
      </c>
      <c r="F430" s="21">
        <v>428</v>
      </c>
    </row>
    <row r="431" spans="1:6" ht="15.75" x14ac:dyDescent="0.25">
      <c r="A431" s="59">
        <v>3</v>
      </c>
      <c r="B431" s="59">
        <v>17942</v>
      </c>
      <c r="C431" s="21" t="s">
        <v>736</v>
      </c>
      <c r="D431" s="22" t="s">
        <v>995</v>
      </c>
      <c r="E431" s="25">
        <v>197.61372344129819</v>
      </c>
      <c r="F431" s="23">
        <v>429</v>
      </c>
    </row>
    <row r="432" spans="1:6" ht="15.75" x14ac:dyDescent="0.25">
      <c r="A432" s="59">
        <v>3</v>
      </c>
      <c r="B432" s="59">
        <v>22833</v>
      </c>
      <c r="C432" s="21" t="s">
        <v>736</v>
      </c>
      <c r="D432" s="22" t="s">
        <v>996</v>
      </c>
      <c r="E432" s="25">
        <v>197.61372344129819</v>
      </c>
      <c r="F432" s="23">
        <v>429</v>
      </c>
    </row>
    <row r="433" spans="1:6" ht="15.75" x14ac:dyDescent="0.25">
      <c r="A433" s="59">
        <v>3</v>
      </c>
      <c r="B433" s="59">
        <v>17260</v>
      </c>
      <c r="C433" s="21" t="s">
        <v>769</v>
      </c>
      <c r="D433" s="22" t="s">
        <v>997</v>
      </c>
      <c r="E433" s="25">
        <v>197.59389643868045</v>
      </c>
      <c r="F433" s="23">
        <v>431</v>
      </c>
    </row>
    <row r="434" spans="1:6" ht="15.75" x14ac:dyDescent="0.25">
      <c r="A434" s="59">
        <v>3</v>
      </c>
      <c r="B434" s="59">
        <v>13228</v>
      </c>
      <c r="C434" s="21" t="s">
        <v>705</v>
      </c>
      <c r="D434" s="22" t="s">
        <v>998</v>
      </c>
      <c r="E434" s="25">
        <v>196.59490547321064</v>
      </c>
      <c r="F434" s="23">
        <v>432</v>
      </c>
    </row>
    <row r="435" spans="1:6" ht="15.75" x14ac:dyDescent="0.25">
      <c r="A435" s="59">
        <v>3</v>
      </c>
      <c r="B435" s="59">
        <v>23606</v>
      </c>
      <c r="C435" s="21" t="s">
        <v>726</v>
      </c>
      <c r="D435" s="22" t="s">
        <v>987</v>
      </c>
      <c r="E435" s="25">
        <v>196.33701507194419</v>
      </c>
      <c r="F435" s="23">
        <v>433</v>
      </c>
    </row>
    <row r="436" spans="1:6" ht="15.75" x14ac:dyDescent="0.25">
      <c r="A436" s="59">
        <v>3</v>
      </c>
      <c r="B436" s="59">
        <v>19923</v>
      </c>
      <c r="C436" s="23" t="s">
        <v>888</v>
      </c>
      <c r="D436" s="22" t="s">
        <v>999</v>
      </c>
      <c r="E436" s="25">
        <v>195.93288553042595</v>
      </c>
      <c r="F436" s="23">
        <v>434</v>
      </c>
    </row>
    <row r="437" spans="1:6" ht="15.75" x14ac:dyDescent="0.25">
      <c r="A437" s="59">
        <v>3</v>
      </c>
      <c r="B437" s="59">
        <v>26714</v>
      </c>
      <c r="C437" s="23" t="s">
        <v>1000</v>
      </c>
      <c r="D437" s="22" t="s">
        <v>1001</v>
      </c>
      <c r="E437" s="25">
        <v>195.8982495241487</v>
      </c>
      <c r="F437" s="23">
        <v>435</v>
      </c>
    </row>
    <row r="438" spans="1:6" ht="15.75" x14ac:dyDescent="0.25">
      <c r="A438" s="59">
        <v>3</v>
      </c>
      <c r="B438" s="59">
        <v>6541</v>
      </c>
      <c r="C438" s="23" t="s">
        <v>760</v>
      </c>
      <c r="D438" s="22" t="s">
        <v>1002</v>
      </c>
      <c r="E438" s="26">
        <v>195.69982717784367</v>
      </c>
      <c r="F438" s="21">
        <v>436</v>
      </c>
    </row>
    <row r="439" spans="1:6" ht="15.75" x14ac:dyDescent="0.25">
      <c r="A439" s="59">
        <v>3</v>
      </c>
      <c r="B439" s="59">
        <v>16885</v>
      </c>
      <c r="C439" s="21" t="s">
        <v>888</v>
      </c>
      <c r="D439" s="22" t="s">
        <v>1003</v>
      </c>
      <c r="E439" s="25">
        <v>195.60450892120434</v>
      </c>
      <c r="F439" s="23">
        <v>437</v>
      </c>
    </row>
    <row r="440" spans="1:6" ht="15.75" x14ac:dyDescent="0.25">
      <c r="A440" s="59">
        <v>3</v>
      </c>
      <c r="B440" s="59">
        <v>4424</v>
      </c>
      <c r="C440" s="21" t="s">
        <v>1000</v>
      </c>
      <c r="D440" s="22" t="s">
        <v>1004</v>
      </c>
      <c r="E440" s="26">
        <v>195.54110666700586</v>
      </c>
      <c r="F440" s="21">
        <v>438</v>
      </c>
    </row>
    <row r="441" spans="1:6" ht="15.75" x14ac:dyDescent="0.25">
      <c r="A441" s="59">
        <v>3</v>
      </c>
      <c r="B441" s="59">
        <v>23993</v>
      </c>
      <c r="C441" s="23" t="s">
        <v>700</v>
      </c>
      <c r="D441" s="22" t="s">
        <v>1005</v>
      </c>
      <c r="E441" s="25">
        <v>195.22798901135357</v>
      </c>
      <c r="F441" s="23">
        <v>439</v>
      </c>
    </row>
    <row r="442" spans="1:6" ht="15.75" x14ac:dyDescent="0.25">
      <c r="A442" s="59">
        <v>3</v>
      </c>
      <c r="B442" s="59">
        <v>24137</v>
      </c>
      <c r="C442" s="21" t="s">
        <v>813</v>
      </c>
      <c r="D442" s="22" t="s">
        <v>843</v>
      </c>
      <c r="E442" s="25">
        <v>195.16596950443224</v>
      </c>
      <c r="F442" s="23">
        <v>440</v>
      </c>
    </row>
    <row r="443" spans="1:6" ht="15.75" x14ac:dyDescent="0.25">
      <c r="A443" s="59">
        <v>3</v>
      </c>
      <c r="B443" s="59">
        <v>21224</v>
      </c>
      <c r="C443" s="23" t="s">
        <v>769</v>
      </c>
      <c r="D443" s="22" t="s">
        <v>1006</v>
      </c>
      <c r="E443" s="25">
        <v>194.8471551460797</v>
      </c>
      <c r="F443" s="23">
        <v>441</v>
      </c>
    </row>
    <row r="444" spans="1:6" ht="15.75" x14ac:dyDescent="0.25">
      <c r="A444" s="59">
        <v>3</v>
      </c>
      <c r="B444" s="59">
        <v>25895</v>
      </c>
      <c r="C444" s="23" t="s">
        <v>1007</v>
      </c>
      <c r="D444" s="22" t="s">
        <v>1008</v>
      </c>
      <c r="E444" s="25">
        <v>194.51691449578891</v>
      </c>
      <c r="F444" s="23">
        <v>442</v>
      </c>
    </row>
    <row r="445" spans="1:6" ht="31.5" x14ac:dyDescent="0.25">
      <c r="A445" s="59">
        <v>3</v>
      </c>
      <c r="B445" s="59">
        <v>9984</v>
      </c>
      <c r="C445" s="21" t="s">
        <v>965</v>
      </c>
      <c r="D445" s="22" t="s">
        <v>1009</v>
      </c>
      <c r="E445" s="25">
        <v>194.33937343539716</v>
      </c>
      <c r="F445" s="23">
        <v>443</v>
      </c>
    </row>
    <row r="446" spans="1:6" ht="15.75" x14ac:dyDescent="0.25">
      <c r="A446" s="59">
        <v>3</v>
      </c>
      <c r="B446" s="59">
        <v>3820</v>
      </c>
      <c r="C446" s="21" t="s">
        <v>755</v>
      </c>
      <c r="D446" s="22" t="s">
        <v>1010</v>
      </c>
      <c r="E446" s="26">
        <v>192.90535039671656</v>
      </c>
      <c r="F446" s="21">
        <v>444</v>
      </c>
    </row>
    <row r="447" spans="1:6" ht="15.75" x14ac:dyDescent="0.25">
      <c r="A447" s="59">
        <v>3</v>
      </c>
      <c r="B447" s="59">
        <v>25712</v>
      </c>
      <c r="C447" s="21" t="s">
        <v>703</v>
      </c>
      <c r="D447" s="22" t="s">
        <v>898</v>
      </c>
      <c r="E447" s="25">
        <v>192.88158210091018</v>
      </c>
      <c r="F447" s="23">
        <v>445</v>
      </c>
    </row>
    <row r="448" spans="1:6" ht="15.75" x14ac:dyDescent="0.25">
      <c r="A448" s="59">
        <v>3</v>
      </c>
      <c r="B448" s="59">
        <v>1267</v>
      </c>
      <c r="C448" s="21" t="s">
        <v>854</v>
      </c>
      <c r="D448" s="22" t="s">
        <v>964</v>
      </c>
      <c r="E448" s="26">
        <v>192.73534017911405</v>
      </c>
      <c r="F448" s="21">
        <v>446</v>
      </c>
    </row>
    <row r="449" spans="1:6" ht="15.75" x14ac:dyDescent="0.25">
      <c r="A449" s="59">
        <v>3</v>
      </c>
      <c r="B449" s="59">
        <v>7593</v>
      </c>
      <c r="C449" s="21" t="s">
        <v>705</v>
      </c>
      <c r="D449" s="22" t="s">
        <v>1011</v>
      </c>
      <c r="E449" s="26">
        <v>192.71688222131104</v>
      </c>
      <c r="F449" s="21">
        <v>447</v>
      </c>
    </row>
    <row r="450" spans="1:6" ht="15.75" x14ac:dyDescent="0.25">
      <c r="A450" s="59">
        <v>3</v>
      </c>
      <c r="B450" s="59">
        <v>12279</v>
      </c>
      <c r="C450" s="23" t="s">
        <v>724</v>
      </c>
      <c r="D450" s="22" t="s">
        <v>944</v>
      </c>
      <c r="E450" s="25">
        <v>191.94901884949346</v>
      </c>
      <c r="F450" s="23">
        <v>448</v>
      </c>
    </row>
    <row r="451" spans="1:6" ht="15.75" x14ac:dyDescent="0.25">
      <c r="A451" s="59">
        <v>3</v>
      </c>
      <c r="B451" s="59">
        <v>15877</v>
      </c>
      <c r="C451" s="21" t="s">
        <v>1012</v>
      </c>
      <c r="D451" s="22" t="s">
        <v>1013</v>
      </c>
      <c r="E451" s="25">
        <v>191.58192287913388</v>
      </c>
      <c r="F451" s="23">
        <v>449</v>
      </c>
    </row>
    <row r="452" spans="1:6" ht="15.75" x14ac:dyDescent="0.25">
      <c r="A452" s="59">
        <v>3</v>
      </c>
      <c r="B452" s="59">
        <v>20023</v>
      </c>
      <c r="C452" s="21" t="s">
        <v>978</v>
      </c>
      <c r="D452" s="22" t="s">
        <v>1014</v>
      </c>
      <c r="E452" s="25">
        <v>191.26152706317947</v>
      </c>
      <c r="F452" s="23">
        <v>450</v>
      </c>
    </row>
    <row r="453" spans="1:6" ht="15.75" x14ac:dyDescent="0.25">
      <c r="A453" s="59">
        <v>3</v>
      </c>
      <c r="B453" s="59">
        <v>5030</v>
      </c>
      <c r="C453" s="21" t="s">
        <v>696</v>
      </c>
      <c r="D453" s="22" t="s">
        <v>1015</v>
      </c>
      <c r="E453" s="26">
        <v>190.92050158055932</v>
      </c>
      <c r="F453" s="21">
        <v>451</v>
      </c>
    </row>
    <row r="454" spans="1:6" ht="15.75" x14ac:dyDescent="0.25">
      <c r="A454" s="59">
        <v>3</v>
      </c>
      <c r="B454" s="59">
        <v>25874</v>
      </c>
      <c r="C454" s="21" t="s">
        <v>696</v>
      </c>
      <c r="D454" s="22" t="s">
        <v>1016</v>
      </c>
      <c r="E454" s="25">
        <v>190.92050158055932</v>
      </c>
      <c r="F454" s="23">
        <v>451</v>
      </c>
    </row>
    <row r="455" spans="1:6" ht="15.75" x14ac:dyDescent="0.25">
      <c r="A455" s="59">
        <v>3</v>
      </c>
      <c r="B455" s="59">
        <v>25875</v>
      </c>
      <c r="C455" s="21" t="s">
        <v>696</v>
      </c>
      <c r="D455" s="22" t="s">
        <v>1017</v>
      </c>
      <c r="E455" s="25">
        <v>190.92050158055932</v>
      </c>
      <c r="F455" s="23">
        <v>451</v>
      </c>
    </row>
    <row r="456" spans="1:6" ht="15.75" x14ac:dyDescent="0.25">
      <c r="A456" s="59">
        <v>3</v>
      </c>
      <c r="B456" s="59">
        <v>8291</v>
      </c>
      <c r="C456" s="21" t="s">
        <v>705</v>
      </c>
      <c r="D456" s="22" t="s">
        <v>922</v>
      </c>
      <c r="E456" s="26">
        <v>190.41122964137705</v>
      </c>
      <c r="F456" s="21">
        <v>454</v>
      </c>
    </row>
    <row r="457" spans="1:6" ht="15.75" x14ac:dyDescent="0.25">
      <c r="A457" s="59">
        <v>3</v>
      </c>
      <c r="B457" s="59">
        <v>5415</v>
      </c>
      <c r="C457" s="23" t="s">
        <v>700</v>
      </c>
      <c r="D457" s="22" t="s">
        <v>1018</v>
      </c>
      <c r="E457" s="26">
        <v>189.90987234637993</v>
      </c>
      <c r="F457" s="21">
        <v>455</v>
      </c>
    </row>
    <row r="458" spans="1:6" ht="15.75" x14ac:dyDescent="0.25">
      <c r="A458" s="59">
        <v>3</v>
      </c>
      <c r="B458" s="59">
        <v>8371</v>
      </c>
      <c r="C458" s="21" t="s">
        <v>785</v>
      </c>
      <c r="D458" s="22" t="s">
        <v>829</v>
      </c>
      <c r="E458" s="26">
        <v>189.56349206349205</v>
      </c>
      <c r="F458" s="21">
        <v>456</v>
      </c>
    </row>
    <row r="459" spans="1:6" ht="15.75" x14ac:dyDescent="0.25">
      <c r="A459" s="59">
        <v>3</v>
      </c>
      <c r="B459" s="59">
        <v>24792</v>
      </c>
      <c r="C459" s="21" t="s">
        <v>726</v>
      </c>
      <c r="D459" s="22" t="s">
        <v>1019</v>
      </c>
      <c r="E459" s="25">
        <v>189.49502918656341</v>
      </c>
      <c r="F459" s="23">
        <v>457</v>
      </c>
    </row>
    <row r="460" spans="1:6" ht="15.75" x14ac:dyDescent="0.25">
      <c r="A460" s="59">
        <v>3</v>
      </c>
      <c r="B460" s="59">
        <v>1800</v>
      </c>
      <c r="C460" s="21" t="s">
        <v>696</v>
      </c>
      <c r="D460" s="22" t="s">
        <v>909</v>
      </c>
      <c r="E460" s="26">
        <v>189.28161269167043</v>
      </c>
      <c r="F460" s="21">
        <v>458</v>
      </c>
    </row>
    <row r="461" spans="1:6" ht="15.75" x14ac:dyDescent="0.25">
      <c r="A461" s="59">
        <v>3</v>
      </c>
      <c r="B461" s="59">
        <v>25866</v>
      </c>
      <c r="C461" s="31" t="s">
        <v>696</v>
      </c>
      <c r="D461" s="22" t="s">
        <v>1020</v>
      </c>
      <c r="E461" s="25">
        <v>189.28161269167043</v>
      </c>
      <c r="F461" s="23">
        <v>458</v>
      </c>
    </row>
    <row r="462" spans="1:6" ht="15.75" x14ac:dyDescent="0.25">
      <c r="A462" s="59">
        <v>3</v>
      </c>
      <c r="B462" s="59">
        <v>27060</v>
      </c>
      <c r="C462" s="21" t="s">
        <v>948</v>
      </c>
      <c r="D462" s="22" t="s">
        <v>1021</v>
      </c>
      <c r="E462" s="25">
        <v>189.26674866149247</v>
      </c>
      <c r="F462" s="23">
        <v>460</v>
      </c>
    </row>
    <row r="463" spans="1:6" ht="15.75" x14ac:dyDescent="0.25">
      <c r="A463" s="59">
        <v>3</v>
      </c>
      <c r="B463" s="59">
        <v>12468</v>
      </c>
      <c r="C463" s="21" t="s">
        <v>1022</v>
      </c>
      <c r="D463" s="22" t="s">
        <v>1023</v>
      </c>
      <c r="E463" s="25">
        <v>188.98592953208151</v>
      </c>
      <c r="F463" s="23">
        <v>461</v>
      </c>
    </row>
    <row r="464" spans="1:6" ht="15.75" x14ac:dyDescent="0.25">
      <c r="A464" s="59">
        <v>3</v>
      </c>
      <c r="B464" s="59">
        <v>12015</v>
      </c>
      <c r="C464" s="21" t="s">
        <v>736</v>
      </c>
      <c r="D464" s="22" t="s">
        <v>1024</v>
      </c>
      <c r="E464" s="25">
        <v>188.68515201273317</v>
      </c>
      <c r="F464" s="23">
        <v>462</v>
      </c>
    </row>
    <row r="465" spans="1:6" ht="15.75" x14ac:dyDescent="0.25">
      <c r="A465" s="59">
        <v>3</v>
      </c>
      <c r="B465" s="59">
        <v>24843</v>
      </c>
      <c r="C465" s="21" t="s">
        <v>1025</v>
      </c>
      <c r="D465" s="22" t="s">
        <v>990</v>
      </c>
      <c r="E465" s="25">
        <v>187.38095238095238</v>
      </c>
      <c r="F465" s="23">
        <v>463</v>
      </c>
    </row>
    <row r="466" spans="1:6" ht="31.5" x14ac:dyDescent="0.25">
      <c r="A466" s="59">
        <v>3</v>
      </c>
      <c r="B466" s="59">
        <v>22673</v>
      </c>
      <c r="C466" s="21" t="s">
        <v>769</v>
      </c>
      <c r="D466" s="22" t="s">
        <v>901</v>
      </c>
      <c r="E466" s="25">
        <v>187.34083846151273</v>
      </c>
      <c r="F466" s="23">
        <v>464</v>
      </c>
    </row>
    <row r="467" spans="1:6" ht="15.75" x14ac:dyDescent="0.25">
      <c r="A467" s="59">
        <v>3</v>
      </c>
      <c r="B467" s="59">
        <v>25065</v>
      </c>
      <c r="C467" s="21" t="s">
        <v>935</v>
      </c>
      <c r="D467" s="22" t="s">
        <v>1026</v>
      </c>
      <c r="E467" s="25">
        <v>186.849744465139</v>
      </c>
      <c r="F467" s="23">
        <v>465</v>
      </c>
    </row>
    <row r="468" spans="1:6" ht="15.75" x14ac:dyDescent="0.25">
      <c r="A468" s="59">
        <v>3</v>
      </c>
      <c r="B468" s="59">
        <v>16351</v>
      </c>
      <c r="C468" s="21" t="s">
        <v>726</v>
      </c>
      <c r="D468" s="22" t="s">
        <v>1027</v>
      </c>
      <c r="E468" s="25">
        <v>186.62692785421262</v>
      </c>
      <c r="F468" s="23">
        <v>466</v>
      </c>
    </row>
    <row r="469" spans="1:6" ht="15.75" x14ac:dyDescent="0.25">
      <c r="A469" s="59">
        <v>3</v>
      </c>
      <c r="B469" s="59">
        <v>16350</v>
      </c>
      <c r="C469" s="21" t="s">
        <v>726</v>
      </c>
      <c r="D469" s="22" t="s">
        <v>1027</v>
      </c>
      <c r="E469" s="25">
        <v>186.56740404468877</v>
      </c>
      <c r="F469" s="23">
        <v>467</v>
      </c>
    </row>
    <row r="470" spans="1:6" ht="15.75" x14ac:dyDescent="0.25">
      <c r="A470" s="59">
        <v>3</v>
      </c>
      <c r="B470" s="59">
        <v>20852</v>
      </c>
      <c r="C470" s="21" t="s">
        <v>726</v>
      </c>
      <c r="D470" s="22" t="s">
        <v>1028</v>
      </c>
      <c r="E470" s="25">
        <v>186.29733253226166</v>
      </c>
      <c r="F470" s="23">
        <v>468</v>
      </c>
    </row>
    <row r="471" spans="1:6" ht="15.75" x14ac:dyDescent="0.25">
      <c r="A471" s="59">
        <v>3</v>
      </c>
      <c r="B471" s="59">
        <v>20853</v>
      </c>
      <c r="C471" s="21" t="s">
        <v>726</v>
      </c>
      <c r="D471" s="22" t="s">
        <v>1028</v>
      </c>
      <c r="E471" s="25">
        <v>186.29733253226166</v>
      </c>
      <c r="F471" s="23">
        <v>468</v>
      </c>
    </row>
    <row r="472" spans="1:6" ht="15.75" x14ac:dyDescent="0.25">
      <c r="A472" s="59">
        <v>3</v>
      </c>
      <c r="B472" s="59">
        <v>18685</v>
      </c>
      <c r="C472" s="23" t="s">
        <v>1029</v>
      </c>
      <c r="D472" s="22" t="s">
        <v>1030</v>
      </c>
      <c r="E472" s="25">
        <v>185.54803266310731</v>
      </c>
      <c r="F472" s="23">
        <v>470</v>
      </c>
    </row>
    <row r="473" spans="1:6" ht="15.75" x14ac:dyDescent="0.25">
      <c r="A473" s="59">
        <v>3</v>
      </c>
      <c r="B473" s="59">
        <v>18686</v>
      </c>
      <c r="C473" s="23" t="s">
        <v>1029</v>
      </c>
      <c r="D473" s="22" t="s">
        <v>1030</v>
      </c>
      <c r="E473" s="25">
        <v>185.54803266310731</v>
      </c>
      <c r="F473" s="23">
        <v>470</v>
      </c>
    </row>
    <row r="474" spans="1:6" ht="15.75" x14ac:dyDescent="0.25">
      <c r="A474" s="59">
        <v>3</v>
      </c>
      <c r="B474" s="59">
        <v>18687</v>
      </c>
      <c r="C474" s="23" t="s">
        <v>1029</v>
      </c>
      <c r="D474" s="22" t="s">
        <v>1030</v>
      </c>
      <c r="E474" s="25">
        <v>185.54803266310731</v>
      </c>
      <c r="F474" s="23">
        <v>470</v>
      </c>
    </row>
    <row r="475" spans="1:6" ht="15.75" x14ac:dyDescent="0.25">
      <c r="A475" s="59">
        <v>3</v>
      </c>
      <c r="B475" s="59">
        <v>18688</v>
      </c>
      <c r="C475" s="23" t="s">
        <v>1029</v>
      </c>
      <c r="D475" s="22" t="s">
        <v>1030</v>
      </c>
      <c r="E475" s="25">
        <v>185.54803266310731</v>
      </c>
      <c r="F475" s="23">
        <v>470</v>
      </c>
    </row>
    <row r="476" spans="1:6" ht="15.75" x14ac:dyDescent="0.25">
      <c r="A476" s="59">
        <v>3</v>
      </c>
      <c r="B476" s="59">
        <v>19836</v>
      </c>
      <c r="C476" s="21" t="s">
        <v>948</v>
      </c>
      <c r="D476" s="22" t="s">
        <v>1031</v>
      </c>
      <c r="E476" s="25">
        <v>185.01492949971174</v>
      </c>
      <c r="F476" s="23">
        <v>474</v>
      </c>
    </row>
    <row r="477" spans="1:6" ht="15.75" x14ac:dyDescent="0.25">
      <c r="A477" s="59">
        <v>3</v>
      </c>
      <c r="B477" s="59">
        <v>2776</v>
      </c>
      <c r="C477" s="21" t="s">
        <v>705</v>
      </c>
      <c r="D477" s="22" t="s">
        <v>1032</v>
      </c>
      <c r="E477" s="26">
        <v>184.93389176477962</v>
      </c>
      <c r="F477" s="21">
        <v>475</v>
      </c>
    </row>
    <row r="478" spans="1:6" ht="15.75" x14ac:dyDescent="0.25">
      <c r="A478" s="59">
        <v>3</v>
      </c>
      <c r="B478" s="59">
        <v>2777</v>
      </c>
      <c r="C478" s="21" t="s">
        <v>705</v>
      </c>
      <c r="D478" s="22" t="s">
        <v>1032</v>
      </c>
      <c r="E478" s="26">
        <v>184.93389176477962</v>
      </c>
      <c r="F478" s="21">
        <v>475</v>
      </c>
    </row>
    <row r="479" spans="1:6" ht="15.75" x14ac:dyDescent="0.25">
      <c r="A479" s="59">
        <v>3</v>
      </c>
      <c r="B479" s="59">
        <v>3274</v>
      </c>
      <c r="C479" s="21" t="s">
        <v>935</v>
      </c>
      <c r="D479" s="22" t="s">
        <v>1033</v>
      </c>
      <c r="E479" s="26">
        <v>184.6076809730755</v>
      </c>
      <c r="F479" s="21">
        <v>477</v>
      </c>
    </row>
    <row r="480" spans="1:6" ht="15.75" x14ac:dyDescent="0.25">
      <c r="A480" s="59">
        <v>3</v>
      </c>
      <c r="B480" s="59">
        <v>26640</v>
      </c>
      <c r="C480" s="21" t="s">
        <v>975</v>
      </c>
      <c r="D480" s="22" t="s">
        <v>1034</v>
      </c>
      <c r="E480" s="25">
        <v>183.62713207164998</v>
      </c>
      <c r="F480" s="23">
        <v>478</v>
      </c>
    </row>
    <row r="481" spans="1:6" ht="15.75" x14ac:dyDescent="0.25">
      <c r="A481" s="59">
        <v>3</v>
      </c>
      <c r="B481" s="59">
        <v>4110</v>
      </c>
      <c r="C481" s="21" t="s">
        <v>935</v>
      </c>
      <c r="D481" s="22" t="s">
        <v>1035</v>
      </c>
      <c r="E481" s="26">
        <v>183.099744465139</v>
      </c>
      <c r="F481" s="21">
        <v>479</v>
      </c>
    </row>
    <row r="482" spans="1:6" ht="15.75" x14ac:dyDescent="0.25">
      <c r="A482" s="59">
        <v>3</v>
      </c>
      <c r="B482" s="59">
        <v>5004</v>
      </c>
      <c r="C482" s="21" t="s">
        <v>1012</v>
      </c>
      <c r="D482" s="22" t="s">
        <v>1036</v>
      </c>
      <c r="E482" s="26">
        <v>182.52216057414128</v>
      </c>
      <c r="F482" s="21">
        <v>480</v>
      </c>
    </row>
    <row r="483" spans="1:6" ht="15.75" x14ac:dyDescent="0.25">
      <c r="A483" s="59">
        <v>3</v>
      </c>
      <c r="B483" s="59">
        <v>11152</v>
      </c>
      <c r="C483" s="21" t="s">
        <v>935</v>
      </c>
      <c r="D483" s="22" t="s">
        <v>1037</v>
      </c>
      <c r="E483" s="25">
        <v>182.14736351275806</v>
      </c>
      <c r="F483" s="23">
        <v>481</v>
      </c>
    </row>
    <row r="484" spans="1:6" ht="15.75" x14ac:dyDescent="0.25">
      <c r="A484" s="59">
        <v>3</v>
      </c>
      <c r="B484" s="59">
        <v>19295</v>
      </c>
      <c r="C484" s="21" t="s">
        <v>705</v>
      </c>
      <c r="D484" s="22" t="s">
        <v>1038</v>
      </c>
      <c r="E484" s="25">
        <v>181.5844581411591</v>
      </c>
      <c r="F484" s="23">
        <v>482</v>
      </c>
    </row>
    <row r="485" spans="1:6" ht="15.75" x14ac:dyDescent="0.25">
      <c r="A485" s="59">
        <v>3</v>
      </c>
      <c r="B485" s="59">
        <v>19264</v>
      </c>
      <c r="C485" s="21" t="s">
        <v>705</v>
      </c>
      <c r="D485" s="22" t="s">
        <v>1039</v>
      </c>
      <c r="E485" s="25">
        <v>181.50868337377671</v>
      </c>
      <c r="F485" s="23">
        <v>483</v>
      </c>
    </row>
    <row r="486" spans="1:6" ht="15.75" x14ac:dyDescent="0.25">
      <c r="A486" s="59">
        <v>3</v>
      </c>
      <c r="B486" s="59">
        <v>19234</v>
      </c>
      <c r="C486" s="21" t="s">
        <v>696</v>
      </c>
      <c r="D486" s="22" t="s">
        <v>1040</v>
      </c>
      <c r="E486" s="25">
        <v>181.3966920567498</v>
      </c>
      <c r="F486" s="23">
        <v>484</v>
      </c>
    </row>
    <row r="487" spans="1:6" ht="15.75" x14ac:dyDescent="0.25">
      <c r="A487" s="59">
        <v>3</v>
      </c>
      <c r="B487" s="59">
        <v>19235</v>
      </c>
      <c r="C487" s="21" t="s">
        <v>696</v>
      </c>
      <c r="D487" s="22" t="s">
        <v>1040</v>
      </c>
      <c r="E487" s="25">
        <v>181.3966920567498</v>
      </c>
      <c r="F487" s="23">
        <v>484</v>
      </c>
    </row>
    <row r="488" spans="1:6" ht="15.75" x14ac:dyDescent="0.25">
      <c r="A488" s="59">
        <v>3</v>
      </c>
      <c r="B488" s="59">
        <v>1051</v>
      </c>
      <c r="C488" s="21" t="s">
        <v>698</v>
      </c>
      <c r="D488" s="22" t="s">
        <v>1041</v>
      </c>
      <c r="E488" s="26">
        <v>181.32392156307787</v>
      </c>
      <c r="F488" s="21">
        <v>486</v>
      </c>
    </row>
    <row r="489" spans="1:6" ht="15.75" x14ac:dyDescent="0.25">
      <c r="A489" s="59">
        <v>3</v>
      </c>
      <c r="B489" s="59">
        <v>1052</v>
      </c>
      <c r="C489" s="21" t="s">
        <v>698</v>
      </c>
      <c r="D489" s="22" t="s">
        <v>1041</v>
      </c>
      <c r="E489" s="26">
        <v>181.32392156307787</v>
      </c>
      <c r="F489" s="21">
        <v>486</v>
      </c>
    </row>
    <row r="490" spans="1:6" ht="15.75" x14ac:dyDescent="0.25">
      <c r="A490" s="59">
        <v>3</v>
      </c>
      <c r="B490" s="59">
        <v>19520</v>
      </c>
      <c r="C490" s="28" t="s">
        <v>872</v>
      </c>
      <c r="D490" s="22" t="s">
        <v>1042</v>
      </c>
      <c r="E490" s="25">
        <v>180.82445756045232</v>
      </c>
      <c r="F490" s="23">
        <v>488</v>
      </c>
    </row>
    <row r="491" spans="1:6" ht="15.75" x14ac:dyDescent="0.25">
      <c r="A491" s="59">
        <v>3</v>
      </c>
      <c r="B491" s="59">
        <v>7263</v>
      </c>
      <c r="C491" s="21" t="s">
        <v>724</v>
      </c>
      <c r="D491" s="22" t="s">
        <v>1043</v>
      </c>
      <c r="E491" s="26">
        <v>180.4158666639359</v>
      </c>
      <c r="F491" s="21">
        <v>489</v>
      </c>
    </row>
    <row r="492" spans="1:6" ht="15.75" x14ac:dyDescent="0.25">
      <c r="A492" s="59">
        <v>3</v>
      </c>
      <c r="B492" s="59">
        <v>13819</v>
      </c>
      <c r="C492" s="23" t="s">
        <v>700</v>
      </c>
      <c r="D492" s="22" t="s">
        <v>972</v>
      </c>
      <c r="E492" s="25">
        <v>179.65981367966498</v>
      </c>
      <c r="F492" s="23">
        <v>490</v>
      </c>
    </row>
    <row r="493" spans="1:6" ht="15.75" x14ac:dyDescent="0.25">
      <c r="A493" s="59">
        <v>3</v>
      </c>
      <c r="B493" s="59">
        <v>26411</v>
      </c>
      <c r="C493" s="21" t="s">
        <v>801</v>
      </c>
      <c r="D493" s="22" t="s">
        <v>1044</v>
      </c>
      <c r="E493" s="25">
        <v>179.51762527942719</v>
      </c>
      <c r="F493" s="23">
        <v>491</v>
      </c>
    </row>
    <row r="494" spans="1:6" ht="15.75" x14ac:dyDescent="0.25">
      <c r="A494" s="59">
        <v>3</v>
      </c>
      <c r="B494" s="59">
        <v>23517</v>
      </c>
      <c r="C494" s="23" t="s">
        <v>726</v>
      </c>
      <c r="D494" s="22" t="s">
        <v>1045</v>
      </c>
      <c r="E494" s="25">
        <v>179.07388603046641</v>
      </c>
      <c r="F494" s="23">
        <v>492</v>
      </c>
    </row>
    <row r="495" spans="1:6" ht="15.75" x14ac:dyDescent="0.25">
      <c r="A495" s="59">
        <v>3</v>
      </c>
      <c r="B495" s="59">
        <v>15878</v>
      </c>
      <c r="C495" s="21" t="s">
        <v>879</v>
      </c>
      <c r="D495" s="22" t="s">
        <v>1046</v>
      </c>
      <c r="E495" s="25">
        <v>178.73895592334947</v>
      </c>
      <c r="F495" s="23">
        <v>493</v>
      </c>
    </row>
    <row r="496" spans="1:6" ht="15.75" x14ac:dyDescent="0.25">
      <c r="A496" s="59">
        <v>3</v>
      </c>
      <c r="B496" s="59">
        <v>21348</v>
      </c>
      <c r="C496" s="21" t="s">
        <v>975</v>
      </c>
      <c r="D496" s="22" t="s">
        <v>1034</v>
      </c>
      <c r="E496" s="25">
        <v>178.62713207164998</v>
      </c>
      <c r="F496" s="23">
        <v>494</v>
      </c>
    </row>
    <row r="497" spans="1:6" ht="15.75" x14ac:dyDescent="0.25">
      <c r="A497" s="59">
        <v>3</v>
      </c>
      <c r="B497" s="59">
        <v>5676</v>
      </c>
      <c r="C497" s="21" t="s">
        <v>1012</v>
      </c>
      <c r="D497" s="22" t="s">
        <v>1047</v>
      </c>
      <c r="E497" s="26">
        <v>178.42692247890318</v>
      </c>
      <c r="F497" s="21">
        <v>495</v>
      </c>
    </row>
    <row r="498" spans="1:6" ht="15.75" x14ac:dyDescent="0.25">
      <c r="A498" s="59">
        <v>3</v>
      </c>
      <c r="B498" s="59">
        <v>13644</v>
      </c>
      <c r="C498" s="21" t="s">
        <v>1048</v>
      </c>
      <c r="D498" s="22" t="s">
        <v>1049</v>
      </c>
      <c r="E498" s="25">
        <v>178.2095439760698</v>
      </c>
      <c r="F498" s="23">
        <v>496</v>
      </c>
    </row>
    <row r="499" spans="1:6" ht="15.75" x14ac:dyDescent="0.25">
      <c r="A499" s="59">
        <v>3</v>
      </c>
      <c r="B499" s="59">
        <v>13645</v>
      </c>
      <c r="C499" s="21" t="s">
        <v>1048</v>
      </c>
      <c r="D499" s="22" t="s">
        <v>1049</v>
      </c>
      <c r="E499" s="25">
        <v>178.2095439760698</v>
      </c>
      <c r="F499" s="23">
        <v>496</v>
      </c>
    </row>
    <row r="500" spans="1:6" ht="15.75" x14ac:dyDescent="0.25">
      <c r="A500" s="59">
        <v>3</v>
      </c>
      <c r="B500" s="59">
        <v>26864</v>
      </c>
      <c r="C500" s="28" t="s">
        <v>877</v>
      </c>
      <c r="D500" s="22" t="s">
        <v>1050</v>
      </c>
      <c r="E500" s="25">
        <v>177.84360756747543</v>
      </c>
      <c r="F500" s="23">
        <v>498</v>
      </c>
    </row>
    <row r="501" spans="1:6" ht="15.75" x14ac:dyDescent="0.25">
      <c r="A501" s="59">
        <v>3</v>
      </c>
      <c r="B501" s="59">
        <v>8781</v>
      </c>
      <c r="C501" s="21" t="s">
        <v>1022</v>
      </c>
      <c r="D501" s="22" t="s">
        <v>1051</v>
      </c>
      <c r="E501" s="26">
        <v>177.63672318287519</v>
      </c>
      <c r="F501" s="21">
        <v>499</v>
      </c>
    </row>
    <row r="502" spans="1:6" ht="31.5" x14ac:dyDescent="0.25">
      <c r="A502" s="59">
        <v>3</v>
      </c>
      <c r="B502" s="59">
        <v>26436</v>
      </c>
      <c r="C502" s="21" t="s">
        <v>965</v>
      </c>
      <c r="D502" s="22" t="s">
        <v>966</v>
      </c>
      <c r="E502" s="25">
        <v>177.33629752278159</v>
      </c>
      <c r="F502" s="23">
        <v>500</v>
      </c>
    </row>
    <row r="503" spans="1:6" ht="31.5" x14ac:dyDescent="0.25">
      <c r="A503" s="59">
        <v>3</v>
      </c>
      <c r="B503" s="59">
        <v>26438</v>
      </c>
      <c r="C503" s="21" t="s">
        <v>965</v>
      </c>
      <c r="D503" s="22" t="s">
        <v>966</v>
      </c>
      <c r="E503" s="25">
        <v>177.33629752278159</v>
      </c>
      <c r="F503" s="23">
        <v>500</v>
      </c>
    </row>
    <row r="504" spans="1:6" ht="31.5" x14ac:dyDescent="0.25">
      <c r="A504" s="59">
        <v>3</v>
      </c>
      <c r="B504" s="59">
        <v>26439</v>
      </c>
      <c r="C504" s="21" t="s">
        <v>965</v>
      </c>
      <c r="D504" s="22" t="s">
        <v>966</v>
      </c>
      <c r="E504" s="25">
        <v>177.33629752278159</v>
      </c>
      <c r="F504" s="23">
        <v>500</v>
      </c>
    </row>
    <row r="505" spans="1:6" ht="15.75" x14ac:dyDescent="0.25">
      <c r="A505" s="59">
        <v>3</v>
      </c>
      <c r="B505" s="59">
        <v>1709</v>
      </c>
      <c r="C505" s="21" t="s">
        <v>724</v>
      </c>
      <c r="D505" s="22" t="s">
        <v>1052</v>
      </c>
      <c r="E505" s="26">
        <v>176.45298710346171</v>
      </c>
      <c r="F505" s="21">
        <v>503</v>
      </c>
    </row>
    <row r="506" spans="1:6" ht="15.75" x14ac:dyDescent="0.25">
      <c r="A506" s="59">
        <v>3</v>
      </c>
      <c r="B506" s="59">
        <v>1710</v>
      </c>
      <c r="C506" s="21" t="s">
        <v>724</v>
      </c>
      <c r="D506" s="22" t="s">
        <v>1052</v>
      </c>
      <c r="E506" s="26">
        <v>176.45298710346171</v>
      </c>
      <c r="F506" s="21">
        <v>503</v>
      </c>
    </row>
    <row r="507" spans="1:6" ht="15.75" x14ac:dyDescent="0.25">
      <c r="A507" s="59">
        <v>3</v>
      </c>
      <c r="B507" s="59">
        <v>1769</v>
      </c>
      <c r="C507" s="21" t="s">
        <v>927</v>
      </c>
      <c r="D507" s="22" t="s">
        <v>1053</v>
      </c>
      <c r="E507" s="26">
        <v>176.42452526308975</v>
      </c>
      <c r="F507" s="21">
        <v>505</v>
      </c>
    </row>
    <row r="508" spans="1:6" ht="15.75" x14ac:dyDescent="0.25">
      <c r="A508" s="59">
        <v>3</v>
      </c>
      <c r="B508" s="59">
        <v>17356</v>
      </c>
      <c r="C508" s="23" t="s">
        <v>872</v>
      </c>
      <c r="D508" s="22" t="s">
        <v>984</v>
      </c>
      <c r="E508" s="25">
        <v>176.07048930648406</v>
      </c>
      <c r="F508" s="23">
        <v>506</v>
      </c>
    </row>
    <row r="509" spans="1:6" ht="15.75" x14ac:dyDescent="0.25">
      <c r="A509" s="59">
        <v>3</v>
      </c>
      <c r="B509" s="59">
        <v>25872</v>
      </c>
      <c r="C509" s="21" t="s">
        <v>696</v>
      </c>
      <c r="D509" s="22" t="s">
        <v>1016</v>
      </c>
      <c r="E509" s="25">
        <v>175.92050158055932</v>
      </c>
      <c r="F509" s="23">
        <v>507</v>
      </c>
    </row>
    <row r="510" spans="1:6" ht="15.75" x14ac:dyDescent="0.25">
      <c r="A510" s="59">
        <v>3</v>
      </c>
      <c r="B510" s="59">
        <v>25458</v>
      </c>
      <c r="C510" s="23" t="s">
        <v>872</v>
      </c>
      <c r="D510" s="22" t="s">
        <v>1054</v>
      </c>
      <c r="E510" s="25">
        <v>175.82445756045234</v>
      </c>
      <c r="F510" s="23">
        <v>508</v>
      </c>
    </row>
    <row r="511" spans="1:6" ht="31.5" x14ac:dyDescent="0.25">
      <c r="A511" s="59">
        <v>3</v>
      </c>
      <c r="B511" s="59">
        <v>26434</v>
      </c>
      <c r="C511" s="21" t="s">
        <v>965</v>
      </c>
      <c r="D511" s="22" t="s">
        <v>1009</v>
      </c>
      <c r="E511" s="25">
        <v>175.79159136697697</v>
      </c>
      <c r="F511" s="23">
        <v>509</v>
      </c>
    </row>
    <row r="512" spans="1:6" ht="15.75" x14ac:dyDescent="0.25">
      <c r="A512" s="59">
        <v>3</v>
      </c>
      <c r="B512" s="59">
        <v>13629</v>
      </c>
      <c r="C512" s="21" t="s">
        <v>956</v>
      </c>
      <c r="D512" s="22" t="s">
        <v>1055</v>
      </c>
      <c r="E512" s="25">
        <v>175.68997876122603</v>
      </c>
      <c r="F512" s="23">
        <v>510</v>
      </c>
    </row>
    <row r="513" spans="1:6" ht="15.75" x14ac:dyDescent="0.25">
      <c r="A513" s="59">
        <v>3</v>
      </c>
      <c r="B513" s="59">
        <v>17823</v>
      </c>
      <c r="C513" s="21" t="s">
        <v>948</v>
      </c>
      <c r="D513" s="22" t="s">
        <v>1056</v>
      </c>
      <c r="E513" s="25">
        <v>175.68774719154456</v>
      </c>
      <c r="F513" s="23">
        <v>511</v>
      </c>
    </row>
    <row r="514" spans="1:6" ht="15.75" x14ac:dyDescent="0.25">
      <c r="A514" s="59">
        <v>3</v>
      </c>
      <c r="B514" s="59">
        <v>24907</v>
      </c>
      <c r="C514" s="21" t="s">
        <v>700</v>
      </c>
      <c r="D514" s="22" t="s">
        <v>1057</v>
      </c>
      <c r="E514" s="25">
        <v>175.51298828283956</v>
      </c>
      <c r="F514" s="23">
        <v>512</v>
      </c>
    </row>
    <row r="515" spans="1:6" ht="15.75" x14ac:dyDescent="0.25">
      <c r="A515" s="59">
        <v>3</v>
      </c>
      <c r="B515" s="59">
        <v>24908</v>
      </c>
      <c r="C515" s="21" t="s">
        <v>700</v>
      </c>
      <c r="D515" s="22" t="s">
        <v>1057</v>
      </c>
      <c r="E515" s="25">
        <v>175.51298828283956</v>
      </c>
      <c r="F515" s="23">
        <v>512</v>
      </c>
    </row>
    <row r="516" spans="1:6" ht="15.75" x14ac:dyDescent="0.25">
      <c r="A516" s="59">
        <v>3</v>
      </c>
      <c r="B516" s="59">
        <v>10506</v>
      </c>
      <c r="C516" s="21" t="s">
        <v>948</v>
      </c>
      <c r="D516" s="22" t="s">
        <v>1058</v>
      </c>
      <c r="E516" s="25">
        <v>175.10044560424296</v>
      </c>
      <c r="F516" s="23">
        <v>514</v>
      </c>
    </row>
    <row r="517" spans="1:6" ht="15.75" x14ac:dyDescent="0.25">
      <c r="A517" s="59">
        <v>3</v>
      </c>
      <c r="B517" s="59">
        <v>22335</v>
      </c>
      <c r="C517" s="21" t="s">
        <v>1059</v>
      </c>
      <c r="D517" s="22" t="s">
        <v>1060</v>
      </c>
      <c r="E517" s="25">
        <v>174.5982540384077</v>
      </c>
      <c r="F517" s="23">
        <v>515</v>
      </c>
    </row>
    <row r="518" spans="1:6" ht="31.5" x14ac:dyDescent="0.25">
      <c r="A518" s="59">
        <v>3</v>
      </c>
      <c r="B518" s="59">
        <v>491</v>
      </c>
      <c r="C518" s="21" t="s">
        <v>879</v>
      </c>
      <c r="D518" s="22" t="s">
        <v>1061</v>
      </c>
      <c r="E518" s="26">
        <v>174.45324163763519</v>
      </c>
      <c r="F518" s="21">
        <v>516</v>
      </c>
    </row>
    <row r="519" spans="1:6" ht="31.5" x14ac:dyDescent="0.25">
      <c r="A519" s="59">
        <v>3</v>
      </c>
      <c r="B519" s="59">
        <v>492</v>
      </c>
      <c r="C519" s="21" t="s">
        <v>879</v>
      </c>
      <c r="D519" s="22" t="s">
        <v>1061</v>
      </c>
      <c r="E519" s="26">
        <v>174.45324163763519</v>
      </c>
      <c r="F519" s="21">
        <v>516</v>
      </c>
    </row>
    <row r="520" spans="1:6" ht="31.5" x14ac:dyDescent="0.25">
      <c r="A520" s="59">
        <v>3</v>
      </c>
      <c r="B520" s="59">
        <v>493</v>
      </c>
      <c r="C520" s="21" t="s">
        <v>879</v>
      </c>
      <c r="D520" s="22" t="s">
        <v>1061</v>
      </c>
      <c r="E520" s="26">
        <v>174.45324163763519</v>
      </c>
      <c r="F520" s="21">
        <v>516</v>
      </c>
    </row>
    <row r="521" spans="1:6" ht="15.75" x14ac:dyDescent="0.25">
      <c r="A521" s="59">
        <v>3</v>
      </c>
      <c r="B521" s="59">
        <v>486</v>
      </c>
      <c r="C521" s="21" t="s">
        <v>736</v>
      </c>
      <c r="D521" s="22" t="s">
        <v>1062</v>
      </c>
      <c r="E521" s="26">
        <v>174.15699655983747</v>
      </c>
      <c r="F521" s="21">
        <v>519</v>
      </c>
    </row>
    <row r="522" spans="1:6" ht="15.75" x14ac:dyDescent="0.25">
      <c r="A522" s="59">
        <v>3</v>
      </c>
      <c r="B522" s="59">
        <v>2203</v>
      </c>
      <c r="C522" s="21" t="s">
        <v>760</v>
      </c>
      <c r="D522" s="22" t="s">
        <v>1063</v>
      </c>
      <c r="E522" s="26">
        <v>173.69786435059751</v>
      </c>
      <c r="F522" s="21">
        <v>520</v>
      </c>
    </row>
    <row r="523" spans="1:6" ht="15.75" x14ac:dyDescent="0.25">
      <c r="A523" s="59">
        <v>3</v>
      </c>
      <c r="B523" s="59">
        <v>406</v>
      </c>
      <c r="C523" s="21" t="s">
        <v>927</v>
      </c>
      <c r="D523" s="22" t="s">
        <v>1064</v>
      </c>
      <c r="E523" s="26">
        <v>173.27783442725712</v>
      </c>
      <c r="F523" s="21">
        <v>521</v>
      </c>
    </row>
    <row r="524" spans="1:6" ht="15.75" x14ac:dyDescent="0.25">
      <c r="A524" s="59">
        <v>3</v>
      </c>
      <c r="B524" s="59">
        <v>7896</v>
      </c>
      <c r="C524" s="21" t="s">
        <v>705</v>
      </c>
      <c r="D524" s="22" t="s">
        <v>1065</v>
      </c>
      <c r="E524" s="26">
        <v>173.17367292574414</v>
      </c>
      <c r="F524" s="21">
        <v>522</v>
      </c>
    </row>
    <row r="525" spans="1:6" ht="15.75" x14ac:dyDescent="0.25">
      <c r="A525" s="59">
        <v>3</v>
      </c>
      <c r="B525" s="59">
        <v>10838</v>
      </c>
      <c r="C525" s="21" t="s">
        <v>707</v>
      </c>
      <c r="D525" s="22" t="s">
        <v>1066</v>
      </c>
      <c r="E525" s="25">
        <v>173.07052790014723</v>
      </c>
      <c r="F525" s="23">
        <v>523</v>
      </c>
    </row>
    <row r="526" spans="1:6" ht="15.75" x14ac:dyDescent="0.25">
      <c r="A526" s="59">
        <v>3</v>
      </c>
      <c r="B526" s="59">
        <v>8947</v>
      </c>
      <c r="C526" s="23" t="s">
        <v>877</v>
      </c>
      <c r="D526" s="22" t="s">
        <v>1067</v>
      </c>
      <c r="E526" s="26">
        <v>173.03094553991514</v>
      </c>
      <c r="F526" s="21">
        <v>524</v>
      </c>
    </row>
    <row r="527" spans="1:6" ht="15.75" x14ac:dyDescent="0.25">
      <c r="A527" s="59">
        <v>3</v>
      </c>
      <c r="B527" s="59">
        <v>19294</v>
      </c>
      <c r="C527" s="21" t="s">
        <v>705</v>
      </c>
      <c r="D527" s="22" t="s">
        <v>1038</v>
      </c>
      <c r="E527" s="25">
        <v>172.44079860808336</v>
      </c>
      <c r="F527" s="23">
        <v>525</v>
      </c>
    </row>
    <row r="528" spans="1:6" ht="15.75" x14ac:dyDescent="0.25">
      <c r="A528" s="59">
        <v>3</v>
      </c>
      <c r="B528" s="59">
        <v>6739</v>
      </c>
      <c r="C528" s="21" t="s">
        <v>1068</v>
      </c>
      <c r="D528" s="22" t="s">
        <v>1069</v>
      </c>
      <c r="E528" s="26">
        <v>171.88270214847992</v>
      </c>
      <c r="F528" s="21">
        <v>526</v>
      </c>
    </row>
    <row r="529" spans="1:6" ht="15.75" x14ac:dyDescent="0.25">
      <c r="A529" s="59">
        <v>3</v>
      </c>
      <c r="B529" s="59">
        <v>24909</v>
      </c>
      <c r="C529" s="21" t="s">
        <v>700</v>
      </c>
      <c r="D529" s="22" t="s">
        <v>1057</v>
      </c>
      <c r="E529" s="25">
        <v>171.30663907649037</v>
      </c>
      <c r="F529" s="23">
        <v>527</v>
      </c>
    </row>
    <row r="530" spans="1:6" ht="15.75" x14ac:dyDescent="0.25">
      <c r="A530" s="59">
        <v>3</v>
      </c>
      <c r="B530" s="59">
        <v>24850</v>
      </c>
      <c r="C530" s="23" t="s">
        <v>726</v>
      </c>
      <c r="D530" s="22" t="s">
        <v>1070</v>
      </c>
      <c r="E530" s="25">
        <v>171.23780872273787</v>
      </c>
      <c r="F530" s="23">
        <v>528</v>
      </c>
    </row>
    <row r="531" spans="1:6" ht="15.75" x14ac:dyDescent="0.25">
      <c r="A531" s="59">
        <v>3</v>
      </c>
      <c r="B531" s="59">
        <v>19526</v>
      </c>
      <c r="C531" s="23" t="s">
        <v>760</v>
      </c>
      <c r="D531" s="22" t="s">
        <v>1071</v>
      </c>
      <c r="E531" s="25">
        <v>171.13834054107369</v>
      </c>
      <c r="F531" s="23">
        <v>529</v>
      </c>
    </row>
    <row r="532" spans="1:6" ht="15.75" x14ac:dyDescent="0.25">
      <c r="A532" s="59">
        <v>3</v>
      </c>
      <c r="B532" s="59">
        <v>24490</v>
      </c>
      <c r="C532" s="23" t="s">
        <v>700</v>
      </c>
      <c r="D532" s="22" t="s">
        <v>916</v>
      </c>
      <c r="E532" s="25">
        <v>170.47922571766125</v>
      </c>
      <c r="F532" s="23">
        <v>530</v>
      </c>
    </row>
    <row r="533" spans="1:6" ht="15.75" x14ac:dyDescent="0.25">
      <c r="A533" s="59">
        <v>3</v>
      </c>
      <c r="B533" s="59">
        <v>24886</v>
      </c>
      <c r="C533" s="23" t="s">
        <v>888</v>
      </c>
      <c r="D533" s="22" t="s">
        <v>989</v>
      </c>
      <c r="E533" s="25">
        <v>169.53731326643265</v>
      </c>
      <c r="F533" s="23">
        <v>531</v>
      </c>
    </row>
    <row r="534" spans="1:6" ht="15.75" x14ac:dyDescent="0.25">
      <c r="A534" s="59">
        <v>3</v>
      </c>
      <c r="B534" s="59">
        <v>10663</v>
      </c>
      <c r="C534" s="21" t="s">
        <v>965</v>
      </c>
      <c r="D534" s="22" t="s">
        <v>1072</v>
      </c>
      <c r="E534" s="25">
        <v>169.51883720532129</v>
      </c>
      <c r="F534" s="23">
        <v>532</v>
      </c>
    </row>
    <row r="535" spans="1:6" ht="15.75" x14ac:dyDescent="0.25">
      <c r="A535" s="59">
        <v>3</v>
      </c>
      <c r="B535" s="59">
        <v>11397</v>
      </c>
      <c r="C535" s="21" t="s">
        <v>705</v>
      </c>
      <c r="D535" s="22" t="s">
        <v>1073</v>
      </c>
      <c r="E535" s="25">
        <v>168.80772919919227</v>
      </c>
      <c r="F535" s="23">
        <v>533</v>
      </c>
    </row>
    <row r="536" spans="1:6" ht="15.75" x14ac:dyDescent="0.25">
      <c r="A536" s="59">
        <v>3</v>
      </c>
      <c r="B536" s="59">
        <v>26639</v>
      </c>
      <c r="C536" s="23" t="s">
        <v>975</v>
      </c>
      <c r="D536" s="22" t="s">
        <v>976</v>
      </c>
      <c r="E536" s="25">
        <v>168.53662263184978</v>
      </c>
      <c r="F536" s="23">
        <v>534</v>
      </c>
    </row>
    <row r="537" spans="1:6" ht="15.75" x14ac:dyDescent="0.25">
      <c r="A537" s="59">
        <v>3</v>
      </c>
      <c r="B537" s="59">
        <v>22163</v>
      </c>
      <c r="C537" s="23" t="s">
        <v>912</v>
      </c>
      <c r="D537" s="22" t="s">
        <v>1074</v>
      </c>
      <c r="E537" s="25">
        <v>168.36548748868697</v>
      </c>
      <c r="F537" s="23">
        <v>535</v>
      </c>
    </row>
    <row r="538" spans="1:6" ht="15.75" x14ac:dyDescent="0.25">
      <c r="A538" s="59">
        <v>3</v>
      </c>
      <c r="B538" s="59">
        <v>25761</v>
      </c>
      <c r="C538" s="21" t="s">
        <v>1075</v>
      </c>
      <c r="D538" s="22" t="s">
        <v>1076</v>
      </c>
      <c r="E538" s="25">
        <v>168.33994465079107</v>
      </c>
      <c r="F538" s="23">
        <v>536</v>
      </c>
    </row>
    <row r="539" spans="1:6" ht="15.75" x14ac:dyDescent="0.25">
      <c r="A539" s="59">
        <v>3</v>
      </c>
      <c r="B539" s="59">
        <v>25762</v>
      </c>
      <c r="C539" s="21" t="s">
        <v>1075</v>
      </c>
      <c r="D539" s="22" t="s">
        <v>1076</v>
      </c>
      <c r="E539" s="25">
        <v>168.33994465079107</v>
      </c>
      <c r="F539" s="23">
        <v>536</v>
      </c>
    </row>
    <row r="540" spans="1:6" ht="15.75" x14ac:dyDescent="0.25">
      <c r="A540" s="59">
        <v>3</v>
      </c>
      <c r="B540" s="59">
        <v>23985</v>
      </c>
      <c r="C540" s="21" t="s">
        <v>948</v>
      </c>
      <c r="D540" s="22" t="s">
        <v>1021</v>
      </c>
      <c r="E540" s="25">
        <v>168.00236207334055</v>
      </c>
      <c r="F540" s="23">
        <v>538</v>
      </c>
    </row>
    <row r="541" spans="1:6" ht="15.75" x14ac:dyDescent="0.25">
      <c r="A541" s="59">
        <v>3</v>
      </c>
      <c r="B541" s="59">
        <v>23986</v>
      </c>
      <c r="C541" s="21" t="s">
        <v>948</v>
      </c>
      <c r="D541" s="22" t="s">
        <v>1021</v>
      </c>
      <c r="E541" s="25">
        <v>168.00236207334055</v>
      </c>
      <c r="F541" s="23">
        <v>538</v>
      </c>
    </row>
    <row r="542" spans="1:6" ht="15.75" x14ac:dyDescent="0.25">
      <c r="A542" s="59">
        <v>3</v>
      </c>
      <c r="B542" s="59">
        <v>27059</v>
      </c>
      <c r="C542" s="21" t="s">
        <v>948</v>
      </c>
      <c r="D542" s="22" t="s">
        <v>1021</v>
      </c>
      <c r="E542" s="25">
        <v>168.00236207334055</v>
      </c>
      <c r="F542" s="23">
        <v>538</v>
      </c>
    </row>
    <row r="543" spans="1:6" ht="15.75" x14ac:dyDescent="0.25">
      <c r="A543" s="59">
        <v>3</v>
      </c>
      <c r="B543" s="59">
        <v>1266</v>
      </c>
      <c r="C543" s="21" t="s">
        <v>854</v>
      </c>
      <c r="D543" s="22" t="s">
        <v>964</v>
      </c>
      <c r="E543" s="26">
        <v>167.73534017911405</v>
      </c>
      <c r="F543" s="21">
        <v>541</v>
      </c>
    </row>
    <row r="544" spans="1:6" ht="15.75" x14ac:dyDescent="0.25">
      <c r="A544" s="59">
        <v>3</v>
      </c>
      <c r="B544" s="59">
        <v>25911</v>
      </c>
      <c r="C544" s="21" t="s">
        <v>945</v>
      </c>
      <c r="D544" s="22" t="s">
        <v>1077</v>
      </c>
      <c r="E544" s="25">
        <v>166.87809426625498</v>
      </c>
      <c r="F544" s="23">
        <v>542</v>
      </c>
    </row>
    <row r="545" spans="1:6" ht="15.75" x14ac:dyDescent="0.25">
      <c r="A545" s="59">
        <v>3</v>
      </c>
      <c r="B545" s="59">
        <v>18990</v>
      </c>
      <c r="C545" s="23" t="s">
        <v>877</v>
      </c>
      <c r="D545" s="22" t="s">
        <v>1078</v>
      </c>
      <c r="E545" s="25">
        <v>166.87760488576404</v>
      </c>
      <c r="F545" s="23">
        <v>543</v>
      </c>
    </row>
    <row r="546" spans="1:6" ht="15.75" x14ac:dyDescent="0.25">
      <c r="A546" s="59">
        <v>3</v>
      </c>
      <c r="B546" s="59">
        <v>20761</v>
      </c>
      <c r="C546" s="23" t="s">
        <v>877</v>
      </c>
      <c r="D546" s="22" t="s">
        <v>1079</v>
      </c>
      <c r="E546" s="25">
        <v>166.87760488576404</v>
      </c>
      <c r="F546" s="23">
        <v>543</v>
      </c>
    </row>
    <row r="547" spans="1:6" ht="15.75" x14ac:dyDescent="0.25">
      <c r="A547" s="59">
        <v>3</v>
      </c>
      <c r="B547" s="59">
        <v>27316</v>
      </c>
      <c r="C547" s="21" t="s">
        <v>948</v>
      </c>
      <c r="D547" s="22" t="s">
        <v>1080</v>
      </c>
      <c r="E547" s="25">
        <v>166.73252080349928</v>
      </c>
      <c r="F547" s="23">
        <v>545</v>
      </c>
    </row>
    <row r="548" spans="1:6" ht="15.75" x14ac:dyDescent="0.25">
      <c r="A548" s="59">
        <v>3</v>
      </c>
      <c r="B548" s="59">
        <v>26661</v>
      </c>
      <c r="C548" s="27" t="s">
        <v>760</v>
      </c>
      <c r="D548" s="22" t="s">
        <v>1002</v>
      </c>
      <c r="E548" s="25">
        <v>166.69881701350897</v>
      </c>
      <c r="F548" s="23">
        <v>546</v>
      </c>
    </row>
    <row r="549" spans="1:6" ht="15.75" x14ac:dyDescent="0.25">
      <c r="A549" s="59">
        <v>3</v>
      </c>
      <c r="B549" s="59">
        <v>20961</v>
      </c>
      <c r="C549" s="21" t="s">
        <v>698</v>
      </c>
      <c r="D549" s="22" t="s">
        <v>1081</v>
      </c>
      <c r="E549" s="25">
        <v>165.97288898163205</v>
      </c>
      <c r="F549" s="23">
        <v>547</v>
      </c>
    </row>
    <row r="550" spans="1:6" ht="15.75" x14ac:dyDescent="0.25">
      <c r="A550" s="59">
        <v>3</v>
      </c>
      <c r="B550" s="59">
        <v>22015</v>
      </c>
      <c r="C550" s="21" t="s">
        <v>1012</v>
      </c>
      <c r="D550" s="22" t="s">
        <v>1013</v>
      </c>
      <c r="E550" s="25">
        <v>165.7007320027127</v>
      </c>
      <c r="F550" s="23">
        <v>548</v>
      </c>
    </row>
    <row r="551" spans="1:6" ht="15.75" x14ac:dyDescent="0.25">
      <c r="A551" s="59">
        <v>3</v>
      </c>
      <c r="B551" s="59">
        <v>25917</v>
      </c>
      <c r="C551" s="23" t="s">
        <v>888</v>
      </c>
      <c r="D551" s="22" t="s">
        <v>1082</v>
      </c>
      <c r="E551" s="25">
        <v>164.52937675849614</v>
      </c>
      <c r="F551" s="23">
        <v>549</v>
      </c>
    </row>
    <row r="552" spans="1:6" ht="15.75" x14ac:dyDescent="0.25">
      <c r="A552" s="59">
        <v>3</v>
      </c>
      <c r="B552" s="59">
        <v>19732</v>
      </c>
      <c r="C552" s="21" t="s">
        <v>707</v>
      </c>
      <c r="D552" s="22" t="s">
        <v>1083</v>
      </c>
      <c r="E552" s="25">
        <v>163.55257368280138</v>
      </c>
      <c r="F552" s="23">
        <v>550</v>
      </c>
    </row>
    <row r="553" spans="1:6" ht="15.75" x14ac:dyDescent="0.25">
      <c r="A553" s="59">
        <v>3</v>
      </c>
      <c r="B553" s="59">
        <v>19733</v>
      </c>
      <c r="C553" s="23" t="s">
        <v>707</v>
      </c>
      <c r="D553" s="22" t="s">
        <v>1083</v>
      </c>
      <c r="E553" s="25">
        <v>163.55257368280138</v>
      </c>
      <c r="F553" s="23">
        <v>550</v>
      </c>
    </row>
    <row r="554" spans="1:6" ht="15.75" x14ac:dyDescent="0.25">
      <c r="A554" s="59">
        <v>3</v>
      </c>
      <c r="B554" s="59">
        <v>24131</v>
      </c>
      <c r="C554" s="21" t="s">
        <v>707</v>
      </c>
      <c r="D554" s="22" t="s">
        <v>1084</v>
      </c>
      <c r="E554" s="25">
        <v>163.55257368280138</v>
      </c>
      <c r="F554" s="23">
        <v>550</v>
      </c>
    </row>
    <row r="555" spans="1:6" ht="15.75" x14ac:dyDescent="0.25">
      <c r="A555" s="59">
        <v>3</v>
      </c>
      <c r="B555" s="59">
        <v>4345</v>
      </c>
      <c r="C555" s="23" t="s">
        <v>700</v>
      </c>
      <c r="D555" s="22" t="s">
        <v>924</v>
      </c>
      <c r="E555" s="26">
        <v>163.13480889398159</v>
      </c>
      <c r="F555" s="21">
        <v>553</v>
      </c>
    </row>
    <row r="556" spans="1:6" ht="31.5" x14ac:dyDescent="0.25">
      <c r="A556" s="59">
        <v>3</v>
      </c>
      <c r="B556" s="59">
        <v>1246</v>
      </c>
      <c r="C556" s="21" t="s">
        <v>948</v>
      </c>
      <c r="D556" s="22" t="s">
        <v>1085</v>
      </c>
      <c r="E556" s="26">
        <v>162.82559312940958</v>
      </c>
      <c r="F556" s="21">
        <v>554</v>
      </c>
    </row>
    <row r="557" spans="1:6" ht="15.75" x14ac:dyDescent="0.25">
      <c r="A557" s="59">
        <v>3</v>
      </c>
      <c r="B557" s="59">
        <v>12894</v>
      </c>
      <c r="C557" s="21" t="s">
        <v>707</v>
      </c>
      <c r="D557" s="22" t="s">
        <v>1086</v>
      </c>
      <c r="E557" s="25">
        <v>162.78297049942739</v>
      </c>
      <c r="F557" s="23">
        <v>555</v>
      </c>
    </row>
    <row r="558" spans="1:6" ht="31.5" x14ac:dyDescent="0.25">
      <c r="A558" s="59">
        <v>3</v>
      </c>
      <c r="B558" s="59">
        <v>3370</v>
      </c>
      <c r="C558" s="23" t="s">
        <v>769</v>
      </c>
      <c r="D558" s="22" t="s">
        <v>1087</v>
      </c>
      <c r="E558" s="26">
        <v>162.22543455513812</v>
      </c>
      <c r="F558" s="21">
        <v>556</v>
      </c>
    </row>
    <row r="559" spans="1:6" ht="15.75" x14ac:dyDescent="0.25">
      <c r="A559" s="59">
        <v>3</v>
      </c>
      <c r="B559" s="59">
        <v>9471</v>
      </c>
      <c r="C559" s="21" t="s">
        <v>696</v>
      </c>
      <c r="D559" s="22" t="s">
        <v>983</v>
      </c>
      <c r="E559" s="25">
        <v>161.17843808849582</v>
      </c>
      <c r="F559" s="23">
        <v>557</v>
      </c>
    </row>
    <row r="560" spans="1:6" ht="15.75" x14ac:dyDescent="0.25">
      <c r="A560" s="59">
        <v>3</v>
      </c>
      <c r="B560" s="59">
        <v>25850</v>
      </c>
      <c r="C560" s="23" t="s">
        <v>740</v>
      </c>
      <c r="D560" s="22" t="s">
        <v>1088</v>
      </c>
      <c r="E560" s="25">
        <v>161.1317936475165</v>
      </c>
      <c r="F560" s="23">
        <v>558</v>
      </c>
    </row>
    <row r="561" spans="1:6" ht="15.75" x14ac:dyDescent="0.25">
      <c r="A561" s="59">
        <v>3</v>
      </c>
      <c r="B561" s="59">
        <v>26690</v>
      </c>
      <c r="C561" s="28" t="s">
        <v>760</v>
      </c>
      <c r="D561" s="22" t="s">
        <v>1089</v>
      </c>
      <c r="E561" s="25">
        <v>160.9314428744066</v>
      </c>
      <c r="F561" s="23">
        <v>559</v>
      </c>
    </row>
    <row r="562" spans="1:6" ht="15.75" x14ac:dyDescent="0.25">
      <c r="A562" s="59">
        <v>3</v>
      </c>
      <c r="B562" s="59">
        <v>26691</v>
      </c>
      <c r="C562" s="21" t="s">
        <v>760</v>
      </c>
      <c r="D562" s="22" t="s">
        <v>1089</v>
      </c>
      <c r="E562" s="25">
        <v>160.9314428744066</v>
      </c>
      <c r="F562" s="23">
        <v>559</v>
      </c>
    </row>
    <row r="563" spans="1:6" ht="15.75" x14ac:dyDescent="0.25">
      <c r="A563" s="59">
        <v>3</v>
      </c>
      <c r="B563" s="59">
        <v>14875</v>
      </c>
      <c r="C563" s="21" t="s">
        <v>1022</v>
      </c>
      <c r="D563" s="22" t="s">
        <v>1090</v>
      </c>
      <c r="E563" s="25">
        <v>160.85714138402338</v>
      </c>
      <c r="F563" s="23">
        <v>561</v>
      </c>
    </row>
    <row r="564" spans="1:6" ht="15.75" x14ac:dyDescent="0.25">
      <c r="A564" s="59">
        <v>3</v>
      </c>
      <c r="B564" s="59">
        <v>14876</v>
      </c>
      <c r="C564" s="21" t="s">
        <v>1022</v>
      </c>
      <c r="D564" s="22" t="s">
        <v>1090</v>
      </c>
      <c r="E564" s="25">
        <v>160.85714138402338</v>
      </c>
      <c r="F564" s="23">
        <v>561</v>
      </c>
    </row>
    <row r="565" spans="1:6" ht="15.75" x14ac:dyDescent="0.25">
      <c r="A565" s="59">
        <v>3</v>
      </c>
      <c r="B565" s="59">
        <v>11197</v>
      </c>
      <c r="C565" s="21" t="s">
        <v>948</v>
      </c>
      <c r="D565" s="22" t="s">
        <v>1091</v>
      </c>
      <c r="E565" s="25">
        <v>159.57162487544133</v>
      </c>
      <c r="F565" s="23">
        <v>563</v>
      </c>
    </row>
    <row r="566" spans="1:6" ht="15.75" x14ac:dyDescent="0.25">
      <c r="A566" s="59">
        <v>3</v>
      </c>
      <c r="B566" s="59">
        <v>1960</v>
      </c>
      <c r="C566" s="23" t="s">
        <v>1092</v>
      </c>
      <c r="D566" s="22" t="s">
        <v>1093</v>
      </c>
      <c r="E566" s="26">
        <v>159.23735134079436</v>
      </c>
      <c r="F566" s="21">
        <v>564</v>
      </c>
    </row>
    <row r="567" spans="1:6" ht="31.5" x14ac:dyDescent="0.25">
      <c r="A567" s="59">
        <v>3</v>
      </c>
      <c r="B567" s="59">
        <v>26435</v>
      </c>
      <c r="C567" s="21" t="s">
        <v>965</v>
      </c>
      <c r="D567" s="22" t="s">
        <v>966</v>
      </c>
      <c r="E567" s="25">
        <v>158.99397231935794</v>
      </c>
      <c r="F567" s="23">
        <v>565</v>
      </c>
    </row>
    <row r="568" spans="1:6" ht="15.75" x14ac:dyDescent="0.25">
      <c r="A568" s="59">
        <v>3</v>
      </c>
      <c r="B568" s="59">
        <v>26701</v>
      </c>
      <c r="C568" s="23" t="s">
        <v>1000</v>
      </c>
      <c r="D568" s="22" t="s">
        <v>1094</v>
      </c>
      <c r="E568" s="25">
        <v>158.9628163807094</v>
      </c>
      <c r="F568" s="23">
        <v>566</v>
      </c>
    </row>
    <row r="569" spans="1:6" ht="15.75" x14ac:dyDescent="0.25">
      <c r="A569" s="59">
        <v>3</v>
      </c>
      <c r="B569" s="59">
        <v>26384</v>
      </c>
      <c r="C569" s="23" t="s">
        <v>801</v>
      </c>
      <c r="D569" s="22" t="s">
        <v>991</v>
      </c>
      <c r="E569" s="25">
        <v>158.66489084229264</v>
      </c>
      <c r="F569" s="23">
        <v>567</v>
      </c>
    </row>
    <row r="570" spans="1:6" ht="15.75" x14ac:dyDescent="0.25">
      <c r="A570" s="59">
        <v>3</v>
      </c>
      <c r="B570" s="59">
        <v>26705</v>
      </c>
      <c r="C570" s="21" t="s">
        <v>1000</v>
      </c>
      <c r="D570" s="22" t="s">
        <v>1094</v>
      </c>
      <c r="E570" s="25">
        <v>158.6255147934078</v>
      </c>
      <c r="F570" s="23">
        <v>568</v>
      </c>
    </row>
    <row r="571" spans="1:6" ht="15.75" x14ac:dyDescent="0.25">
      <c r="A571" s="59">
        <v>3</v>
      </c>
      <c r="B571" s="59">
        <v>14515</v>
      </c>
      <c r="C571" s="21" t="s">
        <v>707</v>
      </c>
      <c r="D571" s="22" t="s">
        <v>1095</v>
      </c>
      <c r="E571" s="25">
        <v>158.42311252114834</v>
      </c>
      <c r="F571" s="23">
        <v>569</v>
      </c>
    </row>
    <row r="572" spans="1:6" ht="15.75" x14ac:dyDescent="0.25">
      <c r="A572" s="59">
        <v>3</v>
      </c>
      <c r="B572" s="59">
        <v>19817</v>
      </c>
      <c r="C572" s="21" t="s">
        <v>726</v>
      </c>
      <c r="D572" s="22" t="s">
        <v>906</v>
      </c>
      <c r="E572" s="25">
        <v>158.37669761162675</v>
      </c>
      <c r="F572" s="23">
        <v>570</v>
      </c>
    </row>
    <row r="573" spans="1:6" ht="15.75" x14ac:dyDescent="0.25">
      <c r="A573" s="59">
        <v>3</v>
      </c>
      <c r="B573" s="59">
        <v>25505</v>
      </c>
      <c r="C573" s="21" t="s">
        <v>789</v>
      </c>
      <c r="D573" s="22" t="s">
        <v>993</v>
      </c>
      <c r="E573" s="25">
        <v>157.76053269164487</v>
      </c>
      <c r="F573" s="23">
        <v>571</v>
      </c>
    </row>
    <row r="574" spans="1:6" ht="15.75" x14ac:dyDescent="0.25">
      <c r="A574" s="59">
        <v>3</v>
      </c>
      <c r="B574" s="59">
        <v>23243</v>
      </c>
      <c r="C574" s="21" t="s">
        <v>785</v>
      </c>
      <c r="D574" s="22" t="s">
        <v>1096</v>
      </c>
      <c r="E574" s="25">
        <v>156.52777777777777</v>
      </c>
      <c r="F574" s="23">
        <v>572</v>
      </c>
    </row>
    <row r="575" spans="1:6" ht="15.75" x14ac:dyDescent="0.25">
      <c r="A575" s="59">
        <v>3</v>
      </c>
      <c r="B575" s="59">
        <v>26685</v>
      </c>
      <c r="C575" s="21" t="s">
        <v>760</v>
      </c>
      <c r="D575" s="22" t="s">
        <v>842</v>
      </c>
      <c r="E575" s="25">
        <v>155.40290521820862</v>
      </c>
      <c r="F575" s="23">
        <v>573</v>
      </c>
    </row>
    <row r="576" spans="1:6" ht="15.75" x14ac:dyDescent="0.25">
      <c r="A576" s="59">
        <v>3</v>
      </c>
      <c r="B576" s="59">
        <v>26686</v>
      </c>
      <c r="C576" s="21" t="s">
        <v>760</v>
      </c>
      <c r="D576" s="22" t="s">
        <v>842</v>
      </c>
      <c r="E576" s="25">
        <v>155.40290521820862</v>
      </c>
      <c r="F576" s="23">
        <v>573</v>
      </c>
    </row>
    <row r="577" spans="1:6" ht="15.75" x14ac:dyDescent="0.25">
      <c r="A577" s="59">
        <v>3</v>
      </c>
      <c r="B577" s="59">
        <v>9983</v>
      </c>
      <c r="C577" s="21" t="s">
        <v>760</v>
      </c>
      <c r="D577" s="22" t="s">
        <v>1097</v>
      </c>
      <c r="E577" s="25">
        <v>154.43722022585158</v>
      </c>
      <c r="F577" s="23">
        <v>575</v>
      </c>
    </row>
    <row r="578" spans="1:6" ht="31.5" x14ac:dyDescent="0.25">
      <c r="A578" s="59">
        <v>3</v>
      </c>
      <c r="B578" s="59">
        <v>21369</v>
      </c>
      <c r="C578" s="21" t="s">
        <v>1098</v>
      </c>
      <c r="D578" s="22" t="s">
        <v>1099</v>
      </c>
      <c r="E578" s="25">
        <v>154.18650793650795</v>
      </c>
      <c r="F578" s="23">
        <v>576</v>
      </c>
    </row>
    <row r="579" spans="1:6" ht="31.5" x14ac:dyDescent="0.25">
      <c r="A579" s="59">
        <v>3</v>
      </c>
      <c r="B579" s="59">
        <v>317</v>
      </c>
      <c r="C579" s="21" t="s">
        <v>1100</v>
      </c>
      <c r="D579" s="22" t="s">
        <v>1101</v>
      </c>
      <c r="E579" s="26">
        <v>153.7050792604762</v>
      </c>
      <c r="F579" s="21">
        <v>577</v>
      </c>
    </row>
    <row r="580" spans="1:6" ht="31.5" x14ac:dyDescent="0.25">
      <c r="A580" s="59">
        <v>3</v>
      </c>
      <c r="B580" s="59">
        <v>318</v>
      </c>
      <c r="C580" s="21" t="s">
        <v>1100</v>
      </c>
      <c r="D580" s="22" t="s">
        <v>1101</v>
      </c>
      <c r="E580" s="26">
        <v>153.7050792604762</v>
      </c>
      <c r="F580" s="21">
        <v>577</v>
      </c>
    </row>
    <row r="581" spans="1:6" ht="15.75" x14ac:dyDescent="0.25">
      <c r="A581" s="59">
        <v>3</v>
      </c>
      <c r="B581" s="59">
        <v>6404</v>
      </c>
      <c r="C581" s="21" t="s">
        <v>1102</v>
      </c>
      <c r="D581" s="22" t="s">
        <v>1103</v>
      </c>
      <c r="E581" s="26">
        <v>153.40239729914754</v>
      </c>
      <c r="F581" s="21">
        <v>579</v>
      </c>
    </row>
    <row r="582" spans="1:6" ht="15.75" x14ac:dyDescent="0.25">
      <c r="A582" s="59">
        <v>3</v>
      </c>
      <c r="B582" s="59">
        <v>16349</v>
      </c>
      <c r="C582" s="21" t="s">
        <v>726</v>
      </c>
      <c r="D582" s="22" t="s">
        <v>1104</v>
      </c>
      <c r="E582" s="25">
        <v>152.97528827966934</v>
      </c>
      <c r="F582" s="23">
        <v>580</v>
      </c>
    </row>
    <row r="583" spans="1:6" ht="15.75" x14ac:dyDescent="0.25">
      <c r="A583" s="59">
        <v>3</v>
      </c>
      <c r="B583" s="59">
        <v>1268</v>
      </c>
      <c r="C583" s="21" t="s">
        <v>854</v>
      </c>
      <c r="D583" s="22" t="s">
        <v>964</v>
      </c>
      <c r="E583" s="26">
        <v>152.73534017911408</v>
      </c>
      <c r="F583" s="21">
        <v>581</v>
      </c>
    </row>
    <row r="584" spans="1:6" ht="15.75" x14ac:dyDescent="0.25">
      <c r="A584" s="59">
        <v>3</v>
      </c>
      <c r="B584" s="59">
        <v>26469</v>
      </c>
      <c r="C584" s="21" t="s">
        <v>854</v>
      </c>
      <c r="D584" s="22" t="s">
        <v>1105</v>
      </c>
      <c r="E584" s="25">
        <v>152.52407841820161</v>
      </c>
      <c r="F584" s="23">
        <v>582</v>
      </c>
    </row>
    <row r="585" spans="1:6" ht="15.75" x14ac:dyDescent="0.25">
      <c r="A585" s="59">
        <v>3</v>
      </c>
      <c r="B585" s="59">
        <v>10469</v>
      </c>
      <c r="C585" s="21" t="s">
        <v>956</v>
      </c>
      <c r="D585" s="22" t="s">
        <v>1106</v>
      </c>
      <c r="E585" s="25">
        <v>150.68997876122603</v>
      </c>
      <c r="F585" s="23">
        <v>583</v>
      </c>
    </row>
    <row r="586" spans="1:6" ht="15.75" x14ac:dyDescent="0.25">
      <c r="A586" s="59">
        <v>3</v>
      </c>
      <c r="B586" s="59">
        <v>8754</v>
      </c>
      <c r="C586" s="23" t="s">
        <v>726</v>
      </c>
      <c r="D586" s="22" t="s">
        <v>1107</v>
      </c>
      <c r="E586" s="26">
        <v>149.06311126996076</v>
      </c>
      <c r="F586" s="21">
        <v>584</v>
      </c>
    </row>
    <row r="587" spans="1:6" ht="15.75" x14ac:dyDescent="0.25">
      <c r="A587" s="59">
        <v>3</v>
      </c>
      <c r="B587" s="59">
        <v>8447</v>
      </c>
      <c r="C587" s="21" t="s">
        <v>1029</v>
      </c>
      <c r="D587" s="22" t="s">
        <v>1108</v>
      </c>
      <c r="E587" s="26">
        <v>146.40851720780239</v>
      </c>
      <c r="F587" s="21">
        <v>585</v>
      </c>
    </row>
    <row r="588" spans="1:6" ht="15.75" x14ac:dyDescent="0.25">
      <c r="A588" s="59">
        <v>3</v>
      </c>
      <c r="B588" s="59">
        <v>3165</v>
      </c>
      <c r="C588" s="21" t="s">
        <v>1029</v>
      </c>
      <c r="D588" s="22" t="s">
        <v>1109</v>
      </c>
      <c r="E588" s="26">
        <v>144.71264588039097</v>
      </c>
      <c r="F588" s="21">
        <v>586</v>
      </c>
    </row>
    <row r="589" spans="1:6" ht="15.75" x14ac:dyDescent="0.25">
      <c r="A589" s="59">
        <v>3</v>
      </c>
      <c r="B589" s="59">
        <v>3166</v>
      </c>
      <c r="C589" s="21" t="s">
        <v>1029</v>
      </c>
      <c r="D589" s="22" t="s">
        <v>1109</v>
      </c>
      <c r="E589" s="26">
        <v>144.71264588039097</v>
      </c>
      <c r="F589" s="21">
        <v>586</v>
      </c>
    </row>
    <row r="590" spans="1:6" ht="15.75" x14ac:dyDescent="0.25">
      <c r="A590" s="59">
        <v>3</v>
      </c>
      <c r="B590" s="59">
        <v>13971</v>
      </c>
      <c r="C590" s="23" t="s">
        <v>1110</v>
      </c>
      <c r="D590" s="22" t="s">
        <v>846</v>
      </c>
      <c r="E590" s="25">
        <v>144.53959546203862</v>
      </c>
      <c r="F590" s="23">
        <v>588</v>
      </c>
    </row>
    <row r="591" spans="1:6" ht="15.75" x14ac:dyDescent="0.25">
      <c r="A591" s="59">
        <v>3</v>
      </c>
      <c r="B591" s="59">
        <v>25362</v>
      </c>
      <c r="C591" s="21" t="s">
        <v>1022</v>
      </c>
      <c r="D591" s="22" t="s">
        <v>1111</v>
      </c>
      <c r="E591" s="25">
        <v>143.98592953208151</v>
      </c>
      <c r="F591" s="23">
        <v>589</v>
      </c>
    </row>
    <row r="592" spans="1:6" ht="15.75" x14ac:dyDescent="0.25">
      <c r="A592" s="59">
        <v>3</v>
      </c>
      <c r="B592" s="59">
        <v>13623</v>
      </c>
      <c r="C592" s="21" t="s">
        <v>1029</v>
      </c>
      <c r="D592" s="22" t="s">
        <v>1112</v>
      </c>
      <c r="E592" s="25">
        <v>143.30328915524476</v>
      </c>
      <c r="F592" s="23">
        <v>590</v>
      </c>
    </row>
    <row r="593" spans="1:6" ht="15.75" x14ac:dyDescent="0.25">
      <c r="A593" s="59">
        <v>3</v>
      </c>
      <c r="B593" s="59">
        <v>14071</v>
      </c>
      <c r="C593" s="21" t="s">
        <v>705</v>
      </c>
      <c r="D593" s="22" t="s">
        <v>1113</v>
      </c>
      <c r="E593" s="25">
        <v>142.70597906741051</v>
      </c>
      <c r="F593" s="23">
        <v>591</v>
      </c>
    </row>
    <row r="594" spans="1:6" ht="15.75" x14ac:dyDescent="0.25">
      <c r="A594" s="59">
        <v>3</v>
      </c>
      <c r="B594" s="59">
        <v>14072</v>
      </c>
      <c r="C594" s="21" t="s">
        <v>705</v>
      </c>
      <c r="D594" s="22" t="s">
        <v>1113</v>
      </c>
      <c r="E594" s="25">
        <v>142.70597906741051</v>
      </c>
      <c r="F594" s="23">
        <v>591</v>
      </c>
    </row>
    <row r="595" spans="1:6" ht="15.75" x14ac:dyDescent="0.25">
      <c r="A595" s="59">
        <v>3</v>
      </c>
      <c r="B595" s="59">
        <v>225</v>
      </c>
      <c r="C595" s="21" t="s">
        <v>854</v>
      </c>
      <c r="D595" s="22" t="s">
        <v>1114</v>
      </c>
      <c r="E595" s="26">
        <v>142.28106251883233</v>
      </c>
      <c r="F595" s="21">
        <v>593</v>
      </c>
    </row>
    <row r="596" spans="1:6" ht="15.75" x14ac:dyDescent="0.25">
      <c r="A596" s="59">
        <v>3</v>
      </c>
      <c r="B596" s="59">
        <v>13201</v>
      </c>
      <c r="C596" s="21" t="s">
        <v>854</v>
      </c>
      <c r="D596" s="22" t="s">
        <v>1115</v>
      </c>
      <c r="E596" s="25">
        <v>142.28106251883233</v>
      </c>
      <c r="F596" s="23">
        <v>593</v>
      </c>
    </row>
    <row r="597" spans="1:6" ht="15.75" x14ac:dyDescent="0.25">
      <c r="A597" s="59">
        <v>3</v>
      </c>
      <c r="B597" s="59">
        <v>158</v>
      </c>
      <c r="C597" s="21" t="s">
        <v>707</v>
      </c>
      <c r="D597" s="22" t="s">
        <v>1116</v>
      </c>
      <c r="E597" s="26">
        <v>141.91866416276216</v>
      </c>
      <c r="F597" s="21">
        <v>595</v>
      </c>
    </row>
    <row r="598" spans="1:6" ht="15.75" x14ac:dyDescent="0.25">
      <c r="A598" s="59">
        <v>3</v>
      </c>
      <c r="B598" s="59">
        <v>14352</v>
      </c>
      <c r="C598" s="21" t="s">
        <v>755</v>
      </c>
      <c r="D598" s="22" t="s">
        <v>1117</v>
      </c>
      <c r="E598" s="25">
        <v>141.81425293969264</v>
      </c>
      <c r="F598" s="23">
        <v>596</v>
      </c>
    </row>
    <row r="599" spans="1:6" ht="15.75" x14ac:dyDescent="0.25">
      <c r="A599" s="59">
        <v>3</v>
      </c>
      <c r="B599" s="59">
        <v>14353</v>
      </c>
      <c r="C599" s="21" t="s">
        <v>755</v>
      </c>
      <c r="D599" s="22" t="s">
        <v>1117</v>
      </c>
      <c r="E599" s="25">
        <v>141.81425293969264</v>
      </c>
      <c r="F599" s="23">
        <v>596</v>
      </c>
    </row>
    <row r="600" spans="1:6" ht="15.75" x14ac:dyDescent="0.25">
      <c r="A600" s="59">
        <v>3</v>
      </c>
      <c r="B600" s="59">
        <v>3821</v>
      </c>
      <c r="C600" s="21" t="s">
        <v>755</v>
      </c>
      <c r="D600" s="22" t="s">
        <v>1010</v>
      </c>
      <c r="E600" s="26">
        <v>140.84203071747041</v>
      </c>
      <c r="F600" s="21">
        <v>598</v>
      </c>
    </row>
    <row r="601" spans="1:6" ht="31.5" x14ac:dyDescent="0.25">
      <c r="A601" s="59">
        <v>3</v>
      </c>
      <c r="B601" s="59">
        <v>29</v>
      </c>
      <c r="C601" s="21" t="s">
        <v>1110</v>
      </c>
      <c r="D601" s="22" t="s">
        <v>1118</v>
      </c>
      <c r="E601" s="26">
        <v>140.62323808236107</v>
      </c>
      <c r="F601" s="21">
        <v>599</v>
      </c>
    </row>
    <row r="602" spans="1:6" ht="15.75" x14ac:dyDescent="0.25">
      <c r="A602" s="59">
        <v>3</v>
      </c>
      <c r="B602" s="59">
        <v>4901</v>
      </c>
      <c r="C602" s="21" t="s">
        <v>726</v>
      </c>
      <c r="D602" s="22" t="s">
        <v>1119</v>
      </c>
      <c r="E602" s="26">
        <v>140.61502309230787</v>
      </c>
      <c r="F602" s="21">
        <v>600</v>
      </c>
    </row>
    <row r="603" spans="1:6" ht="15.75" x14ac:dyDescent="0.25">
      <c r="A603" s="59">
        <v>3</v>
      </c>
      <c r="B603" s="59">
        <v>8234</v>
      </c>
      <c r="C603" s="21" t="s">
        <v>710</v>
      </c>
      <c r="D603" s="22" t="s">
        <v>1120</v>
      </c>
      <c r="E603" s="26">
        <v>140.61253611729401</v>
      </c>
      <c r="F603" s="21">
        <v>601</v>
      </c>
    </row>
    <row r="604" spans="1:6" ht="15.75" x14ac:dyDescent="0.25">
      <c r="A604" s="59">
        <v>3</v>
      </c>
      <c r="B604" s="59">
        <v>8235</v>
      </c>
      <c r="C604" s="21" t="s">
        <v>710</v>
      </c>
      <c r="D604" s="22" t="s">
        <v>1120</v>
      </c>
      <c r="E604" s="26">
        <v>140.61253611729401</v>
      </c>
      <c r="F604" s="21">
        <v>601</v>
      </c>
    </row>
    <row r="605" spans="1:6" ht="15.75" x14ac:dyDescent="0.25">
      <c r="A605" s="59">
        <v>3</v>
      </c>
      <c r="B605" s="59">
        <v>1419</v>
      </c>
      <c r="C605" s="21" t="s">
        <v>726</v>
      </c>
      <c r="D605" s="22" t="s">
        <v>1121</v>
      </c>
      <c r="E605" s="26">
        <v>140.44093003769294</v>
      </c>
      <c r="F605" s="21">
        <v>603</v>
      </c>
    </row>
    <row r="606" spans="1:6" ht="15.75" x14ac:dyDescent="0.25">
      <c r="A606" s="59">
        <v>3</v>
      </c>
      <c r="B606" s="59">
        <v>1420</v>
      </c>
      <c r="C606" s="21" t="s">
        <v>726</v>
      </c>
      <c r="D606" s="22" t="s">
        <v>1121</v>
      </c>
      <c r="E606" s="26">
        <v>140.44093003769294</v>
      </c>
      <c r="F606" s="21">
        <v>603</v>
      </c>
    </row>
    <row r="607" spans="1:6" ht="15.75" x14ac:dyDescent="0.25">
      <c r="A607" s="59">
        <v>3</v>
      </c>
      <c r="B607" s="59">
        <v>1421</v>
      </c>
      <c r="C607" s="21" t="s">
        <v>726</v>
      </c>
      <c r="D607" s="22" t="s">
        <v>1121</v>
      </c>
      <c r="E607" s="26">
        <v>140.44093003769294</v>
      </c>
      <c r="F607" s="21">
        <v>603</v>
      </c>
    </row>
    <row r="608" spans="1:6" ht="15.75" x14ac:dyDescent="0.25">
      <c r="A608" s="59">
        <v>3</v>
      </c>
      <c r="B608" s="59">
        <v>1422</v>
      </c>
      <c r="C608" s="21" t="s">
        <v>726</v>
      </c>
      <c r="D608" s="22" t="s">
        <v>1121</v>
      </c>
      <c r="E608" s="26">
        <v>140.44093003769294</v>
      </c>
      <c r="F608" s="21">
        <v>603</v>
      </c>
    </row>
    <row r="609" spans="1:6" ht="31.5" x14ac:dyDescent="0.25">
      <c r="A609" s="59">
        <v>3</v>
      </c>
      <c r="B609" s="59">
        <v>708</v>
      </c>
      <c r="C609" s="21" t="s">
        <v>1110</v>
      </c>
      <c r="D609" s="22" t="s">
        <v>1122</v>
      </c>
      <c r="E609" s="26">
        <v>139.59149205061505</v>
      </c>
      <c r="F609" s="21">
        <v>607</v>
      </c>
    </row>
    <row r="610" spans="1:6" ht="31.5" x14ac:dyDescent="0.25">
      <c r="A610" s="59">
        <v>3</v>
      </c>
      <c r="B610" s="59">
        <v>709</v>
      </c>
      <c r="C610" s="21" t="s">
        <v>1110</v>
      </c>
      <c r="D610" s="22" t="s">
        <v>1122</v>
      </c>
      <c r="E610" s="26">
        <v>139.59149205061505</v>
      </c>
      <c r="F610" s="21">
        <v>607</v>
      </c>
    </row>
    <row r="611" spans="1:6" ht="15.75" x14ac:dyDescent="0.25">
      <c r="A611" s="59">
        <v>3</v>
      </c>
      <c r="B611" s="59">
        <v>25881</v>
      </c>
      <c r="C611" s="21" t="s">
        <v>956</v>
      </c>
      <c r="D611" s="22" t="s">
        <v>1123</v>
      </c>
      <c r="E611" s="25">
        <v>139.17480334015164</v>
      </c>
      <c r="F611" s="23">
        <v>609</v>
      </c>
    </row>
    <row r="612" spans="1:6" ht="15.75" x14ac:dyDescent="0.25">
      <c r="A612" s="59">
        <v>3</v>
      </c>
      <c r="B612" s="59">
        <v>6415</v>
      </c>
      <c r="C612" s="21" t="s">
        <v>935</v>
      </c>
      <c r="D612" s="22" t="s">
        <v>1124</v>
      </c>
      <c r="E612" s="26">
        <v>138.59920634920636</v>
      </c>
      <c r="F612" s="21">
        <v>610</v>
      </c>
    </row>
    <row r="613" spans="1:6" ht="15.75" x14ac:dyDescent="0.25">
      <c r="A613" s="59">
        <v>3</v>
      </c>
      <c r="B613" s="59">
        <v>6416</v>
      </c>
      <c r="C613" s="21" t="s">
        <v>935</v>
      </c>
      <c r="D613" s="22" t="s">
        <v>1124</v>
      </c>
      <c r="E613" s="26">
        <v>138.59920634920636</v>
      </c>
      <c r="F613" s="21">
        <v>610</v>
      </c>
    </row>
    <row r="614" spans="1:6" ht="15.75" x14ac:dyDescent="0.25">
      <c r="A614" s="59">
        <v>3</v>
      </c>
      <c r="B614" s="59">
        <v>23516</v>
      </c>
      <c r="C614" s="23" t="s">
        <v>726</v>
      </c>
      <c r="D614" s="22" t="s">
        <v>1045</v>
      </c>
      <c r="E614" s="25">
        <v>138.20087015745054</v>
      </c>
      <c r="F614" s="23">
        <v>612</v>
      </c>
    </row>
    <row r="615" spans="1:6" ht="15.75" x14ac:dyDescent="0.25">
      <c r="A615" s="59">
        <v>3</v>
      </c>
      <c r="B615" s="59">
        <v>13929</v>
      </c>
      <c r="C615" s="21" t="s">
        <v>948</v>
      </c>
      <c r="D615" s="22" t="s">
        <v>1021</v>
      </c>
      <c r="E615" s="25">
        <v>138.00236207334055</v>
      </c>
      <c r="F615" s="23">
        <v>613</v>
      </c>
    </row>
    <row r="616" spans="1:6" ht="31.5" x14ac:dyDescent="0.25">
      <c r="A616" s="59">
        <v>3</v>
      </c>
      <c r="B616" s="59">
        <v>1245</v>
      </c>
      <c r="C616" s="21" t="s">
        <v>948</v>
      </c>
      <c r="D616" s="22" t="s">
        <v>1085</v>
      </c>
      <c r="E616" s="26">
        <v>137.67187417567152</v>
      </c>
      <c r="F616" s="21">
        <v>614</v>
      </c>
    </row>
    <row r="617" spans="1:6" ht="15.75" x14ac:dyDescent="0.25">
      <c r="A617" s="59">
        <v>3</v>
      </c>
      <c r="B617" s="59">
        <v>8780</v>
      </c>
      <c r="C617" s="28" t="s">
        <v>1022</v>
      </c>
      <c r="D617" s="22" t="s">
        <v>1051</v>
      </c>
      <c r="E617" s="26">
        <v>136.7823711250426</v>
      </c>
      <c r="F617" s="21">
        <v>615</v>
      </c>
    </row>
    <row r="618" spans="1:6" ht="31.5" x14ac:dyDescent="0.25">
      <c r="A618" s="59">
        <v>3</v>
      </c>
      <c r="B618" s="59">
        <v>5770</v>
      </c>
      <c r="C618" s="21" t="s">
        <v>769</v>
      </c>
      <c r="D618" s="22" t="s">
        <v>1125</v>
      </c>
      <c r="E618" s="26">
        <v>135.92798156552493</v>
      </c>
      <c r="F618" s="21">
        <v>616</v>
      </c>
    </row>
    <row r="619" spans="1:6" ht="15.75" x14ac:dyDescent="0.25">
      <c r="A619" s="59">
        <v>3</v>
      </c>
      <c r="B619" s="59">
        <v>24801</v>
      </c>
      <c r="C619" s="23" t="s">
        <v>700</v>
      </c>
      <c r="D619" s="22" t="s">
        <v>1126</v>
      </c>
      <c r="E619" s="25">
        <v>134.64399933051055</v>
      </c>
      <c r="F619" s="23">
        <v>617</v>
      </c>
    </row>
    <row r="620" spans="1:6" ht="15.75" x14ac:dyDescent="0.25">
      <c r="A620" s="59">
        <v>3</v>
      </c>
      <c r="B620" s="59">
        <v>25867</v>
      </c>
      <c r="C620" s="23" t="s">
        <v>696</v>
      </c>
      <c r="D620" s="22" t="s">
        <v>1020</v>
      </c>
      <c r="E620" s="25">
        <v>134.28161269167043</v>
      </c>
      <c r="F620" s="23">
        <v>618</v>
      </c>
    </row>
    <row r="621" spans="1:6" ht="15.75" x14ac:dyDescent="0.25">
      <c r="A621" s="59">
        <v>3</v>
      </c>
      <c r="B621" s="59">
        <v>485</v>
      </c>
      <c r="C621" s="21" t="s">
        <v>736</v>
      </c>
      <c r="D621" s="22" t="s">
        <v>1127</v>
      </c>
      <c r="E621" s="26">
        <v>134.15699655983747</v>
      </c>
      <c r="F621" s="21">
        <v>619</v>
      </c>
    </row>
    <row r="622" spans="1:6" ht="15.75" x14ac:dyDescent="0.25">
      <c r="A622" s="59">
        <v>3</v>
      </c>
      <c r="B622" s="59">
        <v>7014</v>
      </c>
      <c r="C622" s="21" t="s">
        <v>726</v>
      </c>
      <c r="D622" s="22" t="s">
        <v>1128</v>
      </c>
      <c r="E622" s="26">
        <v>128.61749394745701</v>
      </c>
      <c r="F622" s="21">
        <v>620</v>
      </c>
    </row>
    <row r="623" spans="1:6" ht="15.75" x14ac:dyDescent="0.25">
      <c r="A623" s="59">
        <v>3</v>
      </c>
      <c r="B623" s="59">
        <v>7015</v>
      </c>
      <c r="C623" s="21" t="s">
        <v>726</v>
      </c>
      <c r="D623" s="22" t="s">
        <v>1128</v>
      </c>
      <c r="E623" s="26">
        <v>128.61749394745701</v>
      </c>
      <c r="F623" s="21">
        <v>620</v>
      </c>
    </row>
    <row r="624" spans="1:6" ht="15.75" x14ac:dyDescent="0.25">
      <c r="A624" s="59">
        <v>3</v>
      </c>
      <c r="B624" s="59">
        <v>26660</v>
      </c>
      <c r="C624" s="23" t="s">
        <v>760</v>
      </c>
      <c r="D624" s="22" t="s">
        <v>1002</v>
      </c>
      <c r="E624" s="25">
        <v>126.69881701350896</v>
      </c>
      <c r="F624" s="23">
        <v>622</v>
      </c>
    </row>
    <row r="625" spans="1:6" ht="15.75" x14ac:dyDescent="0.25">
      <c r="A625" s="59">
        <v>3</v>
      </c>
      <c r="B625" s="59">
        <v>914</v>
      </c>
      <c r="C625" s="23" t="s">
        <v>1048</v>
      </c>
      <c r="D625" s="22" t="s">
        <v>1129</v>
      </c>
      <c r="E625" s="26">
        <v>126.08652810305392</v>
      </c>
      <c r="F625" s="21">
        <v>623</v>
      </c>
    </row>
    <row r="626" spans="1:6" ht="15.75" x14ac:dyDescent="0.25">
      <c r="A626" s="59">
        <v>3</v>
      </c>
      <c r="B626" s="59">
        <v>22580</v>
      </c>
      <c r="C626" s="28" t="s">
        <v>714</v>
      </c>
      <c r="D626" s="22" t="s">
        <v>1130</v>
      </c>
      <c r="E626" s="25">
        <v>124.41225397728977</v>
      </c>
      <c r="F626" s="23">
        <v>624</v>
      </c>
    </row>
    <row r="627" spans="1:6" ht="15.75" x14ac:dyDescent="0.25">
      <c r="A627" s="59">
        <v>3</v>
      </c>
      <c r="B627" s="59">
        <v>22581</v>
      </c>
      <c r="C627" s="23" t="s">
        <v>714</v>
      </c>
      <c r="D627" s="22" t="s">
        <v>1130</v>
      </c>
      <c r="E627" s="25">
        <v>124.41225397728977</v>
      </c>
      <c r="F627" s="23">
        <v>624</v>
      </c>
    </row>
    <row r="628" spans="1:6" ht="15.75" x14ac:dyDescent="0.25">
      <c r="A628" s="59">
        <v>3</v>
      </c>
      <c r="B628" s="59">
        <v>15483</v>
      </c>
      <c r="C628" s="21" t="s">
        <v>1131</v>
      </c>
      <c r="D628" s="22" t="s">
        <v>1132</v>
      </c>
      <c r="E628" s="25">
        <v>124.07431568760016</v>
      </c>
      <c r="F628" s="23">
        <v>626</v>
      </c>
    </row>
    <row r="629" spans="1:6" ht="15.75" x14ac:dyDescent="0.25">
      <c r="A629" s="59">
        <v>3</v>
      </c>
      <c r="B629" s="59">
        <v>10666</v>
      </c>
      <c r="C629" s="21" t="s">
        <v>785</v>
      </c>
      <c r="D629" s="22" t="s">
        <v>1133</v>
      </c>
      <c r="E629" s="25">
        <v>119.78107768949808</v>
      </c>
      <c r="F629" s="23">
        <v>627</v>
      </c>
    </row>
    <row r="630" spans="1:6" ht="15.75" x14ac:dyDescent="0.25">
      <c r="A630" s="59">
        <v>3</v>
      </c>
      <c r="B630" s="59">
        <v>10667</v>
      </c>
      <c r="C630" s="21" t="s">
        <v>785</v>
      </c>
      <c r="D630" s="22" t="s">
        <v>1133</v>
      </c>
      <c r="E630" s="25">
        <v>119.78107768949808</v>
      </c>
      <c r="F630" s="23">
        <v>627</v>
      </c>
    </row>
    <row r="631" spans="1:6" ht="15.75" x14ac:dyDescent="0.25">
      <c r="A631" s="59">
        <v>3</v>
      </c>
      <c r="B631" s="59">
        <v>25788</v>
      </c>
      <c r="C631" s="23" t="s">
        <v>789</v>
      </c>
      <c r="D631" s="22" t="s">
        <v>1134</v>
      </c>
      <c r="E631" s="25">
        <v>119.03433703502442</v>
      </c>
      <c r="F631" s="23">
        <v>629</v>
      </c>
    </row>
    <row r="632" spans="1:6" ht="15.75" x14ac:dyDescent="0.25">
      <c r="A632" s="59">
        <v>3</v>
      </c>
      <c r="B632" s="59">
        <v>25789</v>
      </c>
      <c r="C632" s="23" t="s">
        <v>789</v>
      </c>
      <c r="D632" s="22" t="s">
        <v>1134</v>
      </c>
      <c r="E632" s="25">
        <v>119.03433703502442</v>
      </c>
      <c r="F632" s="23">
        <v>629</v>
      </c>
    </row>
    <row r="633" spans="1:6" ht="15.75" x14ac:dyDescent="0.25">
      <c r="A633" s="59">
        <v>3</v>
      </c>
      <c r="B633" s="59">
        <v>15491</v>
      </c>
      <c r="C633" s="21" t="s">
        <v>705</v>
      </c>
      <c r="D633" s="22" t="s">
        <v>1135</v>
      </c>
      <c r="E633" s="25">
        <v>117.67360646924845</v>
      </c>
      <c r="F633" s="23">
        <v>631</v>
      </c>
    </row>
    <row r="634" spans="1:6" ht="15.75" x14ac:dyDescent="0.25">
      <c r="A634" s="59">
        <v>3</v>
      </c>
      <c r="B634" s="59">
        <v>10776</v>
      </c>
      <c r="C634" s="21" t="s">
        <v>785</v>
      </c>
      <c r="D634" s="22" t="s">
        <v>1136</v>
      </c>
      <c r="E634" s="25">
        <v>117.65149207792284</v>
      </c>
      <c r="F634" s="23">
        <v>632</v>
      </c>
    </row>
    <row r="635" spans="1:6" ht="15.75" x14ac:dyDescent="0.25">
      <c r="A635" s="59">
        <v>3</v>
      </c>
      <c r="B635" s="59">
        <v>6635</v>
      </c>
      <c r="C635" s="23" t="s">
        <v>1029</v>
      </c>
      <c r="D635" s="22" t="s">
        <v>1137</v>
      </c>
      <c r="E635" s="26">
        <v>117.58169349943857</v>
      </c>
      <c r="F635" s="21">
        <v>633</v>
      </c>
    </row>
    <row r="636" spans="1:6" ht="15.75" x14ac:dyDescent="0.25">
      <c r="A636" s="59">
        <v>3</v>
      </c>
      <c r="B636" s="59">
        <v>14752</v>
      </c>
      <c r="C636" s="23" t="s">
        <v>700</v>
      </c>
      <c r="D636" s="22" t="s">
        <v>1138</v>
      </c>
      <c r="E636" s="25">
        <v>116.97682489922623</v>
      </c>
      <c r="F636" s="23">
        <v>634</v>
      </c>
    </row>
    <row r="637" spans="1:6" ht="15.75" x14ac:dyDescent="0.25">
      <c r="A637" s="59">
        <v>3</v>
      </c>
      <c r="B637" s="59">
        <v>6516</v>
      </c>
      <c r="C637" s="27" t="s">
        <v>700</v>
      </c>
      <c r="D637" s="22" t="s">
        <v>1139</v>
      </c>
      <c r="E637" s="26">
        <v>115.11052264835513</v>
      </c>
      <c r="F637" s="21">
        <v>635</v>
      </c>
    </row>
    <row r="638" spans="1:6" ht="15.75" x14ac:dyDescent="0.25">
      <c r="A638" s="59">
        <v>3</v>
      </c>
      <c r="B638" s="59">
        <v>19949</v>
      </c>
      <c r="C638" s="21" t="s">
        <v>948</v>
      </c>
      <c r="D638" s="22" t="s">
        <v>1140</v>
      </c>
      <c r="E638" s="25">
        <v>115.00917576297311</v>
      </c>
      <c r="F638" s="23">
        <v>636</v>
      </c>
    </row>
    <row r="639" spans="1:6" ht="15.75" x14ac:dyDescent="0.25">
      <c r="A639" s="59">
        <v>3</v>
      </c>
      <c r="B639" s="59">
        <v>25370</v>
      </c>
      <c r="C639" s="21" t="s">
        <v>700</v>
      </c>
      <c r="D639" s="22" t="s">
        <v>1141</v>
      </c>
      <c r="E639" s="25">
        <v>114.3469078619809</v>
      </c>
      <c r="F639" s="23">
        <v>637</v>
      </c>
    </row>
    <row r="640" spans="1:6" ht="15.75" x14ac:dyDescent="0.25">
      <c r="A640" s="59">
        <v>3</v>
      </c>
      <c r="B640" s="59">
        <v>15624</v>
      </c>
      <c r="C640" s="23" t="s">
        <v>789</v>
      </c>
      <c r="D640" s="22" t="s">
        <v>1142</v>
      </c>
      <c r="E640" s="25">
        <v>112.8113575628862</v>
      </c>
      <c r="F640" s="23">
        <v>638</v>
      </c>
    </row>
    <row r="641" spans="1:6" ht="15.75" x14ac:dyDescent="0.25">
      <c r="A641" s="59">
        <v>3</v>
      </c>
      <c r="B641" s="59">
        <v>4007</v>
      </c>
      <c r="C641" s="23" t="s">
        <v>1092</v>
      </c>
      <c r="D641" s="22" t="s">
        <v>1143</v>
      </c>
      <c r="E641" s="26">
        <v>110.56791267135571</v>
      </c>
      <c r="F641" s="21">
        <v>639</v>
      </c>
    </row>
    <row r="642" spans="1:6" ht="15.75" x14ac:dyDescent="0.25">
      <c r="A642" s="59">
        <v>3</v>
      </c>
      <c r="B642" s="59">
        <v>22238</v>
      </c>
      <c r="C642" s="23" t="s">
        <v>700</v>
      </c>
      <c r="D642" s="22" t="s">
        <v>924</v>
      </c>
      <c r="E642" s="25">
        <v>109.11709601562356</v>
      </c>
      <c r="F642" s="23">
        <v>640</v>
      </c>
    </row>
    <row r="643" spans="1:6" ht="15.75" x14ac:dyDescent="0.25">
      <c r="A643" s="59">
        <v>3</v>
      </c>
      <c r="B643" s="59">
        <v>21637</v>
      </c>
      <c r="C643" s="21" t="s">
        <v>736</v>
      </c>
      <c r="D643" s="22" t="s">
        <v>1144</v>
      </c>
      <c r="E643" s="25">
        <v>105.66909879258905</v>
      </c>
      <c r="F643" s="23">
        <v>641</v>
      </c>
    </row>
    <row r="644" spans="1:6" ht="15.75" x14ac:dyDescent="0.25">
      <c r="A644" s="59">
        <v>3</v>
      </c>
      <c r="B644" s="59">
        <v>25832</v>
      </c>
      <c r="C644" s="21" t="s">
        <v>948</v>
      </c>
      <c r="D644" s="22" t="s">
        <v>1140</v>
      </c>
      <c r="E644" s="25">
        <v>104.11323476659256</v>
      </c>
      <c r="F644" s="23">
        <v>642</v>
      </c>
    </row>
    <row r="645" spans="1:6" ht="15.75" x14ac:dyDescent="0.25">
      <c r="A645" s="59">
        <v>3</v>
      </c>
      <c r="B645" s="59">
        <v>5580</v>
      </c>
      <c r="C645" s="21" t="s">
        <v>1000</v>
      </c>
      <c r="D645" s="22" t="s">
        <v>1145</v>
      </c>
      <c r="E645" s="26">
        <v>103.6255147934078</v>
      </c>
      <c r="F645" s="21">
        <v>643</v>
      </c>
    </row>
    <row r="646" spans="1:6" ht="15.75" x14ac:dyDescent="0.25">
      <c r="A646" s="59">
        <v>3</v>
      </c>
      <c r="B646" s="59">
        <v>13624</v>
      </c>
      <c r="C646" s="21" t="s">
        <v>1029</v>
      </c>
      <c r="D646" s="22" t="s">
        <v>1112</v>
      </c>
      <c r="E646" s="25">
        <v>103.30328915524474</v>
      </c>
      <c r="F646" s="23">
        <v>644</v>
      </c>
    </row>
    <row r="647" spans="1:6" ht="15.75" x14ac:dyDescent="0.25">
      <c r="A647" s="59">
        <v>3</v>
      </c>
      <c r="B647" s="59">
        <v>12564</v>
      </c>
      <c r="C647" s="23" t="s">
        <v>956</v>
      </c>
      <c r="D647" s="22" t="s">
        <v>1146</v>
      </c>
      <c r="E647" s="25">
        <v>103.05837212773362</v>
      </c>
      <c r="F647" s="23">
        <v>645</v>
      </c>
    </row>
    <row r="648" spans="1:6" ht="15.75" x14ac:dyDescent="0.25">
      <c r="A648" s="59">
        <v>3</v>
      </c>
      <c r="B648" s="59">
        <v>4900</v>
      </c>
      <c r="C648" s="21" t="s">
        <v>726</v>
      </c>
      <c r="D648" s="22" t="s">
        <v>1119</v>
      </c>
      <c r="E648" s="26">
        <v>100.61502309230785</v>
      </c>
      <c r="F648" s="21">
        <v>646</v>
      </c>
    </row>
    <row r="649" spans="1:6" ht="15.75" x14ac:dyDescent="0.25">
      <c r="A649" s="59">
        <v>3</v>
      </c>
      <c r="B649" s="59">
        <v>1423</v>
      </c>
      <c r="C649" s="21" t="s">
        <v>726</v>
      </c>
      <c r="D649" s="22" t="s">
        <v>1147</v>
      </c>
      <c r="E649" s="26">
        <v>99.587755434518328</v>
      </c>
      <c r="F649" s="21">
        <v>647</v>
      </c>
    </row>
    <row r="650" spans="1:6" ht="15.75" x14ac:dyDescent="0.25">
      <c r="A650" s="59">
        <v>3</v>
      </c>
      <c r="B650" s="59">
        <v>15832</v>
      </c>
      <c r="C650" s="23" t="s">
        <v>879</v>
      </c>
      <c r="D650" s="22" t="s">
        <v>1148</v>
      </c>
      <c r="E650" s="25">
        <v>99.112936549775185</v>
      </c>
      <c r="F650" s="23">
        <v>648</v>
      </c>
    </row>
    <row r="651" spans="1:6" ht="15.75" x14ac:dyDescent="0.25">
      <c r="A651" s="59">
        <v>3</v>
      </c>
      <c r="B651" s="59">
        <v>16910</v>
      </c>
      <c r="C651" s="27" t="s">
        <v>879</v>
      </c>
      <c r="D651" s="22" t="s">
        <v>1148</v>
      </c>
      <c r="E651" s="25">
        <v>99.112936549775185</v>
      </c>
      <c r="F651" s="23">
        <v>648</v>
      </c>
    </row>
    <row r="652" spans="1:6" ht="15.75" x14ac:dyDescent="0.25">
      <c r="A652" s="59">
        <v>3</v>
      </c>
      <c r="B652" s="59">
        <v>18188</v>
      </c>
      <c r="C652" s="21" t="s">
        <v>935</v>
      </c>
      <c r="D652" s="22" t="s">
        <v>1149</v>
      </c>
      <c r="E652" s="25">
        <v>97.222432669533077</v>
      </c>
      <c r="F652" s="23">
        <v>650</v>
      </c>
    </row>
    <row r="653" spans="1:6" ht="15.75" x14ac:dyDescent="0.25">
      <c r="A653" s="59">
        <v>3</v>
      </c>
      <c r="B653" s="59">
        <v>16340</v>
      </c>
      <c r="C653" s="27" t="s">
        <v>700</v>
      </c>
      <c r="D653" s="22" t="s">
        <v>1138</v>
      </c>
      <c r="E653" s="25">
        <v>96.964285714285722</v>
      </c>
      <c r="F653" s="23">
        <v>651</v>
      </c>
    </row>
    <row r="654" spans="1:6" ht="15.75" x14ac:dyDescent="0.25">
      <c r="A654" s="59">
        <v>3</v>
      </c>
      <c r="B654" s="59">
        <v>19076</v>
      </c>
      <c r="C654" s="23" t="s">
        <v>700</v>
      </c>
      <c r="D654" s="22" t="s">
        <v>1138</v>
      </c>
      <c r="E654" s="25">
        <v>96.964285714285722</v>
      </c>
      <c r="F654" s="23">
        <v>651</v>
      </c>
    </row>
    <row r="655" spans="1:6" ht="15.75" x14ac:dyDescent="0.25">
      <c r="A655" s="59">
        <v>3</v>
      </c>
      <c r="B655" s="59">
        <v>19077</v>
      </c>
      <c r="C655" s="27" t="s">
        <v>700</v>
      </c>
      <c r="D655" s="22" t="s">
        <v>1138</v>
      </c>
      <c r="E655" s="25">
        <v>96.964285714285722</v>
      </c>
      <c r="F655" s="23">
        <v>651</v>
      </c>
    </row>
    <row r="656" spans="1:6" ht="15.75" x14ac:dyDescent="0.25">
      <c r="A656" s="59">
        <v>3</v>
      </c>
      <c r="B656" s="59">
        <v>1289</v>
      </c>
      <c r="C656" s="21" t="s">
        <v>1150</v>
      </c>
      <c r="D656" s="22" t="s">
        <v>1151</v>
      </c>
      <c r="E656" s="26">
        <v>92.183914804896787</v>
      </c>
      <c r="F656" s="21">
        <v>654</v>
      </c>
    </row>
    <row r="657" spans="1:6" ht="15.75" x14ac:dyDescent="0.25">
      <c r="A657" s="59">
        <v>3</v>
      </c>
      <c r="B657" s="59">
        <v>1295</v>
      </c>
      <c r="C657" s="21" t="s">
        <v>1150</v>
      </c>
      <c r="D657" s="22" t="s">
        <v>1151</v>
      </c>
      <c r="E657" s="26">
        <v>92.183914804896787</v>
      </c>
      <c r="F657" s="21">
        <v>654</v>
      </c>
    </row>
    <row r="658" spans="1:6" ht="15.75" x14ac:dyDescent="0.25">
      <c r="A658" s="59">
        <v>3</v>
      </c>
      <c r="B658" s="59">
        <v>8148</v>
      </c>
      <c r="C658" s="23" t="s">
        <v>935</v>
      </c>
      <c r="D658" s="22" t="s">
        <v>1149</v>
      </c>
      <c r="E658" s="26">
        <v>91.037028931232285</v>
      </c>
      <c r="F658" s="21">
        <v>656</v>
      </c>
    </row>
    <row r="659" spans="1:6" ht="15.75" x14ac:dyDescent="0.25">
      <c r="A659" s="59">
        <v>3</v>
      </c>
      <c r="B659" s="59">
        <v>27332</v>
      </c>
      <c r="C659" s="23" t="s">
        <v>879</v>
      </c>
      <c r="D659" s="24" t="s">
        <v>1152</v>
      </c>
      <c r="E659" s="25">
        <v>86.89745981986114</v>
      </c>
      <c r="F659" s="23">
        <v>657</v>
      </c>
    </row>
    <row r="660" spans="1:6" ht="15.75" x14ac:dyDescent="0.25">
      <c r="A660" s="59">
        <v>3</v>
      </c>
      <c r="B660" s="59">
        <v>1187</v>
      </c>
      <c r="C660" s="21" t="s">
        <v>705</v>
      </c>
      <c r="D660" s="22" t="s">
        <v>921</v>
      </c>
      <c r="E660" s="26">
        <v>86.861308056512229</v>
      </c>
      <c r="F660" s="21">
        <v>658</v>
      </c>
    </row>
    <row r="661" spans="1:6" ht="15.75" x14ac:dyDescent="0.25">
      <c r="A661" s="59">
        <v>3</v>
      </c>
      <c r="B661" s="59">
        <v>1188</v>
      </c>
      <c r="C661" s="21" t="s">
        <v>705</v>
      </c>
      <c r="D661" s="22" t="s">
        <v>921</v>
      </c>
      <c r="E661" s="26">
        <v>86.861308056512229</v>
      </c>
      <c r="F661" s="21">
        <v>658</v>
      </c>
    </row>
    <row r="662" spans="1:6" ht="15.75" x14ac:dyDescent="0.25">
      <c r="A662" s="59">
        <v>3</v>
      </c>
      <c r="B662" s="59">
        <v>2561</v>
      </c>
      <c r="C662" s="21" t="s">
        <v>705</v>
      </c>
      <c r="D662" s="22" t="s">
        <v>1153</v>
      </c>
      <c r="E662" s="26">
        <v>84.529955524437923</v>
      </c>
      <c r="F662" s="21">
        <v>660</v>
      </c>
    </row>
    <row r="663" spans="1:6" ht="15.75" x14ac:dyDescent="0.25">
      <c r="A663" s="59">
        <v>3</v>
      </c>
      <c r="B663" s="59">
        <v>27337</v>
      </c>
      <c r="C663" s="27" t="s">
        <v>879</v>
      </c>
      <c r="D663" s="32" t="s">
        <v>1005</v>
      </c>
      <c r="E663" s="25">
        <v>80.2279890113536</v>
      </c>
      <c r="F663" s="23">
        <v>661</v>
      </c>
    </row>
    <row r="664" spans="1:6" ht="15.75" x14ac:dyDescent="0.25">
      <c r="A664" s="59">
        <v>3</v>
      </c>
      <c r="B664" s="59">
        <v>16784</v>
      </c>
      <c r="C664" s="21" t="s">
        <v>935</v>
      </c>
      <c r="D664" s="22" t="s">
        <v>1154</v>
      </c>
      <c r="E664" s="25">
        <v>79.366921217425428</v>
      </c>
      <c r="F664" s="23">
        <v>662</v>
      </c>
    </row>
    <row r="665" spans="1:6" ht="15.75" x14ac:dyDescent="0.25">
      <c r="A665" s="59">
        <v>3</v>
      </c>
      <c r="B665" s="59">
        <v>16592</v>
      </c>
      <c r="C665" s="23" t="s">
        <v>879</v>
      </c>
      <c r="D665" s="22" t="s">
        <v>1148</v>
      </c>
      <c r="E665" s="25">
        <v>74.112936549775185</v>
      </c>
      <c r="F665" s="23">
        <v>663</v>
      </c>
    </row>
    <row r="666" spans="1:6" ht="15.75" x14ac:dyDescent="0.25">
      <c r="A666" s="59">
        <v>3</v>
      </c>
      <c r="B666" s="59">
        <v>16909</v>
      </c>
      <c r="C666" s="23" t="s">
        <v>879</v>
      </c>
      <c r="D666" s="22" t="s">
        <v>1148</v>
      </c>
      <c r="E666" s="25">
        <v>74.112936549775185</v>
      </c>
      <c r="F666" s="23">
        <v>663</v>
      </c>
    </row>
    <row r="667" spans="1:6" ht="15.75" x14ac:dyDescent="0.25">
      <c r="A667" s="59">
        <v>3</v>
      </c>
      <c r="B667" s="59">
        <v>1939</v>
      </c>
      <c r="C667" s="23" t="s">
        <v>1110</v>
      </c>
      <c r="D667" s="22" t="s">
        <v>1155</v>
      </c>
      <c r="E667" s="26">
        <v>73.218670697128076</v>
      </c>
      <c r="F667" s="21">
        <v>665</v>
      </c>
    </row>
    <row r="668" spans="1:6" ht="15.75" x14ac:dyDescent="0.25">
      <c r="A668" s="59">
        <v>3</v>
      </c>
      <c r="B668" s="59">
        <v>27336</v>
      </c>
      <c r="C668" s="23" t="s">
        <v>879</v>
      </c>
      <c r="D668" s="24" t="s">
        <v>1156</v>
      </c>
      <c r="E668" s="25">
        <v>73.11496762414032</v>
      </c>
      <c r="F668" s="23">
        <v>666</v>
      </c>
    </row>
    <row r="669" spans="1:6" ht="15.75" x14ac:dyDescent="0.25">
      <c r="A669" s="59">
        <v>3</v>
      </c>
      <c r="B669" s="59">
        <v>1695</v>
      </c>
      <c r="C669" s="23" t="s">
        <v>879</v>
      </c>
      <c r="D669" s="22" t="s">
        <v>1157</v>
      </c>
      <c r="E669" s="26">
        <v>72.317757314515333</v>
      </c>
      <c r="F669" s="21">
        <v>667</v>
      </c>
    </row>
    <row r="670" spans="1:6" ht="15.75" x14ac:dyDescent="0.25">
      <c r="A670" s="59">
        <v>3</v>
      </c>
      <c r="B670" s="59">
        <v>11192</v>
      </c>
      <c r="C670" s="21" t="s">
        <v>935</v>
      </c>
      <c r="D670" s="22" t="s">
        <v>1158</v>
      </c>
      <c r="E670" s="25">
        <v>67.916666666666671</v>
      </c>
      <c r="F670" s="23">
        <v>668</v>
      </c>
    </row>
    <row r="671" spans="1:6" ht="15.75" x14ac:dyDescent="0.25">
      <c r="A671" s="59">
        <v>3</v>
      </c>
      <c r="B671" s="59">
        <v>11193</v>
      </c>
      <c r="C671" s="21" t="s">
        <v>935</v>
      </c>
      <c r="D671" s="22" t="s">
        <v>1158</v>
      </c>
      <c r="E671" s="25">
        <v>67.916666666666671</v>
      </c>
      <c r="F671" s="23">
        <v>668</v>
      </c>
    </row>
    <row r="672" spans="1:6" ht="15.75" x14ac:dyDescent="0.25">
      <c r="A672" s="59">
        <v>3</v>
      </c>
      <c r="B672" s="59">
        <v>9742</v>
      </c>
      <c r="C672" s="27" t="s">
        <v>1110</v>
      </c>
      <c r="D672" s="22" t="s">
        <v>1159</v>
      </c>
      <c r="E672" s="25">
        <v>66.119269828392831</v>
      </c>
      <c r="F672" s="23">
        <v>670</v>
      </c>
    </row>
    <row r="673" spans="1:6" ht="15.75" x14ac:dyDescent="0.25">
      <c r="A673" s="59">
        <v>3</v>
      </c>
      <c r="B673" s="59">
        <v>26881</v>
      </c>
      <c r="C673" s="33" t="s">
        <v>879</v>
      </c>
      <c r="D673" s="22" t="s">
        <v>1160</v>
      </c>
      <c r="E673" s="25">
        <v>59.889749574143124</v>
      </c>
      <c r="F673" s="23">
        <v>671</v>
      </c>
    </row>
    <row r="674" spans="1:6" ht="15.75" x14ac:dyDescent="0.25">
      <c r="A674" s="59">
        <v>3</v>
      </c>
      <c r="B674" s="59">
        <v>18187</v>
      </c>
      <c r="C674" s="21" t="s">
        <v>935</v>
      </c>
      <c r="D674" s="22" t="s">
        <v>1149</v>
      </c>
      <c r="E674" s="25">
        <v>51.0370289312323</v>
      </c>
      <c r="F674" s="23">
        <v>672</v>
      </c>
    </row>
    <row r="675" spans="1:6" ht="15.75" x14ac:dyDescent="0.25">
      <c r="A675" s="59">
        <v>3</v>
      </c>
      <c r="B675" s="59">
        <v>13205</v>
      </c>
      <c r="C675" s="23" t="s">
        <v>879</v>
      </c>
      <c r="D675" s="22" t="s">
        <v>1161</v>
      </c>
      <c r="E675" s="25">
        <v>39.222519219277245</v>
      </c>
      <c r="F675" s="23">
        <v>673</v>
      </c>
    </row>
    <row r="676" spans="1:6" x14ac:dyDescent="0.25">
      <c r="A676" s="57">
        <f>COUNT(A3:A675)</f>
        <v>673</v>
      </c>
    </row>
  </sheetData>
  <mergeCells count="2">
    <mergeCell ref="B1:D1"/>
    <mergeCell ref="E1:F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2270"/>
  <sheetViews>
    <sheetView view="pageBreakPreview" zoomScale="60" zoomScaleNormal="100" workbookViewId="0">
      <selection activeCell="I2" sqref="I2:I60"/>
    </sheetView>
  </sheetViews>
  <sheetFormatPr defaultRowHeight="15" x14ac:dyDescent="0.25"/>
  <cols>
    <col min="1" max="1" width="6.7109375" style="57" bestFit="1" customWidth="1"/>
    <col min="2" max="2" width="8.7109375" style="57" customWidth="1"/>
    <col min="3" max="3" width="19.7109375" style="10" customWidth="1"/>
    <col min="4" max="4" width="33.7109375" style="10" customWidth="1"/>
    <col min="5" max="5" width="10.85546875" style="10" customWidth="1"/>
    <col min="6" max="6" width="8.7109375" style="10" customWidth="1"/>
    <col min="9" max="9" width="28.42578125" bestFit="1" customWidth="1"/>
  </cols>
  <sheetData>
    <row r="1" spans="1:9" ht="15.75" x14ac:dyDescent="0.25">
      <c r="A1" s="14"/>
      <c r="B1" s="132" t="s">
        <v>0</v>
      </c>
      <c r="C1" s="132"/>
      <c r="D1" s="132"/>
      <c r="E1" s="133" t="s">
        <v>1</v>
      </c>
      <c r="F1" s="133"/>
    </row>
    <row r="2" spans="1:9" ht="15.75" x14ac:dyDescent="0.25">
      <c r="A2" s="14" t="s">
        <v>3623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I2" s="123" t="s">
        <v>5724</v>
      </c>
    </row>
    <row r="3" spans="1:9" ht="15.75" x14ac:dyDescent="0.25">
      <c r="A3" s="56">
        <v>4</v>
      </c>
      <c r="B3" s="56">
        <v>3085</v>
      </c>
      <c r="C3" s="34" t="s">
        <v>1162</v>
      </c>
      <c r="D3" s="34" t="s">
        <v>1163</v>
      </c>
      <c r="E3" s="35">
        <v>311.13488313056263</v>
      </c>
      <c r="F3" s="38">
        <v>1</v>
      </c>
      <c r="I3" s="48" t="s">
        <v>1162</v>
      </c>
    </row>
    <row r="4" spans="1:9" ht="15.75" x14ac:dyDescent="0.25">
      <c r="A4" s="56">
        <v>4</v>
      </c>
      <c r="B4" s="56">
        <v>3084</v>
      </c>
      <c r="C4" s="34" t="s">
        <v>1162</v>
      </c>
      <c r="D4" s="34" t="s">
        <v>1163</v>
      </c>
      <c r="E4" s="35">
        <v>310.20586579921149</v>
      </c>
      <c r="F4" s="38">
        <v>2</v>
      </c>
      <c r="I4" s="48" t="s">
        <v>1165</v>
      </c>
    </row>
    <row r="5" spans="1:9" ht="15.75" x14ac:dyDescent="0.25">
      <c r="A5" s="56">
        <v>4</v>
      </c>
      <c r="B5" s="56">
        <v>3115</v>
      </c>
      <c r="C5" s="34" t="s">
        <v>1162</v>
      </c>
      <c r="D5" s="34" t="s">
        <v>1164</v>
      </c>
      <c r="E5" s="35">
        <v>306.88263987766413</v>
      </c>
      <c r="F5" s="38">
        <v>3</v>
      </c>
      <c r="I5" s="48" t="s">
        <v>1168</v>
      </c>
    </row>
    <row r="6" spans="1:9" ht="15.75" x14ac:dyDescent="0.25">
      <c r="A6" s="56">
        <v>4</v>
      </c>
      <c r="B6" s="56">
        <v>3114</v>
      </c>
      <c r="C6" s="34" t="s">
        <v>1162</v>
      </c>
      <c r="D6" s="34" t="s">
        <v>1164</v>
      </c>
      <c r="E6" s="35">
        <v>306.80793326776586</v>
      </c>
      <c r="F6" s="38">
        <v>4</v>
      </c>
      <c r="I6" s="48" t="s">
        <v>1170</v>
      </c>
    </row>
    <row r="7" spans="1:9" ht="15.75" x14ac:dyDescent="0.25">
      <c r="A7" s="56">
        <v>4</v>
      </c>
      <c r="B7" s="56">
        <v>4629</v>
      </c>
      <c r="C7" s="34" t="s">
        <v>1165</v>
      </c>
      <c r="D7" s="34" t="s">
        <v>1166</v>
      </c>
      <c r="E7" s="35">
        <v>305.65701922865088</v>
      </c>
      <c r="F7" s="38">
        <v>5</v>
      </c>
      <c r="I7" s="48" t="s">
        <v>1173</v>
      </c>
    </row>
    <row r="8" spans="1:9" ht="15.75" x14ac:dyDescent="0.25">
      <c r="A8" s="56">
        <v>4</v>
      </c>
      <c r="B8" s="56">
        <v>4627</v>
      </c>
      <c r="C8" s="34" t="s">
        <v>1165</v>
      </c>
      <c r="D8" s="34" t="s">
        <v>1166</v>
      </c>
      <c r="E8" s="35">
        <v>305.36076946934963</v>
      </c>
      <c r="F8" s="38">
        <v>6</v>
      </c>
      <c r="I8" s="48" t="s">
        <v>1177</v>
      </c>
    </row>
    <row r="9" spans="1:9" ht="15.75" x14ac:dyDescent="0.25">
      <c r="A9" s="56">
        <v>4</v>
      </c>
      <c r="B9" s="56">
        <v>1969</v>
      </c>
      <c r="C9" s="34" t="s">
        <v>1162</v>
      </c>
      <c r="D9" s="34" t="s">
        <v>1167</v>
      </c>
      <c r="E9" s="35">
        <v>297.85013668808472</v>
      </c>
      <c r="F9" s="38">
        <v>7</v>
      </c>
      <c r="I9" s="49" t="s">
        <v>1182</v>
      </c>
    </row>
    <row r="10" spans="1:9" ht="15.75" x14ac:dyDescent="0.25">
      <c r="A10" s="56">
        <v>4</v>
      </c>
      <c r="B10" s="56">
        <v>3172</v>
      </c>
      <c r="C10" s="34" t="s">
        <v>1168</v>
      </c>
      <c r="D10" s="34" t="s">
        <v>1169</v>
      </c>
      <c r="E10" s="35">
        <v>287.16532302453413</v>
      </c>
      <c r="F10" s="38">
        <v>8</v>
      </c>
      <c r="I10" s="49" t="s">
        <v>1185</v>
      </c>
    </row>
    <row r="11" spans="1:9" ht="15.75" x14ac:dyDescent="0.25">
      <c r="A11" s="56">
        <v>4</v>
      </c>
      <c r="B11" s="56">
        <v>3135</v>
      </c>
      <c r="C11" s="34" t="s">
        <v>1170</v>
      </c>
      <c r="D11" s="34" t="s">
        <v>1171</v>
      </c>
      <c r="E11" s="35">
        <v>285.30073712742569</v>
      </c>
      <c r="F11" s="38">
        <v>9</v>
      </c>
      <c r="I11" s="48" t="s">
        <v>1187</v>
      </c>
    </row>
    <row r="12" spans="1:9" ht="15.75" x14ac:dyDescent="0.25">
      <c r="A12" s="56">
        <v>4</v>
      </c>
      <c r="B12" s="56">
        <v>4920</v>
      </c>
      <c r="C12" s="34" t="s">
        <v>1170</v>
      </c>
      <c r="D12" s="34" t="s">
        <v>1172</v>
      </c>
      <c r="E12" s="35">
        <v>283.67842784718755</v>
      </c>
      <c r="F12" s="38">
        <v>10</v>
      </c>
      <c r="I12" s="48" t="s">
        <v>1202</v>
      </c>
    </row>
    <row r="13" spans="1:9" ht="15.75" x14ac:dyDescent="0.25">
      <c r="A13" s="56">
        <v>4</v>
      </c>
      <c r="B13" s="56">
        <v>3773</v>
      </c>
      <c r="C13" s="34" t="s">
        <v>1173</v>
      </c>
      <c r="D13" s="34" t="s">
        <v>1174</v>
      </c>
      <c r="E13" s="35">
        <v>280.91348507002772</v>
      </c>
      <c r="F13" s="38">
        <v>11</v>
      </c>
      <c r="I13" s="48" t="s">
        <v>1212</v>
      </c>
    </row>
    <row r="14" spans="1:9" ht="15.75" x14ac:dyDescent="0.25">
      <c r="A14" s="56">
        <v>4</v>
      </c>
      <c r="B14" s="56">
        <v>3774</v>
      </c>
      <c r="C14" s="34" t="s">
        <v>1173</v>
      </c>
      <c r="D14" s="34" t="s">
        <v>1174</v>
      </c>
      <c r="E14" s="35">
        <v>280.90138020461956</v>
      </c>
      <c r="F14" s="38">
        <v>12</v>
      </c>
      <c r="I14" s="49" t="s">
        <v>1231</v>
      </c>
    </row>
    <row r="15" spans="1:9" ht="31.5" x14ac:dyDescent="0.25">
      <c r="A15" s="56">
        <v>4</v>
      </c>
      <c r="B15" s="56">
        <v>4802</v>
      </c>
      <c r="C15" s="34" t="s">
        <v>1170</v>
      </c>
      <c r="D15" s="34" t="s">
        <v>1175</v>
      </c>
      <c r="E15" s="35">
        <v>280.62638131418004</v>
      </c>
      <c r="F15" s="38">
        <v>13</v>
      </c>
      <c r="I15" s="49" t="s">
        <v>1275</v>
      </c>
    </row>
    <row r="16" spans="1:9" ht="31.5" x14ac:dyDescent="0.25">
      <c r="A16" s="56">
        <v>4</v>
      </c>
      <c r="B16" s="56">
        <v>4803</v>
      </c>
      <c r="C16" s="36" t="s">
        <v>1170</v>
      </c>
      <c r="D16" s="34" t="s">
        <v>1175</v>
      </c>
      <c r="E16" s="35">
        <v>280.60164008925932</v>
      </c>
      <c r="F16" s="38">
        <v>14</v>
      </c>
      <c r="I16" s="48" t="s">
        <v>1301</v>
      </c>
    </row>
    <row r="17" spans="1:9" ht="15.75" x14ac:dyDescent="0.25">
      <c r="A17" s="56">
        <v>4</v>
      </c>
      <c r="B17" s="56">
        <v>5722</v>
      </c>
      <c r="C17" s="34" t="s">
        <v>1162</v>
      </c>
      <c r="D17" s="34" t="s">
        <v>1176</v>
      </c>
      <c r="E17" s="35">
        <v>280.34809462076447</v>
      </c>
      <c r="F17" s="38">
        <v>15</v>
      </c>
      <c r="I17" s="49" t="s">
        <v>1306</v>
      </c>
    </row>
    <row r="18" spans="1:9" ht="15.75" x14ac:dyDescent="0.25">
      <c r="A18" s="56">
        <v>4</v>
      </c>
      <c r="B18" s="56">
        <v>5723</v>
      </c>
      <c r="C18" s="34" t="s">
        <v>1162</v>
      </c>
      <c r="D18" s="34" t="s">
        <v>1176</v>
      </c>
      <c r="E18" s="35">
        <v>280.33017928555739</v>
      </c>
      <c r="F18" s="38">
        <v>16</v>
      </c>
      <c r="I18" s="48" t="s">
        <v>1308</v>
      </c>
    </row>
    <row r="19" spans="1:9" ht="31.5" x14ac:dyDescent="0.25">
      <c r="A19" s="56">
        <v>4</v>
      </c>
      <c r="B19" s="56">
        <v>5678</v>
      </c>
      <c r="C19" s="34" t="s">
        <v>1177</v>
      </c>
      <c r="D19" s="34" t="s">
        <v>1178</v>
      </c>
      <c r="E19" s="35">
        <v>280.04707426897829</v>
      </c>
      <c r="F19" s="38">
        <v>17</v>
      </c>
      <c r="I19" s="48" t="s">
        <v>1323</v>
      </c>
    </row>
    <row r="20" spans="1:9" ht="31.5" x14ac:dyDescent="0.25">
      <c r="A20" s="56">
        <v>4</v>
      </c>
      <c r="B20" s="56">
        <v>5679</v>
      </c>
      <c r="C20" s="34" t="s">
        <v>1177</v>
      </c>
      <c r="D20" s="34" t="s">
        <v>1178</v>
      </c>
      <c r="E20" s="35">
        <v>279.56195185414515</v>
      </c>
      <c r="F20" s="38">
        <v>18</v>
      </c>
      <c r="I20" s="49" t="s">
        <v>1340</v>
      </c>
    </row>
    <row r="21" spans="1:9" ht="15.75" x14ac:dyDescent="0.25">
      <c r="A21" s="56">
        <v>4</v>
      </c>
      <c r="B21" s="56">
        <v>847</v>
      </c>
      <c r="C21" s="34" t="s">
        <v>1173</v>
      </c>
      <c r="D21" s="34" t="s">
        <v>1179</v>
      </c>
      <c r="E21" s="35">
        <v>277.58828211502657</v>
      </c>
      <c r="F21" s="38">
        <v>19</v>
      </c>
      <c r="I21" s="48" t="s">
        <v>1349</v>
      </c>
    </row>
    <row r="22" spans="1:9" ht="15.75" x14ac:dyDescent="0.25">
      <c r="A22" s="56">
        <v>4</v>
      </c>
      <c r="B22" s="56">
        <v>852</v>
      </c>
      <c r="C22" s="34" t="s">
        <v>1173</v>
      </c>
      <c r="D22" s="34" t="s">
        <v>1179</v>
      </c>
      <c r="E22" s="35">
        <v>277.58828211502657</v>
      </c>
      <c r="F22" s="39">
        <v>19</v>
      </c>
      <c r="I22" s="48" t="s">
        <v>1351</v>
      </c>
    </row>
    <row r="23" spans="1:9" ht="15.75" x14ac:dyDescent="0.25">
      <c r="A23" s="56">
        <v>4</v>
      </c>
      <c r="B23" s="56">
        <v>3566</v>
      </c>
      <c r="C23" s="34" t="s">
        <v>1173</v>
      </c>
      <c r="D23" s="34" t="s">
        <v>1180</v>
      </c>
      <c r="E23" s="35">
        <v>277.58708151191041</v>
      </c>
      <c r="F23" s="38">
        <v>21</v>
      </c>
      <c r="I23" s="49" t="s">
        <v>1359</v>
      </c>
    </row>
    <row r="24" spans="1:9" ht="15.75" x14ac:dyDescent="0.25">
      <c r="A24" s="56">
        <v>4</v>
      </c>
      <c r="B24" s="56">
        <v>3567</v>
      </c>
      <c r="C24" s="34" t="s">
        <v>1173</v>
      </c>
      <c r="D24" s="34" t="s">
        <v>1180</v>
      </c>
      <c r="E24" s="35">
        <v>277.5756205659597</v>
      </c>
      <c r="F24" s="38">
        <v>22</v>
      </c>
      <c r="I24" s="48" t="s">
        <v>1370</v>
      </c>
    </row>
    <row r="25" spans="1:9" ht="15.75" x14ac:dyDescent="0.25">
      <c r="A25" s="56">
        <v>4</v>
      </c>
      <c r="B25" s="58">
        <v>24493</v>
      </c>
      <c r="C25" s="36" t="s">
        <v>1177</v>
      </c>
      <c r="D25" s="34" t="s">
        <v>1181</v>
      </c>
      <c r="E25" s="35">
        <v>277.5484652935678</v>
      </c>
      <c r="F25" s="38">
        <v>23</v>
      </c>
      <c r="I25" s="48" t="s">
        <v>1384</v>
      </c>
    </row>
    <row r="26" spans="1:9" ht="15.75" x14ac:dyDescent="0.25">
      <c r="A26" s="56">
        <v>4</v>
      </c>
      <c r="B26" s="58">
        <v>24492</v>
      </c>
      <c r="C26" s="36" t="s">
        <v>1177</v>
      </c>
      <c r="D26" s="34" t="s">
        <v>1181</v>
      </c>
      <c r="E26" s="35">
        <v>277.52873070815957</v>
      </c>
      <c r="F26" s="38">
        <v>24</v>
      </c>
      <c r="I26" s="49" t="s">
        <v>1394</v>
      </c>
    </row>
    <row r="27" spans="1:9" ht="15.75" x14ac:dyDescent="0.25">
      <c r="A27" s="56">
        <v>4</v>
      </c>
      <c r="B27" s="58">
        <v>25329</v>
      </c>
      <c r="C27" s="36" t="s">
        <v>1182</v>
      </c>
      <c r="D27" s="34" t="s">
        <v>1183</v>
      </c>
      <c r="E27" s="35">
        <v>277.43436999914775</v>
      </c>
      <c r="F27" s="38">
        <v>25</v>
      </c>
      <c r="I27" s="48" t="s">
        <v>1399</v>
      </c>
    </row>
    <row r="28" spans="1:9" ht="15.75" x14ac:dyDescent="0.25">
      <c r="A28" s="56">
        <v>4</v>
      </c>
      <c r="B28" s="58">
        <v>17872</v>
      </c>
      <c r="C28" s="36" t="s">
        <v>1162</v>
      </c>
      <c r="D28" s="34" t="s">
        <v>1184</v>
      </c>
      <c r="E28" s="35">
        <v>276.62031623077138</v>
      </c>
      <c r="F28" s="38">
        <v>26</v>
      </c>
      <c r="I28" s="49" t="s">
        <v>1401</v>
      </c>
    </row>
    <row r="29" spans="1:9" ht="31.5" x14ac:dyDescent="0.25">
      <c r="A29" s="56">
        <v>4</v>
      </c>
      <c r="B29" s="58">
        <v>26019</v>
      </c>
      <c r="C29" s="36" t="s">
        <v>1185</v>
      </c>
      <c r="D29" s="34" t="s">
        <v>1186</v>
      </c>
      <c r="E29" s="35">
        <v>276.54578330608177</v>
      </c>
      <c r="F29" s="38">
        <v>27</v>
      </c>
      <c r="I29" s="48" t="s">
        <v>1417</v>
      </c>
    </row>
    <row r="30" spans="1:9" ht="15.75" x14ac:dyDescent="0.25">
      <c r="A30" s="56">
        <v>4</v>
      </c>
      <c r="B30" s="56">
        <v>11190</v>
      </c>
      <c r="C30" s="34" t="s">
        <v>1187</v>
      </c>
      <c r="D30" s="34" t="s">
        <v>1188</v>
      </c>
      <c r="E30" s="35">
        <v>275.81767579065962</v>
      </c>
      <c r="F30" s="38">
        <v>28</v>
      </c>
      <c r="I30" s="49" t="s">
        <v>1427</v>
      </c>
    </row>
    <row r="31" spans="1:9" ht="15.75" x14ac:dyDescent="0.25">
      <c r="A31" s="56">
        <v>4</v>
      </c>
      <c r="B31" s="56">
        <v>13754</v>
      </c>
      <c r="C31" s="34" t="s">
        <v>1162</v>
      </c>
      <c r="D31" s="34" t="s">
        <v>1189</v>
      </c>
      <c r="E31" s="35">
        <v>275.69318314341814</v>
      </c>
      <c r="F31" s="38">
        <v>29</v>
      </c>
      <c r="I31" s="48" t="s">
        <v>1441</v>
      </c>
    </row>
    <row r="32" spans="1:9" ht="15.75" x14ac:dyDescent="0.25">
      <c r="A32" s="56">
        <v>4</v>
      </c>
      <c r="B32" s="58">
        <v>25104</v>
      </c>
      <c r="C32" s="36" t="s">
        <v>1165</v>
      </c>
      <c r="D32" s="34" t="s">
        <v>1190</v>
      </c>
      <c r="E32" s="35">
        <v>275.54428149474552</v>
      </c>
      <c r="F32" s="38">
        <v>30</v>
      </c>
      <c r="I32" s="49" t="s">
        <v>1445</v>
      </c>
    </row>
    <row r="33" spans="1:9" ht="15.75" x14ac:dyDescent="0.25">
      <c r="A33" s="56">
        <v>4</v>
      </c>
      <c r="B33" s="56">
        <v>9947</v>
      </c>
      <c r="C33" s="34" t="s">
        <v>1162</v>
      </c>
      <c r="D33" s="34" t="s">
        <v>1191</v>
      </c>
      <c r="E33" s="35">
        <v>275.31924040883263</v>
      </c>
      <c r="F33" s="38">
        <v>31</v>
      </c>
      <c r="I33" s="48" t="s">
        <v>1481</v>
      </c>
    </row>
    <row r="34" spans="1:9" ht="15.75" x14ac:dyDescent="0.25">
      <c r="A34" s="56">
        <v>4</v>
      </c>
      <c r="B34" s="56">
        <v>1470</v>
      </c>
      <c r="C34" s="34" t="s">
        <v>1168</v>
      </c>
      <c r="D34" s="34" t="s">
        <v>1192</v>
      </c>
      <c r="E34" s="35">
        <v>275.22422902175913</v>
      </c>
      <c r="F34" s="38">
        <v>32</v>
      </c>
      <c r="I34" s="49" t="s">
        <v>1484</v>
      </c>
    </row>
    <row r="35" spans="1:9" ht="15.75" x14ac:dyDescent="0.25">
      <c r="A35" s="56">
        <v>4</v>
      </c>
      <c r="B35" s="56">
        <v>289</v>
      </c>
      <c r="C35" s="34" t="s">
        <v>1177</v>
      </c>
      <c r="D35" s="34" t="s">
        <v>1193</v>
      </c>
      <c r="E35" s="35">
        <v>273.92348697166511</v>
      </c>
      <c r="F35" s="38">
        <v>33</v>
      </c>
      <c r="I35" s="48" t="s">
        <v>1494</v>
      </c>
    </row>
    <row r="36" spans="1:9" ht="15.75" x14ac:dyDescent="0.25">
      <c r="A36" s="56">
        <v>4</v>
      </c>
      <c r="B36" s="56">
        <v>2424</v>
      </c>
      <c r="C36" s="34" t="s">
        <v>1170</v>
      </c>
      <c r="D36" s="34" t="s">
        <v>1194</v>
      </c>
      <c r="E36" s="35">
        <v>272.69512591086277</v>
      </c>
      <c r="F36" s="39">
        <v>34</v>
      </c>
      <c r="I36" s="48" t="s">
        <v>1500</v>
      </c>
    </row>
    <row r="37" spans="1:9" ht="15.75" x14ac:dyDescent="0.25">
      <c r="A37" s="56">
        <v>4</v>
      </c>
      <c r="B37" s="56">
        <v>2425</v>
      </c>
      <c r="C37" s="34" t="s">
        <v>1170</v>
      </c>
      <c r="D37" s="34" t="s">
        <v>1194</v>
      </c>
      <c r="E37" s="35">
        <v>272.66518508038996</v>
      </c>
      <c r="F37" s="38">
        <v>35</v>
      </c>
      <c r="I37" s="48" t="s">
        <v>1517</v>
      </c>
    </row>
    <row r="38" spans="1:9" ht="15.75" x14ac:dyDescent="0.25">
      <c r="A38" s="56">
        <v>4</v>
      </c>
      <c r="B38" s="56">
        <v>2423</v>
      </c>
      <c r="C38" s="34" t="s">
        <v>1170</v>
      </c>
      <c r="D38" s="34" t="s">
        <v>1194</v>
      </c>
      <c r="E38" s="35">
        <v>272.63387227845146</v>
      </c>
      <c r="F38" s="38">
        <v>36</v>
      </c>
      <c r="I38" s="48" t="s">
        <v>1561</v>
      </c>
    </row>
    <row r="39" spans="1:9" ht="15.75" x14ac:dyDescent="0.25">
      <c r="A39" s="56">
        <v>4</v>
      </c>
      <c r="B39" s="56">
        <v>2422</v>
      </c>
      <c r="C39" s="34" t="s">
        <v>1170</v>
      </c>
      <c r="D39" s="34" t="s">
        <v>1194</v>
      </c>
      <c r="E39" s="35">
        <v>272.62833018435731</v>
      </c>
      <c r="F39" s="38">
        <v>37</v>
      </c>
      <c r="I39" s="49" t="s">
        <v>1574</v>
      </c>
    </row>
    <row r="40" spans="1:9" ht="31.5" x14ac:dyDescent="0.25">
      <c r="A40" s="56">
        <v>4</v>
      </c>
      <c r="B40" s="58">
        <v>26017</v>
      </c>
      <c r="C40" s="36" t="s">
        <v>1185</v>
      </c>
      <c r="D40" s="34" t="s">
        <v>1186</v>
      </c>
      <c r="E40" s="35">
        <v>272.26755815342671</v>
      </c>
      <c r="F40" s="38">
        <v>38</v>
      </c>
      <c r="I40" s="49" t="s">
        <v>1586</v>
      </c>
    </row>
    <row r="41" spans="1:9" ht="31.5" x14ac:dyDescent="0.25">
      <c r="A41" s="56">
        <v>4</v>
      </c>
      <c r="B41" s="58">
        <v>26018</v>
      </c>
      <c r="C41" s="36" t="s">
        <v>1185</v>
      </c>
      <c r="D41" s="34" t="s">
        <v>1186</v>
      </c>
      <c r="E41" s="35">
        <v>272.1724795688998</v>
      </c>
      <c r="F41" s="38">
        <v>39</v>
      </c>
      <c r="I41" s="49" t="s">
        <v>1606</v>
      </c>
    </row>
    <row r="42" spans="1:9" ht="31.5" x14ac:dyDescent="0.25">
      <c r="A42" s="56">
        <v>4</v>
      </c>
      <c r="B42" s="58">
        <v>26020</v>
      </c>
      <c r="C42" s="36" t="s">
        <v>1185</v>
      </c>
      <c r="D42" s="34" t="s">
        <v>1186</v>
      </c>
      <c r="E42" s="35">
        <v>272.09516573572597</v>
      </c>
      <c r="F42" s="38">
        <v>40</v>
      </c>
      <c r="I42" s="48" t="s">
        <v>1614</v>
      </c>
    </row>
    <row r="43" spans="1:9" ht="15.75" x14ac:dyDescent="0.25">
      <c r="A43" s="56">
        <v>4</v>
      </c>
      <c r="B43" s="56">
        <v>13755</v>
      </c>
      <c r="C43" s="34" t="s">
        <v>1162</v>
      </c>
      <c r="D43" s="34" t="s">
        <v>1189</v>
      </c>
      <c r="E43" s="35">
        <v>271.70033600878173</v>
      </c>
      <c r="F43" s="38">
        <v>41</v>
      </c>
      <c r="I43" s="48" t="s">
        <v>1655</v>
      </c>
    </row>
    <row r="44" spans="1:9" ht="15.75" x14ac:dyDescent="0.25">
      <c r="A44" s="56">
        <v>4</v>
      </c>
      <c r="B44" s="58">
        <v>20409</v>
      </c>
      <c r="C44" s="36" t="s">
        <v>1162</v>
      </c>
      <c r="D44" s="34" t="s">
        <v>1195</v>
      </c>
      <c r="E44" s="35">
        <v>271.65758055096381</v>
      </c>
      <c r="F44" s="38">
        <v>42</v>
      </c>
      <c r="I44" s="48" t="s">
        <v>1658</v>
      </c>
    </row>
    <row r="45" spans="1:9" ht="15.75" x14ac:dyDescent="0.25">
      <c r="A45" s="56">
        <v>4</v>
      </c>
      <c r="B45" s="58">
        <v>20408</v>
      </c>
      <c r="C45" s="36" t="s">
        <v>1162</v>
      </c>
      <c r="D45" s="34" t="s">
        <v>1195</v>
      </c>
      <c r="E45" s="35">
        <v>271.57013535400807</v>
      </c>
      <c r="F45" s="38">
        <v>43</v>
      </c>
      <c r="I45" s="48" t="s">
        <v>1706</v>
      </c>
    </row>
    <row r="46" spans="1:9" ht="15.75" x14ac:dyDescent="0.25">
      <c r="A46" s="56">
        <v>4</v>
      </c>
      <c r="B46" s="56">
        <v>10735</v>
      </c>
      <c r="C46" s="34" t="s">
        <v>1162</v>
      </c>
      <c r="D46" s="34" t="s">
        <v>1196</v>
      </c>
      <c r="E46" s="35">
        <v>271.45006797117173</v>
      </c>
      <c r="F46" s="38">
        <v>44</v>
      </c>
      <c r="I46" s="49" t="s">
        <v>1712</v>
      </c>
    </row>
    <row r="47" spans="1:9" ht="15.75" x14ac:dyDescent="0.25">
      <c r="A47" s="56">
        <v>4</v>
      </c>
      <c r="B47" s="56">
        <v>10734</v>
      </c>
      <c r="C47" s="34" t="s">
        <v>1162</v>
      </c>
      <c r="D47" s="34" t="s">
        <v>1196</v>
      </c>
      <c r="E47" s="35">
        <v>271.40069825840482</v>
      </c>
      <c r="F47" s="38">
        <v>45</v>
      </c>
      <c r="I47" s="49" t="s">
        <v>1721</v>
      </c>
    </row>
    <row r="48" spans="1:9" ht="15.75" x14ac:dyDescent="0.25">
      <c r="A48" s="56">
        <v>4</v>
      </c>
      <c r="B48" s="58">
        <v>23774</v>
      </c>
      <c r="C48" s="36" t="s">
        <v>1165</v>
      </c>
      <c r="D48" s="34" t="s">
        <v>1197</v>
      </c>
      <c r="E48" s="35">
        <v>271.08978267651378</v>
      </c>
      <c r="F48" s="38">
        <v>46</v>
      </c>
      <c r="I48" s="48" t="s">
        <v>1723</v>
      </c>
    </row>
    <row r="49" spans="1:9" ht="15.75" x14ac:dyDescent="0.25">
      <c r="A49" s="56">
        <v>4</v>
      </c>
      <c r="B49" s="58">
        <v>23775</v>
      </c>
      <c r="C49" s="36" t="s">
        <v>1165</v>
      </c>
      <c r="D49" s="34" t="s">
        <v>1197</v>
      </c>
      <c r="E49" s="35">
        <v>270.99160598012963</v>
      </c>
      <c r="F49" s="38">
        <v>47</v>
      </c>
      <c r="I49" s="49" t="s">
        <v>1732</v>
      </c>
    </row>
    <row r="50" spans="1:9" ht="15.75" x14ac:dyDescent="0.25">
      <c r="A50" s="56">
        <v>4</v>
      </c>
      <c r="B50" s="56">
        <v>9948</v>
      </c>
      <c r="C50" s="34" t="s">
        <v>1162</v>
      </c>
      <c r="D50" s="34" t="s">
        <v>1191</v>
      </c>
      <c r="E50" s="35">
        <v>270.92091061166093</v>
      </c>
      <c r="F50" s="38">
        <v>48</v>
      </c>
      <c r="I50" s="49" t="s">
        <v>1736</v>
      </c>
    </row>
    <row r="51" spans="1:9" ht="15.75" x14ac:dyDescent="0.25">
      <c r="A51" s="56">
        <v>4</v>
      </c>
      <c r="B51" s="58">
        <v>16714</v>
      </c>
      <c r="C51" s="36" t="s">
        <v>1187</v>
      </c>
      <c r="D51" s="34" t="s">
        <v>1198</v>
      </c>
      <c r="E51" s="35">
        <v>270.75200252576025</v>
      </c>
      <c r="F51" s="38">
        <v>49</v>
      </c>
      <c r="I51" s="49" t="s">
        <v>1743</v>
      </c>
    </row>
    <row r="52" spans="1:9" ht="15.75" x14ac:dyDescent="0.25">
      <c r="A52" s="56">
        <v>4</v>
      </c>
      <c r="B52" s="58">
        <v>18120</v>
      </c>
      <c r="C52" s="36" t="s">
        <v>1187</v>
      </c>
      <c r="D52" s="34" t="s">
        <v>1199</v>
      </c>
      <c r="E52" s="35">
        <v>270.53604614391463</v>
      </c>
      <c r="F52" s="38">
        <v>50</v>
      </c>
      <c r="I52" s="49" t="s">
        <v>1755</v>
      </c>
    </row>
    <row r="53" spans="1:9" ht="15.75" x14ac:dyDescent="0.25">
      <c r="A53" s="56">
        <v>4</v>
      </c>
      <c r="B53" s="58">
        <v>18119</v>
      </c>
      <c r="C53" s="36" t="s">
        <v>1187</v>
      </c>
      <c r="D53" s="34" t="s">
        <v>1199</v>
      </c>
      <c r="E53" s="35">
        <v>270.44282290442015</v>
      </c>
      <c r="F53" s="38">
        <v>51</v>
      </c>
      <c r="I53" s="49" t="s">
        <v>1846</v>
      </c>
    </row>
    <row r="54" spans="1:9" ht="15.75" x14ac:dyDescent="0.25">
      <c r="A54" s="56">
        <v>4</v>
      </c>
      <c r="B54" s="58">
        <v>16713</v>
      </c>
      <c r="C54" s="36" t="s">
        <v>1187</v>
      </c>
      <c r="D54" s="34" t="s">
        <v>1198</v>
      </c>
      <c r="E54" s="35">
        <v>270.32279198522963</v>
      </c>
      <c r="F54" s="38">
        <v>52</v>
      </c>
      <c r="I54" s="40" t="s">
        <v>1932</v>
      </c>
    </row>
    <row r="55" spans="1:9" ht="15.75" x14ac:dyDescent="0.25">
      <c r="A55" s="56">
        <v>4</v>
      </c>
      <c r="B55" s="56">
        <v>11878</v>
      </c>
      <c r="C55" s="34" t="s">
        <v>1165</v>
      </c>
      <c r="D55" s="34" t="s">
        <v>1200</v>
      </c>
      <c r="E55" s="35">
        <v>269.77672743970396</v>
      </c>
      <c r="F55" s="38">
        <v>53</v>
      </c>
      <c r="I55" s="41" t="s">
        <v>2086</v>
      </c>
    </row>
    <row r="56" spans="1:9" ht="15.75" x14ac:dyDescent="0.25">
      <c r="A56" s="56">
        <v>4</v>
      </c>
      <c r="B56" s="58">
        <v>22059</v>
      </c>
      <c r="C56" s="36" t="s">
        <v>1162</v>
      </c>
      <c r="D56" s="34" t="s">
        <v>1201</v>
      </c>
      <c r="E56" s="35">
        <v>269.4614294317978</v>
      </c>
      <c r="F56" s="38">
        <v>54</v>
      </c>
      <c r="I56" s="41" t="s">
        <v>2110</v>
      </c>
    </row>
    <row r="57" spans="1:9" ht="15.75" x14ac:dyDescent="0.25">
      <c r="A57" s="56">
        <v>4</v>
      </c>
      <c r="B57" s="56">
        <v>5646</v>
      </c>
      <c r="C57" s="34" t="s">
        <v>1202</v>
      </c>
      <c r="D57" s="34" t="s">
        <v>1203</v>
      </c>
      <c r="E57" s="35">
        <v>268.35669609716052</v>
      </c>
      <c r="F57" s="38">
        <v>55</v>
      </c>
      <c r="I57" s="40" t="s">
        <v>2161</v>
      </c>
    </row>
    <row r="58" spans="1:9" ht="31.5" x14ac:dyDescent="0.25">
      <c r="A58" s="56">
        <v>4</v>
      </c>
      <c r="B58" s="56">
        <v>1515</v>
      </c>
      <c r="C58" s="34" t="s">
        <v>1202</v>
      </c>
      <c r="D58" s="34" t="s">
        <v>1204</v>
      </c>
      <c r="E58" s="35">
        <v>268.07443009120351</v>
      </c>
      <c r="F58" s="38">
        <v>56</v>
      </c>
      <c r="I58" s="40" t="s">
        <v>2180</v>
      </c>
    </row>
    <row r="59" spans="1:9" ht="31.5" x14ac:dyDescent="0.25">
      <c r="A59" s="56">
        <v>4</v>
      </c>
      <c r="B59" s="56">
        <v>1514</v>
      </c>
      <c r="C59" s="34" t="s">
        <v>1202</v>
      </c>
      <c r="D59" s="34" t="s">
        <v>1204</v>
      </c>
      <c r="E59" s="35">
        <v>268.07363561398148</v>
      </c>
      <c r="F59" s="38">
        <v>57</v>
      </c>
      <c r="I59" s="41" t="s">
        <v>2264</v>
      </c>
    </row>
    <row r="60" spans="1:9" ht="15.75" x14ac:dyDescent="0.25">
      <c r="A60" s="56">
        <v>4</v>
      </c>
      <c r="B60" s="56">
        <v>2456</v>
      </c>
      <c r="C60" s="34" t="s">
        <v>1173</v>
      </c>
      <c r="D60" s="34" t="s">
        <v>1205</v>
      </c>
      <c r="E60" s="35">
        <v>267.54149326585218</v>
      </c>
      <c r="F60" s="38">
        <v>58</v>
      </c>
      <c r="I60" s="113">
        <v>57</v>
      </c>
    </row>
    <row r="61" spans="1:9" ht="15.75" x14ac:dyDescent="0.25">
      <c r="A61" s="56">
        <v>4</v>
      </c>
      <c r="B61" s="56">
        <v>2455</v>
      </c>
      <c r="C61" s="34" t="s">
        <v>1173</v>
      </c>
      <c r="D61" s="34" t="s">
        <v>1205</v>
      </c>
      <c r="E61" s="35">
        <v>267.52895943896067</v>
      </c>
      <c r="F61" s="38">
        <v>59</v>
      </c>
    </row>
    <row r="62" spans="1:9" ht="15.75" x14ac:dyDescent="0.25">
      <c r="A62" s="56">
        <v>4</v>
      </c>
      <c r="B62" s="56">
        <v>1669</v>
      </c>
      <c r="C62" s="34" t="s">
        <v>1168</v>
      </c>
      <c r="D62" s="34" t="s">
        <v>1206</v>
      </c>
      <c r="E62" s="35">
        <v>267.25893739121926</v>
      </c>
      <c r="F62" s="38">
        <v>60</v>
      </c>
    </row>
    <row r="63" spans="1:9" ht="15.75" x14ac:dyDescent="0.25">
      <c r="A63" s="56">
        <v>4</v>
      </c>
      <c r="B63" s="56">
        <v>1668</v>
      </c>
      <c r="C63" s="34" t="s">
        <v>1168</v>
      </c>
      <c r="D63" s="34" t="s">
        <v>1206</v>
      </c>
      <c r="E63" s="35">
        <v>267.24818907511434</v>
      </c>
      <c r="F63" s="38">
        <v>61</v>
      </c>
    </row>
    <row r="64" spans="1:9" ht="15.75" x14ac:dyDescent="0.25">
      <c r="A64" s="56">
        <v>4</v>
      </c>
      <c r="B64" s="58">
        <v>23358</v>
      </c>
      <c r="C64" s="36" t="s">
        <v>1162</v>
      </c>
      <c r="D64" s="34" t="s">
        <v>1207</v>
      </c>
      <c r="E64" s="35">
        <v>266.01715001083392</v>
      </c>
      <c r="F64" s="38">
        <v>62</v>
      </c>
    </row>
    <row r="65" spans="1:6" ht="15.75" x14ac:dyDescent="0.25">
      <c r="A65" s="56">
        <v>4</v>
      </c>
      <c r="B65" s="58">
        <v>24237</v>
      </c>
      <c r="C65" s="36" t="s">
        <v>1162</v>
      </c>
      <c r="D65" s="34" t="s">
        <v>1208</v>
      </c>
      <c r="E65" s="35">
        <v>266.01542329435603</v>
      </c>
      <c r="F65" s="38">
        <v>63</v>
      </c>
    </row>
    <row r="66" spans="1:6" ht="15.75" x14ac:dyDescent="0.25">
      <c r="A66" s="56">
        <v>4</v>
      </c>
      <c r="B66" s="58">
        <v>25118</v>
      </c>
      <c r="C66" s="36" t="s">
        <v>1162</v>
      </c>
      <c r="D66" s="34" t="s">
        <v>1209</v>
      </c>
      <c r="E66" s="35">
        <v>265.90544330606855</v>
      </c>
      <c r="F66" s="38">
        <v>64</v>
      </c>
    </row>
    <row r="67" spans="1:6" ht="15.75" x14ac:dyDescent="0.25">
      <c r="A67" s="56">
        <v>4</v>
      </c>
      <c r="B67" s="58">
        <v>25116</v>
      </c>
      <c r="C67" s="36" t="s">
        <v>1162</v>
      </c>
      <c r="D67" s="34" t="s">
        <v>1209</v>
      </c>
      <c r="E67" s="35">
        <v>265.85726880270357</v>
      </c>
      <c r="F67" s="38">
        <v>65</v>
      </c>
    </row>
    <row r="68" spans="1:6" ht="15.75" x14ac:dyDescent="0.25">
      <c r="A68" s="56">
        <v>4</v>
      </c>
      <c r="B68" s="56">
        <v>1406</v>
      </c>
      <c r="C68" s="34" t="s">
        <v>1202</v>
      </c>
      <c r="D68" s="34" t="s">
        <v>1210</v>
      </c>
      <c r="E68" s="35">
        <v>264.97904922393923</v>
      </c>
      <c r="F68" s="39">
        <v>66</v>
      </c>
    </row>
    <row r="69" spans="1:6" ht="15.75" x14ac:dyDescent="0.25">
      <c r="A69" s="56">
        <v>4</v>
      </c>
      <c r="B69" s="58">
        <v>15735</v>
      </c>
      <c r="C69" s="36" t="s">
        <v>1162</v>
      </c>
      <c r="D69" s="34" t="s">
        <v>1211</v>
      </c>
      <c r="E69" s="35">
        <v>264.3125477729227</v>
      </c>
      <c r="F69" s="38">
        <v>67</v>
      </c>
    </row>
    <row r="70" spans="1:6" ht="31.5" x14ac:dyDescent="0.25">
      <c r="A70" s="56">
        <v>4</v>
      </c>
      <c r="B70" s="56">
        <v>5689</v>
      </c>
      <c r="C70" s="34" t="s">
        <v>1212</v>
      </c>
      <c r="D70" s="34" t="s">
        <v>1213</v>
      </c>
      <c r="E70" s="35">
        <v>263.72368260105202</v>
      </c>
      <c r="F70" s="38">
        <v>68</v>
      </c>
    </row>
    <row r="71" spans="1:6" ht="15.75" x14ac:dyDescent="0.25">
      <c r="A71" s="56">
        <v>4</v>
      </c>
      <c r="B71" s="56">
        <v>420</v>
      </c>
      <c r="C71" s="34" t="s">
        <v>1170</v>
      </c>
      <c r="D71" s="34" t="s">
        <v>1214</v>
      </c>
      <c r="E71" s="35">
        <v>263.668905878099</v>
      </c>
      <c r="F71" s="38">
        <v>69</v>
      </c>
    </row>
    <row r="72" spans="1:6" ht="15.75" x14ac:dyDescent="0.25">
      <c r="A72" s="56">
        <v>4</v>
      </c>
      <c r="B72" s="58">
        <v>22519</v>
      </c>
      <c r="C72" s="36" t="s">
        <v>1162</v>
      </c>
      <c r="D72" s="34" t="s">
        <v>1215</v>
      </c>
      <c r="E72" s="35">
        <v>263.54787056528119</v>
      </c>
      <c r="F72" s="38">
        <v>70</v>
      </c>
    </row>
    <row r="73" spans="1:6" ht="15.75" x14ac:dyDescent="0.25">
      <c r="A73" s="56">
        <v>4</v>
      </c>
      <c r="B73" s="56">
        <v>8472</v>
      </c>
      <c r="C73" s="34" t="s">
        <v>1162</v>
      </c>
      <c r="D73" s="34" t="s">
        <v>1216</v>
      </c>
      <c r="E73" s="35">
        <v>262.82399778757292</v>
      </c>
      <c r="F73" s="38">
        <v>71</v>
      </c>
    </row>
    <row r="74" spans="1:6" ht="15.75" x14ac:dyDescent="0.25">
      <c r="A74" s="56">
        <v>4</v>
      </c>
      <c r="B74" s="56">
        <v>13234</v>
      </c>
      <c r="C74" s="34" t="s">
        <v>1162</v>
      </c>
      <c r="D74" s="34" t="s">
        <v>1217</v>
      </c>
      <c r="E74" s="35">
        <v>262.72075379202846</v>
      </c>
      <c r="F74" s="38">
        <v>72</v>
      </c>
    </row>
    <row r="75" spans="1:6" ht="15.75" x14ac:dyDescent="0.25">
      <c r="A75" s="56">
        <v>4</v>
      </c>
      <c r="B75" s="56">
        <v>11445</v>
      </c>
      <c r="C75" s="34" t="s">
        <v>1162</v>
      </c>
      <c r="D75" s="34" t="s">
        <v>1218</v>
      </c>
      <c r="E75" s="35">
        <v>261.83846322852304</v>
      </c>
      <c r="F75" s="38">
        <v>73</v>
      </c>
    </row>
    <row r="76" spans="1:6" ht="31.5" x14ac:dyDescent="0.25">
      <c r="A76" s="56">
        <v>4</v>
      </c>
      <c r="B76" s="56">
        <v>5688</v>
      </c>
      <c r="C76" s="34" t="s">
        <v>1212</v>
      </c>
      <c r="D76" s="34" t="s">
        <v>1213</v>
      </c>
      <c r="E76" s="35">
        <v>261.47368260105202</v>
      </c>
      <c r="F76" s="38">
        <v>74</v>
      </c>
    </row>
    <row r="77" spans="1:6" ht="15.75" x14ac:dyDescent="0.25">
      <c r="A77" s="56">
        <v>4</v>
      </c>
      <c r="B77" s="58">
        <v>26057</v>
      </c>
      <c r="C77" s="36" t="s">
        <v>1185</v>
      </c>
      <c r="D77" s="34" t="s">
        <v>1219</v>
      </c>
      <c r="E77" s="35">
        <v>261.1231253979231</v>
      </c>
      <c r="F77" s="38">
        <v>75</v>
      </c>
    </row>
    <row r="78" spans="1:6" ht="15.75" x14ac:dyDescent="0.25">
      <c r="A78" s="56">
        <v>4</v>
      </c>
      <c r="B78" s="58">
        <v>26058</v>
      </c>
      <c r="C78" s="36" t="s">
        <v>1185</v>
      </c>
      <c r="D78" s="34" t="s">
        <v>1220</v>
      </c>
      <c r="E78" s="35">
        <v>260.72314361822868</v>
      </c>
      <c r="F78" s="38">
        <v>76</v>
      </c>
    </row>
    <row r="79" spans="1:6" ht="15.75" x14ac:dyDescent="0.25">
      <c r="A79" s="56">
        <v>4</v>
      </c>
      <c r="B79" s="58">
        <v>26063</v>
      </c>
      <c r="C79" s="36" t="s">
        <v>1185</v>
      </c>
      <c r="D79" s="34" t="s">
        <v>1220</v>
      </c>
      <c r="E79" s="35">
        <v>260.64320469042065</v>
      </c>
      <c r="F79" s="38">
        <v>77</v>
      </c>
    </row>
    <row r="80" spans="1:6" ht="15.75" x14ac:dyDescent="0.25">
      <c r="A80" s="56">
        <v>4</v>
      </c>
      <c r="B80" s="58">
        <v>26062</v>
      </c>
      <c r="C80" s="36" t="s">
        <v>1185</v>
      </c>
      <c r="D80" s="34" t="s">
        <v>1220</v>
      </c>
      <c r="E80" s="35">
        <v>260.61411564623808</v>
      </c>
      <c r="F80" s="38">
        <v>78</v>
      </c>
    </row>
    <row r="81" spans="1:6" ht="15.75" x14ac:dyDescent="0.25">
      <c r="A81" s="56">
        <v>4</v>
      </c>
      <c r="B81" s="58">
        <v>26061</v>
      </c>
      <c r="C81" s="36" t="s">
        <v>1185</v>
      </c>
      <c r="D81" s="34" t="s">
        <v>1220</v>
      </c>
      <c r="E81" s="35">
        <v>260.51738970530789</v>
      </c>
      <c r="F81" s="38">
        <v>79</v>
      </c>
    </row>
    <row r="82" spans="1:6" ht="15.75" x14ac:dyDescent="0.25">
      <c r="A82" s="56">
        <v>4</v>
      </c>
      <c r="B82" s="56">
        <v>3134</v>
      </c>
      <c r="C82" s="34" t="s">
        <v>1170</v>
      </c>
      <c r="D82" s="34" t="s">
        <v>1171</v>
      </c>
      <c r="E82" s="35">
        <v>259.60027713380134</v>
      </c>
      <c r="F82" s="38">
        <v>80</v>
      </c>
    </row>
    <row r="83" spans="1:6" ht="15.75" x14ac:dyDescent="0.25">
      <c r="A83" s="56">
        <v>4</v>
      </c>
      <c r="B83" s="56">
        <v>128</v>
      </c>
      <c r="C83" s="34" t="s">
        <v>1170</v>
      </c>
      <c r="D83" s="34" t="s">
        <v>1221</v>
      </c>
      <c r="E83" s="35">
        <v>259.50298050301456</v>
      </c>
      <c r="F83" s="39">
        <v>81</v>
      </c>
    </row>
    <row r="84" spans="1:6" ht="15.75" x14ac:dyDescent="0.25">
      <c r="A84" s="56">
        <v>4</v>
      </c>
      <c r="B84" s="56">
        <v>14854</v>
      </c>
      <c r="C84" s="34" t="s">
        <v>1168</v>
      </c>
      <c r="D84" s="34" t="s">
        <v>1222</v>
      </c>
      <c r="E84" s="35">
        <v>259.49464788281136</v>
      </c>
      <c r="F84" s="38">
        <v>82</v>
      </c>
    </row>
    <row r="85" spans="1:6" ht="15.75" x14ac:dyDescent="0.25">
      <c r="A85" s="56">
        <v>4</v>
      </c>
      <c r="B85" s="58">
        <v>24232</v>
      </c>
      <c r="C85" s="36" t="s">
        <v>1162</v>
      </c>
      <c r="D85" s="34" t="s">
        <v>1223</v>
      </c>
      <c r="E85" s="35">
        <v>259.0660763598795</v>
      </c>
      <c r="F85" s="38">
        <v>83</v>
      </c>
    </row>
    <row r="86" spans="1:6" ht="15.75" x14ac:dyDescent="0.25">
      <c r="A86" s="56">
        <v>4</v>
      </c>
      <c r="B86" s="56">
        <v>4919</v>
      </c>
      <c r="C86" s="34" t="s">
        <v>1170</v>
      </c>
      <c r="D86" s="34" t="s">
        <v>1172</v>
      </c>
      <c r="E86" s="35">
        <v>258.96304762589727</v>
      </c>
      <c r="F86" s="38">
        <v>84</v>
      </c>
    </row>
    <row r="87" spans="1:6" ht="15.75" x14ac:dyDescent="0.25">
      <c r="A87" s="56">
        <v>4</v>
      </c>
      <c r="B87" s="56">
        <v>13558</v>
      </c>
      <c r="C87" s="34" t="s">
        <v>1162</v>
      </c>
      <c r="D87" s="34" t="s">
        <v>1224</v>
      </c>
      <c r="E87" s="35">
        <v>258.75381397487547</v>
      </c>
      <c r="F87" s="38">
        <v>85</v>
      </c>
    </row>
    <row r="88" spans="1:6" ht="15.75" x14ac:dyDescent="0.25">
      <c r="A88" s="56">
        <v>4</v>
      </c>
      <c r="B88" s="56">
        <v>7469</v>
      </c>
      <c r="C88" s="34" t="s">
        <v>1168</v>
      </c>
      <c r="D88" s="34" t="s">
        <v>1225</v>
      </c>
      <c r="E88" s="35">
        <v>258.41170854757144</v>
      </c>
      <c r="F88" s="38">
        <v>86</v>
      </c>
    </row>
    <row r="89" spans="1:6" ht="15.75" x14ac:dyDescent="0.25">
      <c r="A89" s="56">
        <v>4</v>
      </c>
      <c r="B89" s="56">
        <v>5716</v>
      </c>
      <c r="C89" s="34" t="s">
        <v>1162</v>
      </c>
      <c r="D89" s="34" t="s">
        <v>1226</v>
      </c>
      <c r="E89" s="35">
        <v>257.97105435831423</v>
      </c>
      <c r="F89" s="38">
        <v>87</v>
      </c>
    </row>
    <row r="90" spans="1:6" ht="15.75" x14ac:dyDescent="0.25">
      <c r="A90" s="56">
        <v>4</v>
      </c>
      <c r="B90" s="56">
        <v>5715</v>
      </c>
      <c r="C90" s="34" t="s">
        <v>1162</v>
      </c>
      <c r="D90" s="34" t="s">
        <v>1226</v>
      </c>
      <c r="E90" s="35">
        <v>257.9613798532763</v>
      </c>
      <c r="F90" s="38">
        <v>88</v>
      </c>
    </row>
    <row r="91" spans="1:6" ht="15.75" x14ac:dyDescent="0.25">
      <c r="A91" s="56">
        <v>4</v>
      </c>
      <c r="B91" s="58">
        <v>18972</v>
      </c>
      <c r="C91" s="36" t="s">
        <v>1170</v>
      </c>
      <c r="D91" s="34" t="s">
        <v>1227</v>
      </c>
      <c r="E91" s="35">
        <v>256.65388867149704</v>
      </c>
      <c r="F91" s="38">
        <v>89</v>
      </c>
    </row>
    <row r="92" spans="1:6" ht="15.75" x14ac:dyDescent="0.25">
      <c r="A92" s="56">
        <v>4</v>
      </c>
      <c r="B92" s="56">
        <v>6429</v>
      </c>
      <c r="C92" s="34" t="s">
        <v>1162</v>
      </c>
      <c r="D92" s="34" t="s">
        <v>1228</v>
      </c>
      <c r="E92" s="35">
        <v>256.43374610073607</v>
      </c>
      <c r="F92" s="38">
        <v>90</v>
      </c>
    </row>
    <row r="93" spans="1:6" ht="15.75" x14ac:dyDescent="0.25">
      <c r="A93" s="56">
        <v>4</v>
      </c>
      <c r="B93" s="58">
        <v>24896</v>
      </c>
      <c r="C93" s="36" t="s">
        <v>1162</v>
      </c>
      <c r="D93" s="34" t="s">
        <v>1229</v>
      </c>
      <c r="E93" s="35">
        <v>255.96451945514664</v>
      </c>
      <c r="F93" s="38">
        <v>91</v>
      </c>
    </row>
    <row r="94" spans="1:6" ht="15.75" x14ac:dyDescent="0.25">
      <c r="A94" s="56">
        <v>4</v>
      </c>
      <c r="B94" s="58">
        <v>22202</v>
      </c>
      <c r="C94" s="36" t="s">
        <v>1168</v>
      </c>
      <c r="D94" s="34" t="s">
        <v>1230</v>
      </c>
      <c r="E94" s="35">
        <v>255.51345277173536</v>
      </c>
      <c r="F94" s="38">
        <v>92</v>
      </c>
    </row>
    <row r="95" spans="1:6" ht="15.75" x14ac:dyDescent="0.25">
      <c r="A95" s="56">
        <v>4</v>
      </c>
      <c r="B95" s="58">
        <v>20165</v>
      </c>
      <c r="C95" s="36" t="s">
        <v>1231</v>
      </c>
      <c r="D95" s="34" t="s">
        <v>1232</v>
      </c>
      <c r="E95" s="35">
        <v>255.18670441866115</v>
      </c>
      <c r="F95" s="38">
        <v>93</v>
      </c>
    </row>
    <row r="96" spans="1:6" ht="15.75" x14ac:dyDescent="0.25">
      <c r="A96" s="56">
        <v>4</v>
      </c>
      <c r="B96" s="56">
        <v>6917</v>
      </c>
      <c r="C96" s="34" t="s">
        <v>1162</v>
      </c>
      <c r="D96" s="34" t="s">
        <v>1233</v>
      </c>
      <c r="E96" s="35">
        <v>254.6207688467023</v>
      </c>
      <c r="F96" s="38">
        <v>94</v>
      </c>
    </row>
    <row r="97" spans="1:6" ht="15.75" x14ac:dyDescent="0.25">
      <c r="A97" s="56">
        <v>4</v>
      </c>
      <c r="B97" s="58">
        <v>25994</v>
      </c>
      <c r="C97" s="36" t="s">
        <v>1185</v>
      </c>
      <c r="D97" s="34" t="s">
        <v>1234</v>
      </c>
      <c r="E97" s="35">
        <v>254.45874531822579</v>
      </c>
      <c r="F97" s="38">
        <v>95</v>
      </c>
    </row>
    <row r="98" spans="1:6" ht="15.75" x14ac:dyDescent="0.25">
      <c r="A98" s="56">
        <v>4</v>
      </c>
      <c r="B98" s="56">
        <v>6918</v>
      </c>
      <c r="C98" s="34" t="s">
        <v>1162</v>
      </c>
      <c r="D98" s="34" t="s">
        <v>1233</v>
      </c>
      <c r="E98" s="35">
        <v>253.85837610652155</v>
      </c>
      <c r="F98" s="38">
        <v>96</v>
      </c>
    </row>
    <row r="99" spans="1:6" ht="15.75" x14ac:dyDescent="0.25">
      <c r="A99" s="56">
        <v>4</v>
      </c>
      <c r="B99" s="58">
        <v>20344</v>
      </c>
      <c r="C99" s="36" t="s">
        <v>1177</v>
      </c>
      <c r="D99" s="34" t="s">
        <v>1235</v>
      </c>
      <c r="E99" s="35">
        <v>253.8477851008474</v>
      </c>
      <c r="F99" s="38">
        <v>97</v>
      </c>
    </row>
    <row r="100" spans="1:6" ht="15.75" x14ac:dyDescent="0.25">
      <c r="A100" s="56">
        <v>4</v>
      </c>
      <c r="B100" s="58">
        <v>20341</v>
      </c>
      <c r="C100" s="36" t="s">
        <v>1177</v>
      </c>
      <c r="D100" s="34" t="s">
        <v>1235</v>
      </c>
      <c r="E100" s="35">
        <v>253.2786133706978</v>
      </c>
      <c r="F100" s="38">
        <v>98</v>
      </c>
    </row>
    <row r="101" spans="1:6" ht="15.75" x14ac:dyDescent="0.25">
      <c r="A101" s="56">
        <v>4</v>
      </c>
      <c r="B101" s="56">
        <v>14383</v>
      </c>
      <c r="C101" s="34" t="s">
        <v>1162</v>
      </c>
      <c r="D101" s="34" t="s">
        <v>1236</v>
      </c>
      <c r="E101" s="35">
        <v>253.2187449682595</v>
      </c>
      <c r="F101" s="38">
        <v>99</v>
      </c>
    </row>
    <row r="102" spans="1:6" ht="15.75" x14ac:dyDescent="0.25">
      <c r="A102" s="56">
        <v>4</v>
      </c>
      <c r="B102" s="56">
        <v>14381</v>
      </c>
      <c r="C102" s="34" t="s">
        <v>1162</v>
      </c>
      <c r="D102" s="34" t="s">
        <v>1236</v>
      </c>
      <c r="E102" s="35">
        <v>253.20944019695935</v>
      </c>
      <c r="F102" s="38">
        <v>100</v>
      </c>
    </row>
    <row r="103" spans="1:6" ht="15.75" x14ac:dyDescent="0.25">
      <c r="A103" s="56">
        <v>4</v>
      </c>
      <c r="B103" s="56">
        <v>14382</v>
      </c>
      <c r="C103" s="34" t="s">
        <v>1162</v>
      </c>
      <c r="D103" s="34" t="s">
        <v>1236</v>
      </c>
      <c r="E103" s="35">
        <v>253.13987075122614</v>
      </c>
      <c r="F103" s="38">
        <v>101</v>
      </c>
    </row>
    <row r="104" spans="1:6" ht="31.5" x14ac:dyDescent="0.25">
      <c r="A104" s="56">
        <v>4</v>
      </c>
      <c r="B104" s="56">
        <v>13980</v>
      </c>
      <c r="C104" s="34" t="s">
        <v>1162</v>
      </c>
      <c r="D104" s="34" t="s">
        <v>1237</v>
      </c>
      <c r="E104" s="35">
        <v>253.08709025856174</v>
      </c>
      <c r="F104" s="38">
        <v>102</v>
      </c>
    </row>
    <row r="105" spans="1:6" ht="15.75" x14ac:dyDescent="0.25">
      <c r="A105" s="56">
        <v>4</v>
      </c>
      <c r="B105" s="58">
        <v>15016</v>
      </c>
      <c r="C105" s="36" t="s">
        <v>1177</v>
      </c>
      <c r="D105" s="34" t="s">
        <v>1238</v>
      </c>
      <c r="E105" s="35">
        <v>253.00493655687646</v>
      </c>
      <c r="F105" s="38">
        <v>103</v>
      </c>
    </row>
    <row r="106" spans="1:6" ht="15.75" x14ac:dyDescent="0.25">
      <c r="A106" s="56">
        <v>4</v>
      </c>
      <c r="B106" s="58">
        <v>25164</v>
      </c>
      <c r="C106" s="36" t="s">
        <v>1162</v>
      </c>
      <c r="D106" s="34" t="s">
        <v>1239</v>
      </c>
      <c r="E106" s="35">
        <v>252.75765267798201</v>
      </c>
      <c r="F106" s="38">
        <v>104</v>
      </c>
    </row>
    <row r="107" spans="1:6" ht="15.75" x14ac:dyDescent="0.25">
      <c r="A107" s="56">
        <v>4</v>
      </c>
      <c r="B107" s="56">
        <v>851</v>
      </c>
      <c r="C107" s="34" t="s">
        <v>1173</v>
      </c>
      <c r="D107" s="34" t="s">
        <v>1179</v>
      </c>
      <c r="E107" s="35">
        <v>252.58828211502657</v>
      </c>
      <c r="F107" s="38">
        <v>105</v>
      </c>
    </row>
    <row r="108" spans="1:6" ht="15.75" x14ac:dyDescent="0.25">
      <c r="A108" s="56">
        <v>4</v>
      </c>
      <c r="B108" s="56">
        <v>12074</v>
      </c>
      <c r="C108" s="34" t="s">
        <v>1177</v>
      </c>
      <c r="D108" s="34" t="s">
        <v>1240</v>
      </c>
      <c r="E108" s="35">
        <v>252.05215591560759</v>
      </c>
      <c r="F108" s="38">
        <v>106</v>
      </c>
    </row>
    <row r="109" spans="1:6" ht="15.75" x14ac:dyDescent="0.25">
      <c r="A109" s="56">
        <v>4</v>
      </c>
      <c r="B109" s="56">
        <v>15014</v>
      </c>
      <c r="C109" s="34" t="s">
        <v>1177</v>
      </c>
      <c r="D109" s="34" t="s">
        <v>1238</v>
      </c>
      <c r="E109" s="35">
        <v>251.96398484003203</v>
      </c>
      <c r="F109" s="38">
        <v>107</v>
      </c>
    </row>
    <row r="110" spans="1:6" ht="15.75" x14ac:dyDescent="0.25">
      <c r="A110" s="56">
        <v>4</v>
      </c>
      <c r="B110" s="56">
        <v>13559</v>
      </c>
      <c r="C110" s="34" t="s">
        <v>1162</v>
      </c>
      <c r="D110" s="34" t="s">
        <v>1224</v>
      </c>
      <c r="E110" s="35">
        <v>251.86680744975905</v>
      </c>
      <c r="F110" s="38">
        <v>108</v>
      </c>
    </row>
    <row r="111" spans="1:6" ht="15.75" x14ac:dyDescent="0.25">
      <c r="A111" s="56">
        <v>4</v>
      </c>
      <c r="B111" s="58">
        <v>26011</v>
      </c>
      <c r="C111" s="36" t="s">
        <v>1185</v>
      </c>
      <c r="D111" s="34" t="s">
        <v>1241</v>
      </c>
      <c r="E111" s="35">
        <v>251.20768440648155</v>
      </c>
      <c r="F111" s="38">
        <v>109</v>
      </c>
    </row>
    <row r="112" spans="1:6" ht="15.75" x14ac:dyDescent="0.25">
      <c r="A112" s="56">
        <v>4</v>
      </c>
      <c r="B112" s="58">
        <v>26007</v>
      </c>
      <c r="C112" s="36" t="s">
        <v>1185</v>
      </c>
      <c r="D112" s="34" t="s">
        <v>1242</v>
      </c>
      <c r="E112" s="35">
        <v>251.03181709443416</v>
      </c>
      <c r="F112" s="38">
        <v>110</v>
      </c>
    </row>
    <row r="113" spans="1:6" ht="15.75" x14ac:dyDescent="0.25">
      <c r="A113" s="56">
        <v>4</v>
      </c>
      <c r="B113" s="56">
        <v>13756</v>
      </c>
      <c r="C113" s="34" t="s">
        <v>1162</v>
      </c>
      <c r="D113" s="34" t="s">
        <v>1189</v>
      </c>
      <c r="E113" s="35">
        <v>251.01292860275399</v>
      </c>
      <c r="F113" s="38">
        <v>111</v>
      </c>
    </row>
    <row r="114" spans="1:6" ht="15.75" x14ac:dyDescent="0.25">
      <c r="A114" s="56">
        <v>4</v>
      </c>
      <c r="B114" s="56">
        <v>11191</v>
      </c>
      <c r="C114" s="34" t="s">
        <v>1187</v>
      </c>
      <c r="D114" s="34" t="s">
        <v>1188</v>
      </c>
      <c r="E114" s="35">
        <v>250.32668875625399</v>
      </c>
      <c r="F114" s="38">
        <v>112</v>
      </c>
    </row>
    <row r="115" spans="1:6" ht="15.75" x14ac:dyDescent="0.25">
      <c r="A115" s="56">
        <v>4</v>
      </c>
      <c r="B115" s="58">
        <v>17069</v>
      </c>
      <c r="C115" s="36" t="s">
        <v>1162</v>
      </c>
      <c r="D115" s="34" t="s">
        <v>1243</v>
      </c>
      <c r="E115" s="35">
        <v>249.82765791035652</v>
      </c>
      <c r="F115" s="38">
        <v>113</v>
      </c>
    </row>
    <row r="116" spans="1:6" ht="15.75" x14ac:dyDescent="0.25">
      <c r="A116" s="56">
        <v>4</v>
      </c>
      <c r="B116" s="58">
        <v>17068</v>
      </c>
      <c r="C116" s="36" t="s">
        <v>1162</v>
      </c>
      <c r="D116" s="34" t="s">
        <v>1243</v>
      </c>
      <c r="E116" s="35">
        <v>249.75706550287558</v>
      </c>
      <c r="F116" s="38">
        <v>114</v>
      </c>
    </row>
    <row r="117" spans="1:6" ht="15.75" x14ac:dyDescent="0.25">
      <c r="A117" s="56">
        <v>4</v>
      </c>
      <c r="B117" s="56">
        <v>14252</v>
      </c>
      <c r="C117" s="34" t="s">
        <v>1162</v>
      </c>
      <c r="D117" s="34" t="s">
        <v>1244</v>
      </c>
      <c r="E117" s="35">
        <v>248.60316887918336</v>
      </c>
      <c r="F117" s="38">
        <v>115</v>
      </c>
    </row>
    <row r="118" spans="1:6" ht="15.75" x14ac:dyDescent="0.25">
      <c r="A118" s="56">
        <v>4</v>
      </c>
      <c r="B118" s="56">
        <v>5798</v>
      </c>
      <c r="C118" s="34" t="s">
        <v>1182</v>
      </c>
      <c r="D118" s="34" t="s">
        <v>1245</v>
      </c>
      <c r="E118" s="35">
        <v>248.36578054533638</v>
      </c>
      <c r="F118" s="38">
        <v>116</v>
      </c>
    </row>
    <row r="119" spans="1:6" ht="15.75" x14ac:dyDescent="0.25">
      <c r="A119" s="56">
        <v>4</v>
      </c>
      <c r="B119" s="58">
        <v>24895</v>
      </c>
      <c r="C119" s="36" t="s">
        <v>1162</v>
      </c>
      <c r="D119" s="34" t="s">
        <v>1229</v>
      </c>
      <c r="E119" s="35">
        <v>248.20996303738244</v>
      </c>
      <c r="F119" s="38">
        <v>117</v>
      </c>
    </row>
    <row r="120" spans="1:6" ht="15.75" x14ac:dyDescent="0.25">
      <c r="A120" s="56">
        <v>4</v>
      </c>
      <c r="B120" s="58">
        <v>22201</v>
      </c>
      <c r="C120" s="36" t="s">
        <v>1168</v>
      </c>
      <c r="D120" s="34" t="s">
        <v>1230</v>
      </c>
      <c r="E120" s="35">
        <v>248.16021030355762</v>
      </c>
      <c r="F120" s="38">
        <v>118</v>
      </c>
    </row>
    <row r="121" spans="1:6" ht="15.75" x14ac:dyDescent="0.25">
      <c r="A121" s="56">
        <v>4</v>
      </c>
      <c r="B121" s="56">
        <v>5797</v>
      </c>
      <c r="C121" s="34" t="s">
        <v>1182</v>
      </c>
      <c r="D121" s="34" t="s">
        <v>1245</v>
      </c>
      <c r="E121" s="35">
        <v>247.87931270219102</v>
      </c>
      <c r="F121" s="38">
        <v>119</v>
      </c>
    </row>
    <row r="122" spans="1:6" ht="15.75" x14ac:dyDescent="0.25">
      <c r="A122" s="56">
        <v>4</v>
      </c>
      <c r="B122" s="58">
        <v>26086</v>
      </c>
      <c r="C122" s="36" t="s">
        <v>1185</v>
      </c>
      <c r="D122" s="34" t="s">
        <v>1246</v>
      </c>
      <c r="E122" s="35">
        <v>247.69761485862227</v>
      </c>
      <c r="F122" s="38">
        <v>120</v>
      </c>
    </row>
    <row r="123" spans="1:6" ht="15.75" x14ac:dyDescent="0.25">
      <c r="A123" s="56">
        <v>4</v>
      </c>
      <c r="B123" s="58">
        <v>26084</v>
      </c>
      <c r="C123" s="36" t="s">
        <v>1185</v>
      </c>
      <c r="D123" s="34" t="s">
        <v>1246</v>
      </c>
      <c r="E123" s="35">
        <v>247.49739412824837</v>
      </c>
      <c r="F123" s="38">
        <v>121</v>
      </c>
    </row>
    <row r="124" spans="1:6" ht="15.75" x14ac:dyDescent="0.25">
      <c r="A124" s="56">
        <v>4</v>
      </c>
      <c r="B124" s="56">
        <v>12073</v>
      </c>
      <c r="C124" s="34" t="s">
        <v>1177</v>
      </c>
      <c r="D124" s="34" t="s">
        <v>1240</v>
      </c>
      <c r="E124" s="35">
        <v>247.39657984876825</v>
      </c>
      <c r="F124" s="38">
        <v>122</v>
      </c>
    </row>
    <row r="125" spans="1:6" ht="15.75" x14ac:dyDescent="0.25">
      <c r="A125" s="56">
        <v>4</v>
      </c>
      <c r="B125" s="56">
        <v>12076</v>
      </c>
      <c r="C125" s="34" t="s">
        <v>1177</v>
      </c>
      <c r="D125" s="34" t="s">
        <v>1240</v>
      </c>
      <c r="E125" s="35">
        <v>247.34908566604929</v>
      </c>
      <c r="F125" s="38">
        <v>123</v>
      </c>
    </row>
    <row r="126" spans="1:6" ht="15.75" x14ac:dyDescent="0.25">
      <c r="A126" s="56">
        <v>4</v>
      </c>
      <c r="B126" s="56">
        <v>12787</v>
      </c>
      <c r="C126" s="34" t="s">
        <v>1170</v>
      </c>
      <c r="D126" s="34" t="s">
        <v>1247</v>
      </c>
      <c r="E126" s="35">
        <v>247.20525518183069</v>
      </c>
      <c r="F126" s="38">
        <v>124</v>
      </c>
    </row>
    <row r="127" spans="1:6" ht="15.75" x14ac:dyDescent="0.25">
      <c r="A127" s="56">
        <v>4</v>
      </c>
      <c r="B127" s="56">
        <v>12788</v>
      </c>
      <c r="C127" s="34" t="s">
        <v>1170</v>
      </c>
      <c r="D127" s="34" t="s">
        <v>1247</v>
      </c>
      <c r="E127" s="35">
        <v>247.20058045868291</v>
      </c>
      <c r="F127" s="38">
        <v>125</v>
      </c>
    </row>
    <row r="128" spans="1:6" ht="15.75" x14ac:dyDescent="0.25">
      <c r="A128" s="56">
        <v>4</v>
      </c>
      <c r="B128" s="56">
        <v>14848</v>
      </c>
      <c r="C128" s="34" t="s">
        <v>1187</v>
      </c>
      <c r="D128" s="34" t="s">
        <v>1248</v>
      </c>
      <c r="E128" s="35">
        <v>246.98751042308331</v>
      </c>
      <c r="F128" s="38">
        <v>126</v>
      </c>
    </row>
    <row r="129" spans="1:6" ht="15.75" x14ac:dyDescent="0.25">
      <c r="A129" s="56">
        <v>4</v>
      </c>
      <c r="B129" s="56">
        <v>3618</v>
      </c>
      <c r="C129" s="34" t="s">
        <v>1177</v>
      </c>
      <c r="D129" s="34" t="s">
        <v>1249</v>
      </c>
      <c r="E129" s="35">
        <v>246.91788191473509</v>
      </c>
      <c r="F129" s="38">
        <v>127</v>
      </c>
    </row>
    <row r="130" spans="1:6" ht="31.5" x14ac:dyDescent="0.25">
      <c r="A130" s="56">
        <v>4</v>
      </c>
      <c r="B130" s="56">
        <v>4073</v>
      </c>
      <c r="C130" s="34" t="s">
        <v>1170</v>
      </c>
      <c r="D130" s="34" t="s">
        <v>1250</v>
      </c>
      <c r="E130" s="35">
        <v>246.17750971434359</v>
      </c>
      <c r="F130" s="38">
        <v>128</v>
      </c>
    </row>
    <row r="131" spans="1:6" ht="15.75" x14ac:dyDescent="0.25">
      <c r="A131" s="56">
        <v>4</v>
      </c>
      <c r="B131" s="58">
        <v>17208</v>
      </c>
      <c r="C131" s="36" t="s">
        <v>1173</v>
      </c>
      <c r="D131" s="34" t="s">
        <v>1251</v>
      </c>
      <c r="E131" s="35">
        <v>245.99771701581048</v>
      </c>
      <c r="F131" s="38">
        <v>129</v>
      </c>
    </row>
    <row r="132" spans="1:6" ht="15.75" x14ac:dyDescent="0.25">
      <c r="A132" s="56">
        <v>4</v>
      </c>
      <c r="B132" s="56">
        <v>288</v>
      </c>
      <c r="C132" s="34" t="s">
        <v>1177</v>
      </c>
      <c r="D132" s="34" t="s">
        <v>1193</v>
      </c>
      <c r="E132" s="35">
        <v>245.92782779903732</v>
      </c>
      <c r="F132" s="38">
        <v>130</v>
      </c>
    </row>
    <row r="133" spans="1:6" ht="15.75" x14ac:dyDescent="0.25">
      <c r="A133" s="56">
        <v>4</v>
      </c>
      <c r="B133" s="56">
        <v>11999</v>
      </c>
      <c r="C133" s="34" t="s">
        <v>1177</v>
      </c>
      <c r="D133" s="34" t="s">
        <v>1252</v>
      </c>
      <c r="E133" s="35">
        <v>245.74652289446175</v>
      </c>
      <c r="F133" s="38">
        <v>131</v>
      </c>
    </row>
    <row r="134" spans="1:6" ht="15.75" x14ac:dyDescent="0.25">
      <c r="A134" s="56">
        <v>4</v>
      </c>
      <c r="B134" s="56">
        <v>11998</v>
      </c>
      <c r="C134" s="34" t="s">
        <v>1177</v>
      </c>
      <c r="D134" s="34" t="s">
        <v>1252</v>
      </c>
      <c r="E134" s="35">
        <v>245.71733227266751</v>
      </c>
      <c r="F134" s="38">
        <v>132</v>
      </c>
    </row>
    <row r="135" spans="1:6" ht="31.5" x14ac:dyDescent="0.25">
      <c r="A135" s="56">
        <v>4</v>
      </c>
      <c r="B135" s="58">
        <v>26117</v>
      </c>
      <c r="C135" s="36" t="s">
        <v>1185</v>
      </c>
      <c r="D135" s="34" t="s">
        <v>1253</v>
      </c>
      <c r="E135" s="35">
        <v>245.65078157246737</v>
      </c>
      <c r="F135" s="38">
        <v>133</v>
      </c>
    </row>
    <row r="136" spans="1:6" ht="31.5" x14ac:dyDescent="0.25">
      <c r="A136" s="56">
        <v>4</v>
      </c>
      <c r="B136" s="58">
        <v>26115</v>
      </c>
      <c r="C136" s="36" t="s">
        <v>1185</v>
      </c>
      <c r="D136" s="34" t="s">
        <v>1253</v>
      </c>
      <c r="E136" s="35">
        <v>245.55875761428368</v>
      </c>
      <c r="F136" s="38">
        <v>134</v>
      </c>
    </row>
    <row r="137" spans="1:6" ht="15.75" x14ac:dyDescent="0.25">
      <c r="A137" s="56">
        <v>4</v>
      </c>
      <c r="B137" s="58">
        <v>24230</v>
      </c>
      <c r="C137" s="36" t="s">
        <v>1170</v>
      </c>
      <c r="D137" s="34" t="s">
        <v>1254</v>
      </c>
      <c r="E137" s="35">
        <v>245.52077674618999</v>
      </c>
      <c r="F137" s="38">
        <v>135</v>
      </c>
    </row>
    <row r="138" spans="1:6" ht="15.75" x14ac:dyDescent="0.25">
      <c r="A138" s="56">
        <v>4</v>
      </c>
      <c r="B138" s="58">
        <v>24316</v>
      </c>
      <c r="C138" s="36" t="s">
        <v>1162</v>
      </c>
      <c r="D138" s="34" t="s">
        <v>1255</v>
      </c>
      <c r="E138" s="35">
        <v>245.18141340496888</v>
      </c>
      <c r="F138" s="38">
        <v>136</v>
      </c>
    </row>
    <row r="139" spans="1:6" ht="15.75" x14ac:dyDescent="0.25">
      <c r="A139" s="56">
        <v>4</v>
      </c>
      <c r="B139" s="56">
        <v>3011</v>
      </c>
      <c r="C139" s="34" t="s">
        <v>1162</v>
      </c>
      <c r="D139" s="34" t="s">
        <v>1256</v>
      </c>
      <c r="E139" s="35">
        <v>245.16813212353998</v>
      </c>
      <c r="F139" s="38">
        <v>137</v>
      </c>
    </row>
    <row r="140" spans="1:6" ht="15.75" x14ac:dyDescent="0.25">
      <c r="A140" s="56">
        <v>4</v>
      </c>
      <c r="B140" s="56">
        <v>10754</v>
      </c>
      <c r="C140" s="34" t="s">
        <v>1177</v>
      </c>
      <c r="D140" s="34" t="s">
        <v>1257</v>
      </c>
      <c r="E140" s="35">
        <v>244.97027368249067</v>
      </c>
      <c r="F140" s="38">
        <v>138</v>
      </c>
    </row>
    <row r="141" spans="1:6" ht="15.75" x14ac:dyDescent="0.25">
      <c r="A141" s="56">
        <v>4</v>
      </c>
      <c r="B141" s="58">
        <v>18071</v>
      </c>
      <c r="C141" s="36" t="s">
        <v>1182</v>
      </c>
      <c r="D141" s="34" t="s">
        <v>1258</v>
      </c>
      <c r="E141" s="35">
        <v>244.52534016880909</v>
      </c>
      <c r="F141" s="38">
        <v>139</v>
      </c>
    </row>
    <row r="142" spans="1:6" ht="15.75" x14ac:dyDescent="0.25">
      <c r="A142" s="56">
        <v>4</v>
      </c>
      <c r="B142" s="56">
        <v>3136</v>
      </c>
      <c r="C142" s="34" t="s">
        <v>1170</v>
      </c>
      <c r="D142" s="34" t="s">
        <v>1171</v>
      </c>
      <c r="E142" s="35">
        <v>244.43072468011474</v>
      </c>
      <c r="F142" s="38">
        <v>140</v>
      </c>
    </row>
    <row r="143" spans="1:6" ht="15.75" x14ac:dyDescent="0.25">
      <c r="A143" s="56">
        <v>4</v>
      </c>
      <c r="B143" s="58">
        <v>26043</v>
      </c>
      <c r="C143" s="36" t="s">
        <v>1185</v>
      </c>
      <c r="D143" s="34" t="s">
        <v>1259</v>
      </c>
      <c r="E143" s="35">
        <v>244.41993716021008</v>
      </c>
      <c r="F143" s="38">
        <v>141</v>
      </c>
    </row>
    <row r="144" spans="1:6" ht="15.75" x14ac:dyDescent="0.25">
      <c r="A144" s="56">
        <v>4</v>
      </c>
      <c r="B144" s="56">
        <v>4921</v>
      </c>
      <c r="C144" s="34" t="s">
        <v>1170</v>
      </c>
      <c r="D144" s="34" t="s">
        <v>1172</v>
      </c>
      <c r="E144" s="35">
        <v>244.0202746103476</v>
      </c>
      <c r="F144" s="38">
        <v>142</v>
      </c>
    </row>
    <row r="145" spans="1:6" ht="15.75" x14ac:dyDescent="0.25">
      <c r="A145" s="56">
        <v>4</v>
      </c>
      <c r="B145" s="58">
        <v>18072</v>
      </c>
      <c r="C145" s="36" t="s">
        <v>1182</v>
      </c>
      <c r="D145" s="34" t="s">
        <v>1258</v>
      </c>
      <c r="E145" s="35">
        <v>243.55522530981398</v>
      </c>
      <c r="F145" s="38">
        <v>143</v>
      </c>
    </row>
    <row r="146" spans="1:6" ht="15.75" x14ac:dyDescent="0.25">
      <c r="A146" s="56">
        <v>4</v>
      </c>
      <c r="B146" s="58">
        <v>18069</v>
      </c>
      <c r="C146" s="36" t="s">
        <v>1182</v>
      </c>
      <c r="D146" s="36" t="s">
        <v>1258</v>
      </c>
      <c r="E146" s="37">
        <v>243.15823693404354</v>
      </c>
      <c r="F146" s="38">
        <v>144</v>
      </c>
    </row>
    <row r="147" spans="1:6" ht="15.75" x14ac:dyDescent="0.25">
      <c r="A147" s="56">
        <v>4</v>
      </c>
      <c r="B147" s="56">
        <v>1637</v>
      </c>
      <c r="C147" s="34" t="s">
        <v>1202</v>
      </c>
      <c r="D147" s="34" t="s">
        <v>1260</v>
      </c>
      <c r="E147" s="35">
        <v>243.10287752088701</v>
      </c>
      <c r="F147" s="38">
        <v>145</v>
      </c>
    </row>
    <row r="148" spans="1:6" ht="15.75" x14ac:dyDescent="0.25">
      <c r="A148" s="56">
        <v>4</v>
      </c>
      <c r="B148" s="56">
        <v>3294</v>
      </c>
      <c r="C148" s="34" t="s">
        <v>1162</v>
      </c>
      <c r="D148" s="34" t="s">
        <v>1261</v>
      </c>
      <c r="E148" s="35">
        <v>242.66993544028844</v>
      </c>
      <c r="F148" s="38">
        <v>146</v>
      </c>
    </row>
    <row r="149" spans="1:6" ht="31.5" x14ac:dyDescent="0.25">
      <c r="A149" s="56">
        <v>4</v>
      </c>
      <c r="B149" s="58">
        <v>20163</v>
      </c>
      <c r="C149" s="36" t="s">
        <v>1173</v>
      </c>
      <c r="D149" s="34" t="s">
        <v>1262</v>
      </c>
      <c r="E149" s="35">
        <v>242.54611621276166</v>
      </c>
      <c r="F149" s="38">
        <v>147</v>
      </c>
    </row>
    <row r="150" spans="1:6" ht="15.75" x14ac:dyDescent="0.25">
      <c r="A150" s="56">
        <v>4</v>
      </c>
      <c r="B150" s="56">
        <v>2972</v>
      </c>
      <c r="C150" s="36" t="s">
        <v>1168</v>
      </c>
      <c r="D150" s="34" t="s">
        <v>1263</v>
      </c>
      <c r="E150" s="35">
        <v>242.37264120397265</v>
      </c>
      <c r="F150" s="38">
        <v>148</v>
      </c>
    </row>
    <row r="151" spans="1:6" ht="15.75" x14ac:dyDescent="0.25">
      <c r="A151" s="56">
        <v>4</v>
      </c>
      <c r="B151" s="56">
        <v>12</v>
      </c>
      <c r="C151" s="34" t="s">
        <v>1162</v>
      </c>
      <c r="D151" s="34" t="s">
        <v>1264</v>
      </c>
      <c r="E151" s="35">
        <v>242.37197155728299</v>
      </c>
      <c r="F151" s="38">
        <v>149</v>
      </c>
    </row>
    <row r="152" spans="1:6" ht="15.75" x14ac:dyDescent="0.25">
      <c r="A152" s="56">
        <v>4</v>
      </c>
      <c r="B152" s="56">
        <v>2971</v>
      </c>
      <c r="C152" s="34" t="s">
        <v>1168</v>
      </c>
      <c r="D152" s="34" t="s">
        <v>1263</v>
      </c>
      <c r="E152" s="35">
        <v>242.36745488633645</v>
      </c>
      <c r="F152" s="38">
        <v>150</v>
      </c>
    </row>
    <row r="153" spans="1:6" ht="15.75" x14ac:dyDescent="0.25">
      <c r="A153" s="56">
        <v>4</v>
      </c>
      <c r="B153" s="56">
        <v>8492</v>
      </c>
      <c r="C153" s="34" t="s">
        <v>1170</v>
      </c>
      <c r="D153" s="34" t="s">
        <v>1265</v>
      </c>
      <c r="E153" s="35">
        <v>242.36539712112912</v>
      </c>
      <c r="F153" s="38">
        <v>151</v>
      </c>
    </row>
    <row r="154" spans="1:6" ht="15.75" x14ac:dyDescent="0.25">
      <c r="A154" s="56">
        <v>4</v>
      </c>
      <c r="B154" s="58">
        <v>26099</v>
      </c>
      <c r="C154" s="36" t="s">
        <v>1185</v>
      </c>
      <c r="D154" s="34" t="s">
        <v>1266</v>
      </c>
      <c r="E154" s="35">
        <v>242.10868518565508</v>
      </c>
      <c r="F154" s="38">
        <v>152</v>
      </c>
    </row>
    <row r="155" spans="1:6" ht="15.75" x14ac:dyDescent="0.25">
      <c r="A155" s="56">
        <v>4</v>
      </c>
      <c r="B155" s="56">
        <v>12718</v>
      </c>
      <c r="C155" s="34" t="s">
        <v>1182</v>
      </c>
      <c r="D155" s="34" t="s">
        <v>1267</v>
      </c>
      <c r="E155" s="35">
        <v>241.481059547021</v>
      </c>
      <c r="F155" s="38">
        <v>153</v>
      </c>
    </row>
    <row r="156" spans="1:6" ht="15.75" x14ac:dyDescent="0.25">
      <c r="A156" s="56">
        <v>4</v>
      </c>
      <c r="B156" s="56">
        <v>11838</v>
      </c>
      <c r="C156" s="34" t="s">
        <v>1168</v>
      </c>
      <c r="D156" s="34" t="s">
        <v>1268</v>
      </c>
      <c r="E156" s="35">
        <v>241.05781926771382</v>
      </c>
      <c r="F156" s="38">
        <v>154</v>
      </c>
    </row>
    <row r="157" spans="1:6" ht="15.75" x14ac:dyDescent="0.25">
      <c r="A157" s="56">
        <v>4</v>
      </c>
      <c r="B157" s="58">
        <v>23357</v>
      </c>
      <c r="C157" s="36" t="s">
        <v>1162</v>
      </c>
      <c r="D157" s="34" t="s">
        <v>1207</v>
      </c>
      <c r="E157" s="35">
        <v>241.01707444789662</v>
      </c>
      <c r="F157" s="38">
        <v>155</v>
      </c>
    </row>
    <row r="158" spans="1:6" ht="15.75" x14ac:dyDescent="0.25">
      <c r="A158" s="56">
        <v>4</v>
      </c>
      <c r="B158" s="56">
        <v>12719</v>
      </c>
      <c r="C158" s="34" t="s">
        <v>1182</v>
      </c>
      <c r="D158" s="34" t="s">
        <v>1267</v>
      </c>
      <c r="E158" s="35">
        <v>240.18475812383122</v>
      </c>
      <c r="F158" s="38">
        <v>156</v>
      </c>
    </row>
    <row r="159" spans="1:6" ht="15.75" x14ac:dyDescent="0.25">
      <c r="A159" s="56">
        <v>4</v>
      </c>
      <c r="B159" s="58">
        <v>26046</v>
      </c>
      <c r="C159" s="36" t="s">
        <v>1185</v>
      </c>
      <c r="D159" s="34" t="s">
        <v>1269</v>
      </c>
      <c r="E159" s="35">
        <v>239.65617648269475</v>
      </c>
      <c r="F159" s="38">
        <v>157</v>
      </c>
    </row>
    <row r="160" spans="1:6" ht="15.75" x14ac:dyDescent="0.25">
      <c r="A160" s="56">
        <v>4</v>
      </c>
      <c r="B160" s="58">
        <v>18070</v>
      </c>
      <c r="C160" s="36" t="s">
        <v>1182</v>
      </c>
      <c r="D160" s="34" t="s">
        <v>1258</v>
      </c>
      <c r="E160" s="35">
        <v>239.48571936674696</v>
      </c>
      <c r="F160" s="38">
        <v>158</v>
      </c>
    </row>
    <row r="161" spans="1:6" ht="15.75" x14ac:dyDescent="0.25">
      <c r="A161" s="56">
        <v>4</v>
      </c>
      <c r="B161" s="58">
        <v>18068</v>
      </c>
      <c r="C161" s="36" t="s">
        <v>1182</v>
      </c>
      <c r="D161" s="34" t="s">
        <v>1258</v>
      </c>
      <c r="E161" s="35">
        <v>239.21945928520557</v>
      </c>
      <c r="F161" s="38">
        <v>159</v>
      </c>
    </row>
    <row r="162" spans="1:6" ht="15.75" x14ac:dyDescent="0.25">
      <c r="A162" s="56">
        <v>4</v>
      </c>
      <c r="B162" s="56">
        <v>11695</v>
      </c>
      <c r="C162" s="34" t="s">
        <v>1168</v>
      </c>
      <c r="D162" s="34" t="s">
        <v>1270</v>
      </c>
      <c r="E162" s="35">
        <v>239.21877017340938</v>
      </c>
      <c r="F162" s="38">
        <v>160</v>
      </c>
    </row>
    <row r="163" spans="1:6" ht="15.75" x14ac:dyDescent="0.25">
      <c r="A163" s="56">
        <v>4</v>
      </c>
      <c r="B163" s="56">
        <v>10753</v>
      </c>
      <c r="C163" s="34" t="s">
        <v>1177</v>
      </c>
      <c r="D163" s="34" t="s">
        <v>1257</v>
      </c>
      <c r="E163" s="35">
        <v>238.83703222883031</v>
      </c>
      <c r="F163" s="38">
        <v>161</v>
      </c>
    </row>
    <row r="164" spans="1:6" ht="15.75" x14ac:dyDescent="0.25">
      <c r="A164" s="56">
        <v>4</v>
      </c>
      <c r="B164" s="58">
        <v>15938</v>
      </c>
      <c r="C164" s="36" t="s">
        <v>1162</v>
      </c>
      <c r="D164" s="34" t="s">
        <v>1271</v>
      </c>
      <c r="E164" s="35">
        <v>238.61063115846022</v>
      </c>
      <c r="F164" s="38">
        <v>162</v>
      </c>
    </row>
    <row r="165" spans="1:6" ht="15.75" x14ac:dyDescent="0.25">
      <c r="A165" s="56">
        <v>4</v>
      </c>
      <c r="B165" s="58">
        <v>23809</v>
      </c>
      <c r="C165" s="36" t="s">
        <v>1170</v>
      </c>
      <c r="D165" s="34" t="s">
        <v>1272</v>
      </c>
      <c r="E165" s="35">
        <v>238.45743079986138</v>
      </c>
      <c r="F165" s="38">
        <v>163</v>
      </c>
    </row>
    <row r="166" spans="1:6" ht="15.75" x14ac:dyDescent="0.25">
      <c r="A166" s="56">
        <v>4</v>
      </c>
      <c r="B166" s="58">
        <v>26016</v>
      </c>
      <c r="C166" s="36" t="s">
        <v>1185</v>
      </c>
      <c r="D166" s="34" t="s">
        <v>1273</v>
      </c>
      <c r="E166" s="35">
        <v>238.27411380676898</v>
      </c>
      <c r="F166" s="38">
        <v>164</v>
      </c>
    </row>
    <row r="167" spans="1:6" ht="15.75" x14ac:dyDescent="0.25">
      <c r="A167" s="56">
        <v>4</v>
      </c>
      <c r="B167" s="58">
        <v>18067</v>
      </c>
      <c r="C167" s="36" t="s">
        <v>1182</v>
      </c>
      <c r="D167" s="34" t="s">
        <v>1258</v>
      </c>
      <c r="E167" s="35">
        <v>238.26517654186478</v>
      </c>
      <c r="F167" s="38">
        <v>165</v>
      </c>
    </row>
    <row r="168" spans="1:6" ht="15.75" x14ac:dyDescent="0.25">
      <c r="A168" s="56">
        <v>4</v>
      </c>
      <c r="B168" s="56">
        <v>8698</v>
      </c>
      <c r="C168" s="34" t="s">
        <v>1162</v>
      </c>
      <c r="D168" s="34" t="s">
        <v>1274</v>
      </c>
      <c r="E168" s="35">
        <v>238.25540462923539</v>
      </c>
      <c r="F168" s="38">
        <v>166</v>
      </c>
    </row>
    <row r="169" spans="1:6" ht="15.75" x14ac:dyDescent="0.25">
      <c r="A169" s="56">
        <v>4</v>
      </c>
      <c r="B169" s="58">
        <v>25292</v>
      </c>
      <c r="C169" s="36" t="s">
        <v>1275</v>
      </c>
      <c r="D169" s="34" t="s">
        <v>1276</v>
      </c>
      <c r="E169" s="35">
        <v>238.03099678607492</v>
      </c>
      <c r="F169" s="38">
        <v>167</v>
      </c>
    </row>
    <row r="170" spans="1:6" ht="15.75" x14ac:dyDescent="0.25">
      <c r="A170" s="56">
        <v>4</v>
      </c>
      <c r="B170" s="58">
        <v>23808</v>
      </c>
      <c r="C170" s="36" t="s">
        <v>1170</v>
      </c>
      <c r="D170" s="34" t="s">
        <v>1272</v>
      </c>
      <c r="E170" s="35">
        <v>237.92008533200078</v>
      </c>
      <c r="F170" s="38">
        <v>168</v>
      </c>
    </row>
    <row r="171" spans="1:6" ht="15.75" x14ac:dyDescent="0.25">
      <c r="A171" s="56">
        <v>4</v>
      </c>
      <c r="B171" s="58">
        <v>23811</v>
      </c>
      <c r="C171" s="36" t="s">
        <v>1170</v>
      </c>
      <c r="D171" s="34" t="s">
        <v>1272</v>
      </c>
      <c r="E171" s="35">
        <v>237.90058533616204</v>
      </c>
      <c r="F171" s="38">
        <v>169</v>
      </c>
    </row>
    <row r="172" spans="1:6" ht="15.75" x14ac:dyDescent="0.25">
      <c r="A172" s="56">
        <v>4</v>
      </c>
      <c r="B172" s="58">
        <v>23810</v>
      </c>
      <c r="C172" s="36" t="s">
        <v>1170</v>
      </c>
      <c r="D172" s="34" t="s">
        <v>1272</v>
      </c>
      <c r="E172" s="35">
        <v>237.88802611050741</v>
      </c>
      <c r="F172" s="38">
        <v>170</v>
      </c>
    </row>
    <row r="173" spans="1:6" ht="15.75" x14ac:dyDescent="0.25">
      <c r="A173" s="56">
        <v>4</v>
      </c>
      <c r="B173" s="58">
        <v>23812</v>
      </c>
      <c r="C173" s="36" t="s">
        <v>1170</v>
      </c>
      <c r="D173" s="34" t="s">
        <v>1272</v>
      </c>
      <c r="E173" s="35">
        <v>237.85414186643459</v>
      </c>
      <c r="F173" s="38">
        <v>171</v>
      </c>
    </row>
    <row r="174" spans="1:6" ht="15.75" x14ac:dyDescent="0.25">
      <c r="A174" s="56">
        <v>4</v>
      </c>
      <c r="B174" s="58">
        <v>23813</v>
      </c>
      <c r="C174" s="36" t="s">
        <v>1170</v>
      </c>
      <c r="D174" s="34" t="s">
        <v>1272</v>
      </c>
      <c r="E174" s="35">
        <v>237.82970238531388</v>
      </c>
      <c r="F174" s="38">
        <v>172</v>
      </c>
    </row>
    <row r="175" spans="1:6" ht="15.75" x14ac:dyDescent="0.25">
      <c r="A175" s="56">
        <v>4</v>
      </c>
      <c r="B175" s="56">
        <v>13871</v>
      </c>
      <c r="C175" s="34" t="s">
        <v>1202</v>
      </c>
      <c r="D175" s="34" t="s">
        <v>1277</v>
      </c>
      <c r="E175" s="35">
        <v>237.7705793629448</v>
      </c>
      <c r="F175" s="38">
        <v>173</v>
      </c>
    </row>
    <row r="176" spans="1:6" ht="15.75" x14ac:dyDescent="0.25">
      <c r="A176" s="56">
        <v>4</v>
      </c>
      <c r="B176" s="56">
        <v>13872</v>
      </c>
      <c r="C176" s="34" t="s">
        <v>1202</v>
      </c>
      <c r="D176" s="34" t="s">
        <v>1277</v>
      </c>
      <c r="E176" s="35">
        <v>237.75079784514853</v>
      </c>
      <c r="F176" s="38">
        <v>174</v>
      </c>
    </row>
    <row r="177" spans="1:6" ht="15.75" x14ac:dyDescent="0.25">
      <c r="A177" s="56">
        <v>4</v>
      </c>
      <c r="B177" s="58">
        <v>24028</v>
      </c>
      <c r="C177" s="36" t="s">
        <v>1202</v>
      </c>
      <c r="D177" s="34" t="s">
        <v>1278</v>
      </c>
      <c r="E177" s="35">
        <v>237.72790200518585</v>
      </c>
      <c r="F177" s="38">
        <v>175</v>
      </c>
    </row>
    <row r="178" spans="1:6" ht="15.75" x14ac:dyDescent="0.25">
      <c r="A178" s="56">
        <v>4</v>
      </c>
      <c r="B178" s="58">
        <v>25513</v>
      </c>
      <c r="C178" s="36" t="s">
        <v>1202</v>
      </c>
      <c r="D178" s="34" t="s">
        <v>1279</v>
      </c>
      <c r="E178" s="35">
        <v>237.64173267852203</v>
      </c>
      <c r="F178" s="38">
        <v>176</v>
      </c>
    </row>
    <row r="179" spans="1:6" ht="15.75" x14ac:dyDescent="0.25">
      <c r="A179" s="56">
        <v>4</v>
      </c>
      <c r="B179" s="58">
        <v>25514</v>
      </c>
      <c r="C179" s="36" t="s">
        <v>1202</v>
      </c>
      <c r="D179" s="34" t="s">
        <v>1279</v>
      </c>
      <c r="E179" s="35">
        <v>237.62639653248439</v>
      </c>
      <c r="F179" s="38">
        <v>177</v>
      </c>
    </row>
    <row r="180" spans="1:6" ht="15.75" x14ac:dyDescent="0.25">
      <c r="A180" s="56">
        <v>4</v>
      </c>
      <c r="B180" s="58">
        <v>23078</v>
      </c>
      <c r="C180" s="36" t="s">
        <v>1275</v>
      </c>
      <c r="D180" s="34" t="s">
        <v>1280</v>
      </c>
      <c r="E180" s="35">
        <v>237.54636071653368</v>
      </c>
      <c r="F180" s="38">
        <v>178</v>
      </c>
    </row>
    <row r="181" spans="1:6" ht="31.5" x14ac:dyDescent="0.25">
      <c r="A181" s="56">
        <v>4</v>
      </c>
      <c r="B181" s="58">
        <v>20173</v>
      </c>
      <c r="C181" s="36" t="s">
        <v>1170</v>
      </c>
      <c r="D181" s="34" t="s">
        <v>1281</v>
      </c>
      <c r="E181" s="35">
        <v>237.46464468401126</v>
      </c>
      <c r="F181" s="38">
        <v>179</v>
      </c>
    </row>
    <row r="182" spans="1:6" ht="15.75" x14ac:dyDescent="0.25">
      <c r="A182" s="56">
        <v>4</v>
      </c>
      <c r="B182" s="56">
        <v>14691</v>
      </c>
      <c r="C182" s="34" t="s">
        <v>1212</v>
      </c>
      <c r="D182" s="34" t="s">
        <v>1282</v>
      </c>
      <c r="E182" s="35">
        <v>237.44732253908467</v>
      </c>
      <c r="F182" s="38">
        <v>180</v>
      </c>
    </row>
    <row r="183" spans="1:6" ht="15.75" x14ac:dyDescent="0.25">
      <c r="A183" s="56">
        <v>4</v>
      </c>
      <c r="B183" s="58">
        <v>18811</v>
      </c>
      <c r="C183" s="36" t="s">
        <v>1162</v>
      </c>
      <c r="D183" s="34" t="s">
        <v>1283</v>
      </c>
      <c r="E183" s="35">
        <v>237.2677932753941</v>
      </c>
      <c r="F183" s="38">
        <v>181</v>
      </c>
    </row>
    <row r="184" spans="1:6" ht="15.75" x14ac:dyDescent="0.25">
      <c r="A184" s="56">
        <v>4</v>
      </c>
      <c r="B184" s="58">
        <v>24027</v>
      </c>
      <c r="C184" s="36" t="s">
        <v>1202</v>
      </c>
      <c r="D184" s="34" t="s">
        <v>1278</v>
      </c>
      <c r="E184" s="35">
        <v>237.19283114391271</v>
      </c>
      <c r="F184" s="38">
        <v>182</v>
      </c>
    </row>
    <row r="185" spans="1:6" ht="15.75" x14ac:dyDescent="0.25">
      <c r="A185" s="56">
        <v>4</v>
      </c>
      <c r="B185" s="58">
        <v>23685</v>
      </c>
      <c r="C185" s="36" t="s">
        <v>1202</v>
      </c>
      <c r="D185" s="34" t="s">
        <v>1284</v>
      </c>
      <c r="E185" s="35">
        <v>237.14436756715887</v>
      </c>
      <c r="F185" s="38">
        <v>183</v>
      </c>
    </row>
    <row r="186" spans="1:6" ht="15.75" x14ac:dyDescent="0.25">
      <c r="A186" s="56">
        <v>4</v>
      </c>
      <c r="B186" s="58">
        <v>23686</v>
      </c>
      <c r="C186" s="36" t="s">
        <v>1202</v>
      </c>
      <c r="D186" s="34" t="s">
        <v>1284</v>
      </c>
      <c r="E186" s="35">
        <v>237.13672187015999</v>
      </c>
      <c r="F186" s="38">
        <v>184</v>
      </c>
    </row>
    <row r="187" spans="1:6" ht="31.5" x14ac:dyDescent="0.25">
      <c r="A187" s="56">
        <v>4</v>
      </c>
      <c r="B187" s="58">
        <v>21385</v>
      </c>
      <c r="C187" s="36" t="s">
        <v>1182</v>
      </c>
      <c r="D187" s="34" t="s">
        <v>1285</v>
      </c>
      <c r="E187" s="35">
        <v>236.86455966688553</v>
      </c>
      <c r="F187" s="38">
        <v>185</v>
      </c>
    </row>
    <row r="188" spans="1:6" ht="15.75" x14ac:dyDescent="0.25">
      <c r="A188" s="56">
        <v>4</v>
      </c>
      <c r="B188" s="56">
        <v>7473</v>
      </c>
      <c r="C188" s="34" t="s">
        <v>1170</v>
      </c>
      <c r="D188" s="34" t="s">
        <v>1286</v>
      </c>
      <c r="E188" s="35">
        <v>236.48143045235381</v>
      </c>
      <c r="F188" s="38">
        <v>186</v>
      </c>
    </row>
    <row r="189" spans="1:6" ht="15.75" x14ac:dyDescent="0.25">
      <c r="A189" s="56">
        <v>4</v>
      </c>
      <c r="B189" s="56">
        <v>3488</v>
      </c>
      <c r="C189" s="34" t="s">
        <v>1162</v>
      </c>
      <c r="D189" s="34" t="s">
        <v>1287</v>
      </c>
      <c r="E189" s="35">
        <v>236.27461744787004</v>
      </c>
      <c r="F189" s="38">
        <v>187</v>
      </c>
    </row>
    <row r="190" spans="1:6" ht="15.75" x14ac:dyDescent="0.25">
      <c r="A190" s="56">
        <v>4</v>
      </c>
      <c r="B190" s="56">
        <v>3489</v>
      </c>
      <c r="C190" s="34" t="s">
        <v>1162</v>
      </c>
      <c r="D190" s="34" t="s">
        <v>1287</v>
      </c>
      <c r="E190" s="35">
        <v>236.10659995012651</v>
      </c>
      <c r="F190" s="38">
        <v>188</v>
      </c>
    </row>
    <row r="191" spans="1:6" ht="15.75" x14ac:dyDescent="0.25">
      <c r="A191" s="56">
        <v>4</v>
      </c>
      <c r="B191" s="56">
        <v>13757</v>
      </c>
      <c r="C191" s="34" t="s">
        <v>1162</v>
      </c>
      <c r="D191" s="34" t="s">
        <v>1189</v>
      </c>
      <c r="E191" s="35">
        <v>236.01198748050311</v>
      </c>
      <c r="F191" s="38">
        <v>189</v>
      </c>
    </row>
    <row r="192" spans="1:6" ht="15.75" x14ac:dyDescent="0.25">
      <c r="A192" s="56">
        <v>4</v>
      </c>
      <c r="B192" s="56">
        <v>7133</v>
      </c>
      <c r="C192" s="34" t="s">
        <v>1173</v>
      </c>
      <c r="D192" s="34" t="s">
        <v>1288</v>
      </c>
      <c r="E192" s="35">
        <v>235.84869099423088</v>
      </c>
      <c r="F192" s="38">
        <v>190</v>
      </c>
    </row>
    <row r="193" spans="1:6" ht="15.75" x14ac:dyDescent="0.25">
      <c r="A193" s="56">
        <v>4</v>
      </c>
      <c r="B193" s="56">
        <v>8109</v>
      </c>
      <c r="C193" s="34" t="s">
        <v>1202</v>
      </c>
      <c r="D193" s="34" t="s">
        <v>1289</v>
      </c>
      <c r="E193" s="35">
        <v>235.32443009120348</v>
      </c>
      <c r="F193" s="38">
        <v>191</v>
      </c>
    </row>
    <row r="194" spans="1:6" ht="15.75" x14ac:dyDescent="0.25">
      <c r="A194" s="56">
        <v>4</v>
      </c>
      <c r="B194" s="56">
        <v>8110</v>
      </c>
      <c r="C194" s="34" t="s">
        <v>1202</v>
      </c>
      <c r="D194" s="34" t="s">
        <v>1289</v>
      </c>
      <c r="E194" s="35">
        <v>235.32443009120348</v>
      </c>
      <c r="F194" s="38">
        <v>191</v>
      </c>
    </row>
    <row r="195" spans="1:6" ht="15.75" x14ac:dyDescent="0.25">
      <c r="A195" s="56">
        <v>4</v>
      </c>
      <c r="B195" s="58">
        <v>25678</v>
      </c>
      <c r="C195" s="36" t="s">
        <v>1202</v>
      </c>
      <c r="D195" s="34" t="s">
        <v>1290</v>
      </c>
      <c r="E195" s="35">
        <v>235.32443009120348</v>
      </c>
      <c r="F195" s="38">
        <v>191</v>
      </c>
    </row>
    <row r="196" spans="1:6" ht="15.75" x14ac:dyDescent="0.25">
      <c r="A196" s="56">
        <v>4</v>
      </c>
      <c r="B196" s="58">
        <v>25679</v>
      </c>
      <c r="C196" s="36" t="s">
        <v>1202</v>
      </c>
      <c r="D196" s="34" t="s">
        <v>1290</v>
      </c>
      <c r="E196" s="35">
        <v>235.32443009120348</v>
      </c>
      <c r="F196" s="38">
        <v>191</v>
      </c>
    </row>
    <row r="197" spans="1:6" ht="15.75" x14ac:dyDescent="0.25">
      <c r="A197" s="56">
        <v>4</v>
      </c>
      <c r="B197" s="58">
        <v>26893</v>
      </c>
      <c r="C197" s="36" t="s">
        <v>1202</v>
      </c>
      <c r="D197" s="34" t="s">
        <v>1291</v>
      </c>
      <c r="E197" s="35">
        <v>235.09710127646449</v>
      </c>
      <c r="F197" s="38">
        <v>195</v>
      </c>
    </row>
    <row r="198" spans="1:6" ht="15.75" x14ac:dyDescent="0.25">
      <c r="A198" s="56">
        <v>4</v>
      </c>
      <c r="B198" s="58">
        <v>22072</v>
      </c>
      <c r="C198" s="36" t="s">
        <v>1173</v>
      </c>
      <c r="D198" s="34" t="s">
        <v>1292</v>
      </c>
      <c r="E198" s="35">
        <v>235.06986498163894</v>
      </c>
      <c r="F198" s="38">
        <v>196</v>
      </c>
    </row>
    <row r="199" spans="1:6" ht="15.75" x14ac:dyDescent="0.25">
      <c r="A199" s="56">
        <v>4</v>
      </c>
      <c r="B199" s="58">
        <v>16540</v>
      </c>
      <c r="C199" s="36" t="s">
        <v>1173</v>
      </c>
      <c r="D199" s="34" t="s">
        <v>1293</v>
      </c>
      <c r="E199" s="35">
        <v>235.04676930566106</v>
      </c>
      <c r="F199" s="38">
        <v>197</v>
      </c>
    </row>
    <row r="200" spans="1:6" ht="15.75" x14ac:dyDescent="0.25">
      <c r="A200" s="56">
        <v>4</v>
      </c>
      <c r="B200" s="58">
        <v>26891</v>
      </c>
      <c r="C200" s="36" t="s">
        <v>1202</v>
      </c>
      <c r="D200" s="34" t="s">
        <v>1294</v>
      </c>
      <c r="E200" s="35">
        <v>234.98793807033096</v>
      </c>
      <c r="F200" s="38">
        <v>198</v>
      </c>
    </row>
    <row r="201" spans="1:6" ht="31.5" x14ac:dyDescent="0.25">
      <c r="A201" s="56">
        <v>4</v>
      </c>
      <c r="B201" s="58">
        <v>18164</v>
      </c>
      <c r="C201" s="36" t="s">
        <v>1162</v>
      </c>
      <c r="D201" s="34" t="s">
        <v>1295</v>
      </c>
      <c r="E201" s="35">
        <v>234.91599862981161</v>
      </c>
      <c r="F201" s="38">
        <v>199</v>
      </c>
    </row>
    <row r="202" spans="1:6" ht="15.75" x14ac:dyDescent="0.25">
      <c r="A202" s="56">
        <v>4</v>
      </c>
      <c r="B202" s="58">
        <v>25089</v>
      </c>
      <c r="C202" s="36" t="s">
        <v>1168</v>
      </c>
      <c r="D202" s="34" t="s">
        <v>1296</v>
      </c>
      <c r="E202" s="35">
        <v>234.79526031261841</v>
      </c>
      <c r="F202" s="38">
        <v>200</v>
      </c>
    </row>
    <row r="203" spans="1:6" ht="15.75" x14ac:dyDescent="0.25">
      <c r="A203" s="56">
        <v>4</v>
      </c>
      <c r="B203" s="56">
        <v>11873</v>
      </c>
      <c r="C203" s="34" t="s">
        <v>1182</v>
      </c>
      <c r="D203" s="34" t="s">
        <v>1297</v>
      </c>
      <c r="E203" s="35">
        <v>234.59837292798227</v>
      </c>
      <c r="F203" s="38">
        <v>201</v>
      </c>
    </row>
    <row r="204" spans="1:6" ht="15.75" x14ac:dyDescent="0.25">
      <c r="A204" s="56">
        <v>4</v>
      </c>
      <c r="B204" s="58">
        <v>26078</v>
      </c>
      <c r="C204" s="36" t="s">
        <v>1185</v>
      </c>
      <c r="D204" s="34" t="s">
        <v>1298</v>
      </c>
      <c r="E204" s="35">
        <v>234.49930475229078</v>
      </c>
      <c r="F204" s="38">
        <v>202</v>
      </c>
    </row>
    <row r="205" spans="1:6" ht="15.75" x14ac:dyDescent="0.25">
      <c r="A205" s="56">
        <v>4</v>
      </c>
      <c r="B205" s="56">
        <v>11874</v>
      </c>
      <c r="C205" s="34" t="s">
        <v>1182</v>
      </c>
      <c r="D205" s="34" t="s">
        <v>1297</v>
      </c>
      <c r="E205" s="35">
        <v>234.47143212459304</v>
      </c>
      <c r="F205" s="38">
        <v>203</v>
      </c>
    </row>
    <row r="206" spans="1:6" ht="15.75" x14ac:dyDescent="0.25">
      <c r="A206" s="56">
        <v>4</v>
      </c>
      <c r="B206" s="56">
        <v>11872</v>
      </c>
      <c r="C206" s="34" t="s">
        <v>1182</v>
      </c>
      <c r="D206" s="34" t="s">
        <v>1297</v>
      </c>
      <c r="E206" s="35">
        <v>234.44405400767423</v>
      </c>
      <c r="F206" s="38">
        <v>204</v>
      </c>
    </row>
    <row r="207" spans="1:6" ht="15.75" x14ac:dyDescent="0.25">
      <c r="A207" s="56">
        <v>4</v>
      </c>
      <c r="B207" s="58">
        <v>26074</v>
      </c>
      <c r="C207" s="36" t="s">
        <v>1185</v>
      </c>
      <c r="D207" s="34" t="s">
        <v>1299</v>
      </c>
      <c r="E207" s="35">
        <v>234.28994743910809</v>
      </c>
      <c r="F207" s="38">
        <v>205</v>
      </c>
    </row>
    <row r="208" spans="1:6" ht="15.75" x14ac:dyDescent="0.25">
      <c r="A208" s="56">
        <v>4</v>
      </c>
      <c r="B208" s="56">
        <v>8277</v>
      </c>
      <c r="C208" s="34" t="s">
        <v>1162</v>
      </c>
      <c r="D208" s="34" t="s">
        <v>1300</v>
      </c>
      <c r="E208" s="35">
        <v>234.0920948434927</v>
      </c>
      <c r="F208" s="38">
        <v>206</v>
      </c>
    </row>
    <row r="209" spans="1:6" ht="15.75" x14ac:dyDescent="0.25">
      <c r="A209" s="56">
        <v>4</v>
      </c>
      <c r="B209" s="56">
        <v>13598</v>
      </c>
      <c r="C209" s="34" t="s">
        <v>1301</v>
      </c>
      <c r="D209" s="34" t="s">
        <v>1302</v>
      </c>
      <c r="E209" s="35">
        <v>234.02703866589385</v>
      </c>
      <c r="F209" s="38">
        <v>207</v>
      </c>
    </row>
    <row r="210" spans="1:6" ht="15.75" x14ac:dyDescent="0.25">
      <c r="A210" s="56">
        <v>4</v>
      </c>
      <c r="B210" s="56">
        <v>13169</v>
      </c>
      <c r="C210" s="34" t="s">
        <v>1301</v>
      </c>
      <c r="D210" s="34" t="s">
        <v>1303</v>
      </c>
      <c r="E210" s="35">
        <v>233.94218030391704</v>
      </c>
      <c r="F210" s="38">
        <v>208</v>
      </c>
    </row>
    <row r="211" spans="1:6" ht="15.75" x14ac:dyDescent="0.25">
      <c r="A211" s="56">
        <v>4</v>
      </c>
      <c r="B211" s="58">
        <v>17863</v>
      </c>
      <c r="C211" s="36" t="s">
        <v>1162</v>
      </c>
      <c r="D211" s="34" t="s">
        <v>1304</v>
      </c>
      <c r="E211" s="35">
        <v>233.69434075046937</v>
      </c>
      <c r="F211" s="38">
        <v>209</v>
      </c>
    </row>
    <row r="212" spans="1:6" ht="15.75" x14ac:dyDescent="0.25">
      <c r="A212" s="56">
        <v>4</v>
      </c>
      <c r="B212" s="56">
        <v>13599</v>
      </c>
      <c r="C212" s="34" t="s">
        <v>1301</v>
      </c>
      <c r="D212" s="34" t="s">
        <v>1302</v>
      </c>
      <c r="E212" s="35">
        <v>233.56182154145273</v>
      </c>
      <c r="F212" s="38">
        <v>210</v>
      </c>
    </row>
    <row r="213" spans="1:6" ht="15.75" x14ac:dyDescent="0.25">
      <c r="A213" s="56">
        <v>4</v>
      </c>
      <c r="B213" s="56">
        <v>13290</v>
      </c>
      <c r="C213" s="34" t="s">
        <v>1162</v>
      </c>
      <c r="D213" s="34" t="s">
        <v>1305</v>
      </c>
      <c r="E213" s="35">
        <v>233.48128193901576</v>
      </c>
      <c r="F213" s="38">
        <v>211</v>
      </c>
    </row>
    <row r="214" spans="1:6" ht="15.75" x14ac:dyDescent="0.25">
      <c r="A214" s="56">
        <v>4</v>
      </c>
      <c r="B214" s="56">
        <v>13291</v>
      </c>
      <c r="C214" s="34" t="s">
        <v>1162</v>
      </c>
      <c r="D214" s="34" t="s">
        <v>1305</v>
      </c>
      <c r="E214" s="35">
        <v>233.45364468635077</v>
      </c>
      <c r="F214" s="38">
        <v>212</v>
      </c>
    </row>
    <row r="215" spans="1:6" ht="15.75" x14ac:dyDescent="0.25">
      <c r="A215" s="56">
        <v>4</v>
      </c>
      <c r="B215" s="56">
        <v>13289</v>
      </c>
      <c r="C215" s="34" t="s">
        <v>1162</v>
      </c>
      <c r="D215" s="34" t="s">
        <v>1305</v>
      </c>
      <c r="E215" s="35">
        <v>233.41732858973532</v>
      </c>
      <c r="F215" s="38">
        <v>213</v>
      </c>
    </row>
    <row r="216" spans="1:6" ht="15.75" x14ac:dyDescent="0.25">
      <c r="A216" s="56">
        <v>4</v>
      </c>
      <c r="B216" s="56">
        <v>13292</v>
      </c>
      <c r="C216" s="34" t="s">
        <v>1162</v>
      </c>
      <c r="D216" s="34" t="s">
        <v>1305</v>
      </c>
      <c r="E216" s="35">
        <v>233.34004694269839</v>
      </c>
      <c r="F216" s="38">
        <v>214</v>
      </c>
    </row>
    <row r="217" spans="1:6" ht="15.75" x14ac:dyDescent="0.25">
      <c r="A217" s="56">
        <v>4</v>
      </c>
      <c r="B217" s="56">
        <v>8283</v>
      </c>
      <c r="C217" s="34" t="s">
        <v>1162</v>
      </c>
      <c r="D217" s="34" t="s">
        <v>1300</v>
      </c>
      <c r="E217" s="35">
        <v>233.17345274600257</v>
      </c>
      <c r="F217" s="38">
        <v>215</v>
      </c>
    </row>
    <row r="218" spans="1:6" ht="15.75" x14ac:dyDescent="0.25">
      <c r="A218" s="56">
        <v>4</v>
      </c>
      <c r="B218" s="56">
        <v>8112</v>
      </c>
      <c r="C218" s="34" t="s">
        <v>1202</v>
      </c>
      <c r="D218" s="34" t="s">
        <v>1289</v>
      </c>
      <c r="E218" s="35">
        <v>233.07443009120348</v>
      </c>
      <c r="F218" s="38">
        <v>216</v>
      </c>
    </row>
    <row r="219" spans="1:6" ht="15.75" x14ac:dyDescent="0.25">
      <c r="A219" s="56">
        <v>4</v>
      </c>
      <c r="B219" s="56">
        <v>8111</v>
      </c>
      <c r="C219" s="34" t="s">
        <v>1202</v>
      </c>
      <c r="D219" s="34" t="s">
        <v>1289</v>
      </c>
      <c r="E219" s="35">
        <v>233.07363561398145</v>
      </c>
      <c r="F219" s="38">
        <v>217</v>
      </c>
    </row>
    <row r="220" spans="1:6" ht="15.75" x14ac:dyDescent="0.25">
      <c r="A220" s="56">
        <v>4</v>
      </c>
      <c r="B220" s="58">
        <v>26473</v>
      </c>
      <c r="C220" s="36" t="s">
        <v>1306</v>
      </c>
      <c r="D220" s="34" t="s">
        <v>1307</v>
      </c>
      <c r="E220" s="35">
        <v>233.04978645909137</v>
      </c>
      <c r="F220" s="38">
        <v>218</v>
      </c>
    </row>
    <row r="221" spans="1:6" ht="15.75" x14ac:dyDescent="0.25">
      <c r="A221" s="56">
        <v>4</v>
      </c>
      <c r="B221" s="56">
        <v>9980</v>
      </c>
      <c r="C221" s="34" t="s">
        <v>1308</v>
      </c>
      <c r="D221" s="34" t="s">
        <v>1309</v>
      </c>
      <c r="E221" s="35">
        <v>233.02541177849801</v>
      </c>
      <c r="F221" s="38">
        <v>219</v>
      </c>
    </row>
    <row r="222" spans="1:6" ht="15.75" x14ac:dyDescent="0.25">
      <c r="A222" s="56">
        <v>4</v>
      </c>
      <c r="B222" s="56">
        <v>9981</v>
      </c>
      <c r="C222" s="34" t="s">
        <v>1308</v>
      </c>
      <c r="D222" s="34" t="s">
        <v>1309</v>
      </c>
      <c r="E222" s="35">
        <v>233.00836262507394</v>
      </c>
      <c r="F222" s="38">
        <v>220</v>
      </c>
    </row>
    <row r="223" spans="1:6" ht="15.75" x14ac:dyDescent="0.25">
      <c r="A223" s="56">
        <v>4</v>
      </c>
      <c r="B223" s="58">
        <v>23153</v>
      </c>
      <c r="C223" s="36" t="s">
        <v>1308</v>
      </c>
      <c r="D223" s="34" t="s">
        <v>1310</v>
      </c>
      <c r="E223" s="35">
        <v>233.00534183722357</v>
      </c>
      <c r="F223" s="38">
        <v>221</v>
      </c>
    </row>
    <row r="224" spans="1:6" ht="15.75" x14ac:dyDescent="0.25">
      <c r="A224" s="56">
        <v>4</v>
      </c>
      <c r="B224" s="56">
        <v>14934</v>
      </c>
      <c r="C224" s="34" t="s">
        <v>1308</v>
      </c>
      <c r="D224" s="34" t="s">
        <v>1311</v>
      </c>
      <c r="E224" s="35">
        <v>233.00155481977455</v>
      </c>
      <c r="F224" s="38">
        <v>222</v>
      </c>
    </row>
    <row r="225" spans="1:6" ht="31.5" x14ac:dyDescent="0.25">
      <c r="A225" s="56">
        <v>4</v>
      </c>
      <c r="B225" s="58">
        <v>21963</v>
      </c>
      <c r="C225" s="36" t="s">
        <v>1162</v>
      </c>
      <c r="D225" s="34" t="s">
        <v>1312</v>
      </c>
      <c r="E225" s="35">
        <v>232.75144576898302</v>
      </c>
      <c r="F225" s="38">
        <v>223</v>
      </c>
    </row>
    <row r="226" spans="1:6" ht="15.75" x14ac:dyDescent="0.25">
      <c r="A226" s="56">
        <v>4</v>
      </c>
      <c r="B226" s="58">
        <v>15474</v>
      </c>
      <c r="C226" s="36" t="s">
        <v>1168</v>
      </c>
      <c r="D226" s="34" t="s">
        <v>1313</v>
      </c>
      <c r="E226" s="35">
        <v>232.68085046593848</v>
      </c>
      <c r="F226" s="38">
        <v>224</v>
      </c>
    </row>
    <row r="227" spans="1:6" ht="15.75" x14ac:dyDescent="0.25">
      <c r="A227" s="56">
        <v>4</v>
      </c>
      <c r="B227" s="58">
        <v>15475</v>
      </c>
      <c r="C227" s="36" t="s">
        <v>1168</v>
      </c>
      <c r="D227" s="34" t="s">
        <v>1313</v>
      </c>
      <c r="E227" s="35">
        <v>232.67769959238598</v>
      </c>
      <c r="F227" s="38">
        <v>225</v>
      </c>
    </row>
    <row r="228" spans="1:6" ht="15.75" x14ac:dyDescent="0.25">
      <c r="A228" s="56">
        <v>4</v>
      </c>
      <c r="B228" s="58">
        <v>18971</v>
      </c>
      <c r="C228" s="36" t="s">
        <v>1170</v>
      </c>
      <c r="D228" s="34" t="s">
        <v>1227</v>
      </c>
      <c r="E228" s="35">
        <v>232.58583807243082</v>
      </c>
      <c r="F228" s="38">
        <v>226</v>
      </c>
    </row>
    <row r="229" spans="1:6" ht="15.75" x14ac:dyDescent="0.25">
      <c r="A229" s="56">
        <v>4</v>
      </c>
      <c r="B229" s="56">
        <v>9285</v>
      </c>
      <c r="C229" s="34" t="s">
        <v>1168</v>
      </c>
      <c r="D229" s="34" t="s">
        <v>1314</v>
      </c>
      <c r="E229" s="35">
        <v>232.29677316066898</v>
      </c>
      <c r="F229" s="38">
        <v>227</v>
      </c>
    </row>
    <row r="230" spans="1:6" ht="15.75" x14ac:dyDescent="0.25">
      <c r="A230" s="56">
        <v>4</v>
      </c>
      <c r="B230" s="56">
        <v>1594</v>
      </c>
      <c r="C230" s="34" t="s">
        <v>1212</v>
      </c>
      <c r="D230" s="34" t="s">
        <v>1315</v>
      </c>
      <c r="E230" s="35">
        <v>231.99869482512432</v>
      </c>
      <c r="F230" s="39">
        <v>228</v>
      </c>
    </row>
    <row r="231" spans="1:6" ht="15.75" x14ac:dyDescent="0.25">
      <c r="A231" s="56">
        <v>4</v>
      </c>
      <c r="B231" s="56">
        <v>3616</v>
      </c>
      <c r="C231" s="34" t="s">
        <v>1177</v>
      </c>
      <c r="D231" s="34" t="s">
        <v>1249</v>
      </c>
      <c r="E231" s="35">
        <v>231.89574912263154</v>
      </c>
      <c r="F231" s="38">
        <v>229</v>
      </c>
    </row>
    <row r="232" spans="1:6" ht="15.75" x14ac:dyDescent="0.25">
      <c r="A232" s="56">
        <v>4</v>
      </c>
      <c r="B232" s="56">
        <v>12252</v>
      </c>
      <c r="C232" s="34" t="s">
        <v>1202</v>
      </c>
      <c r="D232" s="34" t="s">
        <v>1316</v>
      </c>
      <c r="E232" s="35">
        <v>231.81823455869892</v>
      </c>
      <c r="F232" s="38">
        <v>230</v>
      </c>
    </row>
    <row r="233" spans="1:6" ht="15.75" x14ac:dyDescent="0.25">
      <c r="A233" s="56">
        <v>4</v>
      </c>
      <c r="B233" s="58">
        <v>22360</v>
      </c>
      <c r="C233" s="36" t="s">
        <v>1182</v>
      </c>
      <c r="D233" s="34" t="s">
        <v>1317</v>
      </c>
      <c r="E233" s="35">
        <v>230.44416954356075</v>
      </c>
      <c r="F233" s="38">
        <v>231</v>
      </c>
    </row>
    <row r="234" spans="1:6" ht="15.75" x14ac:dyDescent="0.25">
      <c r="A234" s="56">
        <v>4</v>
      </c>
      <c r="B234" s="58">
        <v>20164</v>
      </c>
      <c r="C234" s="36" t="s">
        <v>1231</v>
      </c>
      <c r="D234" s="34" t="s">
        <v>1232</v>
      </c>
      <c r="E234" s="35">
        <v>230.23154044815502</v>
      </c>
      <c r="F234" s="38">
        <v>232</v>
      </c>
    </row>
    <row r="235" spans="1:6" ht="15.75" x14ac:dyDescent="0.25">
      <c r="A235" s="56">
        <v>4</v>
      </c>
      <c r="B235" s="58">
        <v>20166</v>
      </c>
      <c r="C235" s="36" t="s">
        <v>1231</v>
      </c>
      <c r="D235" s="34" t="s">
        <v>1232</v>
      </c>
      <c r="E235" s="35">
        <v>230.20913104374634</v>
      </c>
      <c r="F235" s="38">
        <v>233</v>
      </c>
    </row>
    <row r="236" spans="1:6" ht="15.75" x14ac:dyDescent="0.25">
      <c r="A236" s="56">
        <v>4</v>
      </c>
      <c r="B236" s="56">
        <v>9361</v>
      </c>
      <c r="C236" s="34" t="s">
        <v>1162</v>
      </c>
      <c r="D236" s="34" t="s">
        <v>1318</v>
      </c>
      <c r="E236" s="35">
        <v>229.99166286283793</v>
      </c>
      <c r="F236" s="38">
        <v>234</v>
      </c>
    </row>
    <row r="237" spans="1:6" ht="15.75" x14ac:dyDescent="0.25">
      <c r="A237" s="56">
        <v>4</v>
      </c>
      <c r="B237" s="56">
        <v>9358</v>
      </c>
      <c r="C237" s="34" t="s">
        <v>1162</v>
      </c>
      <c r="D237" s="34" t="s">
        <v>1318</v>
      </c>
      <c r="E237" s="35">
        <v>229.88827973166224</v>
      </c>
      <c r="F237" s="38">
        <v>235</v>
      </c>
    </row>
    <row r="238" spans="1:6" ht="15.75" x14ac:dyDescent="0.25">
      <c r="A238" s="56">
        <v>4</v>
      </c>
      <c r="B238" s="56">
        <v>9359</v>
      </c>
      <c r="C238" s="34" t="s">
        <v>1162</v>
      </c>
      <c r="D238" s="34" t="s">
        <v>1318</v>
      </c>
      <c r="E238" s="35">
        <v>229.81111862023289</v>
      </c>
      <c r="F238" s="38">
        <v>236</v>
      </c>
    </row>
    <row r="239" spans="1:6" ht="15.75" x14ac:dyDescent="0.25">
      <c r="A239" s="56">
        <v>4</v>
      </c>
      <c r="B239" s="58">
        <v>22357</v>
      </c>
      <c r="C239" s="36" t="s">
        <v>1182</v>
      </c>
      <c r="D239" s="34" t="s">
        <v>1317</v>
      </c>
      <c r="E239" s="35">
        <v>229.51842226099092</v>
      </c>
      <c r="F239" s="38">
        <v>237</v>
      </c>
    </row>
    <row r="240" spans="1:6" ht="15.75" x14ac:dyDescent="0.25">
      <c r="A240" s="56">
        <v>4</v>
      </c>
      <c r="B240" s="56">
        <v>8484</v>
      </c>
      <c r="C240" s="34" t="s">
        <v>1162</v>
      </c>
      <c r="D240" s="34" t="s">
        <v>1319</v>
      </c>
      <c r="E240" s="35">
        <v>229.45720009852081</v>
      </c>
      <c r="F240" s="38">
        <v>238</v>
      </c>
    </row>
    <row r="241" spans="1:6" ht="15.75" x14ac:dyDescent="0.25">
      <c r="A241" s="56">
        <v>4</v>
      </c>
      <c r="B241" s="56">
        <v>11871</v>
      </c>
      <c r="C241" s="34" t="s">
        <v>1182</v>
      </c>
      <c r="D241" s="34" t="s">
        <v>1297</v>
      </c>
      <c r="E241" s="35">
        <v>229.42063353290538</v>
      </c>
      <c r="F241" s="38">
        <v>239</v>
      </c>
    </row>
    <row r="242" spans="1:6" ht="15.75" x14ac:dyDescent="0.25">
      <c r="A242" s="56">
        <v>4</v>
      </c>
      <c r="B242" s="58">
        <v>25114</v>
      </c>
      <c r="C242" s="36" t="s">
        <v>1162</v>
      </c>
      <c r="D242" s="34" t="s">
        <v>1209</v>
      </c>
      <c r="E242" s="35">
        <v>229.19937123620736</v>
      </c>
      <c r="F242" s="38">
        <v>240</v>
      </c>
    </row>
    <row r="243" spans="1:6" ht="15.75" x14ac:dyDescent="0.25">
      <c r="A243" s="56">
        <v>4</v>
      </c>
      <c r="B243" s="56">
        <v>11868</v>
      </c>
      <c r="C243" s="34" t="s">
        <v>1182</v>
      </c>
      <c r="D243" s="34" t="s">
        <v>1297</v>
      </c>
      <c r="E243" s="35">
        <v>229.15382005833303</v>
      </c>
      <c r="F243" s="38">
        <v>241</v>
      </c>
    </row>
    <row r="244" spans="1:6" ht="15.75" x14ac:dyDescent="0.25">
      <c r="A244" s="56">
        <v>4</v>
      </c>
      <c r="B244" s="56">
        <v>8485</v>
      </c>
      <c r="C244" s="34" t="s">
        <v>1162</v>
      </c>
      <c r="D244" s="34" t="s">
        <v>1319</v>
      </c>
      <c r="E244" s="35">
        <v>229.01714832831618</v>
      </c>
      <c r="F244" s="38">
        <v>242</v>
      </c>
    </row>
    <row r="245" spans="1:6" ht="15.75" x14ac:dyDescent="0.25">
      <c r="A245" s="56">
        <v>4</v>
      </c>
      <c r="B245" s="56">
        <v>14378</v>
      </c>
      <c r="C245" s="34" t="s">
        <v>1162</v>
      </c>
      <c r="D245" s="34" t="s">
        <v>1236</v>
      </c>
      <c r="E245" s="35">
        <v>228.76954096455324</v>
      </c>
      <c r="F245" s="38">
        <v>243</v>
      </c>
    </row>
    <row r="246" spans="1:6" ht="15.75" x14ac:dyDescent="0.25">
      <c r="A246" s="56">
        <v>4</v>
      </c>
      <c r="B246" s="58">
        <v>15840</v>
      </c>
      <c r="C246" s="36" t="s">
        <v>1162</v>
      </c>
      <c r="D246" s="34" t="s">
        <v>1320</v>
      </c>
      <c r="E246" s="35">
        <v>228.75489261808116</v>
      </c>
      <c r="F246" s="38">
        <v>244</v>
      </c>
    </row>
    <row r="247" spans="1:6" ht="15.75" x14ac:dyDescent="0.25">
      <c r="A247" s="56">
        <v>4</v>
      </c>
      <c r="B247" s="58">
        <v>22348</v>
      </c>
      <c r="C247" s="36" t="s">
        <v>1162</v>
      </c>
      <c r="D247" s="34" t="s">
        <v>1321</v>
      </c>
      <c r="E247" s="35">
        <v>228.48875308419423</v>
      </c>
      <c r="F247" s="38">
        <v>245</v>
      </c>
    </row>
    <row r="248" spans="1:6" ht="15.75" x14ac:dyDescent="0.25">
      <c r="A248" s="56">
        <v>4</v>
      </c>
      <c r="B248" s="56">
        <v>14380</v>
      </c>
      <c r="C248" s="34" t="s">
        <v>1162</v>
      </c>
      <c r="D248" s="34" t="s">
        <v>1236</v>
      </c>
      <c r="E248" s="35">
        <v>228.13388380206487</v>
      </c>
      <c r="F248" s="38">
        <v>246</v>
      </c>
    </row>
    <row r="249" spans="1:6" ht="31.5" x14ac:dyDescent="0.25">
      <c r="A249" s="56">
        <v>4</v>
      </c>
      <c r="B249" s="58">
        <v>18048</v>
      </c>
      <c r="C249" s="36" t="s">
        <v>1170</v>
      </c>
      <c r="D249" s="34" t="s">
        <v>1322</v>
      </c>
      <c r="E249" s="35">
        <v>228.05979540902086</v>
      </c>
      <c r="F249" s="38">
        <v>247</v>
      </c>
    </row>
    <row r="250" spans="1:6" ht="15.75" x14ac:dyDescent="0.25">
      <c r="A250" s="56">
        <v>4</v>
      </c>
      <c r="B250" s="56">
        <v>1878</v>
      </c>
      <c r="C250" s="34" t="s">
        <v>1323</v>
      </c>
      <c r="D250" s="34" t="s">
        <v>1324</v>
      </c>
      <c r="E250" s="35">
        <v>227.81183678491249</v>
      </c>
      <c r="F250" s="38">
        <v>248</v>
      </c>
    </row>
    <row r="251" spans="1:6" ht="15.75" x14ac:dyDescent="0.25">
      <c r="A251" s="56">
        <v>4</v>
      </c>
      <c r="B251" s="56">
        <v>13116</v>
      </c>
      <c r="C251" s="34" t="s">
        <v>1301</v>
      </c>
      <c r="D251" s="34" t="s">
        <v>1325</v>
      </c>
      <c r="E251" s="35">
        <v>227.78304401678972</v>
      </c>
      <c r="F251" s="38">
        <v>249</v>
      </c>
    </row>
    <row r="252" spans="1:6" ht="15.75" x14ac:dyDescent="0.25">
      <c r="A252" s="56">
        <v>4</v>
      </c>
      <c r="B252" s="56">
        <v>3173</v>
      </c>
      <c r="C252" s="34" t="s">
        <v>1168</v>
      </c>
      <c r="D252" s="34" t="s">
        <v>1169</v>
      </c>
      <c r="E252" s="35">
        <v>227.43386147204816</v>
      </c>
      <c r="F252" s="38">
        <v>250</v>
      </c>
    </row>
    <row r="253" spans="1:6" ht="15.75" x14ac:dyDescent="0.25">
      <c r="A253" s="56">
        <v>4</v>
      </c>
      <c r="B253" s="56">
        <v>11</v>
      </c>
      <c r="C253" s="34" t="s">
        <v>1162</v>
      </c>
      <c r="D253" s="34" t="s">
        <v>1264</v>
      </c>
      <c r="E253" s="35">
        <v>227.37610159996865</v>
      </c>
      <c r="F253" s="38">
        <v>251</v>
      </c>
    </row>
    <row r="254" spans="1:6" ht="15.75" x14ac:dyDescent="0.25">
      <c r="A254" s="56">
        <v>4</v>
      </c>
      <c r="B254" s="56">
        <v>14776</v>
      </c>
      <c r="C254" s="34" t="s">
        <v>1182</v>
      </c>
      <c r="D254" s="34" t="s">
        <v>1326</v>
      </c>
      <c r="E254" s="35">
        <v>226.94357829261946</v>
      </c>
      <c r="F254" s="38">
        <v>252</v>
      </c>
    </row>
    <row r="255" spans="1:6" ht="15.75" x14ac:dyDescent="0.25">
      <c r="A255" s="56">
        <v>4</v>
      </c>
      <c r="B255" s="56">
        <v>15013</v>
      </c>
      <c r="C255" s="34" t="s">
        <v>1177</v>
      </c>
      <c r="D255" s="34" t="s">
        <v>1238</v>
      </c>
      <c r="E255" s="35">
        <v>226.91384111898242</v>
      </c>
      <c r="F255" s="38">
        <v>253</v>
      </c>
    </row>
    <row r="256" spans="1:6" ht="15.75" x14ac:dyDescent="0.25">
      <c r="A256" s="56">
        <v>4</v>
      </c>
      <c r="B256" s="58">
        <v>25422</v>
      </c>
      <c r="C256" s="36" t="s">
        <v>1182</v>
      </c>
      <c r="D256" s="34" t="s">
        <v>1327</v>
      </c>
      <c r="E256" s="35">
        <v>226.49008576768605</v>
      </c>
      <c r="F256" s="38">
        <v>254</v>
      </c>
    </row>
    <row r="257" spans="1:6" ht="15.75" x14ac:dyDescent="0.25">
      <c r="A257" s="56">
        <v>4</v>
      </c>
      <c r="B257" s="58">
        <v>26008</v>
      </c>
      <c r="C257" s="36" t="s">
        <v>1185</v>
      </c>
      <c r="D257" s="34" t="s">
        <v>1242</v>
      </c>
      <c r="E257" s="35">
        <v>226.05760510199232</v>
      </c>
      <c r="F257" s="38">
        <v>255</v>
      </c>
    </row>
    <row r="258" spans="1:6" ht="15.75" x14ac:dyDescent="0.25">
      <c r="A258" s="56">
        <v>4</v>
      </c>
      <c r="B258" s="58">
        <v>22418</v>
      </c>
      <c r="C258" s="36" t="s">
        <v>1177</v>
      </c>
      <c r="D258" s="34" t="s">
        <v>1328</v>
      </c>
      <c r="E258" s="35">
        <v>225.29544565696864</v>
      </c>
      <c r="F258" s="38">
        <v>256</v>
      </c>
    </row>
    <row r="259" spans="1:6" ht="15.75" x14ac:dyDescent="0.25">
      <c r="A259" s="56">
        <v>4</v>
      </c>
      <c r="B259" s="56">
        <v>38</v>
      </c>
      <c r="C259" s="34" t="s">
        <v>1275</v>
      </c>
      <c r="D259" s="34" t="s">
        <v>1329</v>
      </c>
      <c r="E259" s="35">
        <v>224.85604046941077</v>
      </c>
      <c r="F259" s="39">
        <v>257</v>
      </c>
    </row>
    <row r="260" spans="1:6" ht="15.75" x14ac:dyDescent="0.25">
      <c r="A260" s="56">
        <v>4</v>
      </c>
      <c r="B260" s="58">
        <v>22058</v>
      </c>
      <c r="C260" s="36" t="s">
        <v>1162</v>
      </c>
      <c r="D260" s="34" t="s">
        <v>1201</v>
      </c>
      <c r="E260" s="35">
        <v>224.53974012857145</v>
      </c>
      <c r="F260" s="38">
        <v>258</v>
      </c>
    </row>
    <row r="261" spans="1:6" ht="15.75" x14ac:dyDescent="0.25">
      <c r="A261" s="56">
        <v>4</v>
      </c>
      <c r="B261" s="56">
        <v>4289</v>
      </c>
      <c r="C261" s="34" t="s">
        <v>1162</v>
      </c>
      <c r="D261" s="34" t="s">
        <v>1330</v>
      </c>
      <c r="E261" s="35">
        <v>224.45659158556464</v>
      </c>
      <c r="F261" s="38">
        <v>259</v>
      </c>
    </row>
    <row r="262" spans="1:6" ht="15.75" x14ac:dyDescent="0.25">
      <c r="A262" s="56">
        <v>4</v>
      </c>
      <c r="B262" s="56">
        <v>11694</v>
      </c>
      <c r="C262" s="34" t="s">
        <v>1162</v>
      </c>
      <c r="D262" s="34" t="s">
        <v>1331</v>
      </c>
      <c r="E262" s="35">
        <v>224.42774898728365</v>
      </c>
      <c r="F262" s="38">
        <v>260</v>
      </c>
    </row>
    <row r="263" spans="1:6" ht="15.75" x14ac:dyDescent="0.25">
      <c r="A263" s="56">
        <v>4</v>
      </c>
      <c r="B263" s="58">
        <v>21342</v>
      </c>
      <c r="C263" s="36" t="s">
        <v>1162</v>
      </c>
      <c r="D263" s="34" t="s">
        <v>1332</v>
      </c>
      <c r="E263" s="35">
        <v>224.40027021659026</v>
      </c>
      <c r="F263" s="38">
        <v>261</v>
      </c>
    </row>
    <row r="264" spans="1:6" ht="15.75" x14ac:dyDescent="0.25">
      <c r="A264" s="56">
        <v>4</v>
      </c>
      <c r="B264" s="56">
        <v>11693</v>
      </c>
      <c r="C264" s="34" t="s">
        <v>1162</v>
      </c>
      <c r="D264" s="34" t="s">
        <v>1331</v>
      </c>
      <c r="E264" s="35">
        <v>224.38104926000108</v>
      </c>
      <c r="F264" s="38">
        <v>262</v>
      </c>
    </row>
    <row r="265" spans="1:6" ht="31.5" x14ac:dyDescent="0.25">
      <c r="A265" s="56">
        <v>4</v>
      </c>
      <c r="B265" s="56">
        <v>13982</v>
      </c>
      <c r="C265" s="34" t="s">
        <v>1162</v>
      </c>
      <c r="D265" s="34" t="s">
        <v>1237</v>
      </c>
      <c r="E265" s="35">
        <v>223.70510451907828</v>
      </c>
      <c r="F265" s="38">
        <v>263</v>
      </c>
    </row>
    <row r="266" spans="1:6" ht="31.5" x14ac:dyDescent="0.25">
      <c r="A266" s="56">
        <v>4</v>
      </c>
      <c r="B266" s="56">
        <v>13979</v>
      </c>
      <c r="C266" s="34" t="s">
        <v>1162</v>
      </c>
      <c r="D266" s="34" t="s">
        <v>1237</v>
      </c>
      <c r="E266" s="35">
        <v>223.64094611791612</v>
      </c>
      <c r="F266" s="38">
        <v>264</v>
      </c>
    </row>
    <row r="267" spans="1:6" ht="15.75" x14ac:dyDescent="0.25">
      <c r="A267" s="56">
        <v>4</v>
      </c>
      <c r="B267" s="56">
        <v>11790</v>
      </c>
      <c r="C267" s="34" t="s">
        <v>1301</v>
      </c>
      <c r="D267" s="34" t="s">
        <v>1333</v>
      </c>
      <c r="E267" s="35">
        <v>223.61286568419351</v>
      </c>
      <c r="F267" s="38">
        <v>265</v>
      </c>
    </row>
    <row r="268" spans="1:6" ht="31.5" x14ac:dyDescent="0.25">
      <c r="A268" s="56">
        <v>4</v>
      </c>
      <c r="B268" s="56">
        <v>13981</v>
      </c>
      <c r="C268" s="34" t="s">
        <v>1162</v>
      </c>
      <c r="D268" s="34" t="s">
        <v>1237</v>
      </c>
      <c r="E268" s="35">
        <v>223.60844857000902</v>
      </c>
      <c r="F268" s="38">
        <v>266</v>
      </c>
    </row>
    <row r="269" spans="1:6" ht="15.75" x14ac:dyDescent="0.25">
      <c r="A269" s="56">
        <v>4</v>
      </c>
      <c r="B269" s="58">
        <v>22520</v>
      </c>
      <c r="C269" s="36" t="s">
        <v>1162</v>
      </c>
      <c r="D269" s="34" t="s">
        <v>1215</v>
      </c>
      <c r="E269" s="35">
        <v>223.56826135965832</v>
      </c>
      <c r="F269" s="38">
        <v>267</v>
      </c>
    </row>
    <row r="270" spans="1:6" ht="15.75" x14ac:dyDescent="0.25">
      <c r="A270" s="56">
        <v>4</v>
      </c>
      <c r="B270" s="58">
        <v>22358</v>
      </c>
      <c r="C270" s="36" t="s">
        <v>1182</v>
      </c>
      <c r="D270" s="34" t="s">
        <v>1317</v>
      </c>
      <c r="E270" s="35">
        <v>223.37240429146289</v>
      </c>
      <c r="F270" s="38">
        <v>268</v>
      </c>
    </row>
    <row r="271" spans="1:6" ht="15.75" x14ac:dyDescent="0.25">
      <c r="A271" s="56">
        <v>4</v>
      </c>
      <c r="B271" s="58">
        <v>19032</v>
      </c>
      <c r="C271" s="36" t="s">
        <v>1301</v>
      </c>
      <c r="D271" s="34" t="s">
        <v>1334</v>
      </c>
      <c r="E271" s="35">
        <v>223.13333949978116</v>
      </c>
      <c r="F271" s="38">
        <v>269</v>
      </c>
    </row>
    <row r="272" spans="1:6" ht="15.75" x14ac:dyDescent="0.25">
      <c r="A272" s="56">
        <v>4</v>
      </c>
      <c r="B272" s="58">
        <v>23528</v>
      </c>
      <c r="C272" s="36" t="s">
        <v>1162</v>
      </c>
      <c r="D272" s="34" t="s">
        <v>1335</v>
      </c>
      <c r="E272" s="35">
        <v>223.00247583276811</v>
      </c>
      <c r="F272" s="38">
        <v>270</v>
      </c>
    </row>
    <row r="273" spans="1:6" ht="15.75" x14ac:dyDescent="0.25">
      <c r="A273" s="56">
        <v>4</v>
      </c>
      <c r="B273" s="58">
        <v>24755</v>
      </c>
      <c r="C273" s="36" t="s">
        <v>1162</v>
      </c>
      <c r="D273" s="34" t="s">
        <v>1336</v>
      </c>
      <c r="E273" s="35">
        <v>222.90106538453503</v>
      </c>
      <c r="F273" s="38">
        <v>271</v>
      </c>
    </row>
    <row r="274" spans="1:6" ht="15.75" x14ac:dyDescent="0.25">
      <c r="A274" s="56">
        <v>4</v>
      </c>
      <c r="B274" s="58">
        <v>16039</v>
      </c>
      <c r="C274" s="36" t="s">
        <v>1162</v>
      </c>
      <c r="D274" s="34" t="s">
        <v>1337</v>
      </c>
      <c r="E274" s="35">
        <v>222.85112901027324</v>
      </c>
      <c r="F274" s="38">
        <v>272</v>
      </c>
    </row>
    <row r="275" spans="1:6" ht="15.75" x14ac:dyDescent="0.25">
      <c r="A275" s="56">
        <v>4</v>
      </c>
      <c r="B275" s="56">
        <v>8473</v>
      </c>
      <c r="C275" s="34" t="s">
        <v>1162</v>
      </c>
      <c r="D275" s="34" t="s">
        <v>1216</v>
      </c>
      <c r="E275" s="35">
        <v>222.6932457880115</v>
      </c>
      <c r="F275" s="38">
        <v>273</v>
      </c>
    </row>
    <row r="276" spans="1:6" ht="15.75" x14ac:dyDescent="0.25">
      <c r="A276" s="56">
        <v>4</v>
      </c>
      <c r="B276" s="58">
        <v>25423</v>
      </c>
      <c r="C276" s="36" t="s">
        <v>1182</v>
      </c>
      <c r="D276" s="34" t="s">
        <v>1327</v>
      </c>
      <c r="E276" s="35">
        <v>222.15616885545552</v>
      </c>
      <c r="F276" s="38">
        <v>274</v>
      </c>
    </row>
    <row r="277" spans="1:6" ht="15.75" x14ac:dyDescent="0.25">
      <c r="A277" s="56">
        <v>4</v>
      </c>
      <c r="B277" s="56">
        <v>11446</v>
      </c>
      <c r="C277" s="34" t="s">
        <v>1162</v>
      </c>
      <c r="D277" s="34" t="s">
        <v>1218</v>
      </c>
      <c r="E277" s="35">
        <v>222.0262856079591</v>
      </c>
      <c r="F277" s="38">
        <v>275</v>
      </c>
    </row>
    <row r="278" spans="1:6" ht="15.75" x14ac:dyDescent="0.25">
      <c r="A278" s="56">
        <v>4</v>
      </c>
      <c r="B278" s="58">
        <v>23447</v>
      </c>
      <c r="C278" s="36" t="s">
        <v>1182</v>
      </c>
      <c r="D278" s="34" t="s">
        <v>1338</v>
      </c>
      <c r="E278" s="35">
        <v>221.99726381401913</v>
      </c>
      <c r="F278" s="38">
        <v>276</v>
      </c>
    </row>
    <row r="279" spans="1:6" ht="31.5" x14ac:dyDescent="0.25">
      <c r="A279" s="56">
        <v>4</v>
      </c>
      <c r="B279" s="58">
        <v>16158</v>
      </c>
      <c r="C279" s="36" t="s">
        <v>1173</v>
      </c>
      <c r="D279" s="34" t="s">
        <v>1339</v>
      </c>
      <c r="E279" s="35">
        <v>221.73715988913955</v>
      </c>
      <c r="F279" s="38">
        <v>277</v>
      </c>
    </row>
    <row r="280" spans="1:6" ht="31.5" x14ac:dyDescent="0.25">
      <c r="A280" s="56">
        <v>4</v>
      </c>
      <c r="B280" s="58">
        <v>21384</v>
      </c>
      <c r="C280" s="36" t="s">
        <v>1182</v>
      </c>
      <c r="D280" s="34" t="s">
        <v>1285</v>
      </c>
      <c r="E280" s="35">
        <v>221.43516073519487</v>
      </c>
      <c r="F280" s="38">
        <v>278</v>
      </c>
    </row>
    <row r="281" spans="1:6" ht="15.75" x14ac:dyDescent="0.25">
      <c r="A281" s="56">
        <v>4</v>
      </c>
      <c r="B281" s="58">
        <v>16682</v>
      </c>
      <c r="C281" s="36" t="s">
        <v>1340</v>
      </c>
      <c r="D281" s="34" t="s">
        <v>1341</v>
      </c>
      <c r="E281" s="35">
        <v>221.19041739906834</v>
      </c>
      <c r="F281" s="38">
        <v>279</v>
      </c>
    </row>
    <row r="282" spans="1:6" ht="15.75" x14ac:dyDescent="0.25">
      <c r="A282" s="56">
        <v>4</v>
      </c>
      <c r="B282" s="58">
        <v>17207</v>
      </c>
      <c r="C282" s="36" t="s">
        <v>1173</v>
      </c>
      <c r="D282" s="34" t="s">
        <v>1251</v>
      </c>
      <c r="E282" s="35">
        <v>221.00312184516477</v>
      </c>
      <c r="F282" s="38">
        <v>280</v>
      </c>
    </row>
    <row r="283" spans="1:6" ht="15.75" x14ac:dyDescent="0.25">
      <c r="A283" s="56">
        <v>4</v>
      </c>
      <c r="B283" s="58">
        <v>26060</v>
      </c>
      <c r="C283" s="36" t="s">
        <v>1185</v>
      </c>
      <c r="D283" s="34" t="s">
        <v>1220</v>
      </c>
      <c r="E283" s="35">
        <v>220.68896329060942</v>
      </c>
      <c r="F283" s="38">
        <v>281</v>
      </c>
    </row>
    <row r="284" spans="1:6" ht="15.75" x14ac:dyDescent="0.25">
      <c r="A284" s="56">
        <v>4</v>
      </c>
      <c r="B284" s="56">
        <v>14774</v>
      </c>
      <c r="C284" s="34" t="s">
        <v>1182</v>
      </c>
      <c r="D284" s="34" t="s">
        <v>1326</v>
      </c>
      <c r="E284" s="35">
        <v>220.67284141167238</v>
      </c>
      <c r="F284" s="38">
        <v>282</v>
      </c>
    </row>
    <row r="285" spans="1:6" ht="15.75" x14ac:dyDescent="0.25">
      <c r="A285" s="56">
        <v>4</v>
      </c>
      <c r="B285" s="58">
        <v>15939</v>
      </c>
      <c r="C285" s="36" t="s">
        <v>1162</v>
      </c>
      <c r="D285" s="34" t="s">
        <v>1271</v>
      </c>
      <c r="E285" s="35">
        <v>219.98896013620782</v>
      </c>
      <c r="F285" s="38">
        <v>283</v>
      </c>
    </row>
    <row r="286" spans="1:6" ht="15.75" x14ac:dyDescent="0.25">
      <c r="A286" s="56">
        <v>4</v>
      </c>
      <c r="B286" s="56">
        <v>8005</v>
      </c>
      <c r="C286" s="34" t="s">
        <v>1275</v>
      </c>
      <c r="D286" s="34" t="s">
        <v>1342</v>
      </c>
      <c r="E286" s="35">
        <v>219.84143813251384</v>
      </c>
      <c r="F286" s="38">
        <v>284</v>
      </c>
    </row>
    <row r="287" spans="1:6" ht="15.75" x14ac:dyDescent="0.25">
      <c r="A287" s="56">
        <v>4</v>
      </c>
      <c r="B287" s="56">
        <v>130</v>
      </c>
      <c r="C287" s="34" t="s">
        <v>1170</v>
      </c>
      <c r="D287" s="34" t="s">
        <v>1221</v>
      </c>
      <c r="E287" s="35">
        <v>219.83205344288129</v>
      </c>
      <c r="F287" s="38">
        <v>285</v>
      </c>
    </row>
    <row r="288" spans="1:6" ht="15.75" x14ac:dyDescent="0.25">
      <c r="A288" s="56">
        <v>4</v>
      </c>
      <c r="B288" s="58">
        <v>26042</v>
      </c>
      <c r="C288" s="36" t="s">
        <v>1185</v>
      </c>
      <c r="D288" s="34" t="s">
        <v>1343</v>
      </c>
      <c r="E288" s="35">
        <v>219.8058946569725</v>
      </c>
      <c r="F288" s="38">
        <v>286</v>
      </c>
    </row>
    <row r="289" spans="1:6" ht="15.75" x14ac:dyDescent="0.25">
      <c r="A289" s="56">
        <v>4</v>
      </c>
      <c r="B289" s="56">
        <v>14773</v>
      </c>
      <c r="C289" s="34" t="s">
        <v>1182</v>
      </c>
      <c r="D289" s="34" t="s">
        <v>1326</v>
      </c>
      <c r="E289" s="35">
        <v>219.56511776474838</v>
      </c>
      <c r="F289" s="38">
        <v>287</v>
      </c>
    </row>
    <row r="290" spans="1:6" ht="15.75" x14ac:dyDescent="0.25">
      <c r="A290" s="56">
        <v>4</v>
      </c>
      <c r="B290" s="56">
        <v>7409</v>
      </c>
      <c r="C290" s="34" t="s">
        <v>1182</v>
      </c>
      <c r="D290" s="34" t="s">
        <v>1344</v>
      </c>
      <c r="E290" s="35">
        <v>219.54279779352544</v>
      </c>
      <c r="F290" s="38">
        <v>288</v>
      </c>
    </row>
    <row r="291" spans="1:6" ht="15.75" x14ac:dyDescent="0.25">
      <c r="A291" s="56">
        <v>4</v>
      </c>
      <c r="B291" s="56">
        <v>14777</v>
      </c>
      <c r="C291" s="34" t="s">
        <v>1182</v>
      </c>
      <c r="D291" s="34" t="s">
        <v>1326</v>
      </c>
      <c r="E291" s="35">
        <v>219.53092206638195</v>
      </c>
      <c r="F291" s="38">
        <v>289</v>
      </c>
    </row>
    <row r="292" spans="1:6" ht="15.75" x14ac:dyDescent="0.25">
      <c r="A292" s="56">
        <v>4</v>
      </c>
      <c r="B292" s="56">
        <v>14775</v>
      </c>
      <c r="C292" s="34" t="s">
        <v>1182</v>
      </c>
      <c r="D292" s="34" t="s">
        <v>1326</v>
      </c>
      <c r="E292" s="35">
        <v>219.51772806965201</v>
      </c>
      <c r="F292" s="38">
        <v>290</v>
      </c>
    </row>
    <row r="293" spans="1:6" ht="15.75" x14ac:dyDescent="0.25">
      <c r="A293" s="56">
        <v>4</v>
      </c>
      <c r="B293" s="56">
        <v>14853</v>
      </c>
      <c r="C293" s="34" t="s">
        <v>1168</v>
      </c>
      <c r="D293" s="34" t="s">
        <v>1222</v>
      </c>
      <c r="E293" s="35">
        <v>219.4795456605255</v>
      </c>
      <c r="F293" s="38">
        <v>291</v>
      </c>
    </row>
    <row r="294" spans="1:6" ht="15.75" x14ac:dyDescent="0.25">
      <c r="A294" s="56">
        <v>4</v>
      </c>
      <c r="B294" s="58">
        <v>19417</v>
      </c>
      <c r="C294" s="36" t="s">
        <v>1168</v>
      </c>
      <c r="D294" s="34" t="s">
        <v>1345</v>
      </c>
      <c r="E294" s="35">
        <v>219.20861460873246</v>
      </c>
      <c r="F294" s="38">
        <v>292</v>
      </c>
    </row>
    <row r="295" spans="1:6" ht="15.75" x14ac:dyDescent="0.25">
      <c r="A295" s="56">
        <v>4</v>
      </c>
      <c r="B295" s="56">
        <v>8848</v>
      </c>
      <c r="C295" s="34" t="s">
        <v>1231</v>
      </c>
      <c r="D295" s="34" t="s">
        <v>1346</v>
      </c>
      <c r="E295" s="35">
        <v>218.85073467944162</v>
      </c>
      <c r="F295" s="38">
        <v>293</v>
      </c>
    </row>
    <row r="296" spans="1:6" ht="15.75" x14ac:dyDescent="0.25">
      <c r="A296" s="56">
        <v>4</v>
      </c>
      <c r="B296" s="56">
        <v>10036</v>
      </c>
      <c r="C296" s="34" t="s">
        <v>1185</v>
      </c>
      <c r="D296" s="34" t="s">
        <v>1347</v>
      </c>
      <c r="E296" s="35">
        <v>218.68939921583507</v>
      </c>
      <c r="F296" s="38">
        <v>294</v>
      </c>
    </row>
    <row r="297" spans="1:6" ht="15.75" x14ac:dyDescent="0.25">
      <c r="A297" s="56">
        <v>4</v>
      </c>
      <c r="B297" s="56">
        <v>7470</v>
      </c>
      <c r="C297" s="34" t="s">
        <v>1168</v>
      </c>
      <c r="D297" s="34" t="s">
        <v>1225</v>
      </c>
      <c r="E297" s="35">
        <v>218.39129692855795</v>
      </c>
      <c r="F297" s="38">
        <v>295</v>
      </c>
    </row>
    <row r="298" spans="1:6" ht="15.75" x14ac:dyDescent="0.25">
      <c r="A298" s="56">
        <v>4</v>
      </c>
      <c r="B298" s="58">
        <v>15427</v>
      </c>
      <c r="C298" s="36" t="s">
        <v>1170</v>
      </c>
      <c r="D298" s="34" t="s">
        <v>1348</v>
      </c>
      <c r="E298" s="35">
        <v>218.31645375389866</v>
      </c>
      <c r="F298" s="38">
        <v>296</v>
      </c>
    </row>
    <row r="299" spans="1:6" ht="15.75" x14ac:dyDescent="0.25">
      <c r="A299" s="56">
        <v>4</v>
      </c>
      <c r="B299" s="56">
        <v>12834</v>
      </c>
      <c r="C299" s="34" t="s">
        <v>1349</v>
      </c>
      <c r="D299" s="34" t="s">
        <v>1350</v>
      </c>
      <c r="E299" s="35">
        <v>217.92073304347377</v>
      </c>
      <c r="F299" s="38">
        <v>297</v>
      </c>
    </row>
    <row r="300" spans="1:6" ht="15.75" x14ac:dyDescent="0.25">
      <c r="A300" s="56">
        <v>4</v>
      </c>
      <c r="B300" s="56">
        <v>8493</v>
      </c>
      <c r="C300" s="34" t="s">
        <v>1170</v>
      </c>
      <c r="D300" s="34" t="s">
        <v>1265</v>
      </c>
      <c r="E300" s="35">
        <v>217.21305175694053</v>
      </c>
      <c r="F300" s="38">
        <v>298</v>
      </c>
    </row>
    <row r="301" spans="1:6" ht="15.75" x14ac:dyDescent="0.25">
      <c r="A301" s="56">
        <v>4</v>
      </c>
      <c r="B301" s="56">
        <v>5484</v>
      </c>
      <c r="C301" s="34" t="s">
        <v>1351</v>
      </c>
      <c r="D301" s="34" t="s">
        <v>1352</v>
      </c>
      <c r="E301" s="35">
        <v>217.16805175610054</v>
      </c>
      <c r="F301" s="38">
        <v>299</v>
      </c>
    </row>
    <row r="302" spans="1:6" ht="15.75" x14ac:dyDescent="0.25">
      <c r="A302" s="56">
        <v>4</v>
      </c>
      <c r="B302" s="56">
        <v>11837</v>
      </c>
      <c r="C302" s="34" t="s">
        <v>1168</v>
      </c>
      <c r="D302" s="34" t="s">
        <v>1268</v>
      </c>
      <c r="E302" s="35">
        <v>216.20660392590588</v>
      </c>
      <c r="F302" s="38">
        <v>300</v>
      </c>
    </row>
    <row r="303" spans="1:6" ht="15.75" x14ac:dyDescent="0.25">
      <c r="A303" s="56">
        <v>4</v>
      </c>
      <c r="B303" s="58">
        <v>22340</v>
      </c>
      <c r="C303" s="36" t="s">
        <v>1177</v>
      </c>
      <c r="D303" s="34" t="s">
        <v>1353</v>
      </c>
      <c r="E303" s="35">
        <v>215.98228691935128</v>
      </c>
      <c r="F303" s="38">
        <v>301</v>
      </c>
    </row>
    <row r="304" spans="1:6" ht="15.75" x14ac:dyDescent="0.25">
      <c r="A304" s="56">
        <v>4</v>
      </c>
      <c r="B304" s="56">
        <v>11869</v>
      </c>
      <c r="C304" s="34" t="s">
        <v>1182</v>
      </c>
      <c r="D304" s="34" t="s">
        <v>1297</v>
      </c>
      <c r="E304" s="35">
        <v>215.75379422478932</v>
      </c>
      <c r="F304" s="38">
        <v>302</v>
      </c>
    </row>
    <row r="305" spans="1:6" ht="15.75" x14ac:dyDescent="0.25">
      <c r="A305" s="56">
        <v>4</v>
      </c>
      <c r="B305" s="58">
        <v>19176</v>
      </c>
      <c r="C305" s="36" t="s">
        <v>1349</v>
      </c>
      <c r="D305" s="34" t="s">
        <v>1354</v>
      </c>
      <c r="E305" s="35">
        <v>215.72899753539664</v>
      </c>
      <c r="F305" s="38">
        <v>303</v>
      </c>
    </row>
    <row r="306" spans="1:6" ht="15.75" x14ac:dyDescent="0.25">
      <c r="A306" s="56">
        <v>4</v>
      </c>
      <c r="B306" s="56">
        <v>2846</v>
      </c>
      <c r="C306" s="34" t="s">
        <v>1162</v>
      </c>
      <c r="D306" s="34" t="s">
        <v>1355</v>
      </c>
      <c r="E306" s="35">
        <v>215.41183159718196</v>
      </c>
      <c r="F306" s="38">
        <v>304</v>
      </c>
    </row>
    <row r="307" spans="1:6" ht="15.75" x14ac:dyDescent="0.25">
      <c r="A307" s="56">
        <v>4</v>
      </c>
      <c r="B307" s="58">
        <v>23494</v>
      </c>
      <c r="C307" s="36" t="s">
        <v>1177</v>
      </c>
      <c r="D307" s="34" t="s">
        <v>1356</v>
      </c>
      <c r="E307" s="35">
        <v>215.0277756690939</v>
      </c>
      <c r="F307" s="38">
        <v>305</v>
      </c>
    </row>
    <row r="308" spans="1:6" ht="15.75" x14ac:dyDescent="0.25">
      <c r="A308" s="56">
        <v>4</v>
      </c>
      <c r="B308" s="56">
        <v>7884</v>
      </c>
      <c r="C308" s="34" t="s">
        <v>1182</v>
      </c>
      <c r="D308" s="34" t="s">
        <v>1357</v>
      </c>
      <c r="E308" s="35">
        <v>214.73279535389094</v>
      </c>
      <c r="F308" s="38">
        <v>306</v>
      </c>
    </row>
    <row r="309" spans="1:6" ht="15.75" x14ac:dyDescent="0.25">
      <c r="A309" s="56">
        <v>4</v>
      </c>
      <c r="B309" s="58">
        <v>26045</v>
      </c>
      <c r="C309" s="36" t="s">
        <v>1185</v>
      </c>
      <c r="D309" s="34" t="s">
        <v>1269</v>
      </c>
      <c r="E309" s="35">
        <v>214.65754448479197</v>
      </c>
      <c r="F309" s="38">
        <v>307</v>
      </c>
    </row>
    <row r="310" spans="1:6" ht="15.75" x14ac:dyDescent="0.25">
      <c r="A310" s="56">
        <v>4</v>
      </c>
      <c r="B310" s="58">
        <v>15940</v>
      </c>
      <c r="C310" s="36" t="s">
        <v>1162</v>
      </c>
      <c r="D310" s="34" t="s">
        <v>1271</v>
      </c>
      <c r="E310" s="35">
        <v>213.71534184437488</v>
      </c>
      <c r="F310" s="38">
        <v>308</v>
      </c>
    </row>
    <row r="311" spans="1:6" ht="15.75" x14ac:dyDescent="0.25">
      <c r="A311" s="56">
        <v>4</v>
      </c>
      <c r="B311" s="56">
        <v>9225</v>
      </c>
      <c r="C311" s="34" t="s">
        <v>1177</v>
      </c>
      <c r="D311" s="34" t="s">
        <v>1358</v>
      </c>
      <c r="E311" s="35">
        <v>213.61706688435612</v>
      </c>
      <c r="F311" s="38">
        <v>309</v>
      </c>
    </row>
    <row r="312" spans="1:6" ht="15.75" x14ac:dyDescent="0.25">
      <c r="A312" s="56">
        <v>4</v>
      </c>
      <c r="B312" s="56">
        <v>9226</v>
      </c>
      <c r="C312" s="34" t="s">
        <v>1177</v>
      </c>
      <c r="D312" s="34" t="s">
        <v>1358</v>
      </c>
      <c r="E312" s="35">
        <v>213.61647773121422</v>
      </c>
      <c r="F312" s="38">
        <v>310</v>
      </c>
    </row>
    <row r="313" spans="1:6" ht="31.5" x14ac:dyDescent="0.25">
      <c r="A313" s="56">
        <v>4</v>
      </c>
      <c r="B313" s="58">
        <v>21041</v>
      </c>
      <c r="C313" s="36" t="s">
        <v>1359</v>
      </c>
      <c r="D313" s="34" t="s">
        <v>1360</v>
      </c>
      <c r="E313" s="35">
        <v>213.51917907070759</v>
      </c>
      <c r="F313" s="38">
        <v>311</v>
      </c>
    </row>
    <row r="314" spans="1:6" ht="15.75" x14ac:dyDescent="0.25">
      <c r="A314" s="56">
        <v>4</v>
      </c>
      <c r="B314" s="58">
        <v>20928</v>
      </c>
      <c r="C314" s="36" t="s">
        <v>1351</v>
      </c>
      <c r="D314" s="34" t="s">
        <v>1361</v>
      </c>
      <c r="E314" s="35">
        <v>213.37465312986501</v>
      </c>
      <c r="F314" s="38">
        <v>312</v>
      </c>
    </row>
    <row r="315" spans="1:6" ht="15.75" x14ac:dyDescent="0.25">
      <c r="A315" s="56">
        <v>4</v>
      </c>
      <c r="B315" s="58">
        <v>18874</v>
      </c>
      <c r="C315" s="36" t="s">
        <v>1165</v>
      </c>
      <c r="D315" s="34" t="s">
        <v>1362</v>
      </c>
      <c r="E315" s="35">
        <v>212.94345731782226</v>
      </c>
      <c r="F315" s="38">
        <v>313</v>
      </c>
    </row>
    <row r="316" spans="1:6" ht="15.75" x14ac:dyDescent="0.25">
      <c r="A316" s="56">
        <v>4</v>
      </c>
      <c r="B316" s="58">
        <v>17446</v>
      </c>
      <c r="C316" s="36" t="s">
        <v>1185</v>
      </c>
      <c r="D316" s="34" t="s">
        <v>1363</v>
      </c>
      <c r="E316" s="35">
        <v>212.74842319803201</v>
      </c>
      <c r="F316" s="38">
        <v>314</v>
      </c>
    </row>
    <row r="317" spans="1:6" ht="15.75" x14ac:dyDescent="0.25">
      <c r="A317" s="56">
        <v>4</v>
      </c>
      <c r="B317" s="56">
        <v>848</v>
      </c>
      <c r="C317" s="34" t="s">
        <v>1173</v>
      </c>
      <c r="D317" s="34" t="s">
        <v>1179</v>
      </c>
      <c r="E317" s="35">
        <v>212.58828211502657</v>
      </c>
      <c r="F317" s="38">
        <v>315</v>
      </c>
    </row>
    <row r="318" spans="1:6" ht="15.75" x14ac:dyDescent="0.25">
      <c r="A318" s="56">
        <v>4</v>
      </c>
      <c r="B318" s="56">
        <v>13660</v>
      </c>
      <c r="C318" s="34" t="s">
        <v>1173</v>
      </c>
      <c r="D318" s="34" t="s">
        <v>1364</v>
      </c>
      <c r="E318" s="35">
        <v>212.3702593982519</v>
      </c>
      <c r="F318" s="38">
        <v>316</v>
      </c>
    </row>
    <row r="319" spans="1:6" ht="15.75" x14ac:dyDescent="0.25">
      <c r="A319" s="56">
        <v>4</v>
      </c>
      <c r="B319" s="58">
        <v>18810</v>
      </c>
      <c r="C319" s="36" t="s">
        <v>1162</v>
      </c>
      <c r="D319" s="34" t="s">
        <v>1283</v>
      </c>
      <c r="E319" s="35">
        <v>212.27656095506819</v>
      </c>
      <c r="F319" s="38">
        <v>317</v>
      </c>
    </row>
    <row r="320" spans="1:6" ht="15.75" x14ac:dyDescent="0.25">
      <c r="A320" s="56">
        <v>4</v>
      </c>
      <c r="B320" s="58">
        <v>18809</v>
      </c>
      <c r="C320" s="36" t="s">
        <v>1162</v>
      </c>
      <c r="D320" s="34" t="s">
        <v>1283</v>
      </c>
      <c r="E320" s="35">
        <v>212.26985378941961</v>
      </c>
      <c r="F320" s="38">
        <v>318</v>
      </c>
    </row>
    <row r="321" spans="1:6" ht="15.75" x14ac:dyDescent="0.25">
      <c r="A321" s="56">
        <v>4</v>
      </c>
      <c r="B321" s="56">
        <v>8367</v>
      </c>
      <c r="C321" s="34" t="s">
        <v>1275</v>
      </c>
      <c r="D321" s="34" t="s">
        <v>1365</v>
      </c>
      <c r="E321" s="35">
        <v>212.20871157519662</v>
      </c>
      <c r="F321" s="38">
        <v>319</v>
      </c>
    </row>
    <row r="322" spans="1:6" ht="15.75" x14ac:dyDescent="0.25">
      <c r="A322" s="56">
        <v>4</v>
      </c>
      <c r="B322" s="58">
        <v>19464</v>
      </c>
      <c r="C322" s="36" t="s">
        <v>1162</v>
      </c>
      <c r="D322" s="34" t="s">
        <v>1366</v>
      </c>
      <c r="E322" s="35">
        <v>212.20196888700801</v>
      </c>
      <c r="F322" s="38">
        <v>320</v>
      </c>
    </row>
    <row r="323" spans="1:6" ht="15.75" x14ac:dyDescent="0.25">
      <c r="A323" s="56">
        <v>4</v>
      </c>
      <c r="B323" s="58">
        <v>19466</v>
      </c>
      <c r="C323" s="36" t="s">
        <v>1162</v>
      </c>
      <c r="D323" s="34" t="s">
        <v>1366</v>
      </c>
      <c r="E323" s="35">
        <v>212.19589025856436</v>
      </c>
      <c r="F323" s="38">
        <v>321</v>
      </c>
    </row>
    <row r="324" spans="1:6" ht="15.75" x14ac:dyDescent="0.25">
      <c r="A324" s="56">
        <v>4</v>
      </c>
      <c r="B324" s="58">
        <v>23077</v>
      </c>
      <c r="C324" s="36" t="s">
        <v>1275</v>
      </c>
      <c r="D324" s="34" t="s">
        <v>1280</v>
      </c>
      <c r="E324" s="35">
        <v>212.09098234344088</v>
      </c>
      <c r="F324" s="38">
        <v>322</v>
      </c>
    </row>
    <row r="325" spans="1:6" ht="15.75" x14ac:dyDescent="0.25">
      <c r="A325" s="56">
        <v>4</v>
      </c>
      <c r="B325" s="58">
        <v>20462</v>
      </c>
      <c r="C325" s="36" t="s">
        <v>1162</v>
      </c>
      <c r="D325" s="34" t="s">
        <v>1367</v>
      </c>
      <c r="E325" s="35">
        <v>212.0088936542607</v>
      </c>
      <c r="F325" s="38">
        <v>323</v>
      </c>
    </row>
    <row r="326" spans="1:6" ht="15.75" x14ac:dyDescent="0.25">
      <c r="A326" s="56">
        <v>4</v>
      </c>
      <c r="B326" s="58">
        <v>15294</v>
      </c>
      <c r="C326" s="36" t="s">
        <v>1308</v>
      </c>
      <c r="D326" s="34" t="s">
        <v>1368</v>
      </c>
      <c r="E326" s="35">
        <v>211.781025518082</v>
      </c>
      <c r="F326" s="38">
        <v>324</v>
      </c>
    </row>
    <row r="327" spans="1:6" ht="15.75" x14ac:dyDescent="0.25">
      <c r="A327" s="56">
        <v>4</v>
      </c>
      <c r="B327" s="58">
        <v>26101</v>
      </c>
      <c r="C327" s="36" t="s">
        <v>1185</v>
      </c>
      <c r="D327" s="34" t="s">
        <v>1369</v>
      </c>
      <c r="E327" s="35">
        <v>211.71306232046479</v>
      </c>
      <c r="F327" s="38">
        <v>325</v>
      </c>
    </row>
    <row r="328" spans="1:6" ht="15.75" x14ac:dyDescent="0.25">
      <c r="A328" s="56">
        <v>4</v>
      </c>
      <c r="B328" s="56">
        <v>7466</v>
      </c>
      <c r="C328" s="34" t="s">
        <v>1370</v>
      </c>
      <c r="D328" s="34" t="s">
        <v>1371</v>
      </c>
      <c r="E328" s="35">
        <v>211.63569791472224</v>
      </c>
      <c r="F328" s="38">
        <v>326</v>
      </c>
    </row>
    <row r="329" spans="1:6" ht="15.75" x14ac:dyDescent="0.25">
      <c r="A329" s="56">
        <v>4</v>
      </c>
      <c r="B329" s="58">
        <v>16838</v>
      </c>
      <c r="C329" s="36" t="s">
        <v>1177</v>
      </c>
      <c r="D329" s="34" t="s">
        <v>1372</v>
      </c>
      <c r="E329" s="35">
        <v>211.60632899677515</v>
      </c>
      <c r="F329" s="38">
        <v>327</v>
      </c>
    </row>
    <row r="330" spans="1:6" ht="15.75" x14ac:dyDescent="0.25">
      <c r="A330" s="56">
        <v>4</v>
      </c>
      <c r="B330" s="56">
        <v>13997</v>
      </c>
      <c r="C330" s="34" t="s">
        <v>1177</v>
      </c>
      <c r="D330" s="34" t="s">
        <v>1373</v>
      </c>
      <c r="E330" s="35">
        <v>211.45186540776311</v>
      </c>
      <c r="F330" s="38">
        <v>328</v>
      </c>
    </row>
    <row r="331" spans="1:6" ht="15.75" x14ac:dyDescent="0.25">
      <c r="A331" s="56">
        <v>4</v>
      </c>
      <c r="B331" s="56">
        <v>7457</v>
      </c>
      <c r="C331" s="34" t="s">
        <v>1370</v>
      </c>
      <c r="D331" s="34" t="s">
        <v>1371</v>
      </c>
      <c r="E331" s="35">
        <v>211.41749480686428</v>
      </c>
      <c r="F331" s="38">
        <v>329</v>
      </c>
    </row>
    <row r="332" spans="1:6" ht="15.75" x14ac:dyDescent="0.25">
      <c r="A332" s="56">
        <v>4</v>
      </c>
      <c r="B332" s="56">
        <v>9610</v>
      </c>
      <c r="C332" s="34" t="s">
        <v>1177</v>
      </c>
      <c r="D332" s="34" t="s">
        <v>1374</v>
      </c>
      <c r="E332" s="35">
        <v>211.29832579821132</v>
      </c>
      <c r="F332" s="38">
        <v>330</v>
      </c>
    </row>
    <row r="333" spans="1:6" ht="15.75" x14ac:dyDescent="0.25">
      <c r="A333" s="56">
        <v>4</v>
      </c>
      <c r="B333" s="58">
        <v>26012</v>
      </c>
      <c r="C333" s="36" t="s">
        <v>1185</v>
      </c>
      <c r="D333" s="34" t="s">
        <v>1241</v>
      </c>
      <c r="E333" s="35">
        <v>211.2273541808382</v>
      </c>
      <c r="F333" s="38">
        <v>331</v>
      </c>
    </row>
    <row r="334" spans="1:6" ht="15.75" x14ac:dyDescent="0.25">
      <c r="A334" s="56">
        <v>4</v>
      </c>
      <c r="B334" s="56">
        <v>11903</v>
      </c>
      <c r="C334" s="34" t="s">
        <v>1231</v>
      </c>
      <c r="D334" s="34" t="s">
        <v>1375</v>
      </c>
      <c r="E334" s="35">
        <v>211.14805987567601</v>
      </c>
      <c r="F334" s="38">
        <v>332</v>
      </c>
    </row>
    <row r="335" spans="1:6" ht="15.75" x14ac:dyDescent="0.25">
      <c r="A335" s="56">
        <v>4</v>
      </c>
      <c r="B335" s="56">
        <v>14025</v>
      </c>
      <c r="C335" s="34" t="s">
        <v>1231</v>
      </c>
      <c r="D335" s="34" t="s">
        <v>1376</v>
      </c>
      <c r="E335" s="35">
        <v>211.14369352998432</v>
      </c>
      <c r="F335" s="38">
        <v>333</v>
      </c>
    </row>
    <row r="336" spans="1:6" ht="15.75" x14ac:dyDescent="0.25">
      <c r="A336" s="56">
        <v>4</v>
      </c>
      <c r="B336" s="56">
        <v>7460</v>
      </c>
      <c r="C336" s="34" t="s">
        <v>1370</v>
      </c>
      <c r="D336" s="34" t="s">
        <v>1371</v>
      </c>
      <c r="E336" s="35">
        <v>211.0922625649055</v>
      </c>
      <c r="F336" s="38">
        <v>334</v>
      </c>
    </row>
    <row r="337" spans="1:6" ht="15.75" x14ac:dyDescent="0.25">
      <c r="A337" s="56">
        <v>4</v>
      </c>
      <c r="B337" s="56">
        <v>7458</v>
      </c>
      <c r="C337" s="34" t="s">
        <v>1370</v>
      </c>
      <c r="D337" s="34" t="s">
        <v>1371</v>
      </c>
      <c r="E337" s="35">
        <v>211.01861617194965</v>
      </c>
      <c r="F337" s="38">
        <v>335</v>
      </c>
    </row>
    <row r="338" spans="1:6" ht="15.75" x14ac:dyDescent="0.25">
      <c r="A338" s="56">
        <v>4</v>
      </c>
      <c r="B338" s="56">
        <v>7463</v>
      </c>
      <c r="C338" s="34" t="s">
        <v>1370</v>
      </c>
      <c r="D338" s="34" t="s">
        <v>1371</v>
      </c>
      <c r="E338" s="35">
        <v>210.9023371773728</v>
      </c>
      <c r="F338" s="38">
        <v>336</v>
      </c>
    </row>
    <row r="339" spans="1:6" ht="15.75" x14ac:dyDescent="0.25">
      <c r="A339" s="56">
        <v>4</v>
      </c>
      <c r="B339" s="56">
        <v>7465</v>
      </c>
      <c r="C339" s="34" t="s">
        <v>1370</v>
      </c>
      <c r="D339" s="34" t="s">
        <v>1371</v>
      </c>
      <c r="E339" s="35">
        <v>210.87966677708957</v>
      </c>
      <c r="F339" s="38">
        <v>337</v>
      </c>
    </row>
    <row r="340" spans="1:6" ht="15.75" x14ac:dyDescent="0.25">
      <c r="A340" s="56">
        <v>4</v>
      </c>
      <c r="B340" s="58">
        <v>17377</v>
      </c>
      <c r="C340" s="36" t="s">
        <v>1308</v>
      </c>
      <c r="D340" s="34" t="s">
        <v>1377</v>
      </c>
      <c r="E340" s="35">
        <v>210.83032215683272</v>
      </c>
      <c r="F340" s="38">
        <v>338</v>
      </c>
    </row>
    <row r="341" spans="1:6" ht="15.75" x14ac:dyDescent="0.25">
      <c r="A341" s="56">
        <v>4</v>
      </c>
      <c r="B341" s="56">
        <v>1471</v>
      </c>
      <c r="C341" s="34" t="s">
        <v>1168</v>
      </c>
      <c r="D341" s="34" t="s">
        <v>1192</v>
      </c>
      <c r="E341" s="35">
        <v>210.80490555330226</v>
      </c>
      <c r="F341" s="38">
        <v>339</v>
      </c>
    </row>
    <row r="342" spans="1:6" ht="15.75" x14ac:dyDescent="0.25">
      <c r="A342" s="56">
        <v>4</v>
      </c>
      <c r="B342" s="58">
        <v>17376</v>
      </c>
      <c r="C342" s="36" t="s">
        <v>1308</v>
      </c>
      <c r="D342" s="34" t="s">
        <v>1377</v>
      </c>
      <c r="E342" s="35">
        <v>210.65867938436548</v>
      </c>
      <c r="F342" s="38">
        <v>340</v>
      </c>
    </row>
    <row r="343" spans="1:6" ht="15.75" x14ac:dyDescent="0.25">
      <c r="A343" s="56">
        <v>4</v>
      </c>
      <c r="B343" s="58">
        <v>19226</v>
      </c>
      <c r="C343" s="36" t="s">
        <v>1173</v>
      </c>
      <c r="D343" s="34" t="s">
        <v>1378</v>
      </c>
      <c r="E343" s="35">
        <v>210.51919110813938</v>
      </c>
      <c r="F343" s="38">
        <v>341</v>
      </c>
    </row>
    <row r="344" spans="1:6" ht="15.75" x14ac:dyDescent="0.25">
      <c r="A344" s="56">
        <v>4</v>
      </c>
      <c r="B344" s="58">
        <v>19227</v>
      </c>
      <c r="C344" s="36" t="s">
        <v>1173</v>
      </c>
      <c r="D344" s="34" t="s">
        <v>1378</v>
      </c>
      <c r="E344" s="35">
        <v>210.51815879357326</v>
      </c>
      <c r="F344" s="38">
        <v>342</v>
      </c>
    </row>
    <row r="345" spans="1:6" ht="15.75" x14ac:dyDescent="0.25">
      <c r="A345" s="56">
        <v>4</v>
      </c>
      <c r="B345" s="58">
        <v>26098</v>
      </c>
      <c r="C345" s="36" t="s">
        <v>1185</v>
      </c>
      <c r="D345" s="34" t="s">
        <v>1266</v>
      </c>
      <c r="E345" s="35">
        <v>210.16469584977162</v>
      </c>
      <c r="F345" s="38">
        <v>343</v>
      </c>
    </row>
    <row r="346" spans="1:6" ht="15.75" x14ac:dyDescent="0.25">
      <c r="A346" s="56">
        <v>4</v>
      </c>
      <c r="B346" s="56">
        <v>11902</v>
      </c>
      <c r="C346" s="34" t="s">
        <v>1231</v>
      </c>
      <c r="D346" s="34" t="s">
        <v>1375</v>
      </c>
      <c r="E346" s="35">
        <v>210.10510345551984</v>
      </c>
      <c r="F346" s="38">
        <v>344</v>
      </c>
    </row>
    <row r="347" spans="1:6" ht="15.75" x14ac:dyDescent="0.25">
      <c r="A347" s="56">
        <v>4</v>
      </c>
      <c r="B347" s="58">
        <v>22033</v>
      </c>
      <c r="C347" s="36" t="s">
        <v>1202</v>
      </c>
      <c r="D347" s="34" t="s">
        <v>1294</v>
      </c>
      <c r="E347" s="35">
        <v>210.09840858196551</v>
      </c>
      <c r="F347" s="38">
        <v>345</v>
      </c>
    </row>
    <row r="348" spans="1:6" ht="31.5" x14ac:dyDescent="0.25">
      <c r="A348" s="56">
        <v>4</v>
      </c>
      <c r="B348" s="58">
        <v>20999</v>
      </c>
      <c r="C348" s="36" t="s">
        <v>1173</v>
      </c>
      <c r="D348" s="34" t="s">
        <v>1379</v>
      </c>
      <c r="E348" s="35">
        <v>210.06680810964957</v>
      </c>
      <c r="F348" s="38">
        <v>346</v>
      </c>
    </row>
    <row r="349" spans="1:6" ht="31.5" x14ac:dyDescent="0.25">
      <c r="A349" s="56">
        <v>4</v>
      </c>
      <c r="B349" s="56">
        <v>13860</v>
      </c>
      <c r="C349" s="34" t="s">
        <v>1173</v>
      </c>
      <c r="D349" s="34" t="s">
        <v>1380</v>
      </c>
      <c r="E349" s="35">
        <v>210.04989622414053</v>
      </c>
      <c r="F349" s="38">
        <v>347</v>
      </c>
    </row>
    <row r="350" spans="1:6" ht="15.75" x14ac:dyDescent="0.25">
      <c r="A350" s="56">
        <v>4</v>
      </c>
      <c r="B350" s="56">
        <v>9942</v>
      </c>
      <c r="C350" s="34" t="s">
        <v>1170</v>
      </c>
      <c r="D350" s="34" t="s">
        <v>1381</v>
      </c>
      <c r="E350" s="35">
        <v>209.84328031436871</v>
      </c>
      <c r="F350" s="38">
        <v>348</v>
      </c>
    </row>
    <row r="351" spans="1:6" ht="15.75" x14ac:dyDescent="0.25">
      <c r="A351" s="56">
        <v>4</v>
      </c>
      <c r="B351" s="56">
        <v>9941</v>
      </c>
      <c r="C351" s="34" t="s">
        <v>1170</v>
      </c>
      <c r="D351" s="34" t="s">
        <v>1381</v>
      </c>
      <c r="E351" s="35">
        <v>209.8252949517275</v>
      </c>
      <c r="F351" s="38">
        <v>349</v>
      </c>
    </row>
    <row r="352" spans="1:6" ht="15.75" x14ac:dyDescent="0.25">
      <c r="A352" s="56">
        <v>4</v>
      </c>
      <c r="B352" s="58">
        <v>24447</v>
      </c>
      <c r="C352" s="36" t="s">
        <v>1170</v>
      </c>
      <c r="D352" s="34" t="s">
        <v>1382</v>
      </c>
      <c r="E352" s="35">
        <v>209.821654210974</v>
      </c>
      <c r="F352" s="38">
        <v>350</v>
      </c>
    </row>
    <row r="353" spans="1:6" ht="15.75" x14ac:dyDescent="0.25">
      <c r="A353" s="56">
        <v>4</v>
      </c>
      <c r="B353" s="58">
        <v>25088</v>
      </c>
      <c r="C353" s="36" t="s">
        <v>1168</v>
      </c>
      <c r="D353" s="34" t="s">
        <v>1296</v>
      </c>
      <c r="E353" s="35">
        <v>209.79542318475049</v>
      </c>
      <c r="F353" s="38">
        <v>351</v>
      </c>
    </row>
    <row r="354" spans="1:6" ht="15.75" x14ac:dyDescent="0.25">
      <c r="A354" s="56">
        <v>4</v>
      </c>
      <c r="B354" s="56">
        <v>13596</v>
      </c>
      <c r="C354" s="34" t="s">
        <v>1301</v>
      </c>
      <c r="D354" s="34" t="s">
        <v>1302</v>
      </c>
      <c r="E354" s="35">
        <v>209.59928766488136</v>
      </c>
      <c r="F354" s="38">
        <v>352</v>
      </c>
    </row>
    <row r="355" spans="1:6" ht="15.75" x14ac:dyDescent="0.25">
      <c r="A355" s="56">
        <v>4</v>
      </c>
      <c r="B355" s="56">
        <v>10969</v>
      </c>
      <c r="C355" s="34" t="s">
        <v>1162</v>
      </c>
      <c r="D355" s="34" t="s">
        <v>1383</v>
      </c>
      <c r="E355" s="35">
        <v>209.57673310697385</v>
      </c>
      <c r="F355" s="38">
        <v>353</v>
      </c>
    </row>
    <row r="356" spans="1:6" ht="15.75" x14ac:dyDescent="0.25">
      <c r="A356" s="56">
        <v>4</v>
      </c>
      <c r="B356" s="56">
        <v>6152</v>
      </c>
      <c r="C356" s="34" t="s">
        <v>1384</v>
      </c>
      <c r="D356" s="34" t="s">
        <v>1385</v>
      </c>
      <c r="E356" s="35">
        <v>209.4506196096994</v>
      </c>
      <c r="F356" s="38">
        <v>354</v>
      </c>
    </row>
    <row r="357" spans="1:6" ht="15.75" x14ac:dyDescent="0.25">
      <c r="A357" s="56">
        <v>4</v>
      </c>
      <c r="B357" s="58">
        <v>25285</v>
      </c>
      <c r="C357" s="36" t="s">
        <v>1170</v>
      </c>
      <c r="D357" s="34" t="s">
        <v>1386</v>
      </c>
      <c r="E357" s="35">
        <v>209.34602902103563</v>
      </c>
      <c r="F357" s="38">
        <v>355</v>
      </c>
    </row>
    <row r="358" spans="1:6" ht="15.75" x14ac:dyDescent="0.25">
      <c r="A358" s="56">
        <v>4</v>
      </c>
      <c r="B358" s="58">
        <v>25284</v>
      </c>
      <c r="C358" s="36" t="s">
        <v>1170</v>
      </c>
      <c r="D358" s="34" t="s">
        <v>1386</v>
      </c>
      <c r="E358" s="35">
        <v>209.33353639204745</v>
      </c>
      <c r="F358" s="38">
        <v>356</v>
      </c>
    </row>
    <row r="359" spans="1:6" ht="15.75" x14ac:dyDescent="0.25">
      <c r="A359" s="56">
        <v>4</v>
      </c>
      <c r="B359" s="58">
        <v>25166</v>
      </c>
      <c r="C359" s="36" t="s">
        <v>1384</v>
      </c>
      <c r="D359" s="34" t="s">
        <v>1387</v>
      </c>
      <c r="E359" s="35">
        <v>209.15870021394102</v>
      </c>
      <c r="F359" s="38">
        <v>357</v>
      </c>
    </row>
    <row r="360" spans="1:6" ht="15.75" x14ac:dyDescent="0.25">
      <c r="A360" s="56">
        <v>4</v>
      </c>
      <c r="B360" s="58">
        <v>25167</v>
      </c>
      <c r="C360" s="36" t="s">
        <v>1384</v>
      </c>
      <c r="D360" s="34" t="s">
        <v>1387</v>
      </c>
      <c r="E360" s="35">
        <v>209.13066163680966</v>
      </c>
      <c r="F360" s="38">
        <v>358</v>
      </c>
    </row>
    <row r="361" spans="1:6" ht="15.75" x14ac:dyDescent="0.25">
      <c r="A361" s="56">
        <v>4</v>
      </c>
      <c r="B361" s="56">
        <v>13175</v>
      </c>
      <c r="C361" s="34" t="s">
        <v>1301</v>
      </c>
      <c r="D361" s="34" t="s">
        <v>1303</v>
      </c>
      <c r="E361" s="35">
        <v>208.92573504921916</v>
      </c>
      <c r="F361" s="38">
        <v>359</v>
      </c>
    </row>
    <row r="362" spans="1:6" ht="15.75" x14ac:dyDescent="0.25">
      <c r="A362" s="56">
        <v>4</v>
      </c>
      <c r="B362" s="58">
        <v>17142</v>
      </c>
      <c r="C362" s="36" t="s">
        <v>1301</v>
      </c>
      <c r="D362" s="34" t="s">
        <v>1388</v>
      </c>
      <c r="E362" s="35">
        <v>208.91478083968124</v>
      </c>
      <c r="F362" s="38">
        <v>360</v>
      </c>
    </row>
    <row r="363" spans="1:6" ht="15.75" x14ac:dyDescent="0.25">
      <c r="A363" s="56">
        <v>4</v>
      </c>
      <c r="B363" s="58">
        <v>25576</v>
      </c>
      <c r="C363" s="36" t="s">
        <v>1165</v>
      </c>
      <c r="D363" s="34" t="s">
        <v>1389</v>
      </c>
      <c r="E363" s="35">
        <v>208.71039847720456</v>
      </c>
      <c r="F363" s="38">
        <v>361</v>
      </c>
    </row>
    <row r="364" spans="1:6" ht="15.75" x14ac:dyDescent="0.25">
      <c r="A364" s="56">
        <v>4</v>
      </c>
      <c r="B364" s="58">
        <v>25575</v>
      </c>
      <c r="C364" s="36" t="s">
        <v>1165</v>
      </c>
      <c r="D364" s="34" t="s">
        <v>1389</v>
      </c>
      <c r="E364" s="35">
        <v>208.70753687395498</v>
      </c>
      <c r="F364" s="38">
        <v>362</v>
      </c>
    </row>
    <row r="365" spans="1:6" ht="15.75" x14ac:dyDescent="0.25">
      <c r="A365" s="56">
        <v>4</v>
      </c>
      <c r="B365" s="58">
        <v>17862</v>
      </c>
      <c r="C365" s="36" t="s">
        <v>1162</v>
      </c>
      <c r="D365" s="34" t="s">
        <v>1304</v>
      </c>
      <c r="E365" s="35">
        <v>208.69498249507009</v>
      </c>
      <c r="F365" s="38">
        <v>363</v>
      </c>
    </row>
    <row r="366" spans="1:6" ht="15.75" x14ac:dyDescent="0.25">
      <c r="A366" s="56">
        <v>4</v>
      </c>
      <c r="B366" s="58">
        <v>22575</v>
      </c>
      <c r="C366" s="36" t="s">
        <v>1162</v>
      </c>
      <c r="D366" s="34" t="s">
        <v>1390</v>
      </c>
      <c r="E366" s="35">
        <v>208.69486359415009</v>
      </c>
      <c r="F366" s="38">
        <v>364</v>
      </c>
    </row>
    <row r="367" spans="1:6" ht="15.75" x14ac:dyDescent="0.25">
      <c r="A367" s="56">
        <v>4</v>
      </c>
      <c r="B367" s="58">
        <v>17861</v>
      </c>
      <c r="C367" s="36" t="s">
        <v>1162</v>
      </c>
      <c r="D367" s="34" t="s">
        <v>1304</v>
      </c>
      <c r="E367" s="35">
        <v>208.69397794513026</v>
      </c>
      <c r="F367" s="38">
        <v>365</v>
      </c>
    </row>
    <row r="368" spans="1:6" ht="15.75" x14ac:dyDescent="0.25">
      <c r="A368" s="56">
        <v>4</v>
      </c>
      <c r="B368" s="56">
        <v>13168</v>
      </c>
      <c r="C368" s="34" t="s">
        <v>1301</v>
      </c>
      <c r="D368" s="34" t="s">
        <v>1303</v>
      </c>
      <c r="E368" s="35">
        <v>208.60517900484294</v>
      </c>
      <c r="F368" s="38">
        <v>366</v>
      </c>
    </row>
    <row r="369" spans="1:6" ht="15.75" x14ac:dyDescent="0.25">
      <c r="A369" s="56">
        <v>4</v>
      </c>
      <c r="B369" s="58">
        <v>17152</v>
      </c>
      <c r="C369" s="36" t="s">
        <v>1301</v>
      </c>
      <c r="D369" s="34" t="s">
        <v>1388</v>
      </c>
      <c r="E369" s="35">
        <v>208.5900505294828</v>
      </c>
      <c r="F369" s="38">
        <v>367</v>
      </c>
    </row>
    <row r="370" spans="1:6" ht="15.75" x14ac:dyDescent="0.25">
      <c r="A370" s="56">
        <v>4</v>
      </c>
      <c r="B370" s="56">
        <v>3842</v>
      </c>
      <c r="C370" s="34" t="s">
        <v>1177</v>
      </c>
      <c r="D370" s="34" t="s">
        <v>1391</v>
      </c>
      <c r="E370" s="35">
        <v>208.53311797731141</v>
      </c>
      <c r="F370" s="38">
        <v>368</v>
      </c>
    </row>
    <row r="371" spans="1:6" ht="15.75" x14ac:dyDescent="0.25">
      <c r="A371" s="56">
        <v>4</v>
      </c>
      <c r="B371" s="58">
        <v>17151</v>
      </c>
      <c r="C371" s="36" t="s">
        <v>1301</v>
      </c>
      <c r="D371" s="34" t="s">
        <v>1388</v>
      </c>
      <c r="E371" s="35">
        <v>208.52740020426103</v>
      </c>
      <c r="F371" s="38">
        <v>369</v>
      </c>
    </row>
    <row r="372" spans="1:6" ht="15.75" x14ac:dyDescent="0.25">
      <c r="A372" s="56">
        <v>4</v>
      </c>
      <c r="B372" s="56">
        <v>7783</v>
      </c>
      <c r="C372" s="34" t="s">
        <v>1301</v>
      </c>
      <c r="D372" s="34" t="s">
        <v>1392</v>
      </c>
      <c r="E372" s="35">
        <v>208.48594166420321</v>
      </c>
      <c r="F372" s="38">
        <v>370</v>
      </c>
    </row>
    <row r="373" spans="1:6" ht="15.75" x14ac:dyDescent="0.25">
      <c r="A373" s="56">
        <v>4</v>
      </c>
      <c r="B373" s="56">
        <v>7782</v>
      </c>
      <c r="C373" s="34" t="s">
        <v>1301</v>
      </c>
      <c r="D373" s="34" t="s">
        <v>1392</v>
      </c>
      <c r="E373" s="35">
        <v>208.47134942483819</v>
      </c>
      <c r="F373" s="38">
        <v>371</v>
      </c>
    </row>
    <row r="374" spans="1:6" ht="15.75" x14ac:dyDescent="0.25">
      <c r="A374" s="56">
        <v>4</v>
      </c>
      <c r="B374" s="56">
        <v>2912</v>
      </c>
      <c r="C374" s="34" t="s">
        <v>1308</v>
      </c>
      <c r="D374" s="34" t="s">
        <v>1393</v>
      </c>
      <c r="E374" s="35">
        <v>208.3240083799837</v>
      </c>
      <c r="F374" s="38">
        <v>372</v>
      </c>
    </row>
    <row r="375" spans="1:6" ht="15.75" x14ac:dyDescent="0.25">
      <c r="A375" s="56">
        <v>4</v>
      </c>
      <c r="B375" s="58">
        <v>22655</v>
      </c>
      <c r="C375" s="36" t="s">
        <v>1394</v>
      </c>
      <c r="D375" s="34" t="s">
        <v>1395</v>
      </c>
      <c r="E375" s="35">
        <v>208.26162519600754</v>
      </c>
      <c r="F375" s="38">
        <v>373</v>
      </c>
    </row>
    <row r="376" spans="1:6" ht="15.75" x14ac:dyDescent="0.25">
      <c r="A376" s="56">
        <v>4</v>
      </c>
      <c r="B376" s="56">
        <v>13295</v>
      </c>
      <c r="C376" s="34" t="s">
        <v>1162</v>
      </c>
      <c r="D376" s="34" t="s">
        <v>1305</v>
      </c>
      <c r="E376" s="35">
        <v>208.21346512190337</v>
      </c>
      <c r="F376" s="38">
        <v>374</v>
      </c>
    </row>
    <row r="377" spans="1:6" ht="31.5" x14ac:dyDescent="0.25">
      <c r="A377" s="56">
        <v>4</v>
      </c>
      <c r="B377" s="58">
        <v>23028</v>
      </c>
      <c r="C377" s="36" t="s">
        <v>1182</v>
      </c>
      <c r="D377" s="34" t="s">
        <v>1396</v>
      </c>
      <c r="E377" s="35">
        <v>208.21026419763427</v>
      </c>
      <c r="F377" s="38">
        <v>375</v>
      </c>
    </row>
    <row r="378" spans="1:6" ht="31.5" x14ac:dyDescent="0.25">
      <c r="A378" s="56">
        <v>4</v>
      </c>
      <c r="B378" s="58">
        <v>17289</v>
      </c>
      <c r="C378" s="36" t="s">
        <v>1187</v>
      </c>
      <c r="D378" s="34" t="s">
        <v>1397</v>
      </c>
      <c r="E378" s="35">
        <v>208.18971273844576</v>
      </c>
      <c r="F378" s="38">
        <v>376</v>
      </c>
    </row>
    <row r="379" spans="1:6" ht="31.5" x14ac:dyDescent="0.25">
      <c r="A379" s="56">
        <v>4</v>
      </c>
      <c r="B379" s="58">
        <v>17290</v>
      </c>
      <c r="C379" s="36" t="s">
        <v>1187</v>
      </c>
      <c r="D379" s="34" t="s">
        <v>1397</v>
      </c>
      <c r="E379" s="35">
        <v>208.17549754159614</v>
      </c>
      <c r="F379" s="38">
        <v>377</v>
      </c>
    </row>
    <row r="380" spans="1:6" ht="15.75" x14ac:dyDescent="0.25">
      <c r="A380" s="56">
        <v>4</v>
      </c>
      <c r="B380" s="56">
        <v>12859</v>
      </c>
      <c r="C380" s="34" t="s">
        <v>1384</v>
      </c>
      <c r="D380" s="34" t="s">
        <v>1398</v>
      </c>
      <c r="E380" s="35">
        <v>208.11922382306579</v>
      </c>
      <c r="F380" s="38">
        <v>378</v>
      </c>
    </row>
    <row r="381" spans="1:6" ht="15.75" x14ac:dyDescent="0.25">
      <c r="A381" s="56">
        <v>4</v>
      </c>
      <c r="B381" s="56">
        <v>375</v>
      </c>
      <c r="C381" s="34" t="s">
        <v>1399</v>
      </c>
      <c r="D381" s="34" t="s">
        <v>1400</v>
      </c>
      <c r="E381" s="35">
        <v>208.01964831699422</v>
      </c>
      <c r="F381" s="38">
        <v>379</v>
      </c>
    </row>
    <row r="382" spans="1:6" ht="15.75" x14ac:dyDescent="0.25">
      <c r="A382" s="56">
        <v>4</v>
      </c>
      <c r="B382" s="56">
        <v>374</v>
      </c>
      <c r="C382" s="34" t="s">
        <v>1399</v>
      </c>
      <c r="D382" s="34" t="s">
        <v>1400</v>
      </c>
      <c r="E382" s="35">
        <v>208.00805945506625</v>
      </c>
      <c r="F382" s="38">
        <v>380</v>
      </c>
    </row>
    <row r="383" spans="1:6" ht="15.75" x14ac:dyDescent="0.25">
      <c r="A383" s="56">
        <v>4</v>
      </c>
      <c r="B383" s="58">
        <v>23152</v>
      </c>
      <c r="C383" s="36" t="s">
        <v>1308</v>
      </c>
      <c r="D383" s="34" t="s">
        <v>1310</v>
      </c>
      <c r="E383" s="35">
        <v>208.00655516041354</v>
      </c>
      <c r="F383" s="38">
        <v>381</v>
      </c>
    </row>
    <row r="384" spans="1:6" ht="15.75" x14ac:dyDescent="0.25">
      <c r="A384" s="56">
        <v>4</v>
      </c>
      <c r="B384" s="56">
        <v>14933</v>
      </c>
      <c r="C384" s="34" t="s">
        <v>1308</v>
      </c>
      <c r="D384" s="34" t="s">
        <v>1311</v>
      </c>
      <c r="E384" s="35">
        <v>208.00386220401759</v>
      </c>
      <c r="F384" s="38">
        <v>382</v>
      </c>
    </row>
    <row r="385" spans="1:6" ht="15.75" x14ac:dyDescent="0.25">
      <c r="A385" s="56">
        <v>4</v>
      </c>
      <c r="B385" s="58">
        <v>26192</v>
      </c>
      <c r="C385" s="36" t="s">
        <v>1401</v>
      </c>
      <c r="D385" s="34" t="s">
        <v>1402</v>
      </c>
      <c r="E385" s="35">
        <v>207.98939998154052</v>
      </c>
      <c r="F385" s="38">
        <v>383</v>
      </c>
    </row>
    <row r="386" spans="1:6" ht="15.75" x14ac:dyDescent="0.25">
      <c r="A386" s="56">
        <v>4</v>
      </c>
      <c r="B386" s="56">
        <v>10486</v>
      </c>
      <c r="C386" s="34" t="s">
        <v>1165</v>
      </c>
      <c r="D386" s="34" t="s">
        <v>1403</v>
      </c>
      <c r="E386" s="35">
        <v>207.97696741859653</v>
      </c>
      <c r="F386" s="38">
        <v>384</v>
      </c>
    </row>
    <row r="387" spans="1:6" ht="15.75" x14ac:dyDescent="0.25">
      <c r="A387" s="56">
        <v>4</v>
      </c>
      <c r="B387" s="56">
        <v>8863</v>
      </c>
      <c r="C387" s="34" t="s">
        <v>1349</v>
      </c>
      <c r="D387" s="34" t="s">
        <v>1404</v>
      </c>
      <c r="E387" s="35">
        <v>207.97022413005561</v>
      </c>
      <c r="F387" s="38">
        <v>385</v>
      </c>
    </row>
    <row r="388" spans="1:6" ht="15.75" x14ac:dyDescent="0.25">
      <c r="A388" s="56">
        <v>4</v>
      </c>
      <c r="B388" s="56">
        <v>10487</v>
      </c>
      <c r="C388" s="34" t="s">
        <v>1165</v>
      </c>
      <c r="D388" s="34" t="s">
        <v>1403</v>
      </c>
      <c r="E388" s="35">
        <v>207.91793190802082</v>
      </c>
      <c r="F388" s="38">
        <v>386</v>
      </c>
    </row>
    <row r="389" spans="1:6" ht="15.75" x14ac:dyDescent="0.25">
      <c r="A389" s="56">
        <v>4</v>
      </c>
      <c r="B389" s="56">
        <v>1203</v>
      </c>
      <c r="C389" s="34" t="s">
        <v>1399</v>
      </c>
      <c r="D389" s="34" t="s">
        <v>1405</v>
      </c>
      <c r="E389" s="35">
        <v>207.91750221988485</v>
      </c>
      <c r="F389" s="38">
        <v>387</v>
      </c>
    </row>
    <row r="390" spans="1:6" ht="15.75" x14ac:dyDescent="0.25">
      <c r="A390" s="56">
        <v>4</v>
      </c>
      <c r="B390" s="56">
        <v>1204</v>
      </c>
      <c r="C390" s="34" t="s">
        <v>1399</v>
      </c>
      <c r="D390" s="34" t="s">
        <v>1405</v>
      </c>
      <c r="E390" s="35">
        <v>207.89671778448627</v>
      </c>
      <c r="F390" s="38">
        <v>388</v>
      </c>
    </row>
    <row r="391" spans="1:6" ht="15.75" x14ac:dyDescent="0.25">
      <c r="A391" s="56">
        <v>4</v>
      </c>
      <c r="B391" s="58">
        <v>18159</v>
      </c>
      <c r="C391" s="36" t="s">
        <v>1162</v>
      </c>
      <c r="D391" s="34" t="s">
        <v>1406</v>
      </c>
      <c r="E391" s="35">
        <v>207.88873522472889</v>
      </c>
      <c r="F391" s="38">
        <v>389</v>
      </c>
    </row>
    <row r="392" spans="1:6" ht="15.75" x14ac:dyDescent="0.25">
      <c r="A392" s="56">
        <v>4</v>
      </c>
      <c r="B392" s="56">
        <v>8864</v>
      </c>
      <c r="C392" s="34" t="s">
        <v>1349</v>
      </c>
      <c r="D392" s="34" t="s">
        <v>1404</v>
      </c>
      <c r="E392" s="35">
        <v>207.82237167824525</v>
      </c>
      <c r="F392" s="38">
        <v>390</v>
      </c>
    </row>
    <row r="393" spans="1:6" ht="15.75" x14ac:dyDescent="0.25">
      <c r="A393" s="56">
        <v>4</v>
      </c>
      <c r="B393" s="58">
        <v>21128</v>
      </c>
      <c r="C393" s="36" t="s">
        <v>1185</v>
      </c>
      <c r="D393" s="34" t="s">
        <v>1407</v>
      </c>
      <c r="E393" s="35">
        <v>207.81581913227393</v>
      </c>
      <c r="F393" s="38">
        <v>391</v>
      </c>
    </row>
    <row r="394" spans="1:6" ht="15.75" x14ac:dyDescent="0.25">
      <c r="A394" s="56">
        <v>4</v>
      </c>
      <c r="B394" s="56">
        <v>429</v>
      </c>
      <c r="C394" s="34" t="s">
        <v>1165</v>
      </c>
      <c r="D394" s="34" t="s">
        <v>1408</v>
      </c>
      <c r="E394" s="35">
        <v>207.67685203326181</v>
      </c>
      <c r="F394" s="38">
        <v>392</v>
      </c>
    </row>
    <row r="395" spans="1:6" ht="15.75" x14ac:dyDescent="0.25">
      <c r="A395" s="56">
        <v>4</v>
      </c>
      <c r="B395" s="56">
        <v>430</v>
      </c>
      <c r="C395" s="34" t="s">
        <v>1165</v>
      </c>
      <c r="D395" s="34" t="s">
        <v>1408</v>
      </c>
      <c r="E395" s="35">
        <v>207.58702585897123</v>
      </c>
      <c r="F395" s="39">
        <v>393</v>
      </c>
    </row>
    <row r="396" spans="1:6" ht="15.75" x14ac:dyDescent="0.25">
      <c r="A396" s="56">
        <v>4</v>
      </c>
      <c r="B396" s="58">
        <v>26157</v>
      </c>
      <c r="C396" s="36" t="s">
        <v>1401</v>
      </c>
      <c r="D396" s="34" t="s">
        <v>1409</v>
      </c>
      <c r="E396" s="35">
        <v>207.54807284307969</v>
      </c>
      <c r="F396" s="38">
        <v>394</v>
      </c>
    </row>
    <row r="397" spans="1:6" ht="15.75" x14ac:dyDescent="0.25">
      <c r="A397" s="56">
        <v>4</v>
      </c>
      <c r="B397" s="56">
        <v>5054</v>
      </c>
      <c r="C397" s="34" t="s">
        <v>1340</v>
      </c>
      <c r="D397" s="34" t="s">
        <v>1410</v>
      </c>
      <c r="E397" s="35">
        <v>207.47428134954956</v>
      </c>
      <c r="F397" s="38">
        <v>395</v>
      </c>
    </row>
    <row r="398" spans="1:6" ht="15.75" x14ac:dyDescent="0.25">
      <c r="A398" s="56">
        <v>4</v>
      </c>
      <c r="B398" s="56">
        <v>5056</v>
      </c>
      <c r="C398" s="34" t="s">
        <v>1340</v>
      </c>
      <c r="D398" s="34" t="s">
        <v>1410</v>
      </c>
      <c r="E398" s="35">
        <v>207.4570776596172</v>
      </c>
      <c r="F398" s="38">
        <v>396</v>
      </c>
    </row>
    <row r="399" spans="1:6" ht="15.75" x14ac:dyDescent="0.25">
      <c r="A399" s="56">
        <v>4</v>
      </c>
      <c r="B399" s="56">
        <v>7693</v>
      </c>
      <c r="C399" s="34" t="s">
        <v>1351</v>
      </c>
      <c r="D399" s="34" t="s">
        <v>1411</v>
      </c>
      <c r="E399" s="35">
        <v>207.36343883162724</v>
      </c>
      <c r="F399" s="38">
        <v>397</v>
      </c>
    </row>
    <row r="400" spans="1:6" ht="15.75" x14ac:dyDescent="0.25">
      <c r="A400" s="56">
        <v>4</v>
      </c>
      <c r="B400" s="58">
        <v>19567</v>
      </c>
      <c r="C400" s="36" t="s">
        <v>1162</v>
      </c>
      <c r="D400" s="34" t="s">
        <v>1412</v>
      </c>
      <c r="E400" s="35">
        <v>207.3108093120959</v>
      </c>
      <c r="F400" s="38">
        <v>398</v>
      </c>
    </row>
    <row r="401" spans="1:6" ht="15.75" x14ac:dyDescent="0.25">
      <c r="A401" s="56">
        <v>4</v>
      </c>
      <c r="B401" s="56">
        <v>5055</v>
      </c>
      <c r="C401" s="34" t="s">
        <v>1340</v>
      </c>
      <c r="D401" s="34" t="s">
        <v>1410</v>
      </c>
      <c r="E401" s="35">
        <v>207.29046433389536</v>
      </c>
      <c r="F401" s="38">
        <v>399</v>
      </c>
    </row>
    <row r="402" spans="1:6" ht="15.75" x14ac:dyDescent="0.25">
      <c r="A402" s="56">
        <v>4</v>
      </c>
      <c r="B402" s="56">
        <v>13416</v>
      </c>
      <c r="C402" s="34" t="s">
        <v>1351</v>
      </c>
      <c r="D402" s="34" t="s">
        <v>1413</v>
      </c>
      <c r="E402" s="35">
        <v>207.07074625990717</v>
      </c>
      <c r="F402" s="38">
        <v>400</v>
      </c>
    </row>
    <row r="403" spans="1:6" ht="15.75" x14ac:dyDescent="0.25">
      <c r="A403" s="56">
        <v>4</v>
      </c>
      <c r="B403" s="58">
        <v>25117</v>
      </c>
      <c r="C403" s="36" t="s">
        <v>1162</v>
      </c>
      <c r="D403" s="34" t="s">
        <v>1209</v>
      </c>
      <c r="E403" s="35">
        <v>207.03394181683805</v>
      </c>
      <c r="F403" s="38">
        <v>401</v>
      </c>
    </row>
    <row r="404" spans="1:6" ht="15.75" x14ac:dyDescent="0.25">
      <c r="A404" s="56">
        <v>4</v>
      </c>
      <c r="B404" s="56">
        <v>1596</v>
      </c>
      <c r="C404" s="34" t="s">
        <v>1212</v>
      </c>
      <c r="D404" s="34" t="s">
        <v>1315</v>
      </c>
      <c r="E404" s="35">
        <v>206.99869482512432</v>
      </c>
      <c r="F404" s="38">
        <v>402</v>
      </c>
    </row>
    <row r="405" spans="1:6" ht="15.75" x14ac:dyDescent="0.25">
      <c r="A405" s="56">
        <v>4</v>
      </c>
      <c r="B405" s="56">
        <v>4791</v>
      </c>
      <c r="C405" s="34" t="s">
        <v>1231</v>
      </c>
      <c r="D405" s="34" t="s">
        <v>1414</v>
      </c>
      <c r="E405" s="35">
        <v>206.90538458996733</v>
      </c>
      <c r="F405" s="38">
        <v>403</v>
      </c>
    </row>
    <row r="406" spans="1:6" ht="15.75" x14ac:dyDescent="0.25">
      <c r="A406" s="56">
        <v>4</v>
      </c>
      <c r="B406" s="56">
        <v>762</v>
      </c>
      <c r="C406" s="34" t="s">
        <v>1275</v>
      </c>
      <c r="D406" s="34" t="s">
        <v>1415</v>
      </c>
      <c r="E406" s="35">
        <v>206.88825202804767</v>
      </c>
      <c r="F406" s="39">
        <v>404</v>
      </c>
    </row>
    <row r="407" spans="1:6" ht="15.75" x14ac:dyDescent="0.25">
      <c r="A407" s="56">
        <v>4</v>
      </c>
      <c r="B407" s="56">
        <v>761</v>
      </c>
      <c r="C407" s="34" t="s">
        <v>1275</v>
      </c>
      <c r="D407" s="34" t="s">
        <v>1415</v>
      </c>
      <c r="E407" s="35">
        <v>206.88420324436569</v>
      </c>
      <c r="F407" s="38">
        <v>405</v>
      </c>
    </row>
    <row r="408" spans="1:6" ht="15.75" x14ac:dyDescent="0.25">
      <c r="A408" s="56">
        <v>4</v>
      </c>
      <c r="B408" s="56">
        <v>12075</v>
      </c>
      <c r="C408" s="34" t="s">
        <v>1177</v>
      </c>
      <c r="D408" s="34" t="s">
        <v>1240</v>
      </c>
      <c r="E408" s="35">
        <v>206.86157814942433</v>
      </c>
      <c r="F408" s="38">
        <v>406</v>
      </c>
    </row>
    <row r="409" spans="1:6" ht="15.75" x14ac:dyDescent="0.25">
      <c r="A409" s="56">
        <v>4</v>
      </c>
      <c r="B409" s="56">
        <v>13356</v>
      </c>
      <c r="C409" s="34" t="s">
        <v>1162</v>
      </c>
      <c r="D409" s="34" t="s">
        <v>1416</v>
      </c>
      <c r="E409" s="35">
        <v>206.81125753610692</v>
      </c>
      <c r="F409" s="38">
        <v>407</v>
      </c>
    </row>
    <row r="410" spans="1:6" ht="15.75" x14ac:dyDescent="0.25">
      <c r="A410" s="56">
        <v>4</v>
      </c>
      <c r="B410" s="56">
        <v>1834</v>
      </c>
      <c r="C410" s="34" t="s">
        <v>1417</v>
      </c>
      <c r="D410" s="34" t="s">
        <v>1418</v>
      </c>
      <c r="E410" s="35">
        <v>206.76455910563436</v>
      </c>
      <c r="F410" s="39">
        <v>408</v>
      </c>
    </row>
    <row r="411" spans="1:6" ht="15.75" x14ac:dyDescent="0.25">
      <c r="A411" s="56">
        <v>4</v>
      </c>
      <c r="B411" s="58">
        <v>20142</v>
      </c>
      <c r="C411" s="36" t="s">
        <v>1231</v>
      </c>
      <c r="D411" s="34" t="s">
        <v>1419</v>
      </c>
      <c r="E411" s="35">
        <v>206.75102531003708</v>
      </c>
      <c r="F411" s="38">
        <v>409</v>
      </c>
    </row>
    <row r="412" spans="1:6" ht="15.75" x14ac:dyDescent="0.25">
      <c r="A412" s="56">
        <v>4</v>
      </c>
      <c r="B412" s="58">
        <v>20141</v>
      </c>
      <c r="C412" s="36" t="s">
        <v>1231</v>
      </c>
      <c r="D412" s="34" t="s">
        <v>1419</v>
      </c>
      <c r="E412" s="35">
        <v>206.74584176185462</v>
      </c>
      <c r="F412" s="38">
        <v>410</v>
      </c>
    </row>
    <row r="413" spans="1:6" ht="15.75" x14ac:dyDescent="0.25">
      <c r="A413" s="56">
        <v>4</v>
      </c>
      <c r="B413" s="58">
        <v>23312</v>
      </c>
      <c r="C413" s="36" t="s">
        <v>1231</v>
      </c>
      <c r="D413" s="34" t="s">
        <v>1420</v>
      </c>
      <c r="E413" s="35">
        <v>206.53468855670243</v>
      </c>
      <c r="F413" s="38">
        <v>411</v>
      </c>
    </row>
    <row r="414" spans="1:6" ht="15.75" x14ac:dyDescent="0.25">
      <c r="A414" s="56">
        <v>4</v>
      </c>
      <c r="B414" s="56">
        <v>12253</v>
      </c>
      <c r="C414" s="34" t="s">
        <v>1202</v>
      </c>
      <c r="D414" s="34" t="s">
        <v>1316</v>
      </c>
      <c r="E414" s="35">
        <v>206.30541404587839</v>
      </c>
      <c r="F414" s="38">
        <v>412</v>
      </c>
    </row>
    <row r="415" spans="1:6" ht="15.75" x14ac:dyDescent="0.25">
      <c r="A415" s="56">
        <v>4</v>
      </c>
      <c r="B415" s="58">
        <v>25544</v>
      </c>
      <c r="C415" s="36" t="s">
        <v>1308</v>
      </c>
      <c r="D415" s="34" t="s">
        <v>1421</v>
      </c>
      <c r="E415" s="35">
        <v>206.27334640232144</v>
      </c>
      <c r="F415" s="38">
        <v>413</v>
      </c>
    </row>
    <row r="416" spans="1:6" ht="15.75" x14ac:dyDescent="0.25">
      <c r="A416" s="56">
        <v>4</v>
      </c>
      <c r="B416" s="58">
        <v>26049</v>
      </c>
      <c r="C416" s="36" t="s">
        <v>1185</v>
      </c>
      <c r="D416" s="34" t="s">
        <v>1422</v>
      </c>
      <c r="E416" s="35">
        <v>206.24605762702433</v>
      </c>
      <c r="F416" s="38">
        <v>414</v>
      </c>
    </row>
    <row r="417" spans="1:6" ht="15.75" x14ac:dyDescent="0.25">
      <c r="A417" s="56">
        <v>4</v>
      </c>
      <c r="B417" s="58">
        <v>25654</v>
      </c>
      <c r="C417" s="36" t="s">
        <v>1301</v>
      </c>
      <c r="D417" s="34" t="s">
        <v>1423</v>
      </c>
      <c r="E417" s="35">
        <v>206.23273135939581</v>
      </c>
      <c r="F417" s="38">
        <v>415</v>
      </c>
    </row>
    <row r="418" spans="1:6" ht="15.75" x14ac:dyDescent="0.25">
      <c r="A418" s="56">
        <v>4</v>
      </c>
      <c r="B418" s="56">
        <v>11813</v>
      </c>
      <c r="C418" s="34" t="s">
        <v>1162</v>
      </c>
      <c r="D418" s="34" t="s">
        <v>1424</v>
      </c>
      <c r="E418" s="35">
        <v>206.20233879908903</v>
      </c>
      <c r="F418" s="38">
        <v>416</v>
      </c>
    </row>
    <row r="419" spans="1:6" ht="15.75" x14ac:dyDescent="0.25">
      <c r="A419" s="56">
        <v>4</v>
      </c>
      <c r="B419" s="56">
        <v>10267</v>
      </c>
      <c r="C419" s="34" t="s">
        <v>1308</v>
      </c>
      <c r="D419" s="34" t="s">
        <v>1425</v>
      </c>
      <c r="E419" s="35">
        <v>206.14693604080628</v>
      </c>
      <c r="F419" s="38">
        <v>417</v>
      </c>
    </row>
    <row r="420" spans="1:6" ht="15.75" x14ac:dyDescent="0.25">
      <c r="A420" s="56">
        <v>4</v>
      </c>
      <c r="B420" s="58">
        <v>18508</v>
      </c>
      <c r="C420" s="36" t="s">
        <v>1170</v>
      </c>
      <c r="D420" s="34" t="s">
        <v>1426</v>
      </c>
      <c r="E420" s="35">
        <v>206.03733564189986</v>
      </c>
      <c r="F420" s="38">
        <v>418</v>
      </c>
    </row>
    <row r="421" spans="1:6" ht="15.75" x14ac:dyDescent="0.25">
      <c r="A421" s="56">
        <v>4</v>
      </c>
      <c r="B421" s="58">
        <v>17299</v>
      </c>
      <c r="C421" s="36" t="s">
        <v>1427</v>
      </c>
      <c r="D421" s="34" t="s">
        <v>1428</v>
      </c>
      <c r="E421" s="35">
        <v>206.03152464568478</v>
      </c>
      <c r="F421" s="38">
        <v>419</v>
      </c>
    </row>
    <row r="422" spans="1:6" ht="15.75" x14ac:dyDescent="0.25">
      <c r="A422" s="56">
        <v>4</v>
      </c>
      <c r="B422" s="58">
        <v>15039</v>
      </c>
      <c r="C422" s="36" t="s">
        <v>1427</v>
      </c>
      <c r="D422" s="34" t="s">
        <v>1429</v>
      </c>
      <c r="E422" s="35">
        <v>206.03121919824338</v>
      </c>
      <c r="F422" s="38">
        <v>420</v>
      </c>
    </row>
    <row r="423" spans="1:6" ht="15.75" x14ac:dyDescent="0.25">
      <c r="A423" s="56">
        <v>4</v>
      </c>
      <c r="B423" s="56">
        <v>4202</v>
      </c>
      <c r="C423" s="34" t="s">
        <v>1173</v>
      </c>
      <c r="D423" s="34" t="s">
        <v>1430</v>
      </c>
      <c r="E423" s="35">
        <v>205.86258587954345</v>
      </c>
      <c r="F423" s="38">
        <v>421</v>
      </c>
    </row>
    <row r="424" spans="1:6" ht="15.75" x14ac:dyDescent="0.25">
      <c r="A424" s="56">
        <v>4</v>
      </c>
      <c r="B424" s="58">
        <v>26504</v>
      </c>
      <c r="C424" s="36" t="s">
        <v>1306</v>
      </c>
      <c r="D424" s="34" t="s">
        <v>1431</v>
      </c>
      <c r="E424" s="35">
        <v>205.44379984362604</v>
      </c>
      <c r="F424" s="38">
        <v>422</v>
      </c>
    </row>
    <row r="425" spans="1:6" ht="15.75" x14ac:dyDescent="0.25">
      <c r="A425" s="56">
        <v>4</v>
      </c>
      <c r="B425" s="58">
        <v>19465</v>
      </c>
      <c r="C425" s="36" t="s">
        <v>1162</v>
      </c>
      <c r="D425" s="34" t="s">
        <v>1366</v>
      </c>
      <c r="E425" s="35">
        <v>205.29883534592392</v>
      </c>
      <c r="F425" s="38">
        <v>423</v>
      </c>
    </row>
    <row r="426" spans="1:6" ht="15.75" x14ac:dyDescent="0.25">
      <c r="A426" s="56">
        <v>4</v>
      </c>
      <c r="B426" s="56">
        <v>13808</v>
      </c>
      <c r="C426" s="34" t="s">
        <v>1182</v>
      </c>
      <c r="D426" s="34" t="s">
        <v>1432</v>
      </c>
      <c r="E426" s="35">
        <v>205.28387873773326</v>
      </c>
      <c r="F426" s="38">
        <v>424</v>
      </c>
    </row>
    <row r="427" spans="1:6" ht="15.75" x14ac:dyDescent="0.25">
      <c r="A427" s="56">
        <v>4</v>
      </c>
      <c r="B427" s="56">
        <v>12714</v>
      </c>
      <c r="C427" s="34" t="s">
        <v>1182</v>
      </c>
      <c r="D427" s="34" t="s">
        <v>1267</v>
      </c>
      <c r="E427" s="35">
        <v>205.22279806113295</v>
      </c>
      <c r="F427" s="38">
        <v>425</v>
      </c>
    </row>
    <row r="428" spans="1:6" ht="31.5" x14ac:dyDescent="0.25">
      <c r="A428" s="56">
        <v>4</v>
      </c>
      <c r="B428" s="56">
        <v>9307</v>
      </c>
      <c r="C428" s="34" t="s">
        <v>1370</v>
      </c>
      <c r="D428" s="34" t="s">
        <v>1433</v>
      </c>
      <c r="E428" s="35">
        <v>205.17329770989494</v>
      </c>
      <c r="F428" s="38">
        <v>426</v>
      </c>
    </row>
    <row r="429" spans="1:6" ht="31.5" x14ac:dyDescent="0.25">
      <c r="A429" s="56">
        <v>4</v>
      </c>
      <c r="B429" s="56">
        <v>9305</v>
      </c>
      <c r="C429" s="34" t="s">
        <v>1370</v>
      </c>
      <c r="D429" s="34" t="s">
        <v>1433</v>
      </c>
      <c r="E429" s="35">
        <v>205.15767700407531</v>
      </c>
      <c r="F429" s="38">
        <v>427</v>
      </c>
    </row>
    <row r="430" spans="1:6" ht="15.75" x14ac:dyDescent="0.25">
      <c r="A430" s="56">
        <v>4</v>
      </c>
      <c r="B430" s="56">
        <v>1249</v>
      </c>
      <c r="C430" s="34" t="s">
        <v>1170</v>
      </c>
      <c r="D430" s="34" t="s">
        <v>1434</v>
      </c>
      <c r="E430" s="35">
        <v>205.155668345994</v>
      </c>
      <c r="F430" s="38">
        <v>428</v>
      </c>
    </row>
    <row r="431" spans="1:6" ht="15.75" x14ac:dyDescent="0.25">
      <c r="A431" s="56">
        <v>4</v>
      </c>
      <c r="B431" s="56">
        <v>12715</v>
      </c>
      <c r="C431" s="34" t="s">
        <v>1182</v>
      </c>
      <c r="D431" s="34" t="s">
        <v>1267</v>
      </c>
      <c r="E431" s="35">
        <v>205.15203089977706</v>
      </c>
      <c r="F431" s="38">
        <v>429</v>
      </c>
    </row>
    <row r="432" spans="1:6" ht="15.75" x14ac:dyDescent="0.25">
      <c r="A432" s="56">
        <v>4</v>
      </c>
      <c r="B432" s="58">
        <v>19467</v>
      </c>
      <c r="C432" s="36" t="s">
        <v>1162</v>
      </c>
      <c r="D432" s="34" t="s">
        <v>1366</v>
      </c>
      <c r="E432" s="35">
        <v>205.14190035094654</v>
      </c>
      <c r="F432" s="38">
        <v>430</v>
      </c>
    </row>
    <row r="433" spans="1:6" ht="31.5" x14ac:dyDescent="0.25">
      <c r="A433" s="56">
        <v>4</v>
      </c>
      <c r="B433" s="56">
        <v>9302</v>
      </c>
      <c r="C433" s="34" t="s">
        <v>1370</v>
      </c>
      <c r="D433" s="34" t="s">
        <v>1433</v>
      </c>
      <c r="E433" s="35">
        <v>205.1327818640512</v>
      </c>
      <c r="F433" s="38">
        <v>431</v>
      </c>
    </row>
    <row r="434" spans="1:6" ht="15.75" x14ac:dyDescent="0.25">
      <c r="A434" s="56">
        <v>4</v>
      </c>
      <c r="B434" s="58">
        <v>19468</v>
      </c>
      <c r="C434" s="36" t="s">
        <v>1162</v>
      </c>
      <c r="D434" s="34" t="s">
        <v>1366</v>
      </c>
      <c r="E434" s="35">
        <v>205.1293122213313</v>
      </c>
      <c r="F434" s="38">
        <v>432</v>
      </c>
    </row>
    <row r="435" spans="1:6" ht="31.5" x14ac:dyDescent="0.25">
      <c r="A435" s="56">
        <v>4</v>
      </c>
      <c r="B435" s="56">
        <v>9304</v>
      </c>
      <c r="C435" s="34" t="s">
        <v>1370</v>
      </c>
      <c r="D435" s="34" t="s">
        <v>1433</v>
      </c>
      <c r="E435" s="35">
        <v>205.11930464546279</v>
      </c>
      <c r="F435" s="38">
        <v>433</v>
      </c>
    </row>
    <row r="436" spans="1:6" ht="31.5" x14ac:dyDescent="0.25">
      <c r="A436" s="56">
        <v>4</v>
      </c>
      <c r="B436" s="56">
        <v>9306</v>
      </c>
      <c r="C436" s="34" t="s">
        <v>1370</v>
      </c>
      <c r="D436" s="34" t="s">
        <v>1433</v>
      </c>
      <c r="E436" s="35">
        <v>205.09841829591653</v>
      </c>
      <c r="F436" s="38">
        <v>434</v>
      </c>
    </row>
    <row r="437" spans="1:6" ht="31.5" x14ac:dyDescent="0.25">
      <c r="A437" s="56">
        <v>4</v>
      </c>
      <c r="B437" s="56">
        <v>9308</v>
      </c>
      <c r="C437" s="34" t="s">
        <v>1370</v>
      </c>
      <c r="D437" s="34" t="s">
        <v>1433</v>
      </c>
      <c r="E437" s="35">
        <v>205.09841829591653</v>
      </c>
      <c r="F437" s="38">
        <v>434</v>
      </c>
    </row>
    <row r="438" spans="1:6" ht="31.5" x14ac:dyDescent="0.25">
      <c r="A438" s="56">
        <v>4</v>
      </c>
      <c r="B438" s="56">
        <v>9303</v>
      </c>
      <c r="C438" s="34" t="s">
        <v>1370</v>
      </c>
      <c r="D438" s="34" t="s">
        <v>1433</v>
      </c>
      <c r="E438" s="35">
        <v>205.09534524847857</v>
      </c>
      <c r="F438" s="38">
        <v>436</v>
      </c>
    </row>
    <row r="439" spans="1:6" ht="31.5" x14ac:dyDescent="0.25">
      <c r="A439" s="56">
        <v>4</v>
      </c>
      <c r="B439" s="56">
        <v>9309</v>
      </c>
      <c r="C439" s="34" t="s">
        <v>1370</v>
      </c>
      <c r="D439" s="34" t="s">
        <v>1433</v>
      </c>
      <c r="E439" s="35">
        <v>205.09534524847857</v>
      </c>
      <c r="F439" s="38">
        <v>436</v>
      </c>
    </row>
    <row r="440" spans="1:6" ht="15.75" x14ac:dyDescent="0.25">
      <c r="A440" s="56">
        <v>4</v>
      </c>
      <c r="B440" s="58">
        <v>24211</v>
      </c>
      <c r="C440" s="36" t="s">
        <v>1162</v>
      </c>
      <c r="D440" s="34" t="s">
        <v>1435</v>
      </c>
      <c r="E440" s="35">
        <v>205.03999132490566</v>
      </c>
      <c r="F440" s="38">
        <v>438</v>
      </c>
    </row>
    <row r="441" spans="1:6" ht="31.5" x14ac:dyDescent="0.25">
      <c r="A441" s="56">
        <v>4</v>
      </c>
      <c r="B441" s="56">
        <v>3129</v>
      </c>
      <c r="C441" s="34" t="s">
        <v>1351</v>
      </c>
      <c r="D441" s="34" t="s">
        <v>1436</v>
      </c>
      <c r="E441" s="35">
        <v>204.98730958440987</v>
      </c>
      <c r="F441" s="38">
        <v>439</v>
      </c>
    </row>
    <row r="442" spans="1:6" ht="15.75" x14ac:dyDescent="0.25">
      <c r="A442" s="56">
        <v>4</v>
      </c>
      <c r="B442" s="58">
        <v>23035</v>
      </c>
      <c r="C442" s="36" t="s">
        <v>1162</v>
      </c>
      <c r="D442" s="34" t="s">
        <v>1437</v>
      </c>
      <c r="E442" s="35">
        <v>204.97562110621317</v>
      </c>
      <c r="F442" s="38">
        <v>440</v>
      </c>
    </row>
    <row r="443" spans="1:6" ht="15.75" x14ac:dyDescent="0.25">
      <c r="A443" s="56">
        <v>4</v>
      </c>
      <c r="B443" s="56">
        <v>2402</v>
      </c>
      <c r="C443" s="34" t="s">
        <v>1301</v>
      </c>
      <c r="D443" s="34" t="s">
        <v>1438</v>
      </c>
      <c r="E443" s="35">
        <v>204.93084765421759</v>
      </c>
      <c r="F443" s="38">
        <v>441</v>
      </c>
    </row>
    <row r="444" spans="1:6" ht="15.75" x14ac:dyDescent="0.25">
      <c r="A444" s="56">
        <v>4</v>
      </c>
      <c r="B444" s="58">
        <v>23036</v>
      </c>
      <c r="C444" s="36" t="s">
        <v>1162</v>
      </c>
      <c r="D444" s="34" t="s">
        <v>1437</v>
      </c>
      <c r="E444" s="35">
        <v>204.91265114476457</v>
      </c>
      <c r="F444" s="38">
        <v>442</v>
      </c>
    </row>
    <row r="445" spans="1:6" ht="15.75" x14ac:dyDescent="0.25">
      <c r="A445" s="56">
        <v>4</v>
      </c>
      <c r="B445" s="56">
        <v>2401</v>
      </c>
      <c r="C445" s="34" t="s">
        <v>1301</v>
      </c>
      <c r="D445" s="34" t="s">
        <v>1438</v>
      </c>
      <c r="E445" s="35">
        <v>204.88847108965697</v>
      </c>
      <c r="F445" s="39">
        <v>443</v>
      </c>
    </row>
    <row r="446" spans="1:6" ht="15.75" x14ac:dyDescent="0.25">
      <c r="A446" s="56">
        <v>4</v>
      </c>
      <c r="B446" s="56">
        <v>4405</v>
      </c>
      <c r="C446" s="34" t="s">
        <v>1275</v>
      </c>
      <c r="D446" s="34" t="s">
        <v>1439</v>
      </c>
      <c r="E446" s="35">
        <v>204.83266366524253</v>
      </c>
      <c r="F446" s="38">
        <v>444</v>
      </c>
    </row>
    <row r="447" spans="1:6" ht="15.75" x14ac:dyDescent="0.25">
      <c r="A447" s="56">
        <v>4</v>
      </c>
      <c r="B447" s="56">
        <v>4406</v>
      </c>
      <c r="C447" s="34" t="s">
        <v>1275</v>
      </c>
      <c r="D447" s="34" t="s">
        <v>1439</v>
      </c>
      <c r="E447" s="35">
        <v>204.82892753550507</v>
      </c>
      <c r="F447" s="38">
        <v>445</v>
      </c>
    </row>
    <row r="448" spans="1:6" ht="15.75" x14ac:dyDescent="0.25">
      <c r="A448" s="56">
        <v>4</v>
      </c>
      <c r="B448" s="56">
        <v>11470</v>
      </c>
      <c r="C448" s="34" t="s">
        <v>1301</v>
      </c>
      <c r="D448" s="34" t="s">
        <v>1440</v>
      </c>
      <c r="E448" s="35">
        <v>204.53168128895226</v>
      </c>
      <c r="F448" s="38">
        <v>446</v>
      </c>
    </row>
    <row r="449" spans="1:6" ht="15.75" x14ac:dyDescent="0.25">
      <c r="A449" s="56">
        <v>4</v>
      </c>
      <c r="B449" s="56">
        <v>2607</v>
      </c>
      <c r="C449" s="34" t="s">
        <v>1441</v>
      </c>
      <c r="D449" s="34" t="s">
        <v>1442</v>
      </c>
      <c r="E449" s="35">
        <v>204.50005810292168</v>
      </c>
      <c r="F449" s="38">
        <v>447</v>
      </c>
    </row>
    <row r="450" spans="1:6" ht="15.75" x14ac:dyDescent="0.25">
      <c r="A450" s="56">
        <v>4</v>
      </c>
      <c r="B450" s="58">
        <v>26044</v>
      </c>
      <c r="C450" s="36" t="s">
        <v>1185</v>
      </c>
      <c r="D450" s="34" t="s">
        <v>1259</v>
      </c>
      <c r="E450" s="35">
        <v>204.42612987094196</v>
      </c>
      <c r="F450" s="38">
        <v>448</v>
      </c>
    </row>
    <row r="451" spans="1:6" ht="15.75" x14ac:dyDescent="0.25">
      <c r="A451" s="56">
        <v>4</v>
      </c>
      <c r="B451" s="56">
        <v>210</v>
      </c>
      <c r="C451" s="34" t="s">
        <v>1162</v>
      </c>
      <c r="D451" s="34" t="s">
        <v>1443</v>
      </c>
      <c r="E451" s="35">
        <v>204.3110983203365</v>
      </c>
      <c r="F451" s="38">
        <v>449</v>
      </c>
    </row>
    <row r="452" spans="1:6" ht="15.75" x14ac:dyDescent="0.25">
      <c r="A452" s="56">
        <v>4</v>
      </c>
      <c r="B452" s="56">
        <v>209</v>
      </c>
      <c r="C452" s="34" t="s">
        <v>1162</v>
      </c>
      <c r="D452" s="34" t="s">
        <v>1443</v>
      </c>
      <c r="E452" s="35">
        <v>204.30380063351814</v>
      </c>
      <c r="F452" s="39">
        <v>450</v>
      </c>
    </row>
    <row r="453" spans="1:6" ht="15.75" x14ac:dyDescent="0.25">
      <c r="A453" s="56">
        <v>4</v>
      </c>
      <c r="B453" s="56">
        <v>12172</v>
      </c>
      <c r="C453" s="34" t="s">
        <v>1162</v>
      </c>
      <c r="D453" s="34" t="s">
        <v>1444</v>
      </c>
      <c r="E453" s="35">
        <v>204.19447093509976</v>
      </c>
      <c r="F453" s="38">
        <v>451</v>
      </c>
    </row>
    <row r="454" spans="1:6" ht="15.75" x14ac:dyDescent="0.25">
      <c r="A454" s="56">
        <v>4</v>
      </c>
      <c r="B454" s="56">
        <v>12173</v>
      </c>
      <c r="C454" s="34" t="s">
        <v>1162</v>
      </c>
      <c r="D454" s="34" t="s">
        <v>1444</v>
      </c>
      <c r="E454" s="35">
        <v>204.17844114300985</v>
      </c>
      <c r="F454" s="38">
        <v>452</v>
      </c>
    </row>
    <row r="455" spans="1:6" ht="15.75" x14ac:dyDescent="0.25">
      <c r="A455" s="56">
        <v>4</v>
      </c>
      <c r="B455" s="58">
        <v>24101</v>
      </c>
      <c r="C455" s="36" t="s">
        <v>1445</v>
      </c>
      <c r="D455" s="34" t="s">
        <v>1446</v>
      </c>
      <c r="E455" s="35">
        <v>204.17081883009985</v>
      </c>
      <c r="F455" s="38">
        <v>453</v>
      </c>
    </row>
    <row r="456" spans="1:6" ht="15.75" x14ac:dyDescent="0.25">
      <c r="A456" s="56">
        <v>4</v>
      </c>
      <c r="B456" s="56">
        <v>12174</v>
      </c>
      <c r="C456" s="34" t="s">
        <v>1162</v>
      </c>
      <c r="D456" s="34" t="s">
        <v>1444</v>
      </c>
      <c r="E456" s="35">
        <v>203.94773692409248</v>
      </c>
      <c r="F456" s="38">
        <v>454</v>
      </c>
    </row>
    <row r="457" spans="1:6" ht="15.75" x14ac:dyDescent="0.25">
      <c r="A457" s="56">
        <v>4</v>
      </c>
      <c r="B457" s="58">
        <v>18338</v>
      </c>
      <c r="C457" s="36" t="s">
        <v>1185</v>
      </c>
      <c r="D457" s="34" t="s">
        <v>1447</v>
      </c>
      <c r="E457" s="35">
        <v>203.94688835888653</v>
      </c>
      <c r="F457" s="38">
        <v>455</v>
      </c>
    </row>
    <row r="458" spans="1:6" ht="15.75" x14ac:dyDescent="0.25">
      <c r="A458" s="56">
        <v>4</v>
      </c>
      <c r="B458" s="58">
        <v>20373</v>
      </c>
      <c r="C458" s="36" t="s">
        <v>1170</v>
      </c>
      <c r="D458" s="34" t="s">
        <v>1448</v>
      </c>
      <c r="E458" s="35">
        <v>203.92116630131116</v>
      </c>
      <c r="F458" s="38">
        <v>456</v>
      </c>
    </row>
    <row r="459" spans="1:6" ht="15.75" x14ac:dyDescent="0.25">
      <c r="A459" s="56">
        <v>4</v>
      </c>
      <c r="B459" s="58">
        <v>20372</v>
      </c>
      <c r="C459" s="36" t="s">
        <v>1170</v>
      </c>
      <c r="D459" s="34" t="s">
        <v>1448</v>
      </c>
      <c r="E459" s="35">
        <v>203.85165429262838</v>
      </c>
      <c r="F459" s="38">
        <v>457</v>
      </c>
    </row>
    <row r="460" spans="1:6" ht="15.75" x14ac:dyDescent="0.25">
      <c r="A460" s="56">
        <v>4</v>
      </c>
      <c r="B460" s="56">
        <v>13171</v>
      </c>
      <c r="C460" s="34" t="s">
        <v>1301</v>
      </c>
      <c r="D460" s="34" t="s">
        <v>1303</v>
      </c>
      <c r="E460" s="35">
        <v>203.84781353690855</v>
      </c>
      <c r="F460" s="38">
        <v>458</v>
      </c>
    </row>
    <row r="461" spans="1:6" ht="15.75" x14ac:dyDescent="0.25">
      <c r="A461" s="56">
        <v>4</v>
      </c>
      <c r="B461" s="56">
        <v>10358</v>
      </c>
      <c r="C461" s="34" t="s">
        <v>1351</v>
      </c>
      <c r="D461" s="34" t="s">
        <v>1449</v>
      </c>
      <c r="E461" s="35">
        <v>203.8077211576481</v>
      </c>
      <c r="F461" s="38">
        <v>459</v>
      </c>
    </row>
    <row r="462" spans="1:6" ht="15.75" x14ac:dyDescent="0.25">
      <c r="A462" s="56">
        <v>4</v>
      </c>
      <c r="B462" s="56">
        <v>13576</v>
      </c>
      <c r="C462" s="34" t="s">
        <v>1351</v>
      </c>
      <c r="D462" s="34" t="s">
        <v>1450</v>
      </c>
      <c r="E462" s="35">
        <v>203.7937184093399</v>
      </c>
      <c r="F462" s="38">
        <v>460</v>
      </c>
    </row>
    <row r="463" spans="1:6" ht="15.75" x14ac:dyDescent="0.25">
      <c r="A463" s="56">
        <v>4</v>
      </c>
      <c r="B463" s="56">
        <v>6262</v>
      </c>
      <c r="C463" s="34" t="s">
        <v>1173</v>
      </c>
      <c r="D463" s="34" t="s">
        <v>1451</v>
      </c>
      <c r="E463" s="35">
        <v>203.74715753558911</v>
      </c>
      <c r="F463" s="38">
        <v>461</v>
      </c>
    </row>
    <row r="464" spans="1:6" ht="15.75" x14ac:dyDescent="0.25">
      <c r="A464" s="56">
        <v>4</v>
      </c>
      <c r="B464" s="56">
        <v>13573</v>
      </c>
      <c r="C464" s="34" t="s">
        <v>1351</v>
      </c>
      <c r="D464" s="34" t="s">
        <v>1450</v>
      </c>
      <c r="E464" s="35">
        <v>203.73913313861246</v>
      </c>
      <c r="F464" s="38">
        <v>462</v>
      </c>
    </row>
    <row r="465" spans="1:6" ht="15.75" x14ac:dyDescent="0.25">
      <c r="A465" s="56">
        <v>4</v>
      </c>
      <c r="B465" s="56">
        <v>6259</v>
      </c>
      <c r="C465" s="34" t="s">
        <v>1173</v>
      </c>
      <c r="D465" s="34" t="s">
        <v>1451</v>
      </c>
      <c r="E465" s="35">
        <v>203.72586275724521</v>
      </c>
      <c r="F465" s="38">
        <v>463</v>
      </c>
    </row>
    <row r="466" spans="1:6" ht="15.75" x14ac:dyDescent="0.25">
      <c r="A466" s="56">
        <v>4</v>
      </c>
      <c r="B466" s="56">
        <v>4676</v>
      </c>
      <c r="C466" s="34" t="s">
        <v>1173</v>
      </c>
      <c r="D466" s="34" t="s">
        <v>1452</v>
      </c>
      <c r="E466" s="35">
        <v>203.70849949885329</v>
      </c>
      <c r="F466" s="38">
        <v>464</v>
      </c>
    </row>
    <row r="467" spans="1:6" ht="15.75" x14ac:dyDescent="0.25">
      <c r="A467" s="56">
        <v>4</v>
      </c>
      <c r="B467" s="56">
        <v>8882</v>
      </c>
      <c r="C467" s="34" t="s">
        <v>1173</v>
      </c>
      <c r="D467" s="34" t="s">
        <v>1453</v>
      </c>
      <c r="E467" s="35">
        <v>203.70726160849043</v>
      </c>
      <c r="F467" s="38">
        <v>465</v>
      </c>
    </row>
    <row r="468" spans="1:6" ht="15.75" x14ac:dyDescent="0.25">
      <c r="A468" s="56">
        <v>4</v>
      </c>
      <c r="B468" s="56">
        <v>4671</v>
      </c>
      <c r="C468" s="34" t="s">
        <v>1173</v>
      </c>
      <c r="D468" s="34" t="s">
        <v>1452</v>
      </c>
      <c r="E468" s="35">
        <v>203.69387714969196</v>
      </c>
      <c r="F468" s="38">
        <v>466</v>
      </c>
    </row>
    <row r="469" spans="1:6" ht="15.75" x14ac:dyDescent="0.25">
      <c r="A469" s="56">
        <v>4</v>
      </c>
      <c r="B469" s="56">
        <v>4675</v>
      </c>
      <c r="C469" s="34" t="s">
        <v>1173</v>
      </c>
      <c r="D469" s="34" t="s">
        <v>1452</v>
      </c>
      <c r="E469" s="35">
        <v>203.68839557485919</v>
      </c>
      <c r="F469" s="38">
        <v>467</v>
      </c>
    </row>
    <row r="470" spans="1:6" ht="15.75" x14ac:dyDescent="0.25">
      <c r="A470" s="56">
        <v>4</v>
      </c>
      <c r="B470" s="58">
        <v>22172</v>
      </c>
      <c r="C470" s="36" t="s">
        <v>1384</v>
      </c>
      <c r="D470" s="34" t="s">
        <v>1454</v>
      </c>
      <c r="E470" s="35">
        <v>203.67163545370821</v>
      </c>
      <c r="F470" s="38">
        <v>468</v>
      </c>
    </row>
    <row r="471" spans="1:6" ht="15.75" x14ac:dyDescent="0.25">
      <c r="A471" s="56">
        <v>4</v>
      </c>
      <c r="B471" s="58">
        <v>24716</v>
      </c>
      <c r="C471" s="36" t="s">
        <v>1170</v>
      </c>
      <c r="D471" s="34" t="s">
        <v>1455</v>
      </c>
      <c r="E471" s="35">
        <v>203.66255131042212</v>
      </c>
      <c r="F471" s="38">
        <v>469</v>
      </c>
    </row>
    <row r="472" spans="1:6" ht="15.75" x14ac:dyDescent="0.25">
      <c r="A472" s="56">
        <v>4</v>
      </c>
      <c r="B472" s="56">
        <v>9531</v>
      </c>
      <c r="C472" s="34" t="s">
        <v>1349</v>
      </c>
      <c r="D472" s="34" t="s">
        <v>1456</v>
      </c>
      <c r="E472" s="35">
        <v>203.53497299056247</v>
      </c>
      <c r="F472" s="38">
        <v>470</v>
      </c>
    </row>
    <row r="473" spans="1:6" ht="15.75" x14ac:dyDescent="0.25">
      <c r="A473" s="56">
        <v>4</v>
      </c>
      <c r="B473" s="58">
        <v>26023</v>
      </c>
      <c r="C473" s="36" t="s">
        <v>1185</v>
      </c>
      <c r="D473" s="34" t="s">
        <v>1457</v>
      </c>
      <c r="E473" s="35">
        <v>203.41927283113762</v>
      </c>
      <c r="F473" s="38">
        <v>471</v>
      </c>
    </row>
    <row r="474" spans="1:6" ht="15.75" x14ac:dyDescent="0.25">
      <c r="A474" s="56">
        <v>4</v>
      </c>
      <c r="B474" s="58">
        <v>26029</v>
      </c>
      <c r="C474" s="36" t="s">
        <v>1185</v>
      </c>
      <c r="D474" s="34" t="s">
        <v>1458</v>
      </c>
      <c r="E474" s="35">
        <v>203.41470973024121</v>
      </c>
      <c r="F474" s="38">
        <v>472</v>
      </c>
    </row>
    <row r="475" spans="1:6" ht="15.75" x14ac:dyDescent="0.25">
      <c r="A475" s="56">
        <v>4</v>
      </c>
      <c r="B475" s="56">
        <v>9532</v>
      </c>
      <c r="C475" s="34" t="s">
        <v>1349</v>
      </c>
      <c r="D475" s="34" t="s">
        <v>1459</v>
      </c>
      <c r="E475" s="35">
        <v>203.41372988789277</v>
      </c>
      <c r="F475" s="38">
        <v>473</v>
      </c>
    </row>
    <row r="476" spans="1:6" ht="15.75" x14ac:dyDescent="0.25">
      <c r="A476" s="56">
        <v>4</v>
      </c>
      <c r="B476" s="58">
        <v>16712</v>
      </c>
      <c r="C476" s="36" t="s">
        <v>1349</v>
      </c>
      <c r="D476" s="34" t="s">
        <v>1460</v>
      </c>
      <c r="E476" s="35">
        <v>203.37061687888223</v>
      </c>
      <c r="F476" s="38">
        <v>474</v>
      </c>
    </row>
    <row r="477" spans="1:6" ht="15.75" x14ac:dyDescent="0.25">
      <c r="A477" s="56">
        <v>4</v>
      </c>
      <c r="B477" s="58">
        <v>17673</v>
      </c>
      <c r="C477" s="36" t="s">
        <v>1349</v>
      </c>
      <c r="D477" s="34" t="s">
        <v>1461</v>
      </c>
      <c r="E477" s="35">
        <v>203.37061687888223</v>
      </c>
      <c r="F477" s="38">
        <v>474</v>
      </c>
    </row>
    <row r="478" spans="1:6" ht="15.75" x14ac:dyDescent="0.25">
      <c r="A478" s="56">
        <v>4</v>
      </c>
      <c r="B478" s="58">
        <v>17706</v>
      </c>
      <c r="C478" s="36" t="s">
        <v>1349</v>
      </c>
      <c r="D478" s="34" t="s">
        <v>1462</v>
      </c>
      <c r="E478" s="35">
        <v>203.37061687888223</v>
      </c>
      <c r="F478" s="38">
        <v>474</v>
      </c>
    </row>
    <row r="479" spans="1:6" ht="15.75" x14ac:dyDescent="0.25">
      <c r="A479" s="56">
        <v>4</v>
      </c>
      <c r="B479" s="58">
        <v>17707</v>
      </c>
      <c r="C479" s="36" t="s">
        <v>1349</v>
      </c>
      <c r="D479" s="34" t="s">
        <v>1462</v>
      </c>
      <c r="E479" s="35">
        <v>203.37061687888223</v>
      </c>
      <c r="F479" s="38">
        <v>474</v>
      </c>
    </row>
    <row r="480" spans="1:6" ht="15.75" x14ac:dyDescent="0.25">
      <c r="A480" s="56">
        <v>4</v>
      </c>
      <c r="B480" s="58">
        <v>22579</v>
      </c>
      <c r="C480" s="36" t="s">
        <v>1349</v>
      </c>
      <c r="D480" s="34" t="s">
        <v>1463</v>
      </c>
      <c r="E480" s="35">
        <v>203.37061687888223</v>
      </c>
      <c r="F480" s="38">
        <v>474</v>
      </c>
    </row>
    <row r="481" spans="1:6" ht="15.75" x14ac:dyDescent="0.25">
      <c r="A481" s="56">
        <v>4</v>
      </c>
      <c r="B481" s="58">
        <v>16711</v>
      </c>
      <c r="C481" s="36" t="s">
        <v>1349</v>
      </c>
      <c r="D481" s="34" t="s">
        <v>1460</v>
      </c>
      <c r="E481" s="35">
        <v>203.36981963273328</v>
      </c>
      <c r="F481" s="38">
        <v>479</v>
      </c>
    </row>
    <row r="482" spans="1:6" ht="15.75" x14ac:dyDescent="0.25">
      <c r="A482" s="56">
        <v>4</v>
      </c>
      <c r="B482" s="58">
        <v>22809</v>
      </c>
      <c r="C482" s="36" t="s">
        <v>1349</v>
      </c>
      <c r="D482" s="34" t="s">
        <v>1464</v>
      </c>
      <c r="E482" s="35">
        <v>203.36981963273328</v>
      </c>
      <c r="F482" s="38">
        <v>479</v>
      </c>
    </row>
    <row r="483" spans="1:6" ht="15.75" x14ac:dyDescent="0.25">
      <c r="A483" s="56">
        <v>4</v>
      </c>
      <c r="B483" s="58">
        <v>22810</v>
      </c>
      <c r="C483" s="36" t="s">
        <v>1349</v>
      </c>
      <c r="D483" s="34" t="s">
        <v>1464</v>
      </c>
      <c r="E483" s="35">
        <v>203.36981963273328</v>
      </c>
      <c r="F483" s="38">
        <v>479</v>
      </c>
    </row>
    <row r="484" spans="1:6" ht="15.75" x14ac:dyDescent="0.25">
      <c r="A484" s="56">
        <v>4</v>
      </c>
      <c r="B484" s="58">
        <v>21026</v>
      </c>
      <c r="C484" s="36" t="s">
        <v>1351</v>
      </c>
      <c r="D484" s="34" t="s">
        <v>1465</v>
      </c>
      <c r="E484" s="35">
        <v>202.7517498148045</v>
      </c>
      <c r="F484" s="38">
        <v>482</v>
      </c>
    </row>
    <row r="485" spans="1:6" ht="15.75" x14ac:dyDescent="0.25">
      <c r="A485" s="56">
        <v>4</v>
      </c>
      <c r="B485" s="58">
        <v>21032</v>
      </c>
      <c r="C485" s="36" t="s">
        <v>1351</v>
      </c>
      <c r="D485" s="34" t="s">
        <v>1465</v>
      </c>
      <c r="E485" s="35">
        <v>202.71328208071364</v>
      </c>
      <c r="F485" s="38">
        <v>483</v>
      </c>
    </row>
    <row r="486" spans="1:6" ht="15.75" x14ac:dyDescent="0.25">
      <c r="A486" s="56">
        <v>4</v>
      </c>
      <c r="B486" s="58">
        <v>24240</v>
      </c>
      <c r="C486" s="36" t="s">
        <v>1384</v>
      </c>
      <c r="D486" s="34" t="s">
        <v>1466</v>
      </c>
      <c r="E486" s="35">
        <v>202.70210788166153</v>
      </c>
      <c r="F486" s="38">
        <v>484</v>
      </c>
    </row>
    <row r="487" spans="1:6" ht="15.75" x14ac:dyDescent="0.25">
      <c r="A487" s="56">
        <v>4</v>
      </c>
      <c r="B487" s="58">
        <v>21029</v>
      </c>
      <c r="C487" s="36" t="s">
        <v>1351</v>
      </c>
      <c r="D487" s="34" t="s">
        <v>1465</v>
      </c>
      <c r="E487" s="35">
        <v>202.68408518175758</v>
      </c>
      <c r="F487" s="38">
        <v>485</v>
      </c>
    </row>
    <row r="488" spans="1:6" ht="15.75" x14ac:dyDescent="0.25">
      <c r="A488" s="56">
        <v>4</v>
      </c>
      <c r="B488" s="58">
        <v>24241</v>
      </c>
      <c r="C488" s="36" t="s">
        <v>1384</v>
      </c>
      <c r="D488" s="34" t="s">
        <v>1466</v>
      </c>
      <c r="E488" s="35">
        <v>202.67164086888801</v>
      </c>
      <c r="F488" s="38">
        <v>486</v>
      </c>
    </row>
    <row r="489" spans="1:6" ht="15.75" x14ac:dyDescent="0.25">
      <c r="A489" s="56">
        <v>4</v>
      </c>
      <c r="B489" s="56">
        <v>3293</v>
      </c>
      <c r="C489" s="34" t="s">
        <v>1162</v>
      </c>
      <c r="D489" s="34" t="s">
        <v>1261</v>
      </c>
      <c r="E489" s="35">
        <v>202.66981744098445</v>
      </c>
      <c r="F489" s="38">
        <v>487</v>
      </c>
    </row>
    <row r="490" spans="1:6" ht="15.75" x14ac:dyDescent="0.25">
      <c r="A490" s="56">
        <v>4</v>
      </c>
      <c r="B490" s="58">
        <v>23735</v>
      </c>
      <c r="C490" s="36" t="s">
        <v>1427</v>
      </c>
      <c r="D490" s="34" t="s">
        <v>1467</v>
      </c>
      <c r="E490" s="35">
        <v>202.57733779955032</v>
      </c>
      <c r="F490" s="38">
        <v>488</v>
      </c>
    </row>
    <row r="491" spans="1:6" ht="15.75" x14ac:dyDescent="0.25">
      <c r="A491" s="56">
        <v>4</v>
      </c>
      <c r="B491" s="58">
        <v>20192</v>
      </c>
      <c r="C491" s="36" t="s">
        <v>1441</v>
      </c>
      <c r="D491" s="34" t="s">
        <v>1468</v>
      </c>
      <c r="E491" s="35">
        <v>202.25007195435632</v>
      </c>
      <c r="F491" s="38">
        <v>489</v>
      </c>
    </row>
    <row r="492" spans="1:6" ht="15.75" x14ac:dyDescent="0.25">
      <c r="A492" s="56">
        <v>4</v>
      </c>
      <c r="B492" s="58">
        <v>20191</v>
      </c>
      <c r="C492" s="36" t="s">
        <v>1441</v>
      </c>
      <c r="D492" s="34" t="s">
        <v>1468</v>
      </c>
      <c r="E492" s="35">
        <v>202.24757189357956</v>
      </c>
      <c r="F492" s="38">
        <v>490</v>
      </c>
    </row>
    <row r="493" spans="1:6" ht="15.75" x14ac:dyDescent="0.25">
      <c r="A493" s="56">
        <v>4</v>
      </c>
      <c r="B493" s="56">
        <v>14107</v>
      </c>
      <c r="C493" s="34" t="s">
        <v>1445</v>
      </c>
      <c r="D493" s="34" t="s">
        <v>1469</v>
      </c>
      <c r="E493" s="35">
        <v>202.10464651005591</v>
      </c>
      <c r="F493" s="38">
        <v>491</v>
      </c>
    </row>
    <row r="494" spans="1:6" ht="15.75" x14ac:dyDescent="0.25">
      <c r="A494" s="56">
        <v>4</v>
      </c>
      <c r="B494" s="56">
        <v>8402</v>
      </c>
      <c r="C494" s="34" t="s">
        <v>1445</v>
      </c>
      <c r="D494" s="34" t="s">
        <v>1470</v>
      </c>
      <c r="E494" s="35">
        <v>202.09087140627966</v>
      </c>
      <c r="F494" s="38">
        <v>492</v>
      </c>
    </row>
    <row r="495" spans="1:6" ht="15.75" x14ac:dyDescent="0.25">
      <c r="A495" s="56">
        <v>4</v>
      </c>
      <c r="B495" s="56">
        <v>8412</v>
      </c>
      <c r="C495" s="34" t="s">
        <v>1445</v>
      </c>
      <c r="D495" s="34" t="s">
        <v>1470</v>
      </c>
      <c r="E495" s="35">
        <v>202.06838106716287</v>
      </c>
      <c r="F495" s="38">
        <v>493</v>
      </c>
    </row>
    <row r="496" spans="1:6" ht="15.75" x14ac:dyDescent="0.25">
      <c r="A496" s="56">
        <v>4</v>
      </c>
      <c r="B496" s="58">
        <v>21101</v>
      </c>
      <c r="C496" s="36" t="s">
        <v>1340</v>
      </c>
      <c r="D496" s="34" t="s">
        <v>1471</v>
      </c>
      <c r="E496" s="35">
        <v>202.04536706242314</v>
      </c>
      <c r="F496" s="38">
        <v>494</v>
      </c>
    </row>
    <row r="497" spans="1:6" ht="15.75" x14ac:dyDescent="0.25">
      <c r="A497" s="56">
        <v>4</v>
      </c>
      <c r="B497" s="56">
        <v>8198</v>
      </c>
      <c r="C497" s="34" t="s">
        <v>1384</v>
      </c>
      <c r="D497" s="34" t="s">
        <v>1472</v>
      </c>
      <c r="E497" s="35">
        <v>202.01423479391141</v>
      </c>
      <c r="F497" s="38">
        <v>495</v>
      </c>
    </row>
    <row r="498" spans="1:6" ht="31.5" x14ac:dyDescent="0.25">
      <c r="A498" s="56">
        <v>4</v>
      </c>
      <c r="B498" s="56">
        <v>13502</v>
      </c>
      <c r="C498" s="34" t="s">
        <v>1212</v>
      </c>
      <c r="D498" s="34" t="s">
        <v>1473</v>
      </c>
      <c r="E498" s="35">
        <v>201.99869482512432</v>
      </c>
      <c r="F498" s="38">
        <v>496</v>
      </c>
    </row>
    <row r="499" spans="1:6" ht="15.75" x14ac:dyDescent="0.25">
      <c r="A499" s="56">
        <v>4</v>
      </c>
      <c r="B499" s="56">
        <v>8400</v>
      </c>
      <c r="C499" s="34" t="s">
        <v>1445</v>
      </c>
      <c r="D499" s="34" t="s">
        <v>1470</v>
      </c>
      <c r="E499" s="35">
        <v>201.98237672252156</v>
      </c>
      <c r="F499" s="38">
        <v>497</v>
      </c>
    </row>
    <row r="500" spans="1:6" ht="15.75" x14ac:dyDescent="0.25">
      <c r="A500" s="56">
        <v>4</v>
      </c>
      <c r="B500" s="58">
        <v>21804</v>
      </c>
      <c r="C500" s="36" t="s">
        <v>1173</v>
      </c>
      <c r="D500" s="34" t="s">
        <v>1474</v>
      </c>
      <c r="E500" s="35">
        <v>201.84761274930273</v>
      </c>
      <c r="F500" s="38">
        <v>498</v>
      </c>
    </row>
    <row r="501" spans="1:6" ht="15.75" x14ac:dyDescent="0.25">
      <c r="A501" s="56">
        <v>4</v>
      </c>
      <c r="B501" s="58">
        <v>21805</v>
      </c>
      <c r="C501" s="36" t="s">
        <v>1173</v>
      </c>
      <c r="D501" s="34" t="s">
        <v>1474</v>
      </c>
      <c r="E501" s="35">
        <v>201.82040643562021</v>
      </c>
      <c r="F501" s="38">
        <v>499</v>
      </c>
    </row>
    <row r="502" spans="1:6" ht="31.5" x14ac:dyDescent="0.25">
      <c r="A502" s="56">
        <v>4</v>
      </c>
      <c r="B502" s="58">
        <v>21479</v>
      </c>
      <c r="C502" s="36" t="s">
        <v>1173</v>
      </c>
      <c r="D502" s="34" t="s">
        <v>1475</v>
      </c>
      <c r="E502" s="35">
        <v>201.81391803983951</v>
      </c>
      <c r="F502" s="38">
        <v>500</v>
      </c>
    </row>
    <row r="503" spans="1:6" ht="31.5" x14ac:dyDescent="0.25">
      <c r="A503" s="56">
        <v>4</v>
      </c>
      <c r="B503" s="58">
        <v>21478</v>
      </c>
      <c r="C503" s="36" t="s">
        <v>1173</v>
      </c>
      <c r="D503" s="34" t="s">
        <v>1475</v>
      </c>
      <c r="E503" s="35">
        <v>201.80510932125844</v>
      </c>
      <c r="F503" s="38">
        <v>501</v>
      </c>
    </row>
    <row r="504" spans="1:6" ht="15.75" x14ac:dyDescent="0.25">
      <c r="A504" s="56">
        <v>4</v>
      </c>
      <c r="B504" s="56">
        <v>11810</v>
      </c>
      <c r="C504" s="34" t="s">
        <v>1417</v>
      </c>
      <c r="D504" s="34" t="s">
        <v>1476</v>
      </c>
      <c r="E504" s="35">
        <v>201.78441449133618</v>
      </c>
      <c r="F504" s="38">
        <v>502</v>
      </c>
    </row>
    <row r="505" spans="1:6" ht="15.75" x14ac:dyDescent="0.25">
      <c r="A505" s="56">
        <v>4</v>
      </c>
      <c r="B505" s="58">
        <v>23480</v>
      </c>
      <c r="C505" s="36" t="s">
        <v>1173</v>
      </c>
      <c r="D505" s="34" t="s">
        <v>1477</v>
      </c>
      <c r="E505" s="35">
        <v>201.75566110034245</v>
      </c>
      <c r="F505" s="38">
        <v>503</v>
      </c>
    </row>
    <row r="506" spans="1:6" ht="15.75" x14ac:dyDescent="0.25">
      <c r="A506" s="56">
        <v>4</v>
      </c>
      <c r="B506" s="56">
        <v>1225</v>
      </c>
      <c r="C506" s="34" t="s">
        <v>1187</v>
      </c>
      <c r="D506" s="34" t="s">
        <v>1478</v>
      </c>
      <c r="E506" s="35">
        <v>201.68802372091778</v>
      </c>
      <c r="F506" s="38">
        <v>504</v>
      </c>
    </row>
    <row r="507" spans="1:6" ht="15.75" x14ac:dyDescent="0.25">
      <c r="A507" s="56">
        <v>4</v>
      </c>
      <c r="B507" s="56">
        <v>11569</v>
      </c>
      <c r="C507" s="34" t="s">
        <v>1173</v>
      </c>
      <c r="D507" s="34" t="s">
        <v>1479</v>
      </c>
      <c r="E507" s="35">
        <v>201.6582313053523</v>
      </c>
      <c r="F507" s="38">
        <v>505</v>
      </c>
    </row>
    <row r="508" spans="1:6" ht="15.75" x14ac:dyDescent="0.25">
      <c r="A508" s="56">
        <v>4</v>
      </c>
      <c r="B508" s="56">
        <v>11570</v>
      </c>
      <c r="C508" s="34" t="s">
        <v>1173</v>
      </c>
      <c r="D508" s="34" t="s">
        <v>1479</v>
      </c>
      <c r="E508" s="35">
        <v>201.64936405024676</v>
      </c>
      <c r="F508" s="38">
        <v>506</v>
      </c>
    </row>
    <row r="509" spans="1:6" ht="15.75" x14ac:dyDescent="0.25">
      <c r="A509" s="56">
        <v>4</v>
      </c>
      <c r="B509" s="58">
        <v>17284</v>
      </c>
      <c r="C509" s="36" t="s">
        <v>1162</v>
      </c>
      <c r="D509" s="34" t="s">
        <v>1480</v>
      </c>
      <c r="E509" s="35">
        <v>201.59693073968137</v>
      </c>
      <c r="F509" s="38">
        <v>507</v>
      </c>
    </row>
    <row r="510" spans="1:6" ht="15.75" x14ac:dyDescent="0.25">
      <c r="A510" s="56">
        <v>4</v>
      </c>
      <c r="B510" s="56">
        <v>5545</v>
      </c>
      <c r="C510" s="34" t="s">
        <v>1481</v>
      </c>
      <c r="D510" s="34" t="s">
        <v>1482</v>
      </c>
      <c r="E510" s="35">
        <v>201.57025292953733</v>
      </c>
      <c r="F510" s="38">
        <v>508</v>
      </c>
    </row>
    <row r="511" spans="1:6" ht="15.75" x14ac:dyDescent="0.25">
      <c r="A511" s="56">
        <v>4</v>
      </c>
      <c r="B511" s="56">
        <v>5544</v>
      </c>
      <c r="C511" s="34" t="s">
        <v>1481</v>
      </c>
      <c r="D511" s="34" t="s">
        <v>1482</v>
      </c>
      <c r="E511" s="35">
        <v>201.5679906197123</v>
      </c>
      <c r="F511" s="38">
        <v>509</v>
      </c>
    </row>
    <row r="512" spans="1:6" ht="15.75" x14ac:dyDescent="0.25">
      <c r="A512" s="56">
        <v>4</v>
      </c>
      <c r="B512" s="56">
        <v>9491</v>
      </c>
      <c r="C512" s="34" t="s">
        <v>1173</v>
      </c>
      <c r="D512" s="34" t="s">
        <v>1483</v>
      </c>
      <c r="E512" s="35">
        <v>201.56509667659037</v>
      </c>
      <c r="F512" s="38">
        <v>510</v>
      </c>
    </row>
    <row r="513" spans="1:6" ht="15.75" x14ac:dyDescent="0.25">
      <c r="A513" s="56">
        <v>4</v>
      </c>
      <c r="B513" s="58">
        <v>16748</v>
      </c>
      <c r="C513" s="36" t="s">
        <v>1484</v>
      </c>
      <c r="D513" s="34" t="s">
        <v>1485</v>
      </c>
      <c r="E513" s="35">
        <v>201.40638500582043</v>
      </c>
      <c r="F513" s="38">
        <v>511</v>
      </c>
    </row>
    <row r="514" spans="1:6" ht="15.75" x14ac:dyDescent="0.25">
      <c r="A514" s="56">
        <v>4</v>
      </c>
      <c r="B514" s="58">
        <v>21007</v>
      </c>
      <c r="C514" s="36" t="s">
        <v>1417</v>
      </c>
      <c r="D514" s="34" t="s">
        <v>1486</v>
      </c>
      <c r="E514" s="35">
        <v>201.37729528444333</v>
      </c>
      <c r="F514" s="38">
        <v>512</v>
      </c>
    </row>
    <row r="515" spans="1:6" ht="15.75" x14ac:dyDescent="0.25">
      <c r="A515" s="56">
        <v>4</v>
      </c>
      <c r="B515" s="56">
        <v>10925</v>
      </c>
      <c r="C515" s="34" t="s">
        <v>1417</v>
      </c>
      <c r="D515" s="34" t="s">
        <v>1487</v>
      </c>
      <c r="E515" s="35">
        <v>201.36278143057814</v>
      </c>
      <c r="F515" s="38">
        <v>513</v>
      </c>
    </row>
    <row r="516" spans="1:6" ht="15.75" x14ac:dyDescent="0.25">
      <c r="A516" s="56">
        <v>4</v>
      </c>
      <c r="B516" s="56">
        <v>10926</v>
      </c>
      <c r="C516" s="34" t="s">
        <v>1417</v>
      </c>
      <c r="D516" s="34" t="s">
        <v>1487</v>
      </c>
      <c r="E516" s="35">
        <v>201.34888313506863</v>
      </c>
      <c r="F516" s="38">
        <v>514</v>
      </c>
    </row>
    <row r="517" spans="1:6" ht="15.75" x14ac:dyDescent="0.25">
      <c r="A517" s="56">
        <v>4</v>
      </c>
      <c r="B517" s="58">
        <v>17285</v>
      </c>
      <c r="C517" s="36" t="s">
        <v>1162</v>
      </c>
      <c r="D517" s="34" t="s">
        <v>1480</v>
      </c>
      <c r="E517" s="35">
        <v>201.33899279734152</v>
      </c>
      <c r="F517" s="38">
        <v>515</v>
      </c>
    </row>
    <row r="518" spans="1:6" ht="15.75" x14ac:dyDescent="0.25">
      <c r="A518" s="56">
        <v>4</v>
      </c>
      <c r="B518" s="58">
        <v>17530</v>
      </c>
      <c r="C518" s="36" t="s">
        <v>1349</v>
      </c>
      <c r="D518" s="34" t="s">
        <v>1488</v>
      </c>
      <c r="E518" s="35">
        <v>201.30693431379271</v>
      </c>
      <c r="F518" s="38">
        <v>516</v>
      </c>
    </row>
    <row r="519" spans="1:6" ht="15.75" x14ac:dyDescent="0.25">
      <c r="A519" s="56">
        <v>4</v>
      </c>
      <c r="B519" s="58">
        <v>18870</v>
      </c>
      <c r="C519" s="36" t="s">
        <v>1351</v>
      </c>
      <c r="D519" s="34" t="s">
        <v>1489</v>
      </c>
      <c r="E519" s="35">
        <v>201.26107780767202</v>
      </c>
      <c r="F519" s="38">
        <v>517</v>
      </c>
    </row>
    <row r="520" spans="1:6" ht="15.75" x14ac:dyDescent="0.25">
      <c r="A520" s="56">
        <v>4</v>
      </c>
      <c r="B520" s="56">
        <v>13360</v>
      </c>
      <c r="C520" s="34" t="s">
        <v>1484</v>
      </c>
      <c r="D520" s="34" t="s">
        <v>1490</v>
      </c>
      <c r="E520" s="35">
        <v>201.2130995115923</v>
      </c>
      <c r="F520" s="38">
        <v>518</v>
      </c>
    </row>
    <row r="521" spans="1:6" ht="15.75" x14ac:dyDescent="0.25">
      <c r="A521" s="56">
        <v>4</v>
      </c>
      <c r="B521" s="56">
        <v>7889</v>
      </c>
      <c r="C521" s="34" t="s">
        <v>1182</v>
      </c>
      <c r="D521" s="34" t="s">
        <v>1357</v>
      </c>
      <c r="E521" s="35">
        <v>201.17709943646605</v>
      </c>
      <c r="F521" s="38">
        <v>519</v>
      </c>
    </row>
    <row r="522" spans="1:6" ht="15.75" x14ac:dyDescent="0.25">
      <c r="A522" s="56">
        <v>4</v>
      </c>
      <c r="B522" s="56">
        <v>1338</v>
      </c>
      <c r="C522" s="34" t="s">
        <v>1484</v>
      </c>
      <c r="D522" s="34" t="s">
        <v>1491</v>
      </c>
      <c r="E522" s="35">
        <v>201.10959443158279</v>
      </c>
      <c r="F522" s="39">
        <v>520</v>
      </c>
    </row>
    <row r="523" spans="1:6" ht="15.75" x14ac:dyDescent="0.25">
      <c r="A523" s="56">
        <v>4</v>
      </c>
      <c r="B523" s="56">
        <v>10769</v>
      </c>
      <c r="C523" s="34" t="s">
        <v>1349</v>
      </c>
      <c r="D523" s="34" t="s">
        <v>1492</v>
      </c>
      <c r="E523" s="35">
        <v>200.99295169773848</v>
      </c>
      <c r="F523" s="38">
        <v>521</v>
      </c>
    </row>
    <row r="524" spans="1:6" ht="15.75" x14ac:dyDescent="0.25">
      <c r="A524" s="56">
        <v>4</v>
      </c>
      <c r="B524" s="58">
        <v>18215</v>
      </c>
      <c r="C524" s="36" t="s">
        <v>1349</v>
      </c>
      <c r="D524" s="34" t="s">
        <v>1493</v>
      </c>
      <c r="E524" s="35">
        <v>200.98590217811292</v>
      </c>
      <c r="F524" s="38">
        <v>522</v>
      </c>
    </row>
    <row r="525" spans="1:6" ht="15.75" x14ac:dyDescent="0.25">
      <c r="A525" s="56">
        <v>4</v>
      </c>
      <c r="B525" s="56">
        <v>10148</v>
      </c>
      <c r="C525" s="34" t="s">
        <v>1494</v>
      </c>
      <c r="D525" s="34" t="s">
        <v>1495</v>
      </c>
      <c r="E525" s="35">
        <v>200.96615293017632</v>
      </c>
      <c r="F525" s="38">
        <v>523</v>
      </c>
    </row>
    <row r="526" spans="1:6" ht="15.75" x14ac:dyDescent="0.25">
      <c r="A526" s="56">
        <v>4</v>
      </c>
      <c r="B526" s="58">
        <v>24052</v>
      </c>
      <c r="C526" s="36" t="s">
        <v>1349</v>
      </c>
      <c r="D526" s="34" t="s">
        <v>1496</v>
      </c>
      <c r="E526" s="35">
        <v>200.93626445131383</v>
      </c>
      <c r="F526" s="38">
        <v>524</v>
      </c>
    </row>
    <row r="527" spans="1:6" ht="15.75" x14ac:dyDescent="0.25">
      <c r="A527" s="56">
        <v>4</v>
      </c>
      <c r="B527" s="58">
        <v>18214</v>
      </c>
      <c r="C527" s="36" t="s">
        <v>1349</v>
      </c>
      <c r="D527" s="34" t="s">
        <v>1493</v>
      </c>
      <c r="E527" s="35">
        <v>200.89866725451935</v>
      </c>
      <c r="F527" s="38">
        <v>525</v>
      </c>
    </row>
    <row r="528" spans="1:6" ht="15.75" x14ac:dyDescent="0.25">
      <c r="A528" s="56">
        <v>4</v>
      </c>
      <c r="B528" s="58">
        <v>21028</v>
      </c>
      <c r="C528" s="36" t="s">
        <v>1351</v>
      </c>
      <c r="D528" s="34" t="s">
        <v>1465</v>
      </c>
      <c r="E528" s="35">
        <v>200.88344066959027</v>
      </c>
      <c r="F528" s="38">
        <v>526</v>
      </c>
    </row>
    <row r="529" spans="1:6" ht="15.75" x14ac:dyDescent="0.25">
      <c r="A529" s="56">
        <v>4</v>
      </c>
      <c r="B529" s="58">
        <v>26155</v>
      </c>
      <c r="C529" s="36" t="s">
        <v>1401</v>
      </c>
      <c r="D529" s="34" t="s">
        <v>1497</v>
      </c>
      <c r="E529" s="35">
        <v>200.74903278107547</v>
      </c>
      <c r="F529" s="38">
        <v>527</v>
      </c>
    </row>
    <row r="530" spans="1:6" ht="15.75" x14ac:dyDescent="0.25">
      <c r="A530" s="56">
        <v>4</v>
      </c>
      <c r="B530" s="58">
        <v>18335</v>
      </c>
      <c r="C530" s="36" t="s">
        <v>1349</v>
      </c>
      <c r="D530" s="34" t="s">
        <v>1498</v>
      </c>
      <c r="E530" s="35">
        <v>200.58369687888731</v>
      </c>
      <c r="F530" s="38">
        <v>528</v>
      </c>
    </row>
    <row r="531" spans="1:6" ht="15.75" x14ac:dyDescent="0.25">
      <c r="A531" s="56">
        <v>4</v>
      </c>
      <c r="B531" s="56">
        <v>11861</v>
      </c>
      <c r="C531" s="34" t="s">
        <v>1351</v>
      </c>
      <c r="D531" s="34" t="s">
        <v>1499</v>
      </c>
      <c r="E531" s="35">
        <v>200.47736902442287</v>
      </c>
      <c r="F531" s="38">
        <v>529</v>
      </c>
    </row>
    <row r="532" spans="1:6" ht="15.75" x14ac:dyDescent="0.25">
      <c r="A532" s="56">
        <v>4</v>
      </c>
      <c r="B532" s="56">
        <v>2071</v>
      </c>
      <c r="C532" s="34" t="s">
        <v>1500</v>
      </c>
      <c r="D532" s="34" t="s">
        <v>1501</v>
      </c>
      <c r="E532" s="35">
        <v>200.40951717374901</v>
      </c>
      <c r="F532" s="38">
        <v>530</v>
      </c>
    </row>
    <row r="533" spans="1:6" ht="15.75" x14ac:dyDescent="0.25">
      <c r="A533" s="56">
        <v>4</v>
      </c>
      <c r="B533" s="56">
        <v>2069</v>
      </c>
      <c r="C533" s="34" t="s">
        <v>1500</v>
      </c>
      <c r="D533" s="34" t="s">
        <v>1501</v>
      </c>
      <c r="E533" s="35">
        <v>200.40770625598617</v>
      </c>
      <c r="F533" s="38">
        <v>531</v>
      </c>
    </row>
    <row r="534" spans="1:6" ht="15.75" x14ac:dyDescent="0.25">
      <c r="A534" s="56">
        <v>4</v>
      </c>
      <c r="B534" s="58">
        <v>18835</v>
      </c>
      <c r="C534" s="36" t="s">
        <v>1351</v>
      </c>
      <c r="D534" s="34" t="s">
        <v>1502</v>
      </c>
      <c r="E534" s="35">
        <v>200.40113474134691</v>
      </c>
      <c r="F534" s="38">
        <v>532</v>
      </c>
    </row>
    <row r="535" spans="1:6" ht="15.75" x14ac:dyDescent="0.25">
      <c r="A535" s="56">
        <v>4</v>
      </c>
      <c r="B535" s="56">
        <v>11857</v>
      </c>
      <c r="C535" s="34" t="s">
        <v>1351</v>
      </c>
      <c r="D535" s="34" t="s">
        <v>1499</v>
      </c>
      <c r="E535" s="35">
        <v>200.39079654998366</v>
      </c>
      <c r="F535" s="38">
        <v>533</v>
      </c>
    </row>
    <row r="536" spans="1:6" ht="15.75" x14ac:dyDescent="0.25">
      <c r="A536" s="56">
        <v>4</v>
      </c>
      <c r="B536" s="58">
        <v>22624</v>
      </c>
      <c r="C536" s="36" t="s">
        <v>1349</v>
      </c>
      <c r="D536" s="34" t="s">
        <v>1503</v>
      </c>
      <c r="E536" s="35">
        <v>200.23609194193472</v>
      </c>
      <c r="F536" s="38">
        <v>534</v>
      </c>
    </row>
    <row r="537" spans="1:6" ht="15.75" x14ac:dyDescent="0.25">
      <c r="A537" s="56">
        <v>4</v>
      </c>
      <c r="B537" s="56">
        <v>1446</v>
      </c>
      <c r="C537" s="34" t="s">
        <v>1445</v>
      </c>
      <c r="D537" s="34" t="s">
        <v>1504</v>
      </c>
      <c r="E537" s="35">
        <v>200.20902638081796</v>
      </c>
      <c r="F537" s="39">
        <v>535</v>
      </c>
    </row>
    <row r="538" spans="1:6" ht="15.75" x14ac:dyDescent="0.25">
      <c r="A538" s="56">
        <v>4</v>
      </c>
      <c r="B538" s="56">
        <v>12964</v>
      </c>
      <c r="C538" s="34" t="s">
        <v>1351</v>
      </c>
      <c r="D538" s="34" t="s">
        <v>1505</v>
      </c>
      <c r="E538" s="35">
        <v>200.07379603577959</v>
      </c>
      <c r="F538" s="38">
        <v>536</v>
      </c>
    </row>
    <row r="539" spans="1:6" ht="15.75" x14ac:dyDescent="0.25">
      <c r="A539" s="56">
        <v>4</v>
      </c>
      <c r="B539" s="58">
        <v>25373</v>
      </c>
      <c r="C539" s="36" t="s">
        <v>1441</v>
      </c>
      <c r="D539" s="34" t="s">
        <v>1506</v>
      </c>
      <c r="E539" s="35">
        <v>200.06922484508524</v>
      </c>
      <c r="F539" s="38">
        <v>537</v>
      </c>
    </row>
    <row r="540" spans="1:6" ht="15.75" x14ac:dyDescent="0.25">
      <c r="A540" s="56">
        <v>4</v>
      </c>
      <c r="B540" s="58">
        <v>25374</v>
      </c>
      <c r="C540" s="36" t="s">
        <v>1441</v>
      </c>
      <c r="D540" s="34" t="s">
        <v>1506</v>
      </c>
      <c r="E540" s="35">
        <v>200.05501753637185</v>
      </c>
      <c r="F540" s="38">
        <v>538</v>
      </c>
    </row>
    <row r="541" spans="1:6" ht="15.75" x14ac:dyDescent="0.25">
      <c r="A541" s="56">
        <v>4</v>
      </c>
      <c r="B541" s="56">
        <v>8836</v>
      </c>
      <c r="C541" s="34" t="s">
        <v>1441</v>
      </c>
      <c r="D541" s="34" t="s">
        <v>1507</v>
      </c>
      <c r="E541" s="35">
        <v>200.0266395459694</v>
      </c>
      <c r="F541" s="38">
        <v>539</v>
      </c>
    </row>
    <row r="542" spans="1:6" ht="15.75" x14ac:dyDescent="0.25">
      <c r="A542" s="56">
        <v>4</v>
      </c>
      <c r="B542" s="58">
        <v>20507</v>
      </c>
      <c r="C542" s="36" t="s">
        <v>1441</v>
      </c>
      <c r="D542" s="34" t="s">
        <v>1508</v>
      </c>
      <c r="E542" s="35">
        <v>200.02152070690687</v>
      </c>
      <c r="F542" s="38">
        <v>540</v>
      </c>
    </row>
    <row r="543" spans="1:6" ht="15.75" x14ac:dyDescent="0.25">
      <c r="A543" s="56">
        <v>4</v>
      </c>
      <c r="B543" s="56">
        <v>14962</v>
      </c>
      <c r="C543" s="34" t="s">
        <v>1441</v>
      </c>
      <c r="D543" s="34" t="s">
        <v>1509</v>
      </c>
      <c r="E543" s="35">
        <v>200.01810169729578</v>
      </c>
      <c r="F543" s="38">
        <v>541</v>
      </c>
    </row>
    <row r="544" spans="1:6" ht="15.75" x14ac:dyDescent="0.25">
      <c r="A544" s="56">
        <v>4</v>
      </c>
      <c r="B544" s="56">
        <v>14991</v>
      </c>
      <c r="C544" s="34" t="s">
        <v>1441</v>
      </c>
      <c r="D544" s="34" t="s">
        <v>1510</v>
      </c>
      <c r="E544" s="35">
        <v>199.99833089309894</v>
      </c>
      <c r="F544" s="38">
        <v>542</v>
      </c>
    </row>
    <row r="545" spans="1:6" ht="15.75" x14ac:dyDescent="0.25">
      <c r="A545" s="56">
        <v>4</v>
      </c>
      <c r="B545" s="58">
        <v>24439</v>
      </c>
      <c r="C545" s="36" t="s">
        <v>1170</v>
      </c>
      <c r="D545" s="34" t="s">
        <v>1511</v>
      </c>
      <c r="E545" s="35">
        <v>199.94174449186323</v>
      </c>
      <c r="F545" s="38">
        <v>543</v>
      </c>
    </row>
    <row r="546" spans="1:6" ht="31.5" x14ac:dyDescent="0.25">
      <c r="A546" s="56">
        <v>4</v>
      </c>
      <c r="B546" s="58">
        <v>21568</v>
      </c>
      <c r="C546" s="36" t="s">
        <v>1500</v>
      </c>
      <c r="D546" s="34" t="s">
        <v>1512</v>
      </c>
      <c r="E546" s="35">
        <v>199.92902062914271</v>
      </c>
      <c r="F546" s="38">
        <v>544</v>
      </c>
    </row>
    <row r="547" spans="1:6" ht="15.75" x14ac:dyDescent="0.25">
      <c r="A547" s="56">
        <v>4</v>
      </c>
      <c r="B547" s="56">
        <v>2085</v>
      </c>
      <c r="C547" s="34" t="s">
        <v>1231</v>
      </c>
      <c r="D547" s="34" t="s">
        <v>1513</v>
      </c>
      <c r="E547" s="35">
        <v>199.92801990692266</v>
      </c>
      <c r="F547" s="38">
        <v>545</v>
      </c>
    </row>
    <row r="548" spans="1:6" ht="15.75" x14ac:dyDescent="0.25">
      <c r="A548" s="56">
        <v>4</v>
      </c>
      <c r="B548" s="58">
        <v>21336</v>
      </c>
      <c r="C548" s="36" t="s">
        <v>1162</v>
      </c>
      <c r="D548" s="34" t="s">
        <v>1332</v>
      </c>
      <c r="E548" s="35">
        <v>199.90478188901338</v>
      </c>
      <c r="F548" s="38">
        <v>546</v>
      </c>
    </row>
    <row r="549" spans="1:6" ht="15.75" x14ac:dyDescent="0.25">
      <c r="A549" s="56">
        <v>4</v>
      </c>
      <c r="B549" s="56">
        <v>42</v>
      </c>
      <c r="C549" s="34" t="s">
        <v>1275</v>
      </c>
      <c r="D549" s="34" t="s">
        <v>1329</v>
      </c>
      <c r="E549" s="35">
        <v>199.90405549863669</v>
      </c>
      <c r="F549" s="38">
        <v>547</v>
      </c>
    </row>
    <row r="550" spans="1:6" ht="15.75" x14ac:dyDescent="0.25">
      <c r="A550" s="56">
        <v>4</v>
      </c>
      <c r="B550" s="56">
        <v>2084</v>
      </c>
      <c r="C550" s="34" t="s">
        <v>1231</v>
      </c>
      <c r="D550" s="34" t="s">
        <v>1514</v>
      </c>
      <c r="E550" s="35">
        <v>199.79874934460702</v>
      </c>
      <c r="F550" s="38">
        <v>548</v>
      </c>
    </row>
    <row r="551" spans="1:6" ht="15.75" x14ac:dyDescent="0.25">
      <c r="A551" s="56">
        <v>4</v>
      </c>
      <c r="B551" s="58">
        <v>21337</v>
      </c>
      <c r="C551" s="36" t="s">
        <v>1162</v>
      </c>
      <c r="D551" s="34" t="s">
        <v>1332</v>
      </c>
      <c r="E551" s="35">
        <v>199.77999506892328</v>
      </c>
      <c r="F551" s="38">
        <v>549</v>
      </c>
    </row>
    <row r="552" spans="1:6" ht="15.75" x14ac:dyDescent="0.25">
      <c r="A552" s="56">
        <v>4</v>
      </c>
      <c r="B552" s="58">
        <v>18663</v>
      </c>
      <c r="C552" s="36" t="s">
        <v>1170</v>
      </c>
      <c r="D552" s="34" t="s">
        <v>1515</v>
      </c>
      <c r="E552" s="35">
        <v>199.73908468647198</v>
      </c>
      <c r="F552" s="38">
        <v>550</v>
      </c>
    </row>
    <row r="553" spans="1:6" ht="15.75" x14ac:dyDescent="0.25">
      <c r="A553" s="56">
        <v>4</v>
      </c>
      <c r="B553" s="56">
        <v>11696</v>
      </c>
      <c r="C553" s="34" t="s">
        <v>1168</v>
      </c>
      <c r="D553" s="34" t="s">
        <v>1270</v>
      </c>
      <c r="E553" s="35">
        <v>199.73693405622436</v>
      </c>
      <c r="F553" s="38">
        <v>551</v>
      </c>
    </row>
    <row r="554" spans="1:6" ht="15.75" x14ac:dyDescent="0.25">
      <c r="A554" s="56">
        <v>4</v>
      </c>
      <c r="B554" s="58">
        <v>21338</v>
      </c>
      <c r="C554" s="36" t="s">
        <v>1162</v>
      </c>
      <c r="D554" s="34" t="s">
        <v>1332</v>
      </c>
      <c r="E554" s="35">
        <v>199.73632179384248</v>
      </c>
      <c r="F554" s="38">
        <v>552</v>
      </c>
    </row>
    <row r="555" spans="1:6" ht="15.75" x14ac:dyDescent="0.25">
      <c r="A555" s="56">
        <v>4</v>
      </c>
      <c r="B555" s="58">
        <v>18662</v>
      </c>
      <c r="C555" s="36" t="s">
        <v>1170</v>
      </c>
      <c r="D555" s="34" t="s">
        <v>1515</v>
      </c>
      <c r="E555" s="35">
        <v>199.73208658233531</v>
      </c>
      <c r="F555" s="38">
        <v>553</v>
      </c>
    </row>
    <row r="556" spans="1:6" ht="15.75" x14ac:dyDescent="0.25">
      <c r="A556" s="56">
        <v>4</v>
      </c>
      <c r="B556" s="58">
        <v>18664</v>
      </c>
      <c r="C556" s="36" t="s">
        <v>1170</v>
      </c>
      <c r="D556" s="34" t="s">
        <v>1515</v>
      </c>
      <c r="E556" s="35">
        <v>199.72669724731338</v>
      </c>
      <c r="F556" s="38">
        <v>554</v>
      </c>
    </row>
    <row r="557" spans="1:6" ht="31.5" x14ac:dyDescent="0.25">
      <c r="A557" s="56">
        <v>4</v>
      </c>
      <c r="B557" s="56">
        <v>7617</v>
      </c>
      <c r="C557" s="34" t="s">
        <v>1349</v>
      </c>
      <c r="D557" s="34" t="s">
        <v>1516</v>
      </c>
      <c r="E557" s="35">
        <v>199.64370762463355</v>
      </c>
      <c r="F557" s="38">
        <v>555</v>
      </c>
    </row>
    <row r="558" spans="1:6" ht="15.75" x14ac:dyDescent="0.25">
      <c r="A558" s="56">
        <v>4</v>
      </c>
      <c r="B558" s="56">
        <v>6760</v>
      </c>
      <c r="C558" s="34" t="s">
        <v>1517</v>
      </c>
      <c r="D558" s="34" t="s">
        <v>1518</v>
      </c>
      <c r="E558" s="35">
        <v>199.5871479101107</v>
      </c>
      <c r="F558" s="38">
        <v>556</v>
      </c>
    </row>
    <row r="559" spans="1:6" ht="15.75" x14ac:dyDescent="0.25">
      <c r="A559" s="56">
        <v>4</v>
      </c>
      <c r="B559" s="56">
        <v>6759</v>
      </c>
      <c r="C559" s="34" t="s">
        <v>1517</v>
      </c>
      <c r="D559" s="34" t="s">
        <v>1518</v>
      </c>
      <c r="E559" s="35">
        <v>199.58329854801855</v>
      </c>
      <c r="F559" s="38">
        <v>557</v>
      </c>
    </row>
    <row r="560" spans="1:6" ht="15.75" x14ac:dyDescent="0.25">
      <c r="A560" s="56">
        <v>4</v>
      </c>
      <c r="B560" s="58">
        <v>21344</v>
      </c>
      <c r="C560" s="36" t="s">
        <v>1162</v>
      </c>
      <c r="D560" s="34" t="s">
        <v>1332</v>
      </c>
      <c r="E560" s="35">
        <v>199.56900360340225</v>
      </c>
      <c r="F560" s="38">
        <v>558</v>
      </c>
    </row>
    <row r="561" spans="1:6" ht="15.75" x14ac:dyDescent="0.25">
      <c r="A561" s="56">
        <v>4</v>
      </c>
      <c r="B561" s="56">
        <v>4288</v>
      </c>
      <c r="C561" s="34" t="s">
        <v>1162</v>
      </c>
      <c r="D561" s="34" t="s">
        <v>1330</v>
      </c>
      <c r="E561" s="35">
        <v>199.55490369794933</v>
      </c>
      <c r="F561" s="38">
        <v>559</v>
      </c>
    </row>
    <row r="562" spans="1:6" ht="15.75" x14ac:dyDescent="0.25">
      <c r="A562" s="56">
        <v>4</v>
      </c>
      <c r="B562" s="58">
        <v>21340</v>
      </c>
      <c r="C562" s="36" t="s">
        <v>1162</v>
      </c>
      <c r="D562" s="34" t="s">
        <v>1332</v>
      </c>
      <c r="E562" s="35">
        <v>199.52587604157242</v>
      </c>
      <c r="F562" s="38">
        <v>560</v>
      </c>
    </row>
    <row r="563" spans="1:6" ht="15.75" x14ac:dyDescent="0.25">
      <c r="A563" s="56">
        <v>4</v>
      </c>
      <c r="B563" s="56">
        <v>2462</v>
      </c>
      <c r="C563" s="34" t="s">
        <v>1500</v>
      </c>
      <c r="D563" s="34" t="s">
        <v>1519</v>
      </c>
      <c r="E563" s="35">
        <v>199.50981011118378</v>
      </c>
      <c r="F563" s="38">
        <v>561</v>
      </c>
    </row>
    <row r="564" spans="1:6" ht="15.75" x14ac:dyDescent="0.25">
      <c r="A564" s="56">
        <v>4</v>
      </c>
      <c r="B564" s="58">
        <v>21343</v>
      </c>
      <c r="C564" s="36" t="s">
        <v>1162</v>
      </c>
      <c r="D564" s="34" t="s">
        <v>1332</v>
      </c>
      <c r="E564" s="35">
        <v>199.50314675919461</v>
      </c>
      <c r="F564" s="38">
        <v>562</v>
      </c>
    </row>
    <row r="565" spans="1:6" ht="15.75" x14ac:dyDescent="0.25">
      <c r="A565" s="56">
        <v>4</v>
      </c>
      <c r="B565" s="56">
        <v>1546</v>
      </c>
      <c r="C565" s="34" t="s">
        <v>1308</v>
      </c>
      <c r="D565" s="34" t="s">
        <v>1520</v>
      </c>
      <c r="E565" s="35">
        <v>199.43067717390093</v>
      </c>
      <c r="F565" s="38">
        <v>563</v>
      </c>
    </row>
    <row r="566" spans="1:6" ht="15.75" x14ac:dyDescent="0.25">
      <c r="A566" s="56">
        <v>4</v>
      </c>
      <c r="B566" s="58">
        <v>17614</v>
      </c>
      <c r="C566" s="36" t="s">
        <v>1349</v>
      </c>
      <c r="D566" s="34" t="s">
        <v>1521</v>
      </c>
      <c r="E566" s="35">
        <v>199.41557985654853</v>
      </c>
      <c r="F566" s="38">
        <v>564</v>
      </c>
    </row>
    <row r="567" spans="1:6" ht="15.75" x14ac:dyDescent="0.25">
      <c r="A567" s="56">
        <v>4</v>
      </c>
      <c r="B567" s="58">
        <v>17966</v>
      </c>
      <c r="C567" s="36" t="s">
        <v>1351</v>
      </c>
      <c r="D567" s="34" t="s">
        <v>1522</v>
      </c>
      <c r="E567" s="35">
        <v>199.34477003750717</v>
      </c>
      <c r="F567" s="38">
        <v>565</v>
      </c>
    </row>
    <row r="568" spans="1:6" ht="15.75" x14ac:dyDescent="0.25">
      <c r="A568" s="56">
        <v>4</v>
      </c>
      <c r="B568" s="58">
        <v>22836</v>
      </c>
      <c r="C568" s="36" t="s">
        <v>1351</v>
      </c>
      <c r="D568" s="34" t="s">
        <v>1523</v>
      </c>
      <c r="E568" s="35">
        <v>199.29874367618422</v>
      </c>
      <c r="F568" s="38">
        <v>566</v>
      </c>
    </row>
    <row r="569" spans="1:6" ht="15.75" x14ac:dyDescent="0.25">
      <c r="A569" s="56">
        <v>4</v>
      </c>
      <c r="B569" s="58">
        <v>25235</v>
      </c>
      <c r="C569" s="36" t="s">
        <v>1500</v>
      </c>
      <c r="D569" s="34" t="s">
        <v>1524</v>
      </c>
      <c r="E569" s="35">
        <v>199.29425402974672</v>
      </c>
      <c r="F569" s="38">
        <v>567</v>
      </c>
    </row>
    <row r="570" spans="1:6" ht="15.75" x14ac:dyDescent="0.25">
      <c r="A570" s="56">
        <v>4</v>
      </c>
      <c r="B570" s="58">
        <v>22837</v>
      </c>
      <c r="C570" s="36" t="s">
        <v>1351</v>
      </c>
      <c r="D570" s="34" t="s">
        <v>1523</v>
      </c>
      <c r="E570" s="35">
        <v>199.28176311596434</v>
      </c>
      <c r="F570" s="38">
        <v>568</v>
      </c>
    </row>
    <row r="571" spans="1:6" ht="15.75" x14ac:dyDescent="0.25">
      <c r="A571" s="56">
        <v>4</v>
      </c>
      <c r="B571" s="58">
        <v>25234</v>
      </c>
      <c r="C571" s="36" t="s">
        <v>1500</v>
      </c>
      <c r="D571" s="34" t="s">
        <v>1524</v>
      </c>
      <c r="E571" s="35">
        <v>199.24555419276072</v>
      </c>
      <c r="F571" s="38">
        <v>569</v>
      </c>
    </row>
    <row r="572" spans="1:6" ht="15.75" x14ac:dyDescent="0.25">
      <c r="A572" s="56">
        <v>4</v>
      </c>
      <c r="B572" s="58">
        <v>17616</v>
      </c>
      <c r="C572" s="36" t="s">
        <v>1349</v>
      </c>
      <c r="D572" s="34" t="s">
        <v>1521</v>
      </c>
      <c r="E572" s="35">
        <v>199.23014774884786</v>
      </c>
      <c r="F572" s="38">
        <v>570</v>
      </c>
    </row>
    <row r="573" spans="1:6" ht="15.75" x14ac:dyDescent="0.25">
      <c r="A573" s="56">
        <v>4</v>
      </c>
      <c r="B573" s="56">
        <v>1556</v>
      </c>
      <c r="C573" s="34" t="s">
        <v>1301</v>
      </c>
      <c r="D573" s="34" t="s">
        <v>1525</v>
      </c>
      <c r="E573" s="35">
        <v>199.22763041294795</v>
      </c>
      <c r="F573" s="39">
        <v>571</v>
      </c>
    </row>
    <row r="574" spans="1:6" ht="15.75" x14ac:dyDescent="0.25">
      <c r="A574" s="56">
        <v>4</v>
      </c>
      <c r="B574" s="56">
        <v>7597</v>
      </c>
      <c r="C574" s="34" t="s">
        <v>1494</v>
      </c>
      <c r="D574" s="34" t="s">
        <v>1526</v>
      </c>
      <c r="E574" s="35">
        <v>199.2157509252259</v>
      </c>
      <c r="F574" s="38">
        <v>572</v>
      </c>
    </row>
    <row r="575" spans="1:6" ht="15.75" x14ac:dyDescent="0.25">
      <c r="A575" s="56">
        <v>4</v>
      </c>
      <c r="B575" s="56">
        <v>7596</v>
      </c>
      <c r="C575" s="34" t="s">
        <v>1494</v>
      </c>
      <c r="D575" s="34" t="s">
        <v>1526</v>
      </c>
      <c r="E575" s="35">
        <v>199.19129276671163</v>
      </c>
      <c r="F575" s="38">
        <v>573</v>
      </c>
    </row>
    <row r="576" spans="1:6" ht="15.75" x14ac:dyDescent="0.25">
      <c r="A576" s="56">
        <v>4</v>
      </c>
      <c r="B576" s="56">
        <v>1559</v>
      </c>
      <c r="C576" s="34" t="s">
        <v>1301</v>
      </c>
      <c r="D576" s="34" t="s">
        <v>1525</v>
      </c>
      <c r="E576" s="35">
        <v>199.17926406336974</v>
      </c>
      <c r="F576" s="38">
        <v>574</v>
      </c>
    </row>
    <row r="577" spans="1:6" ht="15.75" x14ac:dyDescent="0.25">
      <c r="A577" s="56">
        <v>4</v>
      </c>
      <c r="B577" s="58">
        <v>17615</v>
      </c>
      <c r="C577" s="36" t="s">
        <v>1349</v>
      </c>
      <c r="D577" s="34" t="s">
        <v>1521</v>
      </c>
      <c r="E577" s="35">
        <v>199.12983393858283</v>
      </c>
      <c r="F577" s="38">
        <v>575</v>
      </c>
    </row>
    <row r="578" spans="1:6" ht="15.75" x14ac:dyDescent="0.25">
      <c r="A578" s="56">
        <v>4</v>
      </c>
      <c r="B578" s="58">
        <v>15695</v>
      </c>
      <c r="C578" s="36" t="s">
        <v>1500</v>
      </c>
      <c r="D578" s="34" t="s">
        <v>1527</v>
      </c>
      <c r="E578" s="35">
        <v>199.10126332199087</v>
      </c>
      <c r="F578" s="38">
        <v>576</v>
      </c>
    </row>
    <row r="579" spans="1:6" ht="15.75" x14ac:dyDescent="0.25">
      <c r="A579" s="56">
        <v>4</v>
      </c>
      <c r="B579" s="56">
        <v>9582</v>
      </c>
      <c r="C579" s="34" t="s">
        <v>1173</v>
      </c>
      <c r="D579" s="34" t="s">
        <v>1528</v>
      </c>
      <c r="E579" s="35">
        <v>198.97896264952232</v>
      </c>
      <c r="F579" s="38">
        <v>577</v>
      </c>
    </row>
    <row r="580" spans="1:6" ht="15.75" x14ac:dyDescent="0.25">
      <c r="A580" s="56">
        <v>4</v>
      </c>
      <c r="B580" s="56">
        <v>9583</v>
      </c>
      <c r="C580" s="34" t="s">
        <v>1173</v>
      </c>
      <c r="D580" s="34" t="s">
        <v>1528</v>
      </c>
      <c r="E580" s="35">
        <v>198.97845600015378</v>
      </c>
      <c r="F580" s="38">
        <v>578</v>
      </c>
    </row>
    <row r="581" spans="1:6" ht="31.5" x14ac:dyDescent="0.25">
      <c r="A581" s="56">
        <v>4</v>
      </c>
      <c r="B581" s="58">
        <v>26116</v>
      </c>
      <c r="C581" s="36" t="s">
        <v>1185</v>
      </c>
      <c r="D581" s="34" t="s">
        <v>1253</v>
      </c>
      <c r="E581" s="35">
        <v>198.83986963502028</v>
      </c>
      <c r="F581" s="38">
        <v>579</v>
      </c>
    </row>
    <row r="582" spans="1:6" ht="31.5" x14ac:dyDescent="0.25">
      <c r="A582" s="56">
        <v>4</v>
      </c>
      <c r="B582" s="58">
        <v>26114</v>
      </c>
      <c r="C582" s="36" t="s">
        <v>1185</v>
      </c>
      <c r="D582" s="34" t="s">
        <v>1253</v>
      </c>
      <c r="E582" s="35">
        <v>198.77442142227707</v>
      </c>
      <c r="F582" s="38">
        <v>580</v>
      </c>
    </row>
    <row r="583" spans="1:6" ht="15.75" x14ac:dyDescent="0.25">
      <c r="A583" s="56">
        <v>4</v>
      </c>
      <c r="B583" s="58">
        <v>18655</v>
      </c>
      <c r="C583" s="36" t="s">
        <v>1494</v>
      </c>
      <c r="D583" s="34" t="s">
        <v>1529</v>
      </c>
      <c r="E583" s="35">
        <v>198.63120168512779</v>
      </c>
      <c r="F583" s="38">
        <v>581</v>
      </c>
    </row>
    <row r="584" spans="1:6" ht="15.75" x14ac:dyDescent="0.25">
      <c r="A584" s="56">
        <v>4</v>
      </c>
      <c r="B584" s="56">
        <v>5023</v>
      </c>
      <c r="C584" s="34" t="s">
        <v>1441</v>
      </c>
      <c r="D584" s="34" t="s">
        <v>1530</v>
      </c>
      <c r="E584" s="35">
        <v>198.62753207332986</v>
      </c>
      <c r="F584" s="38">
        <v>582</v>
      </c>
    </row>
    <row r="585" spans="1:6" ht="15.75" x14ac:dyDescent="0.25">
      <c r="A585" s="56">
        <v>4</v>
      </c>
      <c r="B585" s="58">
        <v>18657</v>
      </c>
      <c r="C585" s="36" t="s">
        <v>1494</v>
      </c>
      <c r="D585" s="34" t="s">
        <v>1529</v>
      </c>
      <c r="E585" s="35">
        <v>198.58663589496075</v>
      </c>
      <c r="F585" s="38">
        <v>583</v>
      </c>
    </row>
    <row r="586" spans="1:6" ht="15.75" x14ac:dyDescent="0.25">
      <c r="A586" s="56">
        <v>4</v>
      </c>
      <c r="B586" s="56">
        <v>11787</v>
      </c>
      <c r="C586" s="34" t="s">
        <v>1301</v>
      </c>
      <c r="D586" s="34" t="s">
        <v>1333</v>
      </c>
      <c r="E586" s="35">
        <v>198.56244780370349</v>
      </c>
      <c r="F586" s="38">
        <v>584</v>
      </c>
    </row>
    <row r="587" spans="1:6" ht="15.75" x14ac:dyDescent="0.25">
      <c r="A587" s="56">
        <v>4</v>
      </c>
      <c r="B587" s="58">
        <v>18656</v>
      </c>
      <c r="C587" s="36" t="s">
        <v>1494</v>
      </c>
      <c r="D587" s="34" t="s">
        <v>1529</v>
      </c>
      <c r="E587" s="35">
        <v>198.54904510496391</v>
      </c>
      <c r="F587" s="38">
        <v>585</v>
      </c>
    </row>
    <row r="588" spans="1:6" ht="15.75" x14ac:dyDescent="0.25">
      <c r="A588" s="56">
        <v>4</v>
      </c>
      <c r="B588" s="58">
        <v>18652</v>
      </c>
      <c r="C588" s="36" t="s">
        <v>1494</v>
      </c>
      <c r="D588" s="34" t="s">
        <v>1529</v>
      </c>
      <c r="E588" s="35">
        <v>198.51384300889904</v>
      </c>
      <c r="F588" s="38">
        <v>586</v>
      </c>
    </row>
    <row r="589" spans="1:6" ht="15.75" x14ac:dyDescent="0.25">
      <c r="A589" s="56">
        <v>4</v>
      </c>
      <c r="B589" s="56">
        <v>11792</v>
      </c>
      <c r="C589" s="34" t="s">
        <v>1301</v>
      </c>
      <c r="D589" s="34" t="s">
        <v>1333</v>
      </c>
      <c r="E589" s="35">
        <v>198.42140889277266</v>
      </c>
      <c r="F589" s="38">
        <v>587</v>
      </c>
    </row>
    <row r="590" spans="1:6" ht="15.75" x14ac:dyDescent="0.25">
      <c r="A590" s="56">
        <v>4</v>
      </c>
      <c r="B590" s="56">
        <v>4637</v>
      </c>
      <c r="C590" s="34" t="s">
        <v>1349</v>
      </c>
      <c r="D590" s="34" t="s">
        <v>1531</v>
      </c>
      <c r="E590" s="35">
        <v>198.39148778161632</v>
      </c>
      <c r="F590" s="38">
        <v>588</v>
      </c>
    </row>
    <row r="591" spans="1:6" ht="15.75" x14ac:dyDescent="0.25">
      <c r="A591" s="56">
        <v>4</v>
      </c>
      <c r="B591" s="58">
        <v>16445</v>
      </c>
      <c r="C591" s="36" t="s">
        <v>1308</v>
      </c>
      <c r="D591" s="34" t="s">
        <v>1532</v>
      </c>
      <c r="E591" s="35">
        <v>198.31520607323381</v>
      </c>
      <c r="F591" s="38">
        <v>589</v>
      </c>
    </row>
    <row r="592" spans="1:6" ht="15.75" x14ac:dyDescent="0.25">
      <c r="A592" s="56">
        <v>4</v>
      </c>
      <c r="B592" s="56">
        <v>13571</v>
      </c>
      <c r="C592" s="34" t="s">
        <v>1351</v>
      </c>
      <c r="D592" s="34" t="s">
        <v>1450</v>
      </c>
      <c r="E592" s="35">
        <v>198.0682758955212</v>
      </c>
      <c r="F592" s="38">
        <v>590</v>
      </c>
    </row>
    <row r="593" spans="1:6" ht="15.75" x14ac:dyDescent="0.25">
      <c r="A593" s="56">
        <v>4</v>
      </c>
      <c r="B593" s="56">
        <v>12813</v>
      </c>
      <c r="C593" s="34" t="s">
        <v>1162</v>
      </c>
      <c r="D593" s="34" t="s">
        <v>1533</v>
      </c>
      <c r="E593" s="35">
        <v>198.04738026561009</v>
      </c>
      <c r="F593" s="38">
        <v>591</v>
      </c>
    </row>
    <row r="594" spans="1:6" ht="15.75" x14ac:dyDescent="0.25">
      <c r="A594" s="56">
        <v>4</v>
      </c>
      <c r="B594" s="56">
        <v>3715</v>
      </c>
      <c r="C594" s="34" t="s">
        <v>1349</v>
      </c>
      <c r="D594" s="34" t="s">
        <v>1534</v>
      </c>
      <c r="E594" s="35">
        <v>198.0134861047531</v>
      </c>
      <c r="F594" s="38">
        <v>592</v>
      </c>
    </row>
    <row r="595" spans="1:6" ht="15.75" x14ac:dyDescent="0.25">
      <c r="A595" s="56">
        <v>4</v>
      </c>
      <c r="B595" s="58">
        <v>17216</v>
      </c>
      <c r="C595" s="36" t="s">
        <v>1500</v>
      </c>
      <c r="D595" s="34" t="s">
        <v>1535</v>
      </c>
      <c r="E595" s="35">
        <v>197.88685211429618</v>
      </c>
      <c r="F595" s="38">
        <v>593</v>
      </c>
    </row>
    <row r="596" spans="1:6" ht="15.75" x14ac:dyDescent="0.25">
      <c r="A596" s="56">
        <v>4</v>
      </c>
      <c r="B596" s="58">
        <v>17215</v>
      </c>
      <c r="C596" s="36" t="s">
        <v>1500</v>
      </c>
      <c r="D596" s="34" t="s">
        <v>1535</v>
      </c>
      <c r="E596" s="35">
        <v>197.87493693476196</v>
      </c>
      <c r="F596" s="38">
        <v>594</v>
      </c>
    </row>
    <row r="597" spans="1:6" ht="15.75" x14ac:dyDescent="0.25">
      <c r="A597" s="56">
        <v>4</v>
      </c>
      <c r="B597" s="58">
        <v>17221</v>
      </c>
      <c r="C597" s="36" t="s">
        <v>1500</v>
      </c>
      <c r="D597" s="34" t="s">
        <v>1535</v>
      </c>
      <c r="E597" s="35">
        <v>197.85858968718622</v>
      </c>
      <c r="F597" s="38">
        <v>595</v>
      </c>
    </row>
    <row r="598" spans="1:6" ht="15.75" x14ac:dyDescent="0.25">
      <c r="A598" s="56">
        <v>4</v>
      </c>
      <c r="B598" s="58">
        <v>17222</v>
      </c>
      <c r="C598" s="36" t="s">
        <v>1500</v>
      </c>
      <c r="D598" s="34" t="s">
        <v>1535</v>
      </c>
      <c r="E598" s="35">
        <v>197.85125103864539</v>
      </c>
      <c r="F598" s="38">
        <v>596</v>
      </c>
    </row>
    <row r="599" spans="1:6" ht="15.75" x14ac:dyDescent="0.25">
      <c r="A599" s="56">
        <v>4</v>
      </c>
      <c r="B599" s="58">
        <v>17218</v>
      </c>
      <c r="C599" s="36" t="s">
        <v>1500</v>
      </c>
      <c r="D599" s="34" t="s">
        <v>1535</v>
      </c>
      <c r="E599" s="35">
        <v>197.83857185285692</v>
      </c>
      <c r="F599" s="38">
        <v>597</v>
      </c>
    </row>
    <row r="600" spans="1:6" ht="15.75" x14ac:dyDescent="0.25">
      <c r="A600" s="56">
        <v>4</v>
      </c>
      <c r="B600" s="58">
        <v>17217</v>
      </c>
      <c r="C600" s="36" t="s">
        <v>1500</v>
      </c>
      <c r="D600" s="34" t="s">
        <v>1535</v>
      </c>
      <c r="E600" s="35">
        <v>197.83818700876381</v>
      </c>
      <c r="F600" s="38">
        <v>598</v>
      </c>
    </row>
    <row r="601" spans="1:6" ht="15.75" x14ac:dyDescent="0.25">
      <c r="A601" s="56">
        <v>4</v>
      </c>
      <c r="B601" s="56">
        <v>12831</v>
      </c>
      <c r="C601" s="34" t="s">
        <v>1349</v>
      </c>
      <c r="D601" s="34" t="s">
        <v>1350</v>
      </c>
      <c r="E601" s="35">
        <v>197.83088434907</v>
      </c>
      <c r="F601" s="38">
        <v>599</v>
      </c>
    </row>
    <row r="602" spans="1:6" ht="15.75" x14ac:dyDescent="0.25">
      <c r="A602" s="56">
        <v>4</v>
      </c>
      <c r="B602" s="58">
        <v>19938</v>
      </c>
      <c r="C602" s="36" t="s">
        <v>1202</v>
      </c>
      <c r="D602" s="34" t="s">
        <v>1536</v>
      </c>
      <c r="E602" s="35">
        <v>197.81784741282621</v>
      </c>
      <c r="F602" s="38">
        <v>600</v>
      </c>
    </row>
    <row r="603" spans="1:6" ht="15.75" x14ac:dyDescent="0.25">
      <c r="A603" s="56">
        <v>4</v>
      </c>
      <c r="B603" s="58">
        <v>17220</v>
      </c>
      <c r="C603" s="36" t="s">
        <v>1500</v>
      </c>
      <c r="D603" s="34" t="s">
        <v>1535</v>
      </c>
      <c r="E603" s="35">
        <v>197.81612201846224</v>
      </c>
      <c r="F603" s="38">
        <v>601</v>
      </c>
    </row>
    <row r="604" spans="1:6" ht="15.75" x14ac:dyDescent="0.25">
      <c r="A604" s="56">
        <v>4</v>
      </c>
      <c r="B604" s="56">
        <v>8282</v>
      </c>
      <c r="C604" s="34" t="s">
        <v>1162</v>
      </c>
      <c r="D604" s="34" t="s">
        <v>1300</v>
      </c>
      <c r="E604" s="35">
        <v>197.73379337097433</v>
      </c>
      <c r="F604" s="38">
        <v>602</v>
      </c>
    </row>
    <row r="605" spans="1:6" ht="15.75" x14ac:dyDescent="0.25">
      <c r="A605" s="56">
        <v>4</v>
      </c>
      <c r="B605" s="58">
        <v>18507</v>
      </c>
      <c r="C605" s="36" t="s">
        <v>1170</v>
      </c>
      <c r="D605" s="34" t="s">
        <v>1426</v>
      </c>
      <c r="E605" s="35">
        <v>197.71597161805664</v>
      </c>
      <c r="F605" s="38">
        <v>603</v>
      </c>
    </row>
    <row r="606" spans="1:6" ht="15.75" x14ac:dyDescent="0.25">
      <c r="A606" s="56">
        <v>4</v>
      </c>
      <c r="B606" s="56">
        <v>12832</v>
      </c>
      <c r="C606" s="34" t="s">
        <v>1349</v>
      </c>
      <c r="D606" s="34" t="s">
        <v>1350</v>
      </c>
      <c r="E606" s="35">
        <v>197.67286444388924</v>
      </c>
      <c r="F606" s="38">
        <v>604</v>
      </c>
    </row>
    <row r="607" spans="1:6" ht="15.75" x14ac:dyDescent="0.25">
      <c r="A607" s="56">
        <v>4</v>
      </c>
      <c r="B607" s="58">
        <v>17219</v>
      </c>
      <c r="C607" s="36" t="s">
        <v>1500</v>
      </c>
      <c r="D607" s="34" t="s">
        <v>1535</v>
      </c>
      <c r="E607" s="35">
        <v>197.62116345890175</v>
      </c>
      <c r="F607" s="38">
        <v>605</v>
      </c>
    </row>
    <row r="608" spans="1:6" ht="15.75" x14ac:dyDescent="0.25">
      <c r="A608" s="56">
        <v>4</v>
      </c>
      <c r="B608" s="56">
        <v>13355</v>
      </c>
      <c r="C608" s="34" t="s">
        <v>1162</v>
      </c>
      <c r="D608" s="34" t="s">
        <v>1416</v>
      </c>
      <c r="E608" s="35">
        <v>197.60862022024054</v>
      </c>
      <c r="F608" s="38">
        <v>606</v>
      </c>
    </row>
    <row r="609" spans="1:6" ht="15.75" x14ac:dyDescent="0.25">
      <c r="A609" s="56">
        <v>4</v>
      </c>
      <c r="B609" s="56">
        <v>13307</v>
      </c>
      <c r="C609" s="34" t="s">
        <v>1441</v>
      </c>
      <c r="D609" s="34" t="s">
        <v>1537</v>
      </c>
      <c r="E609" s="35">
        <v>197.60142343544848</v>
      </c>
      <c r="F609" s="38">
        <v>607</v>
      </c>
    </row>
    <row r="610" spans="1:6" ht="15.75" x14ac:dyDescent="0.25">
      <c r="A610" s="56">
        <v>4</v>
      </c>
      <c r="B610" s="56">
        <v>14690</v>
      </c>
      <c r="C610" s="34" t="s">
        <v>1212</v>
      </c>
      <c r="D610" s="34" t="s">
        <v>1282</v>
      </c>
      <c r="E610" s="35">
        <v>197.44732253908467</v>
      </c>
      <c r="F610" s="38">
        <v>608</v>
      </c>
    </row>
    <row r="611" spans="1:6" ht="15.75" x14ac:dyDescent="0.25">
      <c r="A611" s="56">
        <v>4</v>
      </c>
      <c r="B611" s="58">
        <v>19939</v>
      </c>
      <c r="C611" s="36" t="s">
        <v>1202</v>
      </c>
      <c r="D611" s="34" t="s">
        <v>1536</v>
      </c>
      <c r="E611" s="35">
        <v>197.30502690000571</v>
      </c>
      <c r="F611" s="38">
        <v>609</v>
      </c>
    </row>
    <row r="612" spans="1:6" ht="15.75" x14ac:dyDescent="0.25">
      <c r="A612" s="56">
        <v>4</v>
      </c>
      <c r="B612" s="58">
        <v>19610</v>
      </c>
      <c r="C612" s="36" t="s">
        <v>1202</v>
      </c>
      <c r="D612" s="34" t="s">
        <v>1538</v>
      </c>
      <c r="E612" s="35">
        <v>197.30195750643261</v>
      </c>
      <c r="F612" s="38">
        <v>610</v>
      </c>
    </row>
    <row r="613" spans="1:6" ht="15.75" x14ac:dyDescent="0.25">
      <c r="A613" s="56">
        <v>4</v>
      </c>
      <c r="B613" s="58">
        <v>23972</v>
      </c>
      <c r="C613" s="36" t="s">
        <v>1349</v>
      </c>
      <c r="D613" s="34" t="s">
        <v>1539</v>
      </c>
      <c r="E613" s="35">
        <v>197.17331174901904</v>
      </c>
      <c r="F613" s="38">
        <v>611</v>
      </c>
    </row>
    <row r="614" spans="1:6" ht="15.75" x14ac:dyDescent="0.25">
      <c r="A614" s="56">
        <v>4</v>
      </c>
      <c r="B614" s="56">
        <v>12109</v>
      </c>
      <c r="C614" s="34" t="s">
        <v>1349</v>
      </c>
      <c r="D614" s="34" t="s">
        <v>1540</v>
      </c>
      <c r="E614" s="35">
        <v>197.0946115467255</v>
      </c>
      <c r="F614" s="38">
        <v>612</v>
      </c>
    </row>
    <row r="615" spans="1:6" ht="15.75" x14ac:dyDescent="0.25">
      <c r="A615" s="56">
        <v>4</v>
      </c>
      <c r="B615" s="58">
        <v>25656</v>
      </c>
      <c r="C615" s="36" t="s">
        <v>1202</v>
      </c>
      <c r="D615" s="34" t="s">
        <v>1541</v>
      </c>
      <c r="E615" s="35">
        <v>197.07473037902372</v>
      </c>
      <c r="F615" s="38">
        <v>613</v>
      </c>
    </row>
    <row r="616" spans="1:6" ht="15.75" x14ac:dyDescent="0.25">
      <c r="A616" s="56">
        <v>4</v>
      </c>
      <c r="B616" s="58">
        <v>23973</v>
      </c>
      <c r="C616" s="36" t="s">
        <v>1349</v>
      </c>
      <c r="D616" s="34" t="s">
        <v>1539</v>
      </c>
      <c r="E616" s="35">
        <v>197.05094961563827</v>
      </c>
      <c r="F616" s="38">
        <v>614</v>
      </c>
    </row>
    <row r="617" spans="1:6" ht="15.75" x14ac:dyDescent="0.25">
      <c r="A617" s="56">
        <v>4</v>
      </c>
      <c r="B617" s="58">
        <v>19160</v>
      </c>
      <c r="C617" s="36" t="s">
        <v>1441</v>
      </c>
      <c r="D617" s="34" t="s">
        <v>1542</v>
      </c>
      <c r="E617" s="35">
        <v>196.98301088348421</v>
      </c>
      <c r="F617" s="38">
        <v>615</v>
      </c>
    </row>
    <row r="618" spans="1:6" ht="15.75" x14ac:dyDescent="0.25">
      <c r="A618" s="56">
        <v>4</v>
      </c>
      <c r="B618" s="58">
        <v>16120</v>
      </c>
      <c r="C618" s="36" t="s">
        <v>1170</v>
      </c>
      <c r="D618" s="34" t="s">
        <v>1543</v>
      </c>
      <c r="E618" s="35">
        <v>196.97372001392191</v>
      </c>
      <c r="F618" s="38">
        <v>616</v>
      </c>
    </row>
    <row r="619" spans="1:6" ht="15.75" x14ac:dyDescent="0.25">
      <c r="A619" s="56">
        <v>4</v>
      </c>
      <c r="B619" s="58">
        <v>16121</v>
      </c>
      <c r="C619" s="36" t="s">
        <v>1170</v>
      </c>
      <c r="D619" s="34" t="s">
        <v>1543</v>
      </c>
      <c r="E619" s="35">
        <v>196.97300702985129</v>
      </c>
      <c r="F619" s="38">
        <v>617</v>
      </c>
    </row>
    <row r="620" spans="1:6" ht="15.75" x14ac:dyDescent="0.25">
      <c r="A620" s="56">
        <v>4</v>
      </c>
      <c r="B620" s="58">
        <v>19159</v>
      </c>
      <c r="C620" s="36" t="s">
        <v>1441</v>
      </c>
      <c r="D620" s="34" t="s">
        <v>1542</v>
      </c>
      <c r="E620" s="35">
        <v>196.92298961839788</v>
      </c>
      <c r="F620" s="38">
        <v>618</v>
      </c>
    </row>
    <row r="621" spans="1:6" ht="15.75" x14ac:dyDescent="0.25">
      <c r="A621" s="56">
        <v>4</v>
      </c>
      <c r="B621" s="58">
        <v>19263</v>
      </c>
      <c r="C621" s="36" t="s">
        <v>1441</v>
      </c>
      <c r="D621" s="34" t="s">
        <v>1544</v>
      </c>
      <c r="E621" s="35">
        <v>196.8285598090967</v>
      </c>
      <c r="F621" s="38">
        <v>619</v>
      </c>
    </row>
    <row r="622" spans="1:6" ht="15.75" x14ac:dyDescent="0.25">
      <c r="A622" s="56">
        <v>4</v>
      </c>
      <c r="B622" s="56">
        <v>10672</v>
      </c>
      <c r="C622" s="34" t="s">
        <v>1349</v>
      </c>
      <c r="D622" s="34" t="s">
        <v>1545</v>
      </c>
      <c r="E622" s="35">
        <v>196.79912748335272</v>
      </c>
      <c r="F622" s="38">
        <v>620</v>
      </c>
    </row>
    <row r="623" spans="1:6" ht="15.75" x14ac:dyDescent="0.25">
      <c r="A623" s="56">
        <v>4</v>
      </c>
      <c r="B623" s="58">
        <v>19609</v>
      </c>
      <c r="C623" s="36" t="s">
        <v>1202</v>
      </c>
      <c r="D623" s="34" t="s">
        <v>1538</v>
      </c>
      <c r="E623" s="35">
        <v>196.78913699361212</v>
      </c>
      <c r="F623" s="38">
        <v>621</v>
      </c>
    </row>
    <row r="624" spans="1:6" ht="15.75" x14ac:dyDescent="0.25">
      <c r="A624" s="56">
        <v>4</v>
      </c>
      <c r="B624" s="58">
        <v>16690</v>
      </c>
      <c r="C624" s="36" t="s">
        <v>1441</v>
      </c>
      <c r="D624" s="34" t="s">
        <v>1546</v>
      </c>
      <c r="E624" s="35">
        <v>196.7838551341375</v>
      </c>
      <c r="F624" s="38">
        <v>622</v>
      </c>
    </row>
    <row r="625" spans="1:6" ht="15.75" x14ac:dyDescent="0.25">
      <c r="A625" s="56">
        <v>4</v>
      </c>
      <c r="B625" s="56">
        <v>1840</v>
      </c>
      <c r="C625" s="36" t="s">
        <v>1349</v>
      </c>
      <c r="D625" s="34" t="s">
        <v>1547</v>
      </c>
      <c r="E625" s="35">
        <v>196.62771226012967</v>
      </c>
      <c r="F625" s="38">
        <v>623</v>
      </c>
    </row>
    <row r="626" spans="1:6" ht="15.75" x14ac:dyDescent="0.25">
      <c r="A626" s="56">
        <v>4</v>
      </c>
      <c r="B626" s="58">
        <v>16837</v>
      </c>
      <c r="C626" s="36" t="s">
        <v>1177</v>
      </c>
      <c r="D626" s="34" t="s">
        <v>1372</v>
      </c>
      <c r="E626" s="35">
        <v>196.58755693364097</v>
      </c>
      <c r="F626" s="38">
        <v>624</v>
      </c>
    </row>
    <row r="627" spans="1:6" ht="15.75" x14ac:dyDescent="0.25">
      <c r="A627" s="56">
        <v>4</v>
      </c>
      <c r="B627" s="56">
        <v>472</v>
      </c>
      <c r="C627" s="34" t="s">
        <v>1349</v>
      </c>
      <c r="D627" s="34" t="s">
        <v>1548</v>
      </c>
      <c r="E627" s="35">
        <v>196.57634913467825</v>
      </c>
      <c r="F627" s="38">
        <v>625</v>
      </c>
    </row>
    <row r="628" spans="1:6" ht="31.5" x14ac:dyDescent="0.25">
      <c r="A628" s="56">
        <v>4</v>
      </c>
      <c r="B628" s="56">
        <v>13821</v>
      </c>
      <c r="C628" s="34" t="s">
        <v>1445</v>
      </c>
      <c r="D628" s="34" t="s">
        <v>1549</v>
      </c>
      <c r="E628" s="35">
        <v>196.55392670103288</v>
      </c>
      <c r="F628" s="38">
        <v>626</v>
      </c>
    </row>
    <row r="629" spans="1:6" ht="15.75" x14ac:dyDescent="0.25">
      <c r="A629" s="56">
        <v>4</v>
      </c>
      <c r="B629" s="56">
        <v>1841</v>
      </c>
      <c r="C629" s="36" t="s">
        <v>1349</v>
      </c>
      <c r="D629" s="34" t="s">
        <v>1547</v>
      </c>
      <c r="E629" s="35">
        <v>196.544338898419</v>
      </c>
      <c r="F629" s="38">
        <v>627</v>
      </c>
    </row>
    <row r="630" spans="1:6" ht="15.75" x14ac:dyDescent="0.25">
      <c r="A630" s="56">
        <v>4</v>
      </c>
      <c r="B630" s="58">
        <v>25973</v>
      </c>
      <c r="C630" s="36" t="s">
        <v>1185</v>
      </c>
      <c r="D630" s="34" t="s">
        <v>1550</v>
      </c>
      <c r="E630" s="35">
        <v>196.52797105376732</v>
      </c>
      <c r="F630" s="38">
        <v>628</v>
      </c>
    </row>
    <row r="631" spans="1:6" ht="15.75" x14ac:dyDescent="0.25">
      <c r="A631" s="56">
        <v>4</v>
      </c>
      <c r="B631" s="56">
        <v>4221</v>
      </c>
      <c r="C631" s="34" t="s">
        <v>1202</v>
      </c>
      <c r="D631" s="34" t="s">
        <v>1551</v>
      </c>
      <c r="E631" s="35">
        <v>196.48947411390424</v>
      </c>
      <c r="F631" s="38">
        <v>629</v>
      </c>
    </row>
    <row r="632" spans="1:6" ht="15.75" x14ac:dyDescent="0.25">
      <c r="A632" s="56">
        <v>4</v>
      </c>
      <c r="B632" s="56">
        <v>2636</v>
      </c>
      <c r="C632" s="34" t="s">
        <v>1308</v>
      </c>
      <c r="D632" s="34" t="s">
        <v>1552</v>
      </c>
      <c r="E632" s="35">
        <v>196.46720359438893</v>
      </c>
      <c r="F632" s="38">
        <v>630</v>
      </c>
    </row>
    <row r="633" spans="1:6" ht="15.75" x14ac:dyDescent="0.25">
      <c r="A633" s="56">
        <v>4</v>
      </c>
      <c r="B633" s="56">
        <v>4222</v>
      </c>
      <c r="C633" s="34" t="s">
        <v>1202</v>
      </c>
      <c r="D633" s="34" t="s">
        <v>1551</v>
      </c>
      <c r="E633" s="35">
        <v>196.45857092465781</v>
      </c>
      <c r="F633" s="38">
        <v>631</v>
      </c>
    </row>
    <row r="634" spans="1:6" ht="15.75" x14ac:dyDescent="0.25">
      <c r="A634" s="56">
        <v>4</v>
      </c>
      <c r="B634" s="56">
        <v>13998</v>
      </c>
      <c r="C634" s="34" t="s">
        <v>1177</v>
      </c>
      <c r="D634" s="34" t="s">
        <v>1373</v>
      </c>
      <c r="E634" s="35">
        <v>196.44052167190191</v>
      </c>
      <c r="F634" s="38">
        <v>632</v>
      </c>
    </row>
    <row r="635" spans="1:6" ht="31.5" x14ac:dyDescent="0.25">
      <c r="A635" s="56">
        <v>4</v>
      </c>
      <c r="B635" s="56">
        <v>6578</v>
      </c>
      <c r="C635" s="34" t="s">
        <v>1349</v>
      </c>
      <c r="D635" s="34" t="s">
        <v>1553</v>
      </c>
      <c r="E635" s="35">
        <v>196.42611821820557</v>
      </c>
      <c r="F635" s="38">
        <v>633</v>
      </c>
    </row>
    <row r="636" spans="1:6" ht="31.5" x14ac:dyDescent="0.25">
      <c r="A636" s="56">
        <v>4</v>
      </c>
      <c r="B636" s="56">
        <v>6577</v>
      </c>
      <c r="C636" s="34" t="s">
        <v>1349</v>
      </c>
      <c r="D636" s="34" t="s">
        <v>1553</v>
      </c>
      <c r="E636" s="35">
        <v>196.41083983615729</v>
      </c>
      <c r="F636" s="38">
        <v>634</v>
      </c>
    </row>
    <row r="637" spans="1:6" ht="15.75" x14ac:dyDescent="0.25">
      <c r="A637" s="56">
        <v>4</v>
      </c>
      <c r="B637" s="56">
        <v>1954</v>
      </c>
      <c r="C637" s="34" t="s">
        <v>1349</v>
      </c>
      <c r="D637" s="34" t="s">
        <v>1554</v>
      </c>
      <c r="E637" s="35">
        <v>196.35631163699503</v>
      </c>
      <c r="F637" s="39">
        <v>635</v>
      </c>
    </row>
    <row r="638" spans="1:6" ht="15.75" x14ac:dyDescent="0.25">
      <c r="A638" s="56">
        <v>4</v>
      </c>
      <c r="B638" s="58">
        <v>25974</v>
      </c>
      <c r="C638" s="36" t="s">
        <v>1185</v>
      </c>
      <c r="D638" s="34" t="s">
        <v>1550</v>
      </c>
      <c r="E638" s="35">
        <v>196.31765644381386</v>
      </c>
      <c r="F638" s="38">
        <v>636</v>
      </c>
    </row>
    <row r="639" spans="1:6" ht="15.75" x14ac:dyDescent="0.25">
      <c r="A639" s="56">
        <v>4</v>
      </c>
      <c r="B639" s="58">
        <v>20211</v>
      </c>
      <c r="C639" s="36" t="s">
        <v>1445</v>
      </c>
      <c r="D639" s="34" t="s">
        <v>1555</v>
      </c>
      <c r="E639" s="35">
        <v>196.28326974252616</v>
      </c>
      <c r="F639" s="38">
        <v>637</v>
      </c>
    </row>
    <row r="640" spans="1:6" ht="15.75" x14ac:dyDescent="0.25">
      <c r="A640" s="56">
        <v>4</v>
      </c>
      <c r="B640" s="58">
        <v>23990</v>
      </c>
      <c r="C640" s="36" t="s">
        <v>1349</v>
      </c>
      <c r="D640" s="34" t="s">
        <v>1556</v>
      </c>
      <c r="E640" s="35">
        <v>196.2535482719679</v>
      </c>
      <c r="F640" s="38">
        <v>638</v>
      </c>
    </row>
    <row r="641" spans="1:6" ht="15.75" x14ac:dyDescent="0.25">
      <c r="A641" s="56">
        <v>4</v>
      </c>
      <c r="B641" s="58">
        <v>18563</v>
      </c>
      <c r="C641" s="36" t="s">
        <v>1349</v>
      </c>
      <c r="D641" s="34" t="s">
        <v>1557</v>
      </c>
      <c r="E641" s="35">
        <v>196.24341207829895</v>
      </c>
      <c r="F641" s="38">
        <v>639</v>
      </c>
    </row>
    <row r="642" spans="1:6" ht="15.75" x14ac:dyDescent="0.25">
      <c r="A642" s="56">
        <v>4</v>
      </c>
      <c r="B642" s="56">
        <v>8996</v>
      </c>
      <c r="C642" s="34" t="s">
        <v>1349</v>
      </c>
      <c r="D642" s="34" t="s">
        <v>1558</v>
      </c>
      <c r="E642" s="35">
        <v>196.23009745899719</v>
      </c>
      <c r="F642" s="38">
        <v>640</v>
      </c>
    </row>
    <row r="643" spans="1:6" ht="15.75" x14ac:dyDescent="0.25">
      <c r="A643" s="56">
        <v>4</v>
      </c>
      <c r="B643" s="58">
        <v>24011</v>
      </c>
      <c r="C643" s="36" t="s">
        <v>1349</v>
      </c>
      <c r="D643" s="34" t="s">
        <v>1559</v>
      </c>
      <c r="E643" s="35">
        <v>196.21861377766217</v>
      </c>
      <c r="F643" s="38">
        <v>641</v>
      </c>
    </row>
    <row r="644" spans="1:6" ht="15.75" x14ac:dyDescent="0.25">
      <c r="A644" s="56">
        <v>4</v>
      </c>
      <c r="B644" s="58">
        <v>24010</v>
      </c>
      <c r="C644" s="36" t="s">
        <v>1349</v>
      </c>
      <c r="D644" s="34" t="s">
        <v>1559</v>
      </c>
      <c r="E644" s="35">
        <v>196.21821712294064</v>
      </c>
      <c r="F644" s="38">
        <v>642</v>
      </c>
    </row>
    <row r="645" spans="1:6" ht="15.75" x14ac:dyDescent="0.25">
      <c r="A645" s="56">
        <v>4</v>
      </c>
      <c r="B645" s="56">
        <v>1817</v>
      </c>
      <c r="C645" s="34" t="s">
        <v>1349</v>
      </c>
      <c r="D645" s="34" t="s">
        <v>1560</v>
      </c>
      <c r="E645" s="35">
        <v>196.21232299340664</v>
      </c>
      <c r="F645" s="39">
        <v>643</v>
      </c>
    </row>
    <row r="646" spans="1:6" ht="15.75" x14ac:dyDescent="0.25">
      <c r="A646" s="56">
        <v>4</v>
      </c>
      <c r="B646" s="58">
        <v>23992</v>
      </c>
      <c r="C646" s="36" t="s">
        <v>1349</v>
      </c>
      <c r="D646" s="34" t="s">
        <v>1556</v>
      </c>
      <c r="E646" s="35">
        <v>196.18371552709465</v>
      </c>
      <c r="F646" s="38">
        <v>644</v>
      </c>
    </row>
    <row r="647" spans="1:6" ht="15.75" x14ac:dyDescent="0.25">
      <c r="A647" s="56">
        <v>4</v>
      </c>
      <c r="B647" s="56">
        <v>13166</v>
      </c>
      <c r="C647" s="34" t="s">
        <v>1561</v>
      </c>
      <c r="D647" s="34" t="s">
        <v>1562</v>
      </c>
      <c r="E647" s="35">
        <v>196.18205328718207</v>
      </c>
      <c r="F647" s="38">
        <v>645</v>
      </c>
    </row>
    <row r="648" spans="1:6" ht="15.75" x14ac:dyDescent="0.25">
      <c r="A648" s="56">
        <v>4</v>
      </c>
      <c r="B648" s="58">
        <v>23991</v>
      </c>
      <c r="C648" s="36" t="s">
        <v>1349</v>
      </c>
      <c r="D648" s="34" t="s">
        <v>1556</v>
      </c>
      <c r="E648" s="35">
        <v>196.15666538860455</v>
      </c>
      <c r="F648" s="38">
        <v>646</v>
      </c>
    </row>
    <row r="649" spans="1:6" ht="15.75" x14ac:dyDescent="0.25">
      <c r="A649" s="56">
        <v>4</v>
      </c>
      <c r="B649" s="56">
        <v>10373</v>
      </c>
      <c r="C649" s="34" t="s">
        <v>1349</v>
      </c>
      <c r="D649" s="34" t="s">
        <v>1563</v>
      </c>
      <c r="E649" s="35">
        <v>195.98538143348824</v>
      </c>
      <c r="F649" s="38">
        <v>647</v>
      </c>
    </row>
    <row r="650" spans="1:6" ht="15.75" x14ac:dyDescent="0.25">
      <c r="A650" s="56">
        <v>4</v>
      </c>
      <c r="B650" s="56">
        <v>14404</v>
      </c>
      <c r="C650" s="34" t="s">
        <v>1162</v>
      </c>
      <c r="D650" s="34" t="s">
        <v>1564</v>
      </c>
      <c r="E650" s="35">
        <v>195.93475385719077</v>
      </c>
      <c r="F650" s="38">
        <v>648</v>
      </c>
    </row>
    <row r="651" spans="1:6" ht="15.75" x14ac:dyDescent="0.25">
      <c r="A651" s="56">
        <v>4</v>
      </c>
      <c r="B651" s="56">
        <v>10374</v>
      </c>
      <c r="C651" s="34" t="s">
        <v>1349</v>
      </c>
      <c r="D651" s="34" t="s">
        <v>1563</v>
      </c>
      <c r="E651" s="35">
        <v>195.93262551670443</v>
      </c>
      <c r="F651" s="38">
        <v>649</v>
      </c>
    </row>
    <row r="652" spans="1:6" ht="15.75" x14ac:dyDescent="0.25">
      <c r="A652" s="56">
        <v>4</v>
      </c>
      <c r="B652" s="58">
        <v>26444</v>
      </c>
      <c r="C652" s="36" t="s">
        <v>1306</v>
      </c>
      <c r="D652" s="34" t="s">
        <v>1565</v>
      </c>
      <c r="E652" s="35">
        <v>195.9037149834013</v>
      </c>
      <c r="F652" s="38">
        <v>650</v>
      </c>
    </row>
    <row r="653" spans="1:6" ht="15.75" x14ac:dyDescent="0.25">
      <c r="A653" s="56">
        <v>4</v>
      </c>
      <c r="B653" s="58">
        <v>26443</v>
      </c>
      <c r="C653" s="36" t="s">
        <v>1306</v>
      </c>
      <c r="D653" s="34" t="s">
        <v>1566</v>
      </c>
      <c r="E653" s="35">
        <v>195.89555377725645</v>
      </c>
      <c r="F653" s="38">
        <v>651</v>
      </c>
    </row>
    <row r="654" spans="1:6" ht="15.75" x14ac:dyDescent="0.25">
      <c r="A654" s="56">
        <v>4</v>
      </c>
      <c r="B654" s="58">
        <v>26442</v>
      </c>
      <c r="C654" s="36" t="s">
        <v>1306</v>
      </c>
      <c r="D654" s="34" t="s">
        <v>1566</v>
      </c>
      <c r="E654" s="35">
        <v>195.89416394070079</v>
      </c>
      <c r="F654" s="38">
        <v>652</v>
      </c>
    </row>
    <row r="655" spans="1:6" ht="15.75" x14ac:dyDescent="0.25">
      <c r="A655" s="56">
        <v>4</v>
      </c>
      <c r="B655" s="58">
        <v>23142</v>
      </c>
      <c r="C655" s="36" t="s">
        <v>1349</v>
      </c>
      <c r="D655" s="34" t="s">
        <v>1567</v>
      </c>
      <c r="E655" s="35">
        <v>195.870336354161</v>
      </c>
      <c r="F655" s="38">
        <v>653</v>
      </c>
    </row>
    <row r="656" spans="1:6" ht="15.75" x14ac:dyDescent="0.25">
      <c r="A656" s="56">
        <v>4</v>
      </c>
      <c r="B656" s="58">
        <v>23143</v>
      </c>
      <c r="C656" s="36" t="s">
        <v>1349</v>
      </c>
      <c r="D656" s="34" t="s">
        <v>1567</v>
      </c>
      <c r="E656" s="35">
        <v>195.870336354161</v>
      </c>
      <c r="F656" s="38">
        <v>653</v>
      </c>
    </row>
    <row r="657" spans="1:6" ht="15.75" x14ac:dyDescent="0.25">
      <c r="A657" s="56">
        <v>4</v>
      </c>
      <c r="B657" s="58">
        <v>25605</v>
      </c>
      <c r="C657" s="36" t="s">
        <v>1349</v>
      </c>
      <c r="D657" s="34" t="s">
        <v>1568</v>
      </c>
      <c r="E657" s="35">
        <v>195.71421507947758</v>
      </c>
      <c r="F657" s="38">
        <v>655</v>
      </c>
    </row>
    <row r="658" spans="1:6" ht="15.75" x14ac:dyDescent="0.25">
      <c r="A658" s="56">
        <v>4</v>
      </c>
      <c r="B658" s="58">
        <v>23088</v>
      </c>
      <c r="C658" s="36" t="s">
        <v>1351</v>
      </c>
      <c r="D658" s="34" t="s">
        <v>1569</v>
      </c>
      <c r="E658" s="35">
        <v>195.65978898124223</v>
      </c>
      <c r="F658" s="38">
        <v>656</v>
      </c>
    </row>
    <row r="659" spans="1:6" ht="15.75" x14ac:dyDescent="0.25">
      <c r="A659" s="56">
        <v>4</v>
      </c>
      <c r="B659" s="56">
        <v>12368</v>
      </c>
      <c r="C659" s="34" t="s">
        <v>1349</v>
      </c>
      <c r="D659" s="34" t="s">
        <v>1570</v>
      </c>
      <c r="E659" s="35">
        <v>195.44930319603162</v>
      </c>
      <c r="F659" s="38">
        <v>657</v>
      </c>
    </row>
    <row r="660" spans="1:6" ht="15.75" x14ac:dyDescent="0.25">
      <c r="A660" s="56">
        <v>4</v>
      </c>
      <c r="B660" s="56">
        <v>12369</v>
      </c>
      <c r="C660" s="34" t="s">
        <v>1349</v>
      </c>
      <c r="D660" s="34" t="s">
        <v>1570</v>
      </c>
      <c r="E660" s="35">
        <v>195.34305189559899</v>
      </c>
      <c r="F660" s="38">
        <v>658</v>
      </c>
    </row>
    <row r="661" spans="1:6" ht="15.75" x14ac:dyDescent="0.25">
      <c r="A661" s="56">
        <v>4</v>
      </c>
      <c r="B661" s="56">
        <v>2116</v>
      </c>
      <c r="C661" s="34" t="s">
        <v>1384</v>
      </c>
      <c r="D661" s="34" t="s">
        <v>1571</v>
      </c>
      <c r="E661" s="35">
        <v>195.14926768470059</v>
      </c>
      <c r="F661" s="38">
        <v>659</v>
      </c>
    </row>
    <row r="662" spans="1:6" ht="31.5" x14ac:dyDescent="0.25">
      <c r="A662" s="56">
        <v>4</v>
      </c>
      <c r="B662" s="58">
        <v>21000</v>
      </c>
      <c r="C662" s="36" t="s">
        <v>1173</v>
      </c>
      <c r="D662" s="34" t="s">
        <v>1379</v>
      </c>
      <c r="E662" s="35">
        <v>195.06712401330111</v>
      </c>
      <c r="F662" s="38">
        <v>660</v>
      </c>
    </row>
    <row r="663" spans="1:6" ht="15.75" x14ac:dyDescent="0.25">
      <c r="A663" s="56">
        <v>4</v>
      </c>
      <c r="B663" s="58">
        <v>22199</v>
      </c>
      <c r="C663" s="36" t="s">
        <v>1349</v>
      </c>
      <c r="D663" s="34" t="s">
        <v>1572</v>
      </c>
      <c r="E663" s="35">
        <v>195.06004733870606</v>
      </c>
      <c r="F663" s="38">
        <v>661</v>
      </c>
    </row>
    <row r="664" spans="1:6" ht="31.5" x14ac:dyDescent="0.25">
      <c r="A664" s="56">
        <v>4</v>
      </c>
      <c r="B664" s="56">
        <v>13861</v>
      </c>
      <c r="C664" s="34" t="s">
        <v>1173</v>
      </c>
      <c r="D664" s="34" t="s">
        <v>1380</v>
      </c>
      <c r="E664" s="35">
        <v>195.05219341160048</v>
      </c>
      <c r="F664" s="38">
        <v>662</v>
      </c>
    </row>
    <row r="665" spans="1:6" ht="15.75" x14ac:dyDescent="0.25">
      <c r="A665" s="56">
        <v>4</v>
      </c>
      <c r="B665" s="56">
        <v>6970</v>
      </c>
      <c r="C665" s="34" t="s">
        <v>1351</v>
      </c>
      <c r="D665" s="34" t="s">
        <v>1573</v>
      </c>
      <c r="E665" s="35">
        <v>194.99961989869962</v>
      </c>
      <c r="F665" s="38">
        <v>663</v>
      </c>
    </row>
    <row r="666" spans="1:6" ht="15.75" x14ac:dyDescent="0.25">
      <c r="A666" s="56">
        <v>4</v>
      </c>
      <c r="B666" s="56">
        <v>6967</v>
      </c>
      <c r="C666" s="34" t="s">
        <v>1351</v>
      </c>
      <c r="D666" s="34" t="s">
        <v>1573</v>
      </c>
      <c r="E666" s="35">
        <v>194.98786325833601</v>
      </c>
      <c r="F666" s="38">
        <v>664</v>
      </c>
    </row>
    <row r="667" spans="1:6" ht="15.75" x14ac:dyDescent="0.25">
      <c r="A667" s="56">
        <v>4</v>
      </c>
      <c r="B667" s="58">
        <v>22200</v>
      </c>
      <c r="C667" s="36" t="s">
        <v>1349</v>
      </c>
      <c r="D667" s="34" t="s">
        <v>1572</v>
      </c>
      <c r="E667" s="35">
        <v>194.97088735734911</v>
      </c>
      <c r="F667" s="38">
        <v>665</v>
      </c>
    </row>
    <row r="668" spans="1:6" ht="15.75" x14ac:dyDescent="0.25">
      <c r="A668" s="56">
        <v>4</v>
      </c>
      <c r="B668" s="58">
        <v>26827</v>
      </c>
      <c r="C668" s="36" t="s">
        <v>1574</v>
      </c>
      <c r="D668" s="34" t="s">
        <v>1575</v>
      </c>
      <c r="E668" s="35">
        <v>194.95482299829277</v>
      </c>
      <c r="F668" s="38">
        <v>666</v>
      </c>
    </row>
    <row r="669" spans="1:6" ht="15.75" x14ac:dyDescent="0.25">
      <c r="A669" s="56">
        <v>4</v>
      </c>
      <c r="B669" s="56">
        <v>7827</v>
      </c>
      <c r="C669" s="34" t="s">
        <v>1441</v>
      </c>
      <c r="D669" s="34" t="s">
        <v>1576</v>
      </c>
      <c r="E669" s="35">
        <v>194.89441952571434</v>
      </c>
      <c r="F669" s="38">
        <v>667</v>
      </c>
    </row>
    <row r="670" spans="1:6" ht="15.75" x14ac:dyDescent="0.25">
      <c r="A670" s="56">
        <v>4</v>
      </c>
      <c r="B670" s="58">
        <v>26065</v>
      </c>
      <c r="C670" s="36" t="s">
        <v>1185</v>
      </c>
      <c r="D670" s="34" t="s">
        <v>1577</v>
      </c>
      <c r="E670" s="35">
        <v>194.89201438843401</v>
      </c>
      <c r="F670" s="38">
        <v>668</v>
      </c>
    </row>
    <row r="671" spans="1:6" ht="15.75" x14ac:dyDescent="0.25">
      <c r="A671" s="56">
        <v>4</v>
      </c>
      <c r="B671" s="56">
        <v>4184</v>
      </c>
      <c r="C671" s="34" t="s">
        <v>1349</v>
      </c>
      <c r="D671" s="34" t="s">
        <v>1578</v>
      </c>
      <c r="E671" s="35">
        <v>194.84562194225765</v>
      </c>
      <c r="F671" s="38">
        <v>669</v>
      </c>
    </row>
    <row r="672" spans="1:6" ht="15.75" x14ac:dyDescent="0.25">
      <c r="A672" s="56">
        <v>4</v>
      </c>
      <c r="B672" s="56">
        <v>8706</v>
      </c>
      <c r="C672" s="34" t="s">
        <v>1349</v>
      </c>
      <c r="D672" s="34" t="s">
        <v>1579</v>
      </c>
      <c r="E672" s="35">
        <v>194.84188398207277</v>
      </c>
      <c r="F672" s="38">
        <v>670</v>
      </c>
    </row>
    <row r="673" spans="1:6" ht="15.75" x14ac:dyDescent="0.25">
      <c r="A673" s="56">
        <v>4</v>
      </c>
      <c r="B673" s="58">
        <v>23705</v>
      </c>
      <c r="C673" s="36" t="s">
        <v>1349</v>
      </c>
      <c r="D673" s="34" t="s">
        <v>1580</v>
      </c>
      <c r="E673" s="35">
        <v>194.83721142955204</v>
      </c>
      <c r="F673" s="38">
        <v>671</v>
      </c>
    </row>
    <row r="674" spans="1:6" ht="15.75" x14ac:dyDescent="0.25">
      <c r="A674" s="56">
        <v>4</v>
      </c>
      <c r="B674" s="56">
        <v>9954</v>
      </c>
      <c r="C674" s="34" t="s">
        <v>1441</v>
      </c>
      <c r="D674" s="34" t="s">
        <v>1581</v>
      </c>
      <c r="E674" s="35">
        <v>194.83630078995188</v>
      </c>
      <c r="F674" s="38">
        <v>672</v>
      </c>
    </row>
    <row r="675" spans="1:6" ht="15.75" x14ac:dyDescent="0.25">
      <c r="A675" s="56">
        <v>4</v>
      </c>
      <c r="B675" s="56">
        <v>10676</v>
      </c>
      <c r="C675" s="34" t="s">
        <v>1349</v>
      </c>
      <c r="D675" s="34" t="s">
        <v>1582</v>
      </c>
      <c r="E675" s="35">
        <v>194.83498973507463</v>
      </c>
      <c r="F675" s="38">
        <v>673</v>
      </c>
    </row>
    <row r="676" spans="1:6" ht="15.75" x14ac:dyDescent="0.25">
      <c r="A676" s="56">
        <v>4</v>
      </c>
      <c r="B676" s="56">
        <v>9953</v>
      </c>
      <c r="C676" s="34" t="s">
        <v>1441</v>
      </c>
      <c r="D676" s="34" t="s">
        <v>1581</v>
      </c>
      <c r="E676" s="35">
        <v>194.82863958651336</v>
      </c>
      <c r="F676" s="38">
        <v>674</v>
      </c>
    </row>
    <row r="677" spans="1:6" ht="15.75" x14ac:dyDescent="0.25">
      <c r="A677" s="56">
        <v>4</v>
      </c>
      <c r="B677" s="56">
        <v>14636</v>
      </c>
      <c r="C677" s="34" t="s">
        <v>1441</v>
      </c>
      <c r="D677" s="34" t="s">
        <v>1583</v>
      </c>
      <c r="E677" s="35">
        <v>194.78678063716569</v>
      </c>
      <c r="F677" s="38">
        <v>675</v>
      </c>
    </row>
    <row r="678" spans="1:6" ht="15.75" x14ac:dyDescent="0.25">
      <c r="A678" s="56">
        <v>4</v>
      </c>
      <c r="B678" s="56">
        <v>3305</v>
      </c>
      <c r="C678" s="34" t="s">
        <v>1441</v>
      </c>
      <c r="D678" s="34" t="s">
        <v>1584</v>
      </c>
      <c r="E678" s="35">
        <v>194.78215488932497</v>
      </c>
      <c r="F678" s="38">
        <v>676</v>
      </c>
    </row>
    <row r="679" spans="1:6" ht="15.75" x14ac:dyDescent="0.25">
      <c r="A679" s="56">
        <v>4</v>
      </c>
      <c r="B679" s="56">
        <v>3306</v>
      </c>
      <c r="C679" s="34" t="s">
        <v>1441</v>
      </c>
      <c r="D679" s="34" t="s">
        <v>1584</v>
      </c>
      <c r="E679" s="35">
        <v>194.77588167474477</v>
      </c>
      <c r="F679" s="38">
        <v>677</v>
      </c>
    </row>
    <row r="680" spans="1:6" ht="15.75" x14ac:dyDescent="0.25">
      <c r="A680" s="56">
        <v>4</v>
      </c>
      <c r="B680" s="56">
        <v>14635</v>
      </c>
      <c r="C680" s="34" t="s">
        <v>1441</v>
      </c>
      <c r="D680" s="34" t="s">
        <v>1583</v>
      </c>
      <c r="E680" s="35">
        <v>194.76160401098522</v>
      </c>
      <c r="F680" s="38">
        <v>678</v>
      </c>
    </row>
    <row r="681" spans="1:6" ht="15.75" x14ac:dyDescent="0.25">
      <c r="A681" s="56">
        <v>4</v>
      </c>
      <c r="B681" s="58">
        <v>15563</v>
      </c>
      <c r="C681" s="36" t="s">
        <v>1202</v>
      </c>
      <c r="D681" s="34" t="s">
        <v>1585</v>
      </c>
      <c r="E681" s="35">
        <v>194.75556872739054</v>
      </c>
      <c r="F681" s="38">
        <v>679</v>
      </c>
    </row>
    <row r="682" spans="1:6" ht="15.75" x14ac:dyDescent="0.25">
      <c r="A682" s="56">
        <v>4</v>
      </c>
      <c r="B682" s="58">
        <v>15562</v>
      </c>
      <c r="C682" s="36" t="s">
        <v>1202</v>
      </c>
      <c r="D682" s="34" t="s">
        <v>1585</v>
      </c>
      <c r="E682" s="35">
        <v>194.7417587072041</v>
      </c>
      <c r="F682" s="38">
        <v>680</v>
      </c>
    </row>
    <row r="683" spans="1:6" ht="15.75" x14ac:dyDescent="0.25">
      <c r="A683" s="56">
        <v>4</v>
      </c>
      <c r="B683" s="58">
        <v>24089</v>
      </c>
      <c r="C683" s="36" t="s">
        <v>1586</v>
      </c>
      <c r="D683" s="34" t="s">
        <v>1587</v>
      </c>
      <c r="E683" s="35">
        <v>194.73942031350251</v>
      </c>
      <c r="F683" s="38">
        <v>681</v>
      </c>
    </row>
    <row r="684" spans="1:6" ht="15.75" x14ac:dyDescent="0.25">
      <c r="A684" s="56">
        <v>4</v>
      </c>
      <c r="B684" s="58">
        <v>24090</v>
      </c>
      <c r="C684" s="36" t="s">
        <v>1586</v>
      </c>
      <c r="D684" s="34" t="s">
        <v>1587</v>
      </c>
      <c r="E684" s="35">
        <v>194.73942031350251</v>
      </c>
      <c r="F684" s="38">
        <v>681</v>
      </c>
    </row>
    <row r="685" spans="1:6" ht="15.75" x14ac:dyDescent="0.25">
      <c r="A685" s="56">
        <v>4</v>
      </c>
      <c r="B685" s="58">
        <v>24093</v>
      </c>
      <c r="C685" s="36" t="s">
        <v>1586</v>
      </c>
      <c r="D685" s="34" t="s">
        <v>1587</v>
      </c>
      <c r="E685" s="35">
        <v>194.73942031350251</v>
      </c>
      <c r="F685" s="38">
        <v>681</v>
      </c>
    </row>
    <row r="686" spans="1:6" ht="15.75" x14ac:dyDescent="0.25">
      <c r="A686" s="56">
        <v>4</v>
      </c>
      <c r="B686" s="58">
        <v>16117</v>
      </c>
      <c r="C686" s="36" t="s">
        <v>1170</v>
      </c>
      <c r="D686" s="34" t="s">
        <v>1588</v>
      </c>
      <c r="E686" s="35">
        <v>194.7380023720001</v>
      </c>
      <c r="F686" s="38">
        <v>684</v>
      </c>
    </row>
    <row r="687" spans="1:6" ht="15.75" x14ac:dyDescent="0.25">
      <c r="A687" s="56">
        <v>4</v>
      </c>
      <c r="B687" s="58">
        <v>16118</v>
      </c>
      <c r="C687" s="36" t="s">
        <v>1170</v>
      </c>
      <c r="D687" s="34" t="s">
        <v>1588</v>
      </c>
      <c r="E687" s="35">
        <v>194.73497800656918</v>
      </c>
      <c r="F687" s="38">
        <v>685</v>
      </c>
    </row>
    <row r="688" spans="1:6" ht="15.75" x14ac:dyDescent="0.25">
      <c r="A688" s="56">
        <v>4</v>
      </c>
      <c r="B688" s="56">
        <v>13071</v>
      </c>
      <c r="C688" s="34" t="s">
        <v>1185</v>
      </c>
      <c r="D688" s="34" t="s">
        <v>1589</v>
      </c>
      <c r="E688" s="35">
        <v>194.72503153214822</v>
      </c>
      <c r="F688" s="38">
        <v>686</v>
      </c>
    </row>
    <row r="689" spans="1:6" ht="15.75" x14ac:dyDescent="0.25">
      <c r="A689" s="56">
        <v>4</v>
      </c>
      <c r="B689" s="56">
        <v>634</v>
      </c>
      <c r="C689" s="34" t="s">
        <v>1399</v>
      </c>
      <c r="D689" s="34" t="s">
        <v>1590</v>
      </c>
      <c r="E689" s="35">
        <v>194.6839050090376</v>
      </c>
      <c r="F689" s="39">
        <v>687</v>
      </c>
    </row>
    <row r="690" spans="1:6" ht="31.5" x14ac:dyDescent="0.25">
      <c r="A690" s="56">
        <v>4</v>
      </c>
      <c r="B690" s="56">
        <v>11280</v>
      </c>
      <c r="C690" s="34" t="s">
        <v>1349</v>
      </c>
      <c r="D690" s="34" t="s">
        <v>1591</v>
      </c>
      <c r="E690" s="35">
        <v>194.63915523135546</v>
      </c>
      <c r="F690" s="38">
        <v>688</v>
      </c>
    </row>
    <row r="691" spans="1:6" ht="15.75" x14ac:dyDescent="0.25">
      <c r="A691" s="56">
        <v>4</v>
      </c>
      <c r="B691" s="56">
        <v>637</v>
      </c>
      <c r="C691" s="34" t="s">
        <v>1399</v>
      </c>
      <c r="D691" s="34" t="s">
        <v>1590</v>
      </c>
      <c r="E691" s="35">
        <v>194.61623279355896</v>
      </c>
      <c r="F691" s="38">
        <v>689</v>
      </c>
    </row>
    <row r="692" spans="1:6" ht="31.5" x14ac:dyDescent="0.25">
      <c r="A692" s="56">
        <v>4</v>
      </c>
      <c r="B692" s="56">
        <v>11279</v>
      </c>
      <c r="C692" s="34" t="s">
        <v>1349</v>
      </c>
      <c r="D692" s="34" t="s">
        <v>1591</v>
      </c>
      <c r="E692" s="35">
        <v>194.53770838791905</v>
      </c>
      <c r="F692" s="38">
        <v>690</v>
      </c>
    </row>
    <row r="693" spans="1:6" ht="15.75" x14ac:dyDescent="0.25">
      <c r="A693" s="56">
        <v>4</v>
      </c>
      <c r="B693" s="56">
        <v>12378</v>
      </c>
      <c r="C693" s="34" t="s">
        <v>1349</v>
      </c>
      <c r="D693" s="34" t="s">
        <v>1592</v>
      </c>
      <c r="E693" s="35">
        <v>194.3221692222541</v>
      </c>
      <c r="F693" s="38">
        <v>691</v>
      </c>
    </row>
    <row r="694" spans="1:6" ht="15.75" x14ac:dyDescent="0.25">
      <c r="A694" s="56">
        <v>4</v>
      </c>
      <c r="B694" s="56">
        <v>12379</v>
      </c>
      <c r="C694" s="34" t="s">
        <v>1349</v>
      </c>
      <c r="D694" s="34" t="s">
        <v>1592</v>
      </c>
      <c r="E694" s="35">
        <v>194.3221692222541</v>
      </c>
      <c r="F694" s="38">
        <v>691</v>
      </c>
    </row>
    <row r="695" spans="1:6" ht="15.75" x14ac:dyDescent="0.25">
      <c r="A695" s="56">
        <v>4</v>
      </c>
      <c r="B695" s="58">
        <v>25249</v>
      </c>
      <c r="C695" s="36" t="s">
        <v>1349</v>
      </c>
      <c r="D695" s="34" t="s">
        <v>1593</v>
      </c>
      <c r="E695" s="35">
        <v>194.3221692222541</v>
      </c>
      <c r="F695" s="38">
        <v>691</v>
      </c>
    </row>
    <row r="696" spans="1:6" ht="15.75" x14ac:dyDescent="0.25">
      <c r="A696" s="56">
        <v>4</v>
      </c>
      <c r="B696" s="58">
        <v>23284</v>
      </c>
      <c r="C696" s="36" t="s">
        <v>1349</v>
      </c>
      <c r="D696" s="34" t="s">
        <v>1594</v>
      </c>
      <c r="E696" s="35">
        <v>194.16718420727136</v>
      </c>
      <c r="F696" s="38">
        <v>694</v>
      </c>
    </row>
    <row r="697" spans="1:6" ht="15.75" x14ac:dyDescent="0.25">
      <c r="A697" s="56">
        <v>4</v>
      </c>
      <c r="B697" s="58">
        <v>17593</v>
      </c>
      <c r="C697" s="36" t="s">
        <v>1349</v>
      </c>
      <c r="D697" s="34" t="s">
        <v>1595</v>
      </c>
      <c r="E697" s="35">
        <v>194.14769358113031</v>
      </c>
      <c r="F697" s="38">
        <v>695</v>
      </c>
    </row>
    <row r="698" spans="1:6" ht="15.75" x14ac:dyDescent="0.25">
      <c r="A698" s="56">
        <v>4</v>
      </c>
      <c r="B698" s="58">
        <v>23285</v>
      </c>
      <c r="C698" s="36" t="s">
        <v>1349</v>
      </c>
      <c r="D698" s="34" t="s">
        <v>1594</v>
      </c>
      <c r="E698" s="35">
        <v>194.13283156678753</v>
      </c>
      <c r="F698" s="38">
        <v>696</v>
      </c>
    </row>
    <row r="699" spans="1:6" ht="15.75" x14ac:dyDescent="0.25">
      <c r="A699" s="56">
        <v>4</v>
      </c>
      <c r="B699" s="58">
        <v>25490</v>
      </c>
      <c r="C699" s="36" t="s">
        <v>1349</v>
      </c>
      <c r="D699" s="34" t="s">
        <v>1596</v>
      </c>
      <c r="E699" s="35">
        <v>194.09736248478964</v>
      </c>
      <c r="F699" s="38">
        <v>697</v>
      </c>
    </row>
    <row r="700" spans="1:6" ht="15.75" x14ac:dyDescent="0.25">
      <c r="A700" s="56">
        <v>4</v>
      </c>
      <c r="B700" s="56">
        <v>1953</v>
      </c>
      <c r="C700" s="34" t="s">
        <v>1349</v>
      </c>
      <c r="D700" s="34" t="s">
        <v>1554</v>
      </c>
      <c r="E700" s="35">
        <v>194.09567111857157</v>
      </c>
      <c r="F700" s="39">
        <v>698</v>
      </c>
    </row>
    <row r="701" spans="1:6" ht="15.75" x14ac:dyDescent="0.25">
      <c r="A701" s="56">
        <v>4</v>
      </c>
      <c r="B701" s="58">
        <v>15646</v>
      </c>
      <c r="C701" s="36" t="s">
        <v>1349</v>
      </c>
      <c r="D701" s="34" t="s">
        <v>1597</v>
      </c>
      <c r="E701" s="35">
        <v>194.09531852283891</v>
      </c>
      <c r="F701" s="38">
        <v>699</v>
      </c>
    </row>
    <row r="702" spans="1:6" ht="15.75" x14ac:dyDescent="0.25">
      <c r="A702" s="56">
        <v>4</v>
      </c>
      <c r="B702" s="58">
        <v>15647</v>
      </c>
      <c r="C702" s="36" t="s">
        <v>1349</v>
      </c>
      <c r="D702" s="34" t="s">
        <v>1597</v>
      </c>
      <c r="E702" s="35">
        <v>194.09531852283891</v>
      </c>
      <c r="F702" s="38">
        <v>699</v>
      </c>
    </row>
    <row r="703" spans="1:6" ht="15.75" x14ac:dyDescent="0.25">
      <c r="A703" s="56">
        <v>4</v>
      </c>
      <c r="B703" s="58">
        <v>25491</v>
      </c>
      <c r="C703" s="36" t="s">
        <v>1349</v>
      </c>
      <c r="D703" s="34" t="s">
        <v>1596</v>
      </c>
      <c r="E703" s="35">
        <v>194.07853532627769</v>
      </c>
      <c r="F703" s="38">
        <v>701</v>
      </c>
    </row>
    <row r="704" spans="1:6" ht="15.75" x14ac:dyDescent="0.25">
      <c r="A704" s="56">
        <v>4</v>
      </c>
      <c r="B704" s="58">
        <v>23500</v>
      </c>
      <c r="C704" s="36" t="s">
        <v>1349</v>
      </c>
      <c r="D704" s="34" t="s">
        <v>1598</v>
      </c>
      <c r="E704" s="35">
        <v>194.04106857287758</v>
      </c>
      <c r="F704" s="38">
        <v>702</v>
      </c>
    </row>
    <row r="705" spans="1:6" ht="15.75" x14ac:dyDescent="0.25">
      <c r="A705" s="56">
        <v>4</v>
      </c>
      <c r="B705" s="58">
        <v>23501</v>
      </c>
      <c r="C705" s="36" t="s">
        <v>1349</v>
      </c>
      <c r="D705" s="34" t="s">
        <v>1598</v>
      </c>
      <c r="E705" s="35">
        <v>194.03515998735679</v>
      </c>
      <c r="F705" s="38">
        <v>703</v>
      </c>
    </row>
    <row r="706" spans="1:6" ht="15.75" x14ac:dyDescent="0.25">
      <c r="A706" s="56">
        <v>4</v>
      </c>
      <c r="B706" s="56">
        <v>2247</v>
      </c>
      <c r="C706" s="34" t="s">
        <v>1301</v>
      </c>
      <c r="D706" s="34" t="s">
        <v>1599</v>
      </c>
      <c r="E706" s="35">
        <v>193.99554690233066</v>
      </c>
      <c r="F706" s="38">
        <v>704</v>
      </c>
    </row>
    <row r="707" spans="1:6" ht="15.75" x14ac:dyDescent="0.25">
      <c r="A707" s="56">
        <v>4</v>
      </c>
      <c r="B707" s="56">
        <v>11898</v>
      </c>
      <c r="C707" s="34" t="s">
        <v>1162</v>
      </c>
      <c r="D707" s="34" t="s">
        <v>1600</v>
      </c>
      <c r="E707" s="35">
        <v>193.99205630875963</v>
      </c>
      <c r="F707" s="38">
        <v>705</v>
      </c>
    </row>
    <row r="708" spans="1:6" ht="15.75" x14ac:dyDescent="0.25">
      <c r="A708" s="56">
        <v>4</v>
      </c>
      <c r="B708" s="58">
        <v>26416</v>
      </c>
      <c r="C708" s="36" t="s">
        <v>1306</v>
      </c>
      <c r="D708" s="34" t="s">
        <v>1601</v>
      </c>
      <c r="E708" s="35">
        <v>193.78226191079889</v>
      </c>
      <c r="F708" s="38">
        <v>706</v>
      </c>
    </row>
    <row r="709" spans="1:6" ht="15.75" x14ac:dyDescent="0.25">
      <c r="A709" s="56">
        <v>4</v>
      </c>
      <c r="B709" s="56">
        <v>1593</v>
      </c>
      <c r="C709" s="34" t="s">
        <v>1212</v>
      </c>
      <c r="D709" s="34" t="s">
        <v>1315</v>
      </c>
      <c r="E709" s="35">
        <v>193.73291932471633</v>
      </c>
      <c r="F709" s="38">
        <v>707</v>
      </c>
    </row>
    <row r="710" spans="1:6" ht="15.75" x14ac:dyDescent="0.25">
      <c r="A710" s="56">
        <v>4</v>
      </c>
      <c r="B710" s="58">
        <v>26415</v>
      </c>
      <c r="C710" s="36" t="s">
        <v>1306</v>
      </c>
      <c r="D710" s="34" t="s">
        <v>1601</v>
      </c>
      <c r="E710" s="35">
        <v>193.73099328396549</v>
      </c>
      <c r="F710" s="38">
        <v>708</v>
      </c>
    </row>
    <row r="711" spans="1:6" ht="15.75" x14ac:dyDescent="0.25">
      <c r="A711" s="56">
        <v>4</v>
      </c>
      <c r="B711" s="58">
        <v>26410</v>
      </c>
      <c r="C711" s="36" t="s">
        <v>1306</v>
      </c>
      <c r="D711" s="34" t="s">
        <v>1602</v>
      </c>
      <c r="E711" s="35">
        <v>193.68819567134199</v>
      </c>
      <c r="F711" s="38">
        <v>709</v>
      </c>
    </row>
    <row r="712" spans="1:6" ht="15.75" x14ac:dyDescent="0.25">
      <c r="A712" s="56">
        <v>4</v>
      </c>
      <c r="B712" s="58">
        <v>26412</v>
      </c>
      <c r="C712" s="36" t="s">
        <v>1306</v>
      </c>
      <c r="D712" s="34" t="s">
        <v>1602</v>
      </c>
      <c r="E712" s="35">
        <v>193.68417702817058</v>
      </c>
      <c r="F712" s="38">
        <v>710</v>
      </c>
    </row>
    <row r="713" spans="1:6" ht="15.75" x14ac:dyDescent="0.25">
      <c r="A713" s="56">
        <v>4</v>
      </c>
      <c r="B713" s="56">
        <v>11399</v>
      </c>
      <c r="C713" s="34" t="s">
        <v>1384</v>
      </c>
      <c r="D713" s="34" t="s">
        <v>1603</v>
      </c>
      <c r="E713" s="35">
        <v>193.58235674562556</v>
      </c>
      <c r="F713" s="38">
        <v>711</v>
      </c>
    </row>
    <row r="714" spans="1:6" ht="15.75" x14ac:dyDescent="0.25">
      <c r="A714" s="56">
        <v>4</v>
      </c>
      <c r="B714" s="56">
        <v>11400</v>
      </c>
      <c r="C714" s="34" t="s">
        <v>1384</v>
      </c>
      <c r="D714" s="34" t="s">
        <v>1603</v>
      </c>
      <c r="E714" s="35">
        <v>193.58235674562556</v>
      </c>
      <c r="F714" s="38">
        <v>711</v>
      </c>
    </row>
    <row r="715" spans="1:6" ht="15.75" x14ac:dyDescent="0.25">
      <c r="A715" s="56">
        <v>4</v>
      </c>
      <c r="B715" s="56">
        <v>2344</v>
      </c>
      <c r="C715" s="34" t="s">
        <v>1441</v>
      </c>
      <c r="D715" s="34" t="s">
        <v>1604</v>
      </c>
      <c r="E715" s="35">
        <v>193.5545411824836</v>
      </c>
      <c r="F715" s="39">
        <v>713</v>
      </c>
    </row>
    <row r="716" spans="1:6" ht="15.75" x14ac:dyDescent="0.25">
      <c r="A716" s="56">
        <v>4</v>
      </c>
      <c r="B716" s="58">
        <v>26476</v>
      </c>
      <c r="C716" s="36" t="s">
        <v>1306</v>
      </c>
      <c r="D716" s="34" t="s">
        <v>1605</v>
      </c>
      <c r="E716" s="35">
        <v>193.53668804405254</v>
      </c>
      <c r="F716" s="38">
        <v>714</v>
      </c>
    </row>
    <row r="717" spans="1:6" ht="15.75" x14ac:dyDescent="0.25">
      <c r="A717" s="56">
        <v>4</v>
      </c>
      <c r="B717" s="58">
        <v>20319</v>
      </c>
      <c r="C717" s="36" t="s">
        <v>1606</v>
      </c>
      <c r="D717" s="34" t="s">
        <v>1607</v>
      </c>
      <c r="E717" s="35">
        <v>193.51927259504779</v>
      </c>
      <c r="F717" s="38">
        <v>715</v>
      </c>
    </row>
    <row r="718" spans="1:6" ht="15.75" x14ac:dyDescent="0.25">
      <c r="A718" s="56">
        <v>4</v>
      </c>
      <c r="B718" s="58">
        <v>26477</v>
      </c>
      <c r="C718" s="36" t="s">
        <v>1306</v>
      </c>
      <c r="D718" s="34" t="s">
        <v>1605</v>
      </c>
      <c r="E718" s="35">
        <v>193.51731047929076</v>
      </c>
      <c r="F718" s="38">
        <v>716</v>
      </c>
    </row>
    <row r="719" spans="1:6" ht="15.75" x14ac:dyDescent="0.25">
      <c r="A719" s="56">
        <v>4</v>
      </c>
      <c r="B719" s="56">
        <v>13296</v>
      </c>
      <c r="C719" s="34" t="s">
        <v>1162</v>
      </c>
      <c r="D719" s="34" t="s">
        <v>1305</v>
      </c>
      <c r="E719" s="35">
        <v>193.49749690157773</v>
      </c>
      <c r="F719" s="38">
        <v>717</v>
      </c>
    </row>
    <row r="720" spans="1:6" ht="15.75" x14ac:dyDescent="0.25">
      <c r="A720" s="56">
        <v>4</v>
      </c>
      <c r="B720" s="58">
        <v>26481</v>
      </c>
      <c r="C720" s="36" t="s">
        <v>1306</v>
      </c>
      <c r="D720" s="34" t="s">
        <v>1608</v>
      </c>
      <c r="E720" s="35">
        <v>193.49491616475336</v>
      </c>
      <c r="F720" s="38">
        <v>718</v>
      </c>
    </row>
    <row r="721" spans="1:6" ht="15.75" x14ac:dyDescent="0.25">
      <c r="A721" s="56">
        <v>4</v>
      </c>
      <c r="B721" s="56">
        <v>2343</v>
      </c>
      <c r="C721" s="34" t="s">
        <v>1441</v>
      </c>
      <c r="D721" s="34" t="s">
        <v>1604</v>
      </c>
      <c r="E721" s="35">
        <v>193.49391923023228</v>
      </c>
      <c r="F721" s="38">
        <v>719</v>
      </c>
    </row>
    <row r="722" spans="1:6" ht="15.75" x14ac:dyDescent="0.25">
      <c r="A722" s="56">
        <v>4</v>
      </c>
      <c r="B722" s="58">
        <v>26475</v>
      </c>
      <c r="C722" s="36" t="s">
        <v>1306</v>
      </c>
      <c r="D722" s="34" t="s">
        <v>1609</v>
      </c>
      <c r="E722" s="35">
        <v>193.43332738293429</v>
      </c>
      <c r="F722" s="38">
        <v>720</v>
      </c>
    </row>
    <row r="723" spans="1:6" ht="15.75" x14ac:dyDescent="0.25">
      <c r="A723" s="56">
        <v>4</v>
      </c>
      <c r="B723" s="56">
        <v>13293</v>
      </c>
      <c r="C723" s="34" t="s">
        <v>1162</v>
      </c>
      <c r="D723" s="34" t="s">
        <v>1305</v>
      </c>
      <c r="E723" s="35">
        <v>193.43112634668728</v>
      </c>
      <c r="F723" s="38">
        <v>721</v>
      </c>
    </row>
    <row r="724" spans="1:6" ht="15.75" x14ac:dyDescent="0.25">
      <c r="A724" s="56">
        <v>4</v>
      </c>
      <c r="B724" s="56">
        <v>10551</v>
      </c>
      <c r="C724" s="34" t="s">
        <v>1182</v>
      </c>
      <c r="D724" s="34" t="s">
        <v>1610</v>
      </c>
      <c r="E724" s="35">
        <v>193.30017127375265</v>
      </c>
      <c r="F724" s="38">
        <v>722</v>
      </c>
    </row>
    <row r="725" spans="1:6" ht="15.75" x14ac:dyDescent="0.25">
      <c r="A725" s="56">
        <v>4</v>
      </c>
      <c r="B725" s="56">
        <v>3462</v>
      </c>
      <c r="C725" s="34" t="s">
        <v>1349</v>
      </c>
      <c r="D725" s="34" t="s">
        <v>1611</v>
      </c>
      <c r="E725" s="35">
        <v>193.21368239807475</v>
      </c>
      <c r="F725" s="38">
        <v>723</v>
      </c>
    </row>
    <row r="726" spans="1:6" ht="15.75" x14ac:dyDescent="0.25">
      <c r="A726" s="56">
        <v>4</v>
      </c>
      <c r="B726" s="56">
        <v>3461</v>
      </c>
      <c r="C726" s="34" t="s">
        <v>1349</v>
      </c>
      <c r="D726" s="34" t="s">
        <v>1611</v>
      </c>
      <c r="E726" s="35">
        <v>193.2132754842583</v>
      </c>
      <c r="F726" s="38">
        <v>724</v>
      </c>
    </row>
    <row r="727" spans="1:6" ht="15.75" x14ac:dyDescent="0.25">
      <c r="A727" s="56">
        <v>4</v>
      </c>
      <c r="B727" s="58">
        <v>26419</v>
      </c>
      <c r="C727" s="36" t="s">
        <v>1306</v>
      </c>
      <c r="D727" s="34" t="s">
        <v>1612</v>
      </c>
      <c r="E727" s="35">
        <v>193.20002413921</v>
      </c>
      <c r="F727" s="38">
        <v>725</v>
      </c>
    </row>
    <row r="728" spans="1:6" ht="15.75" x14ac:dyDescent="0.25">
      <c r="A728" s="56">
        <v>4</v>
      </c>
      <c r="B728" s="56">
        <v>7354</v>
      </c>
      <c r="C728" s="34" t="s">
        <v>1301</v>
      </c>
      <c r="D728" s="34" t="s">
        <v>1613</v>
      </c>
      <c r="E728" s="35">
        <v>193.14251273197314</v>
      </c>
      <c r="F728" s="38">
        <v>726</v>
      </c>
    </row>
    <row r="729" spans="1:6" ht="15.75" x14ac:dyDescent="0.25">
      <c r="A729" s="56">
        <v>4</v>
      </c>
      <c r="B729" s="56">
        <v>12537</v>
      </c>
      <c r="C729" s="34" t="s">
        <v>1614</v>
      </c>
      <c r="D729" s="34" t="s">
        <v>1615</v>
      </c>
      <c r="E729" s="35">
        <v>193.00782510741985</v>
      </c>
      <c r="F729" s="38">
        <v>727</v>
      </c>
    </row>
    <row r="730" spans="1:6" ht="15.75" x14ac:dyDescent="0.25">
      <c r="A730" s="56">
        <v>4</v>
      </c>
      <c r="B730" s="58">
        <v>26820</v>
      </c>
      <c r="C730" s="36" t="s">
        <v>1614</v>
      </c>
      <c r="D730" s="34" t="s">
        <v>1616</v>
      </c>
      <c r="E730" s="35">
        <v>192.99681713910752</v>
      </c>
      <c r="F730" s="38">
        <v>728</v>
      </c>
    </row>
    <row r="731" spans="1:6" ht="15.75" x14ac:dyDescent="0.25">
      <c r="A731" s="56">
        <v>4</v>
      </c>
      <c r="B731" s="56">
        <v>4077</v>
      </c>
      <c r="C731" s="34" t="s">
        <v>1441</v>
      </c>
      <c r="D731" s="34" t="s">
        <v>1617</v>
      </c>
      <c r="E731" s="35">
        <v>192.76060983913055</v>
      </c>
      <c r="F731" s="38">
        <v>729</v>
      </c>
    </row>
    <row r="732" spans="1:6" ht="15.75" x14ac:dyDescent="0.25">
      <c r="A732" s="56">
        <v>4</v>
      </c>
      <c r="B732" s="58">
        <v>26471</v>
      </c>
      <c r="C732" s="36" t="s">
        <v>1306</v>
      </c>
      <c r="D732" s="34" t="s">
        <v>1618</v>
      </c>
      <c r="E732" s="35">
        <v>192.75782150163656</v>
      </c>
      <c r="F732" s="38">
        <v>730</v>
      </c>
    </row>
    <row r="733" spans="1:6" ht="15.75" x14ac:dyDescent="0.25">
      <c r="A733" s="56">
        <v>4</v>
      </c>
      <c r="B733" s="58">
        <v>26470</v>
      </c>
      <c r="C733" s="36" t="s">
        <v>1306</v>
      </c>
      <c r="D733" s="34" t="s">
        <v>1618</v>
      </c>
      <c r="E733" s="35">
        <v>192.74443269723918</v>
      </c>
      <c r="F733" s="38">
        <v>731</v>
      </c>
    </row>
    <row r="734" spans="1:6" ht="15.75" x14ac:dyDescent="0.25">
      <c r="A734" s="56">
        <v>4</v>
      </c>
      <c r="B734" s="56">
        <v>9357</v>
      </c>
      <c r="C734" s="34" t="s">
        <v>1606</v>
      </c>
      <c r="D734" s="34" t="s">
        <v>1619</v>
      </c>
      <c r="E734" s="35">
        <v>192.70250103191827</v>
      </c>
      <c r="F734" s="38">
        <v>732</v>
      </c>
    </row>
    <row r="735" spans="1:6" ht="15.75" x14ac:dyDescent="0.25">
      <c r="A735" s="56">
        <v>4</v>
      </c>
      <c r="B735" s="58">
        <v>26406</v>
      </c>
      <c r="C735" s="36" t="s">
        <v>1306</v>
      </c>
      <c r="D735" s="34" t="s">
        <v>1620</v>
      </c>
      <c r="E735" s="35">
        <v>192.6058344371215</v>
      </c>
      <c r="F735" s="38">
        <v>733</v>
      </c>
    </row>
    <row r="736" spans="1:6" ht="15.75" x14ac:dyDescent="0.25">
      <c r="A736" s="56">
        <v>4</v>
      </c>
      <c r="B736" s="58">
        <v>26448</v>
      </c>
      <c r="C736" s="36" t="s">
        <v>1306</v>
      </c>
      <c r="D736" s="34" t="s">
        <v>1565</v>
      </c>
      <c r="E736" s="35">
        <v>192.59038188538844</v>
      </c>
      <c r="F736" s="38">
        <v>734</v>
      </c>
    </row>
    <row r="737" spans="1:6" ht="15.75" x14ac:dyDescent="0.25">
      <c r="A737" s="56">
        <v>4</v>
      </c>
      <c r="B737" s="58">
        <v>26449</v>
      </c>
      <c r="C737" s="36" t="s">
        <v>1306</v>
      </c>
      <c r="D737" s="34" t="s">
        <v>1565</v>
      </c>
      <c r="E737" s="35">
        <v>192.58407972886835</v>
      </c>
      <c r="F737" s="38">
        <v>735</v>
      </c>
    </row>
    <row r="738" spans="1:6" ht="15.75" x14ac:dyDescent="0.25">
      <c r="A738" s="56">
        <v>4</v>
      </c>
      <c r="B738" s="58">
        <v>26403</v>
      </c>
      <c r="C738" s="36" t="s">
        <v>1306</v>
      </c>
      <c r="D738" s="34" t="s">
        <v>1621</v>
      </c>
      <c r="E738" s="35">
        <v>192.58074626776315</v>
      </c>
      <c r="F738" s="38">
        <v>736</v>
      </c>
    </row>
    <row r="739" spans="1:6" ht="15.75" x14ac:dyDescent="0.25">
      <c r="A739" s="56">
        <v>4</v>
      </c>
      <c r="B739" s="56">
        <v>11483</v>
      </c>
      <c r="C739" s="34" t="s">
        <v>1351</v>
      </c>
      <c r="D739" s="34" t="s">
        <v>1622</v>
      </c>
      <c r="E739" s="35">
        <v>192.56431928562782</v>
      </c>
      <c r="F739" s="38">
        <v>737</v>
      </c>
    </row>
    <row r="740" spans="1:6" ht="15.75" x14ac:dyDescent="0.25">
      <c r="A740" s="56">
        <v>4</v>
      </c>
      <c r="B740" s="58">
        <v>26402</v>
      </c>
      <c r="C740" s="36" t="s">
        <v>1306</v>
      </c>
      <c r="D740" s="34" t="s">
        <v>1621</v>
      </c>
      <c r="E740" s="35">
        <v>192.55135595063811</v>
      </c>
      <c r="F740" s="38">
        <v>738</v>
      </c>
    </row>
    <row r="741" spans="1:6" ht="15.75" x14ac:dyDescent="0.25">
      <c r="A741" s="56">
        <v>4</v>
      </c>
      <c r="B741" s="58">
        <v>16753</v>
      </c>
      <c r="C741" s="36" t="s">
        <v>1351</v>
      </c>
      <c r="D741" s="34" t="s">
        <v>1623</v>
      </c>
      <c r="E741" s="35">
        <v>192.55091070673322</v>
      </c>
      <c r="F741" s="38">
        <v>739</v>
      </c>
    </row>
    <row r="742" spans="1:6" ht="15.75" x14ac:dyDescent="0.25">
      <c r="A742" s="56">
        <v>4</v>
      </c>
      <c r="B742" s="58">
        <v>16756</v>
      </c>
      <c r="C742" s="36" t="s">
        <v>1351</v>
      </c>
      <c r="D742" s="34" t="s">
        <v>1624</v>
      </c>
      <c r="E742" s="35">
        <v>192.53440589054776</v>
      </c>
      <c r="F742" s="38">
        <v>740</v>
      </c>
    </row>
    <row r="743" spans="1:6" ht="15.75" x14ac:dyDescent="0.25">
      <c r="A743" s="56">
        <v>4</v>
      </c>
      <c r="B743" s="58">
        <v>20696</v>
      </c>
      <c r="C743" s="36" t="s">
        <v>1351</v>
      </c>
      <c r="D743" s="34" t="s">
        <v>1625</v>
      </c>
      <c r="E743" s="35">
        <v>192.47121692707356</v>
      </c>
      <c r="F743" s="38">
        <v>741</v>
      </c>
    </row>
    <row r="744" spans="1:6" ht="15.75" x14ac:dyDescent="0.25">
      <c r="A744" s="56">
        <v>4</v>
      </c>
      <c r="B744" s="58">
        <v>20698</v>
      </c>
      <c r="C744" s="36" t="s">
        <v>1351</v>
      </c>
      <c r="D744" s="34" t="s">
        <v>1625</v>
      </c>
      <c r="E744" s="35">
        <v>192.47121692707356</v>
      </c>
      <c r="F744" s="38">
        <v>741</v>
      </c>
    </row>
    <row r="745" spans="1:6" ht="15.75" x14ac:dyDescent="0.25">
      <c r="A745" s="56">
        <v>4</v>
      </c>
      <c r="B745" s="56">
        <v>4161</v>
      </c>
      <c r="C745" s="34" t="s">
        <v>1351</v>
      </c>
      <c r="D745" s="34" t="s">
        <v>1626</v>
      </c>
      <c r="E745" s="35">
        <v>192.46946680672141</v>
      </c>
      <c r="F745" s="38">
        <v>743</v>
      </c>
    </row>
    <row r="746" spans="1:6" ht="15.75" x14ac:dyDescent="0.25">
      <c r="A746" s="56">
        <v>4</v>
      </c>
      <c r="B746" s="56">
        <v>4163</v>
      </c>
      <c r="C746" s="34" t="s">
        <v>1351</v>
      </c>
      <c r="D746" s="34" t="s">
        <v>1626</v>
      </c>
      <c r="E746" s="35">
        <v>192.46946680672141</v>
      </c>
      <c r="F746" s="38">
        <v>743</v>
      </c>
    </row>
    <row r="747" spans="1:6" ht="15.75" x14ac:dyDescent="0.25">
      <c r="A747" s="56">
        <v>4</v>
      </c>
      <c r="B747" s="58">
        <v>25419</v>
      </c>
      <c r="C747" s="36" t="s">
        <v>1351</v>
      </c>
      <c r="D747" s="34" t="s">
        <v>1627</v>
      </c>
      <c r="E747" s="35">
        <v>192.46803065348132</v>
      </c>
      <c r="F747" s="38">
        <v>745</v>
      </c>
    </row>
    <row r="748" spans="1:6" ht="15.75" x14ac:dyDescent="0.25">
      <c r="A748" s="56">
        <v>4</v>
      </c>
      <c r="B748" s="58">
        <v>25417</v>
      </c>
      <c r="C748" s="36" t="s">
        <v>1351</v>
      </c>
      <c r="D748" s="34" t="s">
        <v>1627</v>
      </c>
      <c r="E748" s="35">
        <v>192.46487344280953</v>
      </c>
      <c r="F748" s="38">
        <v>746</v>
      </c>
    </row>
    <row r="749" spans="1:6" ht="15.75" x14ac:dyDescent="0.25">
      <c r="A749" s="56">
        <v>4</v>
      </c>
      <c r="B749" s="56">
        <v>2870</v>
      </c>
      <c r="C749" s="34" t="s">
        <v>1399</v>
      </c>
      <c r="D749" s="34" t="s">
        <v>1628</v>
      </c>
      <c r="E749" s="35">
        <v>192.44825069013191</v>
      </c>
      <c r="F749" s="38">
        <v>747</v>
      </c>
    </row>
    <row r="750" spans="1:6" ht="15.75" x14ac:dyDescent="0.25">
      <c r="A750" s="56">
        <v>4</v>
      </c>
      <c r="B750" s="58">
        <v>16907</v>
      </c>
      <c r="C750" s="36" t="s">
        <v>1441</v>
      </c>
      <c r="D750" s="34" t="s">
        <v>1629</v>
      </c>
      <c r="E750" s="35">
        <v>192.39723550565182</v>
      </c>
      <c r="F750" s="38">
        <v>748</v>
      </c>
    </row>
    <row r="751" spans="1:6" ht="15.75" x14ac:dyDescent="0.25">
      <c r="A751" s="56">
        <v>4</v>
      </c>
      <c r="B751" s="58">
        <v>16908</v>
      </c>
      <c r="C751" s="36" t="s">
        <v>1441</v>
      </c>
      <c r="D751" s="34" t="s">
        <v>1629</v>
      </c>
      <c r="E751" s="35">
        <v>192.36836643491961</v>
      </c>
      <c r="F751" s="38">
        <v>749</v>
      </c>
    </row>
    <row r="752" spans="1:6" ht="15.75" x14ac:dyDescent="0.25">
      <c r="A752" s="56">
        <v>4</v>
      </c>
      <c r="B752" s="56">
        <v>6588</v>
      </c>
      <c r="C752" s="34" t="s">
        <v>1399</v>
      </c>
      <c r="D752" s="34" t="s">
        <v>1630</v>
      </c>
      <c r="E752" s="35">
        <v>192.26830032757775</v>
      </c>
      <c r="F752" s="38">
        <v>750</v>
      </c>
    </row>
    <row r="753" spans="1:6" ht="15.75" x14ac:dyDescent="0.25">
      <c r="A753" s="56">
        <v>4</v>
      </c>
      <c r="B753" s="58">
        <v>26398</v>
      </c>
      <c r="C753" s="36" t="s">
        <v>1306</v>
      </c>
      <c r="D753" s="34" t="s">
        <v>1631</v>
      </c>
      <c r="E753" s="35">
        <v>192.26679361779497</v>
      </c>
      <c r="F753" s="38">
        <v>751</v>
      </c>
    </row>
    <row r="754" spans="1:6" ht="15.75" x14ac:dyDescent="0.25">
      <c r="A754" s="56">
        <v>4</v>
      </c>
      <c r="B754" s="58">
        <v>26394</v>
      </c>
      <c r="C754" s="36" t="s">
        <v>1306</v>
      </c>
      <c r="D754" s="34" t="s">
        <v>1632</v>
      </c>
      <c r="E754" s="35">
        <v>192.01516573166992</v>
      </c>
      <c r="F754" s="38">
        <v>752</v>
      </c>
    </row>
    <row r="755" spans="1:6" ht="15.75" x14ac:dyDescent="0.25">
      <c r="A755" s="56">
        <v>4</v>
      </c>
      <c r="B755" s="58">
        <v>20185</v>
      </c>
      <c r="C755" s="36" t="s">
        <v>1173</v>
      </c>
      <c r="D755" s="34" t="s">
        <v>1633</v>
      </c>
      <c r="E755" s="35">
        <v>191.99381570857804</v>
      </c>
      <c r="F755" s="38">
        <v>753</v>
      </c>
    </row>
    <row r="756" spans="1:6" ht="15.75" x14ac:dyDescent="0.25">
      <c r="A756" s="56">
        <v>4</v>
      </c>
      <c r="B756" s="58">
        <v>20186</v>
      </c>
      <c r="C756" s="36" t="s">
        <v>1173</v>
      </c>
      <c r="D756" s="34" t="s">
        <v>1633</v>
      </c>
      <c r="E756" s="35">
        <v>191.99328325462781</v>
      </c>
      <c r="F756" s="38">
        <v>754</v>
      </c>
    </row>
    <row r="757" spans="1:6" ht="15.75" x14ac:dyDescent="0.25">
      <c r="A757" s="56">
        <v>4</v>
      </c>
      <c r="B757" s="58">
        <v>26395</v>
      </c>
      <c r="C757" s="36" t="s">
        <v>1306</v>
      </c>
      <c r="D757" s="34" t="s">
        <v>1632</v>
      </c>
      <c r="E757" s="35">
        <v>191.91945861329648</v>
      </c>
      <c r="F757" s="38">
        <v>755</v>
      </c>
    </row>
    <row r="758" spans="1:6" ht="15.75" x14ac:dyDescent="0.25">
      <c r="A758" s="56">
        <v>4</v>
      </c>
      <c r="B758" s="58">
        <v>19174</v>
      </c>
      <c r="C758" s="36" t="s">
        <v>1494</v>
      </c>
      <c r="D758" s="34" t="s">
        <v>1634</v>
      </c>
      <c r="E758" s="35">
        <v>191.88704930697273</v>
      </c>
      <c r="F758" s="38">
        <v>756</v>
      </c>
    </row>
    <row r="759" spans="1:6" ht="15.75" x14ac:dyDescent="0.25">
      <c r="A759" s="56">
        <v>4</v>
      </c>
      <c r="B759" s="56">
        <v>9046</v>
      </c>
      <c r="C759" s="34" t="s">
        <v>1170</v>
      </c>
      <c r="D759" s="34" t="s">
        <v>1635</v>
      </c>
      <c r="E759" s="35">
        <v>191.88464947928219</v>
      </c>
      <c r="F759" s="38">
        <v>757</v>
      </c>
    </row>
    <row r="760" spans="1:6" ht="31.5" x14ac:dyDescent="0.25">
      <c r="A760" s="56">
        <v>4</v>
      </c>
      <c r="B760" s="58">
        <v>20952</v>
      </c>
      <c r="C760" s="36" t="s">
        <v>1170</v>
      </c>
      <c r="D760" s="34" t="s">
        <v>1636</v>
      </c>
      <c r="E760" s="35">
        <v>191.88464947928219</v>
      </c>
      <c r="F760" s="38">
        <v>757</v>
      </c>
    </row>
    <row r="761" spans="1:6" ht="15.75" x14ac:dyDescent="0.25">
      <c r="A761" s="56">
        <v>4</v>
      </c>
      <c r="B761" s="56">
        <v>9047</v>
      </c>
      <c r="C761" s="34" t="s">
        <v>1170</v>
      </c>
      <c r="D761" s="34" t="s">
        <v>1635</v>
      </c>
      <c r="E761" s="35">
        <v>191.88450677399692</v>
      </c>
      <c r="F761" s="38">
        <v>759</v>
      </c>
    </row>
    <row r="762" spans="1:6" ht="15.75" x14ac:dyDescent="0.25">
      <c r="A762" s="56">
        <v>4</v>
      </c>
      <c r="B762" s="58">
        <v>19173</v>
      </c>
      <c r="C762" s="36" t="s">
        <v>1494</v>
      </c>
      <c r="D762" s="34" t="s">
        <v>1634</v>
      </c>
      <c r="E762" s="35">
        <v>191.86912542750594</v>
      </c>
      <c r="F762" s="38">
        <v>760</v>
      </c>
    </row>
    <row r="763" spans="1:6" ht="15.75" x14ac:dyDescent="0.25">
      <c r="A763" s="56">
        <v>4</v>
      </c>
      <c r="B763" s="58">
        <v>19066</v>
      </c>
      <c r="C763" s="36" t="s">
        <v>1500</v>
      </c>
      <c r="D763" s="34" t="s">
        <v>1637</v>
      </c>
      <c r="E763" s="35">
        <v>191.7842131019909</v>
      </c>
      <c r="F763" s="38">
        <v>761</v>
      </c>
    </row>
    <row r="764" spans="1:6" ht="15.75" x14ac:dyDescent="0.25">
      <c r="A764" s="56">
        <v>4</v>
      </c>
      <c r="B764" s="58">
        <v>19065</v>
      </c>
      <c r="C764" s="36" t="s">
        <v>1500</v>
      </c>
      <c r="D764" s="34" t="s">
        <v>1637</v>
      </c>
      <c r="E764" s="35">
        <v>191.77504306533109</v>
      </c>
      <c r="F764" s="38">
        <v>762</v>
      </c>
    </row>
    <row r="765" spans="1:6" ht="15.75" x14ac:dyDescent="0.25">
      <c r="A765" s="56">
        <v>4</v>
      </c>
      <c r="B765" s="56">
        <v>9286</v>
      </c>
      <c r="C765" s="34" t="s">
        <v>1168</v>
      </c>
      <c r="D765" s="34" t="s">
        <v>1314</v>
      </c>
      <c r="E765" s="35">
        <v>191.7745810730712</v>
      </c>
      <c r="F765" s="38">
        <v>763</v>
      </c>
    </row>
    <row r="766" spans="1:6" ht="15.75" x14ac:dyDescent="0.25">
      <c r="A766" s="56">
        <v>4</v>
      </c>
      <c r="B766" s="58">
        <v>19068</v>
      </c>
      <c r="C766" s="36" t="s">
        <v>1500</v>
      </c>
      <c r="D766" s="34" t="s">
        <v>1637</v>
      </c>
      <c r="E766" s="35">
        <v>191.77298079838187</v>
      </c>
      <c r="F766" s="38">
        <v>764</v>
      </c>
    </row>
    <row r="767" spans="1:6" ht="15.75" x14ac:dyDescent="0.25">
      <c r="A767" s="56">
        <v>4</v>
      </c>
      <c r="B767" s="58">
        <v>19067</v>
      </c>
      <c r="C767" s="36" t="s">
        <v>1500</v>
      </c>
      <c r="D767" s="34" t="s">
        <v>1637</v>
      </c>
      <c r="E767" s="35">
        <v>191.74776551158666</v>
      </c>
      <c r="F767" s="38">
        <v>765</v>
      </c>
    </row>
    <row r="768" spans="1:6" ht="15.75" x14ac:dyDescent="0.25">
      <c r="A768" s="56">
        <v>4</v>
      </c>
      <c r="B768" s="58">
        <v>19072</v>
      </c>
      <c r="C768" s="36" t="s">
        <v>1500</v>
      </c>
      <c r="D768" s="34" t="s">
        <v>1637</v>
      </c>
      <c r="E768" s="35">
        <v>191.73467566874922</v>
      </c>
      <c r="F768" s="38">
        <v>766</v>
      </c>
    </row>
    <row r="769" spans="1:6" ht="15.75" x14ac:dyDescent="0.25">
      <c r="A769" s="56">
        <v>4</v>
      </c>
      <c r="B769" s="58">
        <v>19069</v>
      </c>
      <c r="C769" s="36" t="s">
        <v>1500</v>
      </c>
      <c r="D769" s="34" t="s">
        <v>1637</v>
      </c>
      <c r="E769" s="35">
        <v>191.73074530346724</v>
      </c>
      <c r="F769" s="38">
        <v>767</v>
      </c>
    </row>
    <row r="770" spans="1:6" ht="15.75" x14ac:dyDescent="0.25">
      <c r="A770" s="56">
        <v>4</v>
      </c>
      <c r="B770" s="58">
        <v>26426</v>
      </c>
      <c r="C770" s="36" t="s">
        <v>1306</v>
      </c>
      <c r="D770" s="34" t="s">
        <v>1638</v>
      </c>
      <c r="E770" s="35">
        <v>191.72976171518025</v>
      </c>
      <c r="F770" s="38">
        <v>768</v>
      </c>
    </row>
    <row r="771" spans="1:6" ht="15.75" x14ac:dyDescent="0.25">
      <c r="A771" s="56">
        <v>4</v>
      </c>
      <c r="B771" s="58">
        <v>19070</v>
      </c>
      <c r="C771" s="36" t="s">
        <v>1500</v>
      </c>
      <c r="D771" s="34" t="s">
        <v>1637</v>
      </c>
      <c r="E771" s="35">
        <v>191.70008359503325</v>
      </c>
      <c r="F771" s="38">
        <v>769</v>
      </c>
    </row>
    <row r="772" spans="1:6" ht="15.75" x14ac:dyDescent="0.25">
      <c r="A772" s="56">
        <v>4</v>
      </c>
      <c r="B772" s="56">
        <v>11643</v>
      </c>
      <c r="C772" s="34" t="s">
        <v>1384</v>
      </c>
      <c r="D772" s="34" t="s">
        <v>1639</v>
      </c>
      <c r="E772" s="35">
        <v>191.61919426835175</v>
      </c>
      <c r="F772" s="38">
        <v>770</v>
      </c>
    </row>
    <row r="773" spans="1:6" ht="15.75" x14ac:dyDescent="0.25">
      <c r="A773" s="56">
        <v>4</v>
      </c>
      <c r="B773" s="58">
        <v>19071</v>
      </c>
      <c r="C773" s="36" t="s">
        <v>1500</v>
      </c>
      <c r="D773" s="34" t="s">
        <v>1637</v>
      </c>
      <c r="E773" s="35">
        <v>191.60177799653508</v>
      </c>
      <c r="F773" s="38">
        <v>771</v>
      </c>
    </row>
    <row r="774" spans="1:6" ht="15.75" x14ac:dyDescent="0.25">
      <c r="A774" s="56">
        <v>4</v>
      </c>
      <c r="B774" s="58">
        <v>26428</v>
      </c>
      <c r="C774" s="36" t="s">
        <v>1306</v>
      </c>
      <c r="D774" s="34" t="s">
        <v>1638</v>
      </c>
      <c r="E774" s="35">
        <v>191.59711412757864</v>
      </c>
      <c r="F774" s="38">
        <v>772</v>
      </c>
    </row>
    <row r="775" spans="1:6" ht="15.75" x14ac:dyDescent="0.25">
      <c r="A775" s="56">
        <v>4</v>
      </c>
      <c r="B775" s="56">
        <v>10147</v>
      </c>
      <c r="C775" s="34" t="s">
        <v>1384</v>
      </c>
      <c r="D775" s="34" t="s">
        <v>1640</v>
      </c>
      <c r="E775" s="35">
        <v>191.52954523428656</v>
      </c>
      <c r="F775" s="38">
        <v>773</v>
      </c>
    </row>
    <row r="776" spans="1:6" ht="15.75" x14ac:dyDescent="0.25">
      <c r="A776" s="56">
        <v>4</v>
      </c>
      <c r="B776" s="56">
        <v>10146</v>
      </c>
      <c r="C776" s="34" t="s">
        <v>1384</v>
      </c>
      <c r="D776" s="34" t="s">
        <v>1640</v>
      </c>
      <c r="E776" s="35">
        <v>191.52817811422679</v>
      </c>
      <c r="F776" s="38">
        <v>774</v>
      </c>
    </row>
    <row r="777" spans="1:6" ht="15.75" x14ac:dyDescent="0.25">
      <c r="A777" s="56">
        <v>4</v>
      </c>
      <c r="B777" s="58">
        <v>26427</v>
      </c>
      <c r="C777" s="36" t="s">
        <v>1306</v>
      </c>
      <c r="D777" s="34" t="s">
        <v>1638</v>
      </c>
      <c r="E777" s="35">
        <v>191.50968424334471</v>
      </c>
      <c r="F777" s="38">
        <v>775</v>
      </c>
    </row>
    <row r="778" spans="1:6" ht="31.5" x14ac:dyDescent="0.25">
      <c r="A778" s="56">
        <v>4</v>
      </c>
      <c r="B778" s="56">
        <v>11381</v>
      </c>
      <c r="C778" s="34" t="s">
        <v>1586</v>
      </c>
      <c r="D778" s="34" t="s">
        <v>1641</v>
      </c>
      <c r="E778" s="35">
        <v>191.40608698016919</v>
      </c>
      <c r="F778" s="38">
        <v>776</v>
      </c>
    </row>
    <row r="779" spans="1:6" ht="31.5" x14ac:dyDescent="0.25">
      <c r="A779" s="56">
        <v>4</v>
      </c>
      <c r="B779" s="56">
        <v>11382</v>
      </c>
      <c r="C779" s="34" t="s">
        <v>1586</v>
      </c>
      <c r="D779" s="34" t="s">
        <v>1641</v>
      </c>
      <c r="E779" s="35">
        <v>191.40608698016919</v>
      </c>
      <c r="F779" s="38">
        <v>776</v>
      </c>
    </row>
    <row r="780" spans="1:6" ht="31.5" x14ac:dyDescent="0.25">
      <c r="A780" s="56">
        <v>4</v>
      </c>
      <c r="B780" s="58">
        <v>16334</v>
      </c>
      <c r="C780" s="36" t="s">
        <v>1586</v>
      </c>
      <c r="D780" s="34" t="s">
        <v>1642</v>
      </c>
      <c r="E780" s="35">
        <v>191.28255903713054</v>
      </c>
      <c r="F780" s="38">
        <v>778</v>
      </c>
    </row>
    <row r="781" spans="1:6" ht="31.5" x14ac:dyDescent="0.25">
      <c r="A781" s="56">
        <v>4</v>
      </c>
      <c r="B781" s="58">
        <v>16335</v>
      </c>
      <c r="C781" s="36" t="s">
        <v>1586</v>
      </c>
      <c r="D781" s="34" t="s">
        <v>1642</v>
      </c>
      <c r="E781" s="35">
        <v>191.28255903713054</v>
      </c>
      <c r="F781" s="38">
        <v>778</v>
      </c>
    </row>
    <row r="782" spans="1:6" ht="15.75" x14ac:dyDescent="0.25">
      <c r="A782" s="56">
        <v>4</v>
      </c>
      <c r="B782" s="58">
        <v>22769</v>
      </c>
      <c r="C782" s="36" t="s">
        <v>1202</v>
      </c>
      <c r="D782" s="34" t="s">
        <v>1643</v>
      </c>
      <c r="E782" s="35">
        <v>191.2767671660981</v>
      </c>
      <c r="F782" s="38">
        <v>780</v>
      </c>
    </row>
    <row r="783" spans="1:6" ht="15.75" x14ac:dyDescent="0.25">
      <c r="A783" s="56">
        <v>4</v>
      </c>
      <c r="B783" s="58">
        <v>26430</v>
      </c>
      <c r="C783" s="36" t="s">
        <v>1306</v>
      </c>
      <c r="D783" s="34" t="s">
        <v>1644</v>
      </c>
      <c r="E783" s="35">
        <v>191.26611597080992</v>
      </c>
      <c r="F783" s="38">
        <v>781</v>
      </c>
    </row>
    <row r="784" spans="1:6" ht="15.75" x14ac:dyDescent="0.25">
      <c r="A784" s="56">
        <v>4</v>
      </c>
      <c r="B784" s="58">
        <v>20714</v>
      </c>
      <c r="C784" s="36" t="s">
        <v>1586</v>
      </c>
      <c r="D784" s="34" t="s">
        <v>1645</v>
      </c>
      <c r="E784" s="35">
        <v>191.26232639043261</v>
      </c>
      <c r="F784" s="38">
        <v>782</v>
      </c>
    </row>
    <row r="785" spans="1:6" ht="15.75" x14ac:dyDescent="0.25">
      <c r="A785" s="56">
        <v>4</v>
      </c>
      <c r="B785" s="58">
        <v>22211</v>
      </c>
      <c r="C785" s="36" t="s">
        <v>1586</v>
      </c>
      <c r="D785" s="34" t="s">
        <v>1646</v>
      </c>
      <c r="E785" s="35">
        <v>191.26232639043261</v>
      </c>
      <c r="F785" s="38">
        <v>782</v>
      </c>
    </row>
    <row r="786" spans="1:6" ht="15.75" x14ac:dyDescent="0.25">
      <c r="A786" s="56">
        <v>4</v>
      </c>
      <c r="B786" s="56">
        <v>4065</v>
      </c>
      <c r="C786" s="34" t="s">
        <v>1586</v>
      </c>
      <c r="D786" s="34" t="s">
        <v>1647</v>
      </c>
      <c r="E786" s="35">
        <v>191.07954677770667</v>
      </c>
      <c r="F786" s="38">
        <v>784</v>
      </c>
    </row>
    <row r="787" spans="1:6" ht="15.75" x14ac:dyDescent="0.25">
      <c r="A787" s="56">
        <v>4</v>
      </c>
      <c r="B787" s="58">
        <v>26433</v>
      </c>
      <c r="C787" s="36" t="s">
        <v>1306</v>
      </c>
      <c r="D787" s="34" t="s">
        <v>1648</v>
      </c>
      <c r="E787" s="35">
        <v>191.0368689705092</v>
      </c>
      <c r="F787" s="38">
        <v>785</v>
      </c>
    </row>
    <row r="788" spans="1:6" ht="15.75" x14ac:dyDescent="0.25">
      <c r="A788" s="56">
        <v>4</v>
      </c>
      <c r="B788" s="58">
        <v>26432</v>
      </c>
      <c r="C788" s="36" t="s">
        <v>1306</v>
      </c>
      <c r="D788" s="34" t="s">
        <v>1648</v>
      </c>
      <c r="E788" s="35">
        <v>191.01174539069547</v>
      </c>
      <c r="F788" s="38">
        <v>786</v>
      </c>
    </row>
    <row r="789" spans="1:6" ht="15.75" x14ac:dyDescent="0.25">
      <c r="A789" s="56">
        <v>4</v>
      </c>
      <c r="B789" s="58">
        <v>21192</v>
      </c>
      <c r="C789" s="36" t="s">
        <v>1441</v>
      </c>
      <c r="D789" s="34" t="s">
        <v>1649</v>
      </c>
      <c r="E789" s="35">
        <v>190.98264133872789</v>
      </c>
      <c r="F789" s="38">
        <v>787</v>
      </c>
    </row>
    <row r="790" spans="1:6" ht="15.75" x14ac:dyDescent="0.25">
      <c r="A790" s="56">
        <v>4</v>
      </c>
      <c r="B790" s="56">
        <v>9815</v>
      </c>
      <c r="C790" s="34" t="s">
        <v>1481</v>
      </c>
      <c r="D790" s="34" t="s">
        <v>1650</v>
      </c>
      <c r="E790" s="35">
        <v>190.81187765387264</v>
      </c>
      <c r="F790" s="38">
        <v>788</v>
      </c>
    </row>
    <row r="791" spans="1:6" ht="15.75" x14ac:dyDescent="0.25">
      <c r="A791" s="56">
        <v>4</v>
      </c>
      <c r="B791" s="56">
        <v>9813</v>
      </c>
      <c r="C791" s="34" t="s">
        <v>1481</v>
      </c>
      <c r="D791" s="34" t="s">
        <v>1650</v>
      </c>
      <c r="E791" s="35">
        <v>190.8110640433847</v>
      </c>
      <c r="F791" s="38">
        <v>789</v>
      </c>
    </row>
    <row r="792" spans="1:6" ht="15.75" x14ac:dyDescent="0.25">
      <c r="A792" s="56">
        <v>4</v>
      </c>
      <c r="B792" s="56">
        <v>9816</v>
      </c>
      <c r="C792" s="34" t="s">
        <v>1481</v>
      </c>
      <c r="D792" s="34" t="s">
        <v>1650</v>
      </c>
      <c r="E792" s="35">
        <v>190.81041613078625</v>
      </c>
      <c r="F792" s="38">
        <v>790</v>
      </c>
    </row>
    <row r="793" spans="1:6" ht="15.75" x14ac:dyDescent="0.25">
      <c r="A793" s="56">
        <v>4</v>
      </c>
      <c r="B793" s="56">
        <v>9814</v>
      </c>
      <c r="C793" s="34" t="s">
        <v>1481</v>
      </c>
      <c r="D793" s="34" t="s">
        <v>1650</v>
      </c>
      <c r="E793" s="35">
        <v>190.80978875855186</v>
      </c>
      <c r="F793" s="38">
        <v>791</v>
      </c>
    </row>
    <row r="794" spans="1:6" ht="15.75" x14ac:dyDescent="0.25">
      <c r="A794" s="56">
        <v>4</v>
      </c>
      <c r="B794" s="58">
        <v>16566</v>
      </c>
      <c r="C794" s="36" t="s">
        <v>1173</v>
      </c>
      <c r="D794" s="34" t="s">
        <v>1651</v>
      </c>
      <c r="E794" s="35">
        <v>190.79494520546118</v>
      </c>
      <c r="F794" s="38">
        <v>792</v>
      </c>
    </row>
    <row r="795" spans="1:6" ht="15.75" x14ac:dyDescent="0.25">
      <c r="A795" s="56">
        <v>4</v>
      </c>
      <c r="B795" s="58">
        <v>26441</v>
      </c>
      <c r="C795" s="36" t="s">
        <v>1306</v>
      </c>
      <c r="D795" s="34" t="s">
        <v>1652</v>
      </c>
      <c r="E795" s="35">
        <v>190.73574469533128</v>
      </c>
      <c r="F795" s="38">
        <v>793</v>
      </c>
    </row>
    <row r="796" spans="1:6" ht="15.75" x14ac:dyDescent="0.25">
      <c r="A796" s="56">
        <v>4</v>
      </c>
      <c r="B796" s="58">
        <v>26440</v>
      </c>
      <c r="C796" s="36" t="s">
        <v>1306</v>
      </c>
      <c r="D796" s="34" t="s">
        <v>1652</v>
      </c>
      <c r="E796" s="35">
        <v>190.71153705159682</v>
      </c>
      <c r="F796" s="38">
        <v>794</v>
      </c>
    </row>
    <row r="797" spans="1:6" ht="31.5" x14ac:dyDescent="0.25">
      <c r="A797" s="56">
        <v>4</v>
      </c>
      <c r="B797" s="58">
        <v>21180</v>
      </c>
      <c r="C797" s="36" t="s">
        <v>1173</v>
      </c>
      <c r="D797" s="34" t="s">
        <v>1653</v>
      </c>
      <c r="E797" s="35">
        <v>190.64689952712558</v>
      </c>
      <c r="F797" s="38">
        <v>795</v>
      </c>
    </row>
    <row r="798" spans="1:6" ht="15.75" x14ac:dyDescent="0.25">
      <c r="A798" s="56">
        <v>4</v>
      </c>
      <c r="B798" s="56">
        <v>2736</v>
      </c>
      <c r="C798" s="34" t="s">
        <v>1173</v>
      </c>
      <c r="D798" s="34" t="s">
        <v>1654</v>
      </c>
      <c r="E798" s="35">
        <v>190.53652539773307</v>
      </c>
      <c r="F798" s="38">
        <v>796</v>
      </c>
    </row>
    <row r="799" spans="1:6" ht="15.75" x14ac:dyDescent="0.25">
      <c r="A799" s="56">
        <v>4</v>
      </c>
      <c r="B799" s="56">
        <v>10948</v>
      </c>
      <c r="C799" s="34" t="s">
        <v>1655</v>
      </c>
      <c r="D799" s="34" t="s">
        <v>1656</v>
      </c>
      <c r="E799" s="35">
        <v>190.50124843045998</v>
      </c>
      <c r="F799" s="38">
        <v>797</v>
      </c>
    </row>
    <row r="800" spans="1:6" ht="15.75" x14ac:dyDescent="0.25">
      <c r="A800" s="56">
        <v>4</v>
      </c>
      <c r="B800" s="56">
        <v>10946</v>
      </c>
      <c r="C800" s="34" t="s">
        <v>1655</v>
      </c>
      <c r="D800" s="34" t="s">
        <v>1656</v>
      </c>
      <c r="E800" s="35">
        <v>190.50091410084676</v>
      </c>
      <c r="F800" s="38">
        <v>798</v>
      </c>
    </row>
    <row r="801" spans="1:6" ht="15.75" x14ac:dyDescent="0.25">
      <c r="A801" s="56">
        <v>4</v>
      </c>
      <c r="B801" s="56">
        <v>10947</v>
      </c>
      <c r="C801" s="34" t="s">
        <v>1655</v>
      </c>
      <c r="D801" s="34" t="s">
        <v>1656</v>
      </c>
      <c r="E801" s="35">
        <v>190.50091410084676</v>
      </c>
      <c r="F801" s="38">
        <v>798</v>
      </c>
    </row>
    <row r="802" spans="1:6" ht="15.75" x14ac:dyDescent="0.25">
      <c r="A802" s="56">
        <v>4</v>
      </c>
      <c r="B802" s="56">
        <v>2737</v>
      </c>
      <c r="C802" s="34" t="s">
        <v>1173</v>
      </c>
      <c r="D802" s="34" t="s">
        <v>1654</v>
      </c>
      <c r="E802" s="35">
        <v>190.48320613378192</v>
      </c>
      <c r="F802" s="38">
        <v>800</v>
      </c>
    </row>
    <row r="803" spans="1:6" ht="15.75" x14ac:dyDescent="0.25">
      <c r="A803" s="56">
        <v>4</v>
      </c>
      <c r="B803" s="58">
        <v>21199</v>
      </c>
      <c r="C803" s="36" t="s">
        <v>1655</v>
      </c>
      <c r="D803" s="34" t="s">
        <v>1657</v>
      </c>
      <c r="E803" s="35">
        <v>190.41050637236816</v>
      </c>
      <c r="F803" s="38">
        <v>801</v>
      </c>
    </row>
    <row r="804" spans="1:6" ht="15.75" x14ac:dyDescent="0.25">
      <c r="A804" s="56">
        <v>4</v>
      </c>
      <c r="B804" s="58">
        <v>21201</v>
      </c>
      <c r="C804" s="36" t="s">
        <v>1655</v>
      </c>
      <c r="D804" s="34" t="s">
        <v>1657</v>
      </c>
      <c r="E804" s="35">
        <v>190.41050637236816</v>
      </c>
      <c r="F804" s="38">
        <v>801</v>
      </c>
    </row>
    <row r="805" spans="1:6" ht="15.75" x14ac:dyDescent="0.25">
      <c r="A805" s="56">
        <v>4</v>
      </c>
      <c r="B805" s="56">
        <v>11176</v>
      </c>
      <c r="C805" s="34" t="s">
        <v>1658</v>
      </c>
      <c r="D805" s="34" t="s">
        <v>1659</v>
      </c>
      <c r="E805" s="35">
        <v>190.37782566361707</v>
      </c>
      <c r="F805" s="38">
        <v>803</v>
      </c>
    </row>
    <row r="806" spans="1:6" ht="15.75" x14ac:dyDescent="0.25">
      <c r="A806" s="56">
        <v>4</v>
      </c>
      <c r="B806" s="56">
        <v>9289</v>
      </c>
      <c r="C806" s="34" t="s">
        <v>1574</v>
      </c>
      <c r="D806" s="34" t="s">
        <v>1660</v>
      </c>
      <c r="E806" s="35">
        <v>190.28205217652422</v>
      </c>
      <c r="F806" s="38">
        <v>804</v>
      </c>
    </row>
    <row r="807" spans="1:6" ht="15.75" x14ac:dyDescent="0.25">
      <c r="A807" s="56">
        <v>4</v>
      </c>
      <c r="B807" s="56">
        <v>8373</v>
      </c>
      <c r="C807" s="34" t="s">
        <v>1658</v>
      </c>
      <c r="D807" s="34" t="s">
        <v>1661</v>
      </c>
      <c r="E807" s="35">
        <v>190.26308264188563</v>
      </c>
      <c r="F807" s="38">
        <v>805</v>
      </c>
    </row>
    <row r="808" spans="1:6" ht="15.75" x14ac:dyDescent="0.25">
      <c r="A808" s="56">
        <v>4</v>
      </c>
      <c r="B808" s="56">
        <v>11174</v>
      </c>
      <c r="C808" s="34" t="s">
        <v>1658</v>
      </c>
      <c r="D808" s="34" t="s">
        <v>1659</v>
      </c>
      <c r="E808" s="35">
        <v>190.23690751280571</v>
      </c>
      <c r="F808" s="38">
        <v>806</v>
      </c>
    </row>
    <row r="809" spans="1:6" ht="15.75" x14ac:dyDescent="0.25">
      <c r="A809" s="56">
        <v>4</v>
      </c>
      <c r="B809" s="58">
        <v>21678</v>
      </c>
      <c r="C809" s="36" t="s">
        <v>1384</v>
      </c>
      <c r="D809" s="34" t="s">
        <v>1662</v>
      </c>
      <c r="E809" s="35">
        <v>190.22057959438393</v>
      </c>
      <c r="F809" s="38">
        <v>807</v>
      </c>
    </row>
    <row r="810" spans="1:6" ht="15.75" x14ac:dyDescent="0.25">
      <c r="A810" s="56">
        <v>4</v>
      </c>
      <c r="B810" s="56">
        <v>2390</v>
      </c>
      <c r="C810" s="34" t="s">
        <v>1349</v>
      </c>
      <c r="D810" s="34" t="s">
        <v>1663</v>
      </c>
      <c r="E810" s="35">
        <v>190.20784042923347</v>
      </c>
      <c r="F810" s="39">
        <v>808</v>
      </c>
    </row>
    <row r="811" spans="1:6" ht="15.75" x14ac:dyDescent="0.25">
      <c r="A811" s="56">
        <v>4</v>
      </c>
      <c r="B811" s="56">
        <v>2389</v>
      </c>
      <c r="C811" s="34" t="s">
        <v>1349</v>
      </c>
      <c r="D811" s="34" t="s">
        <v>1663</v>
      </c>
      <c r="E811" s="35">
        <v>190.20734525708261</v>
      </c>
      <c r="F811" s="39">
        <v>809</v>
      </c>
    </row>
    <row r="812" spans="1:6" ht="15.75" x14ac:dyDescent="0.25">
      <c r="A812" s="56">
        <v>4</v>
      </c>
      <c r="B812" s="56">
        <v>10385</v>
      </c>
      <c r="C812" s="34" t="s">
        <v>1349</v>
      </c>
      <c r="D812" s="34" t="s">
        <v>1664</v>
      </c>
      <c r="E812" s="35">
        <v>190.20693913228442</v>
      </c>
      <c r="F812" s="38">
        <v>810</v>
      </c>
    </row>
    <row r="813" spans="1:6" ht="15.75" x14ac:dyDescent="0.25">
      <c r="A813" s="56">
        <v>4</v>
      </c>
      <c r="B813" s="56">
        <v>5937</v>
      </c>
      <c r="C813" s="34" t="s">
        <v>1658</v>
      </c>
      <c r="D813" s="34" t="s">
        <v>1665</v>
      </c>
      <c r="E813" s="35">
        <v>190.18492332072813</v>
      </c>
      <c r="F813" s="38">
        <v>811</v>
      </c>
    </row>
    <row r="814" spans="1:6" ht="15.75" x14ac:dyDescent="0.25">
      <c r="A814" s="56">
        <v>4</v>
      </c>
      <c r="B814" s="56">
        <v>12544</v>
      </c>
      <c r="C814" s="34" t="s">
        <v>1384</v>
      </c>
      <c r="D814" s="34" t="s">
        <v>1666</v>
      </c>
      <c r="E814" s="35">
        <v>190.18269785193547</v>
      </c>
      <c r="F814" s="38">
        <v>812</v>
      </c>
    </row>
    <row r="815" spans="1:6" ht="15.75" x14ac:dyDescent="0.25">
      <c r="A815" s="56">
        <v>4</v>
      </c>
      <c r="B815" s="56">
        <v>13241</v>
      </c>
      <c r="C815" s="34" t="s">
        <v>1586</v>
      </c>
      <c r="D815" s="34" t="s">
        <v>1667</v>
      </c>
      <c r="E815" s="35">
        <v>190.17895952972111</v>
      </c>
      <c r="F815" s="38">
        <v>813</v>
      </c>
    </row>
    <row r="816" spans="1:6" ht="15.75" x14ac:dyDescent="0.25">
      <c r="A816" s="56">
        <v>4</v>
      </c>
      <c r="B816" s="56">
        <v>7249</v>
      </c>
      <c r="C816" s="34" t="s">
        <v>1384</v>
      </c>
      <c r="D816" s="34" t="s">
        <v>1668</v>
      </c>
      <c r="E816" s="35">
        <v>190.17470315094914</v>
      </c>
      <c r="F816" s="38">
        <v>814</v>
      </c>
    </row>
    <row r="817" spans="1:6" ht="15.75" x14ac:dyDescent="0.25">
      <c r="A817" s="56">
        <v>4</v>
      </c>
      <c r="B817" s="56">
        <v>1629</v>
      </c>
      <c r="C817" s="34" t="s">
        <v>1349</v>
      </c>
      <c r="D817" s="34" t="s">
        <v>1669</v>
      </c>
      <c r="E817" s="35">
        <v>190.1653092866994</v>
      </c>
      <c r="F817" s="38">
        <v>815</v>
      </c>
    </row>
    <row r="818" spans="1:6" ht="15.75" x14ac:dyDescent="0.25">
      <c r="A818" s="56">
        <v>4</v>
      </c>
      <c r="B818" s="56">
        <v>1630</v>
      </c>
      <c r="C818" s="34" t="s">
        <v>1349</v>
      </c>
      <c r="D818" s="34" t="s">
        <v>1670</v>
      </c>
      <c r="E818" s="35">
        <v>190.1653092866994</v>
      </c>
      <c r="F818" s="39">
        <v>815</v>
      </c>
    </row>
    <row r="819" spans="1:6" ht="15.75" x14ac:dyDescent="0.25">
      <c r="A819" s="56">
        <v>4</v>
      </c>
      <c r="B819" s="56">
        <v>10191</v>
      </c>
      <c r="C819" s="34" t="s">
        <v>1384</v>
      </c>
      <c r="D819" s="34" t="s">
        <v>1671</v>
      </c>
      <c r="E819" s="35">
        <v>190.07078367110108</v>
      </c>
      <c r="F819" s="38">
        <v>817</v>
      </c>
    </row>
    <row r="820" spans="1:6" ht="15.75" x14ac:dyDescent="0.25">
      <c r="A820" s="56">
        <v>4</v>
      </c>
      <c r="B820" s="56">
        <v>10190</v>
      </c>
      <c r="C820" s="34" t="s">
        <v>1384</v>
      </c>
      <c r="D820" s="34" t="s">
        <v>1671</v>
      </c>
      <c r="E820" s="35">
        <v>190.04667142713367</v>
      </c>
      <c r="F820" s="38">
        <v>818</v>
      </c>
    </row>
    <row r="821" spans="1:6" ht="15.75" x14ac:dyDescent="0.25">
      <c r="A821" s="56">
        <v>4</v>
      </c>
      <c r="B821" s="56">
        <v>13462</v>
      </c>
      <c r="C821" s="34" t="s">
        <v>1173</v>
      </c>
      <c r="D821" s="34" t="s">
        <v>1672</v>
      </c>
      <c r="E821" s="35">
        <v>189.98350907214154</v>
      </c>
      <c r="F821" s="38">
        <v>819</v>
      </c>
    </row>
    <row r="822" spans="1:6" ht="15.75" x14ac:dyDescent="0.25">
      <c r="A822" s="56">
        <v>4</v>
      </c>
      <c r="B822" s="56">
        <v>11672</v>
      </c>
      <c r="C822" s="34" t="s">
        <v>1340</v>
      </c>
      <c r="D822" s="34" t="s">
        <v>1673</v>
      </c>
      <c r="E822" s="35">
        <v>189.95831152890074</v>
      </c>
      <c r="F822" s="38">
        <v>820</v>
      </c>
    </row>
    <row r="823" spans="1:6" ht="31.5" x14ac:dyDescent="0.25">
      <c r="A823" s="56">
        <v>4</v>
      </c>
      <c r="B823" s="56">
        <v>1389</v>
      </c>
      <c r="C823" s="34" t="s">
        <v>1359</v>
      </c>
      <c r="D823" s="34" t="s">
        <v>1674</v>
      </c>
      <c r="E823" s="35">
        <v>189.95018821644013</v>
      </c>
      <c r="F823" s="38">
        <v>821</v>
      </c>
    </row>
    <row r="824" spans="1:6" ht="15.75" x14ac:dyDescent="0.25">
      <c r="A824" s="56">
        <v>4</v>
      </c>
      <c r="B824" s="58">
        <v>16457</v>
      </c>
      <c r="C824" s="36" t="s">
        <v>1384</v>
      </c>
      <c r="D824" s="34" t="s">
        <v>1675</v>
      </c>
      <c r="E824" s="35">
        <v>189.93382865168741</v>
      </c>
      <c r="F824" s="38">
        <v>822</v>
      </c>
    </row>
    <row r="825" spans="1:6" ht="15.75" x14ac:dyDescent="0.25">
      <c r="A825" s="56">
        <v>4</v>
      </c>
      <c r="B825" s="56">
        <v>9360</v>
      </c>
      <c r="C825" s="34" t="s">
        <v>1162</v>
      </c>
      <c r="D825" s="34" t="s">
        <v>1318</v>
      </c>
      <c r="E825" s="35">
        <v>189.91579673530225</v>
      </c>
      <c r="F825" s="38">
        <v>823</v>
      </c>
    </row>
    <row r="826" spans="1:6" ht="15.75" x14ac:dyDescent="0.25">
      <c r="A826" s="56">
        <v>4</v>
      </c>
      <c r="B826" s="56">
        <v>9276</v>
      </c>
      <c r="C826" s="34" t="s">
        <v>1349</v>
      </c>
      <c r="D826" s="34" t="s">
        <v>1676</v>
      </c>
      <c r="E826" s="35">
        <v>189.91371822893458</v>
      </c>
      <c r="F826" s="38">
        <v>824</v>
      </c>
    </row>
    <row r="827" spans="1:6" ht="15.75" x14ac:dyDescent="0.25">
      <c r="A827" s="56">
        <v>4</v>
      </c>
      <c r="B827" s="56">
        <v>6680</v>
      </c>
      <c r="C827" s="34" t="s">
        <v>1427</v>
      </c>
      <c r="D827" s="34" t="s">
        <v>1677</v>
      </c>
      <c r="E827" s="35">
        <v>189.91354004435439</v>
      </c>
      <c r="F827" s="38">
        <v>825</v>
      </c>
    </row>
    <row r="828" spans="1:6" ht="15.75" x14ac:dyDescent="0.25">
      <c r="A828" s="56">
        <v>4</v>
      </c>
      <c r="B828" s="56">
        <v>5744</v>
      </c>
      <c r="C828" s="34" t="s">
        <v>1427</v>
      </c>
      <c r="D828" s="34" t="s">
        <v>1678</v>
      </c>
      <c r="E828" s="35">
        <v>189.81502089065839</v>
      </c>
      <c r="F828" s="38">
        <v>826</v>
      </c>
    </row>
    <row r="829" spans="1:6" ht="15.75" x14ac:dyDescent="0.25">
      <c r="A829" s="56">
        <v>4</v>
      </c>
      <c r="B829" s="56">
        <v>13680</v>
      </c>
      <c r="C829" s="34" t="s">
        <v>1384</v>
      </c>
      <c r="D829" s="34" t="s">
        <v>1679</v>
      </c>
      <c r="E829" s="35">
        <v>189.50837632580496</v>
      </c>
      <c r="F829" s="38">
        <v>827</v>
      </c>
    </row>
    <row r="830" spans="1:6" ht="15.75" x14ac:dyDescent="0.25">
      <c r="A830" s="56">
        <v>4</v>
      </c>
      <c r="B830" s="56">
        <v>3022</v>
      </c>
      <c r="C830" s="34" t="s">
        <v>1202</v>
      </c>
      <c r="D830" s="34" t="s">
        <v>1680</v>
      </c>
      <c r="E830" s="35">
        <v>189.4958308474186</v>
      </c>
      <c r="F830" s="38">
        <v>828</v>
      </c>
    </row>
    <row r="831" spans="1:6" ht="15.75" x14ac:dyDescent="0.25">
      <c r="A831" s="56">
        <v>4</v>
      </c>
      <c r="B831" s="56">
        <v>12910</v>
      </c>
      <c r="C831" s="34" t="s">
        <v>1384</v>
      </c>
      <c r="D831" s="34" t="s">
        <v>1681</v>
      </c>
      <c r="E831" s="35">
        <v>189.43117467822503</v>
      </c>
      <c r="F831" s="38">
        <v>829</v>
      </c>
    </row>
    <row r="832" spans="1:6" ht="15.75" x14ac:dyDescent="0.25">
      <c r="A832" s="56">
        <v>4</v>
      </c>
      <c r="B832" s="56">
        <v>12909</v>
      </c>
      <c r="C832" s="34" t="s">
        <v>1384</v>
      </c>
      <c r="D832" s="34" t="s">
        <v>1681</v>
      </c>
      <c r="E832" s="35">
        <v>189.42919408659034</v>
      </c>
      <c r="F832" s="38">
        <v>830</v>
      </c>
    </row>
    <row r="833" spans="1:6" ht="15.75" x14ac:dyDescent="0.25">
      <c r="A833" s="56">
        <v>4</v>
      </c>
      <c r="B833" s="56">
        <v>5949</v>
      </c>
      <c r="C833" s="34" t="s">
        <v>1427</v>
      </c>
      <c r="D833" s="34" t="s">
        <v>1682</v>
      </c>
      <c r="E833" s="35">
        <v>189.39210235876871</v>
      </c>
      <c r="F833" s="38">
        <v>831</v>
      </c>
    </row>
    <row r="834" spans="1:6" ht="15.75" x14ac:dyDescent="0.25">
      <c r="A834" s="56">
        <v>4</v>
      </c>
      <c r="B834" s="56">
        <v>14868</v>
      </c>
      <c r="C834" s="34" t="s">
        <v>1231</v>
      </c>
      <c r="D834" s="34" t="s">
        <v>1683</v>
      </c>
      <c r="E834" s="35">
        <v>189.39071674690399</v>
      </c>
      <c r="F834" s="38">
        <v>832</v>
      </c>
    </row>
    <row r="835" spans="1:6" ht="15.75" x14ac:dyDescent="0.25">
      <c r="A835" s="56">
        <v>4</v>
      </c>
      <c r="B835" s="56">
        <v>11870</v>
      </c>
      <c r="C835" s="34" t="s">
        <v>1182</v>
      </c>
      <c r="D835" s="34" t="s">
        <v>1297</v>
      </c>
      <c r="E835" s="35">
        <v>189.35797466500222</v>
      </c>
      <c r="F835" s="38">
        <v>833</v>
      </c>
    </row>
    <row r="836" spans="1:6" ht="15.75" x14ac:dyDescent="0.25">
      <c r="A836" s="56">
        <v>4</v>
      </c>
      <c r="B836" s="56">
        <v>7886</v>
      </c>
      <c r="C836" s="34" t="s">
        <v>1182</v>
      </c>
      <c r="D836" s="34" t="s">
        <v>1357</v>
      </c>
      <c r="E836" s="35">
        <v>189.23438148227822</v>
      </c>
      <c r="F836" s="38">
        <v>834</v>
      </c>
    </row>
    <row r="837" spans="1:6" ht="15.75" x14ac:dyDescent="0.25">
      <c r="A837" s="56">
        <v>4</v>
      </c>
      <c r="B837" s="58">
        <v>18415</v>
      </c>
      <c r="C837" s="36" t="s">
        <v>1517</v>
      </c>
      <c r="D837" s="34" t="s">
        <v>1684</v>
      </c>
      <c r="E837" s="35">
        <v>189.23128783074645</v>
      </c>
      <c r="F837" s="38">
        <v>835</v>
      </c>
    </row>
    <row r="838" spans="1:6" ht="15.75" x14ac:dyDescent="0.25">
      <c r="A838" s="56">
        <v>4</v>
      </c>
      <c r="B838" s="58">
        <v>23109</v>
      </c>
      <c r="C838" s="36" t="s">
        <v>1500</v>
      </c>
      <c r="D838" s="34" t="s">
        <v>1685</v>
      </c>
      <c r="E838" s="35">
        <v>189.22546856354415</v>
      </c>
      <c r="F838" s="38">
        <v>836</v>
      </c>
    </row>
    <row r="839" spans="1:6" ht="31.5" x14ac:dyDescent="0.25">
      <c r="A839" s="56">
        <v>4</v>
      </c>
      <c r="B839" s="58">
        <v>15954</v>
      </c>
      <c r="C839" s="36" t="s">
        <v>1170</v>
      </c>
      <c r="D839" s="34" t="s">
        <v>1686</v>
      </c>
      <c r="E839" s="35">
        <v>189.22142762690618</v>
      </c>
      <c r="F839" s="38">
        <v>837</v>
      </c>
    </row>
    <row r="840" spans="1:6" ht="31.5" x14ac:dyDescent="0.25">
      <c r="A840" s="56">
        <v>4</v>
      </c>
      <c r="B840" s="58">
        <v>15955</v>
      </c>
      <c r="C840" s="36" t="s">
        <v>1170</v>
      </c>
      <c r="D840" s="34" t="s">
        <v>1686</v>
      </c>
      <c r="E840" s="35">
        <v>189.22142762690618</v>
      </c>
      <c r="F840" s="38">
        <v>837</v>
      </c>
    </row>
    <row r="841" spans="1:6" ht="15.75" x14ac:dyDescent="0.25">
      <c r="A841" s="56">
        <v>4</v>
      </c>
      <c r="B841" s="58">
        <v>21011</v>
      </c>
      <c r="C841" s="36" t="s">
        <v>1202</v>
      </c>
      <c r="D841" s="34" t="s">
        <v>1687</v>
      </c>
      <c r="E841" s="35">
        <v>189.21210500821692</v>
      </c>
      <c r="F841" s="38">
        <v>839</v>
      </c>
    </row>
    <row r="842" spans="1:6" ht="15.75" x14ac:dyDescent="0.25">
      <c r="A842" s="56">
        <v>4</v>
      </c>
      <c r="B842" s="58">
        <v>21012</v>
      </c>
      <c r="C842" s="36" t="s">
        <v>1202</v>
      </c>
      <c r="D842" s="34" t="s">
        <v>1687</v>
      </c>
      <c r="E842" s="35">
        <v>189.21210500821692</v>
      </c>
      <c r="F842" s="38">
        <v>839</v>
      </c>
    </row>
    <row r="843" spans="1:6" ht="15.75" x14ac:dyDescent="0.25">
      <c r="A843" s="56">
        <v>4</v>
      </c>
      <c r="B843" s="56">
        <v>12670</v>
      </c>
      <c r="C843" s="34" t="s">
        <v>1351</v>
      </c>
      <c r="D843" s="34" t="s">
        <v>1688</v>
      </c>
      <c r="E843" s="35">
        <v>189.09871402655298</v>
      </c>
      <c r="F843" s="38">
        <v>841</v>
      </c>
    </row>
    <row r="844" spans="1:6" ht="15.75" x14ac:dyDescent="0.25">
      <c r="A844" s="56">
        <v>4</v>
      </c>
      <c r="B844" s="56">
        <v>12672</v>
      </c>
      <c r="C844" s="34" t="s">
        <v>1351</v>
      </c>
      <c r="D844" s="34" t="s">
        <v>1688</v>
      </c>
      <c r="E844" s="35">
        <v>189.07502835905103</v>
      </c>
      <c r="F844" s="38">
        <v>842</v>
      </c>
    </row>
    <row r="845" spans="1:6" ht="15.75" x14ac:dyDescent="0.25">
      <c r="A845" s="56">
        <v>4</v>
      </c>
      <c r="B845" s="56">
        <v>12674</v>
      </c>
      <c r="C845" s="34" t="s">
        <v>1351</v>
      </c>
      <c r="D845" s="34" t="s">
        <v>1688</v>
      </c>
      <c r="E845" s="35">
        <v>189.0568101261089</v>
      </c>
      <c r="F845" s="38">
        <v>843</v>
      </c>
    </row>
    <row r="846" spans="1:6" ht="15.75" x14ac:dyDescent="0.25">
      <c r="A846" s="56">
        <v>4</v>
      </c>
      <c r="B846" s="58">
        <v>18416</v>
      </c>
      <c r="C846" s="36" t="s">
        <v>1517</v>
      </c>
      <c r="D846" s="34" t="s">
        <v>1684</v>
      </c>
      <c r="E846" s="35">
        <v>189.02594957952493</v>
      </c>
      <c r="F846" s="38">
        <v>844</v>
      </c>
    </row>
    <row r="847" spans="1:6" ht="15.75" x14ac:dyDescent="0.25">
      <c r="A847" s="56">
        <v>4</v>
      </c>
      <c r="B847" s="56">
        <v>3021</v>
      </c>
      <c r="C847" s="34" t="s">
        <v>1202</v>
      </c>
      <c r="D847" s="34" t="s">
        <v>1680</v>
      </c>
      <c r="E847" s="35">
        <v>188.99658547781436</v>
      </c>
      <c r="F847" s="38">
        <v>845</v>
      </c>
    </row>
    <row r="848" spans="1:6" ht="15.75" x14ac:dyDescent="0.25">
      <c r="A848" s="56">
        <v>4</v>
      </c>
      <c r="B848" s="56">
        <v>9555</v>
      </c>
      <c r="C848" s="34" t="s">
        <v>1168</v>
      </c>
      <c r="D848" s="34" t="s">
        <v>1689</v>
      </c>
      <c r="E848" s="35">
        <v>188.96219581162822</v>
      </c>
      <c r="F848" s="38">
        <v>846</v>
      </c>
    </row>
    <row r="849" spans="1:6" ht="15.75" x14ac:dyDescent="0.25">
      <c r="A849" s="56">
        <v>4</v>
      </c>
      <c r="B849" s="56">
        <v>7757</v>
      </c>
      <c r="C849" s="34" t="s">
        <v>1351</v>
      </c>
      <c r="D849" s="34" t="s">
        <v>1690</v>
      </c>
      <c r="E849" s="35">
        <v>188.92144449406049</v>
      </c>
      <c r="F849" s="38">
        <v>847</v>
      </c>
    </row>
    <row r="850" spans="1:6" ht="15.75" x14ac:dyDescent="0.25">
      <c r="A850" s="56">
        <v>4</v>
      </c>
      <c r="B850" s="56">
        <v>7759</v>
      </c>
      <c r="C850" s="34" t="s">
        <v>1351</v>
      </c>
      <c r="D850" s="34" t="s">
        <v>1690</v>
      </c>
      <c r="E850" s="35">
        <v>188.89129513867508</v>
      </c>
      <c r="F850" s="38">
        <v>848</v>
      </c>
    </row>
    <row r="851" spans="1:6" ht="15.75" x14ac:dyDescent="0.25">
      <c r="A851" s="56">
        <v>4</v>
      </c>
      <c r="B851" s="56">
        <v>5046</v>
      </c>
      <c r="C851" s="34" t="s">
        <v>1351</v>
      </c>
      <c r="D851" s="34" t="s">
        <v>1691</v>
      </c>
      <c r="E851" s="35">
        <v>188.72585324619885</v>
      </c>
      <c r="F851" s="38">
        <v>849</v>
      </c>
    </row>
    <row r="852" spans="1:6" ht="31.5" x14ac:dyDescent="0.25">
      <c r="A852" s="56">
        <v>4</v>
      </c>
      <c r="B852" s="56">
        <v>612</v>
      </c>
      <c r="C852" s="34" t="s">
        <v>1351</v>
      </c>
      <c r="D852" s="34" t="s">
        <v>1692</v>
      </c>
      <c r="E852" s="35">
        <v>188.72550496978496</v>
      </c>
      <c r="F852" s="39">
        <v>850</v>
      </c>
    </row>
    <row r="853" spans="1:6" ht="31.5" x14ac:dyDescent="0.25">
      <c r="A853" s="56">
        <v>4</v>
      </c>
      <c r="B853" s="56">
        <v>611</v>
      </c>
      <c r="C853" s="34" t="s">
        <v>1351</v>
      </c>
      <c r="D853" s="34" t="s">
        <v>1693</v>
      </c>
      <c r="E853" s="35">
        <v>188.723845669681</v>
      </c>
      <c r="F853" s="39">
        <v>851</v>
      </c>
    </row>
    <row r="854" spans="1:6" ht="15.75" x14ac:dyDescent="0.25">
      <c r="A854" s="56">
        <v>4</v>
      </c>
      <c r="B854" s="56">
        <v>5047</v>
      </c>
      <c r="C854" s="34" t="s">
        <v>1351</v>
      </c>
      <c r="D854" s="34" t="s">
        <v>1694</v>
      </c>
      <c r="E854" s="35">
        <v>188.72277549978071</v>
      </c>
      <c r="F854" s="38">
        <v>852</v>
      </c>
    </row>
    <row r="855" spans="1:6" ht="31.5" x14ac:dyDescent="0.25">
      <c r="A855" s="56">
        <v>4</v>
      </c>
      <c r="B855" s="58">
        <v>16100</v>
      </c>
      <c r="C855" s="36" t="s">
        <v>1301</v>
      </c>
      <c r="D855" s="34" t="s">
        <v>1695</v>
      </c>
      <c r="E855" s="35">
        <v>188.57203539341052</v>
      </c>
      <c r="F855" s="38">
        <v>853</v>
      </c>
    </row>
    <row r="856" spans="1:6" ht="15.75" x14ac:dyDescent="0.25">
      <c r="A856" s="56">
        <v>4</v>
      </c>
      <c r="B856" s="56">
        <v>8514</v>
      </c>
      <c r="C856" s="34" t="s">
        <v>1162</v>
      </c>
      <c r="D856" s="34" t="s">
        <v>1696</v>
      </c>
      <c r="E856" s="35">
        <v>188.55699393195209</v>
      </c>
      <c r="F856" s="38">
        <v>854</v>
      </c>
    </row>
    <row r="857" spans="1:6" ht="15.75" x14ac:dyDescent="0.25">
      <c r="A857" s="56">
        <v>4</v>
      </c>
      <c r="B857" s="58">
        <v>19961</v>
      </c>
      <c r="C857" s="36" t="s">
        <v>1445</v>
      </c>
      <c r="D857" s="34" t="s">
        <v>1697</v>
      </c>
      <c r="E857" s="35">
        <v>188.55059850369986</v>
      </c>
      <c r="F857" s="38">
        <v>855</v>
      </c>
    </row>
    <row r="858" spans="1:6" ht="31.5" x14ac:dyDescent="0.25">
      <c r="A858" s="56">
        <v>4</v>
      </c>
      <c r="B858" s="56">
        <v>13311</v>
      </c>
      <c r="C858" s="34" t="s">
        <v>1359</v>
      </c>
      <c r="D858" s="34" t="s">
        <v>1698</v>
      </c>
      <c r="E858" s="35">
        <v>188.52343943191735</v>
      </c>
      <c r="F858" s="38">
        <v>856</v>
      </c>
    </row>
    <row r="859" spans="1:6" ht="31.5" x14ac:dyDescent="0.25">
      <c r="A859" s="56">
        <v>4</v>
      </c>
      <c r="B859" s="56">
        <v>13309</v>
      </c>
      <c r="C859" s="34" t="s">
        <v>1359</v>
      </c>
      <c r="D859" s="34" t="s">
        <v>1698</v>
      </c>
      <c r="E859" s="35">
        <v>188.50918239930911</v>
      </c>
      <c r="F859" s="38">
        <v>857</v>
      </c>
    </row>
    <row r="860" spans="1:6" ht="15.75" x14ac:dyDescent="0.25">
      <c r="A860" s="56">
        <v>4</v>
      </c>
      <c r="B860" s="58">
        <v>18239</v>
      </c>
      <c r="C860" s="36" t="s">
        <v>1173</v>
      </c>
      <c r="D860" s="34" t="s">
        <v>1699</v>
      </c>
      <c r="E860" s="35">
        <v>188.43026149148298</v>
      </c>
      <c r="F860" s="38">
        <v>858</v>
      </c>
    </row>
    <row r="861" spans="1:6" ht="15.75" x14ac:dyDescent="0.25">
      <c r="A861" s="56">
        <v>4</v>
      </c>
      <c r="B861" s="58">
        <v>18240</v>
      </c>
      <c r="C861" s="36" t="s">
        <v>1173</v>
      </c>
      <c r="D861" s="34" t="s">
        <v>1700</v>
      </c>
      <c r="E861" s="35">
        <v>188.41693666880474</v>
      </c>
      <c r="F861" s="38">
        <v>859</v>
      </c>
    </row>
    <row r="862" spans="1:6" ht="15.75" x14ac:dyDescent="0.25">
      <c r="A862" s="56">
        <v>4</v>
      </c>
      <c r="B862" s="56">
        <v>2449</v>
      </c>
      <c r="C862" s="34" t="s">
        <v>1231</v>
      </c>
      <c r="D862" s="34" t="s">
        <v>1701</v>
      </c>
      <c r="E862" s="35">
        <v>188.39585923948621</v>
      </c>
      <c r="F862" s="38">
        <v>860</v>
      </c>
    </row>
    <row r="863" spans="1:6" ht="15.75" x14ac:dyDescent="0.25">
      <c r="A863" s="56">
        <v>4</v>
      </c>
      <c r="B863" s="56">
        <v>5269</v>
      </c>
      <c r="C863" s="34" t="s">
        <v>1173</v>
      </c>
      <c r="D863" s="34" t="s">
        <v>1702</v>
      </c>
      <c r="E863" s="35">
        <v>188.39408590639161</v>
      </c>
      <c r="F863" s="38">
        <v>861</v>
      </c>
    </row>
    <row r="864" spans="1:6" ht="15.75" x14ac:dyDescent="0.25">
      <c r="A864" s="56">
        <v>4</v>
      </c>
      <c r="B864" s="58">
        <v>22228</v>
      </c>
      <c r="C864" s="36" t="s">
        <v>1173</v>
      </c>
      <c r="D864" s="34" t="s">
        <v>1703</v>
      </c>
      <c r="E864" s="35">
        <v>188.30634317397462</v>
      </c>
      <c r="F864" s="38">
        <v>862</v>
      </c>
    </row>
    <row r="865" spans="1:6" ht="15.75" x14ac:dyDescent="0.25">
      <c r="A865" s="56">
        <v>4</v>
      </c>
      <c r="B865" s="56">
        <v>9556</v>
      </c>
      <c r="C865" s="34" t="s">
        <v>1494</v>
      </c>
      <c r="D865" s="34" t="s">
        <v>1704</v>
      </c>
      <c r="E865" s="35">
        <v>188.25663351629106</v>
      </c>
      <c r="F865" s="38">
        <v>863</v>
      </c>
    </row>
    <row r="866" spans="1:6" ht="15.75" x14ac:dyDescent="0.25">
      <c r="A866" s="56">
        <v>4</v>
      </c>
      <c r="B866" s="58">
        <v>22553</v>
      </c>
      <c r="C866" s="36" t="s">
        <v>1340</v>
      </c>
      <c r="D866" s="34" t="s">
        <v>1705</v>
      </c>
      <c r="E866" s="35">
        <v>188.25365500863475</v>
      </c>
      <c r="F866" s="38">
        <v>864</v>
      </c>
    </row>
    <row r="867" spans="1:6" ht="15.75" x14ac:dyDescent="0.25">
      <c r="A867" s="56">
        <v>4</v>
      </c>
      <c r="B867" s="56">
        <v>10949</v>
      </c>
      <c r="C867" s="34" t="s">
        <v>1655</v>
      </c>
      <c r="D867" s="34" t="s">
        <v>1656</v>
      </c>
      <c r="E867" s="35">
        <v>188.25096073577694</v>
      </c>
      <c r="F867" s="38">
        <v>865</v>
      </c>
    </row>
    <row r="868" spans="1:6" ht="15.75" x14ac:dyDescent="0.25">
      <c r="A868" s="56">
        <v>4</v>
      </c>
      <c r="B868" s="58">
        <v>26480</v>
      </c>
      <c r="C868" s="36" t="s">
        <v>1306</v>
      </c>
      <c r="D868" s="34" t="s">
        <v>1608</v>
      </c>
      <c r="E868" s="35">
        <v>188.24491616475336</v>
      </c>
      <c r="F868" s="38">
        <v>866</v>
      </c>
    </row>
    <row r="869" spans="1:6" ht="15.75" x14ac:dyDescent="0.25">
      <c r="A869" s="56">
        <v>4</v>
      </c>
      <c r="B869" s="56">
        <v>14248</v>
      </c>
      <c r="C869" s="34" t="s">
        <v>1706</v>
      </c>
      <c r="D869" s="34" t="s">
        <v>1707</v>
      </c>
      <c r="E869" s="35">
        <v>188.21223806910882</v>
      </c>
      <c r="F869" s="38">
        <v>867</v>
      </c>
    </row>
    <row r="870" spans="1:6" ht="15.75" x14ac:dyDescent="0.25">
      <c r="A870" s="56">
        <v>4</v>
      </c>
      <c r="B870" s="56">
        <v>14249</v>
      </c>
      <c r="C870" s="34" t="s">
        <v>1706</v>
      </c>
      <c r="D870" s="34" t="s">
        <v>1707</v>
      </c>
      <c r="E870" s="35">
        <v>188.21223806910882</v>
      </c>
      <c r="F870" s="38">
        <v>867</v>
      </c>
    </row>
    <row r="871" spans="1:6" ht="15.75" x14ac:dyDescent="0.25">
      <c r="A871" s="56">
        <v>4</v>
      </c>
      <c r="B871" s="58">
        <v>21200</v>
      </c>
      <c r="C871" s="36" t="s">
        <v>1655</v>
      </c>
      <c r="D871" s="34" t="s">
        <v>1657</v>
      </c>
      <c r="E871" s="35">
        <v>188.16050637236816</v>
      </c>
      <c r="F871" s="38">
        <v>869</v>
      </c>
    </row>
    <row r="872" spans="1:6" ht="15.75" x14ac:dyDescent="0.25">
      <c r="A872" s="56">
        <v>4</v>
      </c>
      <c r="B872" s="58">
        <v>21202</v>
      </c>
      <c r="C872" s="36" t="s">
        <v>1655</v>
      </c>
      <c r="D872" s="34" t="s">
        <v>1657</v>
      </c>
      <c r="E872" s="35">
        <v>188.16050637236816</v>
      </c>
      <c r="F872" s="38">
        <v>869</v>
      </c>
    </row>
    <row r="873" spans="1:6" ht="15.75" x14ac:dyDescent="0.25">
      <c r="A873" s="56">
        <v>4</v>
      </c>
      <c r="B873" s="56">
        <v>9557</v>
      </c>
      <c r="C873" s="34" t="s">
        <v>1494</v>
      </c>
      <c r="D873" s="34" t="s">
        <v>1704</v>
      </c>
      <c r="E873" s="35">
        <v>188.15474899785929</v>
      </c>
      <c r="F873" s="38">
        <v>871</v>
      </c>
    </row>
    <row r="874" spans="1:6" ht="15.75" x14ac:dyDescent="0.25">
      <c r="A874" s="56">
        <v>4</v>
      </c>
      <c r="B874" s="58">
        <v>26838</v>
      </c>
      <c r="C874" s="36" t="s">
        <v>1165</v>
      </c>
      <c r="D874" s="34" t="s">
        <v>1362</v>
      </c>
      <c r="E874" s="35">
        <v>188.03443697907912</v>
      </c>
      <c r="F874" s="38">
        <v>872</v>
      </c>
    </row>
    <row r="875" spans="1:6" ht="15.75" x14ac:dyDescent="0.25">
      <c r="A875" s="56">
        <v>4</v>
      </c>
      <c r="B875" s="58">
        <v>18648</v>
      </c>
      <c r="C875" s="36" t="s">
        <v>1586</v>
      </c>
      <c r="D875" s="34" t="s">
        <v>1708</v>
      </c>
      <c r="E875" s="35">
        <v>187.92899305709923</v>
      </c>
      <c r="F875" s="38">
        <v>873</v>
      </c>
    </row>
    <row r="876" spans="1:6" ht="15.75" x14ac:dyDescent="0.25">
      <c r="A876" s="56">
        <v>4</v>
      </c>
      <c r="B876" s="58">
        <v>18853</v>
      </c>
      <c r="C876" s="36" t="s">
        <v>1586</v>
      </c>
      <c r="D876" s="34" t="s">
        <v>1709</v>
      </c>
      <c r="E876" s="35">
        <v>187.89505860475546</v>
      </c>
      <c r="F876" s="38">
        <v>874</v>
      </c>
    </row>
    <row r="877" spans="1:6" ht="15.75" x14ac:dyDescent="0.25">
      <c r="A877" s="56">
        <v>4</v>
      </c>
      <c r="B877" s="58">
        <v>18854</v>
      </c>
      <c r="C877" s="36" t="s">
        <v>1586</v>
      </c>
      <c r="D877" s="34" t="s">
        <v>1709</v>
      </c>
      <c r="E877" s="35">
        <v>187.89505860475546</v>
      </c>
      <c r="F877" s="38">
        <v>874</v>
      </c>
    </row>
    <row r="878" spans="1:6" ht="15.75" x14ac:dyDescent="0.25">
      <c r="A878" s="56">
        <v>4</v>
      </c>
      <c r="B878" s="56">
        <v>7053</v>
      </c>
      <c r="C878" s="34" t="s">
        <v>1586</v>
      </c>
      <c r="D878" s="34" t="s">
        <v>1710</v>
      </c>
      <c r="E878" s="35">
        <v>187.89302152332007</v>
      </c>
      <c r="F878" s="38">
        <v>876</v>
      </c>
    </row>
    <row r="879" spans="1:6" ht="15.75" x14ac:dyDescent="0.25">
      <c r="A879" s="56">
        <v>4</v>
      </c>
      <c r="B879" s="56">
        <v>7055</v>
      </c>
      <c r="C879" s="34" t="s">
        <v>1586</v>
      </c>
      <c r="D879" s="34" t="s">
        <v>1710</v>
      </c>
      <c r="E879" s="35">
        <v>187.89302152332007</v>
      </c>
      <c r="F879" s="38">
        <v>876</v>
      </c>
    </row>
    <row r="880" spans="1:6" ht="15.75" x14ac:dyDescent="0.25">
      <c r="A880" s="56">
        <v>4</v>
      </c>
      <c r="B880" s="56">
        <v>10962</v>
      </c>
      <c r="C880" s="34" t="s">
        <v>1349</v>
      </c>
      <c r="D880" s="34" t="s">
        <v>1711</v>
      </c>
      <c r="E880" s="35">
        <v>187.86614259230345</v>
      </c>
      <c r="F880" s="38">
        <v>878</v>
      </c>
    </row>
    <row r="881" spans="1:6" ht="15.75" x14ac:dyDescent="0.25">
      <c r="A881" s="56">
        <v>4</v>
      </c>
      <c r="B881" s="58">
        <v>18242</v>
      </c>
      <c r="C881" s="36" t="s">
        <v>1712</v>
      </c>
      <c r="D881" s="34" t="s">
        <v>1713</v>
      </c>
      <c r="E881" s="35">
        <v>187.8365690326805</v>
      </c>
      <c r="F881" s="38">
        <v>879</v>
      </c>
    </row>
    <row r="882" spans="1:6" ht="15.75" x14ac:dyDescent="0.25">
      <c r="A882" s="56">
        <v>4</v>
      </c>
      <c r="B882" s="56">
        <v>10960</v>
      </c>
      <c r="C882" s="34" t="s">
        <v>1349</v>
      </c>
      <c r="D882" s="34" t="s">
        <v>1711</v>
      </c>
      <c r="E882" s="35">
        <v>187.81078741690374</v>
      </c>
      <c r="F882" s="38">
        <v>880</v>
      </c>
    </row>
    <row r="883" spans="1:6" ht="15.75" x14ac:dyDescent="0.25">
      <c r="A883" s="56">
        <v>4</v>
      </c>
      <c r="B883" s="56">
        <v>4020</v>
      </c>
      <c r="C883" s="34" t="s">
        <v>1712</v>
      </c>
      <c r="D883" s="34" t="s">
        <v>1714</v>
      </c>
      <c r="E883" s="35">
        <v>187.80525460227202</v>
      </c>
      <c r="F883" s="38">
        <v>881</v>
      </c>
    </row>
    <row r="884" spans="1:6" ht="15.75" x14ac:dyDescent="0.25">
      <c r="A884" s="56">
        <v>4</v>
      </c>
      <c r="B884" s="56">
        <v>13522</v>
      </c>
      <c r="C884" s="34" t="s">
        <v>1712</v>
      </c>
      <c r="D884" s="34" t="s">
        <v>1715</v>
      </c>
      <c r="E884" s="35">
        <v>187.8043068735702</v>
      </c>
      <c r="F884" s="38">
        <v>882</v>
      </c>
    </row>
    <row r="885" spans="1:6" ht="15.75" x14ac:dyDescent="0.25">
      <c r="A885" s="56">
        <v>4</v>
      </c>
      <c r="B885" s="56">
        <v>13523</v>
      </c>
      <c r="C885" s="34" t="s">
        <v>1712</v>
      </c>
      <c r="D885" s="34" t="s">
        <v>1715</v>
      </c>
      <c r="E885" s="35">
        <v>187.80405212735369</v>
      </c>
      <c r="F885" s="38">
        <v>883</v>
      </c>
    </row>
    <row r="886" spans="1:6" ht="15.75" x14ac:dyDescent="0.25">
      <c r="A886" s="56">
        <v>4</v>
      </c>
      <c r="B886" s="58">
        <v>18293</v>
      </c>
      <c r="C886" s="36" t="s">
        <v>1712</v>
      </c>
      <c r="D886" s="34" t="s">
        <v>1716</v>
      </c>
      <c r="E886" s="35">
        <v>187.80397089679525</v>
      </c>
      <c r="F886" s="38">
        <v>884</v>
      </c>
    </row>
    <row r="887" spans="1:6" ht="15.75" x14ac:dyDescent="0.25">
      <c r="A887" s="56">
        <v>4</v>
      </c>
      <c r="B887" s="58">
        <v>18107</v>
      </c>
      <c r="C887" s="36" t="s">
        <v>1712</v>
      </c>
      <c r="D887" s="34" t="s">
        <v>1717</v>
      </c>
      <c r="E887" s="35">
        <v>187.80379280907366</v>
      </c>
      <c r="F887" s="38">
        <v>885</v>
      </c>
    </row>
    <row r="888" spans="1:6" ht="15.75" x14ac:dyDescent="0.25">
      <c r="A888" s="56">
        <v>4</v>
      </c>
      <c r="B888" s="58">
        <v>18292</v>
      </c>
      <c r="C888" s="36" t="s">
        <v>1712</v>
      </c>
      <c r="D888" s="34" t="s">
        <v>1716</v>
      </c>
      <c r="E888" s="35">
        <v>187.80368554541042</v>
      </c>
      <c r="F888" s="38">
        <v>886</v>
      </c>
    </row>
    <row r="889" spans="1:6" ht="15.75" x14ac:dyDescent="0.25">
      <c r="A889" s="56">
        <v>4</v>
      </c>
      <c r="B889" s="56">
        <v>10963</v>
      </c>
      <c r="C889" s="34" t="s">
        <v>1349</v>
      </c>
      <c r="D889" s="34" t="s">
        <v>1711</v>
      </c>
      <c r="E889" s="35">
        <v>187.80177772327684</v>
      </c>
      <c r="F889" s="38">
        <v>887</v>
      </c>
    </row>
    <row r="890" spans="1:6" ht="15.75" x14ac:dyDescent="0.25">
      <c r="A890" s="56">
        <v>4</v>
      </c>
      <c r="B890" s="56">
        <v>10961</v>
      </c>
      <c r="C890" s="34" t="s">
        <v>1349</v>
      </c>
      <c r="D890" s="34" t="s">
        <v>1711</v>
      </c>
      <c r="E890" s="35">
        <v>187.74131775410564</v>
      </c>
      <c r="F890" s="38">
        <v>888</v>
      </c>
    </row>
    <row r="891" spans="1:6" ht="15.75" x14ac:dyDescent="0.25">
      <c r="A891" s="56">
        <v>4</v>
      </c>
      <c r="B891" s="58">
        <v>22554</v>
      </c>
      <c r="C891" s="36" t="s">
        <v>1340</v>
      </c>
      <c r="D891" s="34" t="s">
        <v>1705</v>
      </c>
      <c r="E891" s="35">
        <v>187.66818209784878</v>
      </c>
      <c r="F891" s="38">
        <v>889</v>
      </c>
    </row>
    <row r="892" spans="1:6" ht="15.75" x14ac:dyDescent="0.25">
      <c r="A892" s="56">
        <v>4</v>
      </c>
      <c r="B892" s="58">
        <v>17447</v>
      </c>
      <c r="C892" s="36" t="s">
        <v>1185</v>
      </c>
      <c r="D892" s="34" t="s">
        <v>1363</v>
      </c>
      <c r="E892" s="35">
        <v>187.47016697285375</v>
      </c>
      <c r="F892" s="38">
        <v>890</v>
      </c>
    </row>
    <row r="893" spans="1:6" ht="15.75" x14ac:dyDescent="0.25">
      <c r="A893" s="56">
        <v>4</v>
      </c>
      <c r="B893" s="56">
        <v>7464</v>
      </c>
      <c r="C893" s="34" t="s">
        <v>1370</v>
      </c>
      <c r="D893" s="34" t="s">
        <v>1371</v>
      </c>
      <c r="E893" s="35">
        <v>187.3982494396744</v>
      </c>
      <c r="F893" s="38">
        <v>891</v>
      </c>
    </row>
    <row r="894" spans="1:6" ht="15.75" x14ac:dyDescent="0.25">
      <c r="A894" s="56">
        <v>4</v>
      </c>
      <c r="B894" s="56">
        <v>1772</v>
      </c>
      <c r="C894" s="34" t="s">
        <v>1340</v>
      </c>
      <c r="D894" s="34" t="s">
        <v>1705</v>
      </c>
      <c r="E894" s="35">
        <v>187.37191214117229</v>
      </c>
      <c r="F894" s="38">
        <v>892</v>
      </c>
    </row>
    <row r="895" spans="1:6" ht="15.75" x14ac:dyDescent="0.25">
      <c r="A895" s="56">
        <v>4</v>
      </c>
      <c r="B895" s="56">
        <v>8495</v>
      </c>
      <c r="C895" s="34" t="s">
        <v>1384</v>
      </c>
      <c r="D895" s="34" t="s">
        <v>1493</v>
      </c>
      <c r="E895" s="35">
        <v>187.16417723189809</v>
      </c>
      <c r="F895" s="38">
        <v>893</v>
      </c>
    </row>
    <row r="896" spans="1:6" ht="15.75" x14ac:dyDescent="0.25">
      <c r="A896" s="56">
        <v>4</v>
      </c>
      <c r="B896" s="56">
        <v>8494</v>
      </c>
      <c r="C896" s="34" t="s">
        <v>1384</v>
      </c>
      <c r="D896" s="34" t="s">
        <v>1493</v>
      </c>
      <c r="E896" s="35">
        <v>187.16278105349119</v>
      </c>
      <c r="F896" s="38">
        <v>894</v>
      </c>
    </row>
    <row r="897" spans="1:6" ht="15.75" x14ac:dyDescent="0.25">
      <c r="A897" s="56">
        <v>4</v>
      </c>
      <c r="B897" s="56">
        <v>10039</v>
      </c>
      <c r="C897" s="34" t="s">
        <v>1185</v>
      </c>
      <c r="D897" s="34" t="s">
        <v>1347</v>
      </c>
      <c r="E897" s="35">
        <v>187.05123176122356</v>
      </c>
      <c r="F897" s="38">
        <v>895</v>
      </c>
    </row>
    <row r="898" spans="1:6" ht="15.75" x14ac:dyDescent="0.25">
      <c r="A898" s="56">
        <v>4</v>
      </c>
      <c r="B898" s="58">
        <v>21988</v>
      </c>
      <c r="C898" s="36" t="s">
        <v>1170</v>
      </c>
      <c r="D898" s="34" t="s">
        <v>1718</v>
      </c>
      <c r="E898" s="35">
        <v>187.03531401684353</v>
      </c>
      <c r="F898" s="38">
        <v>896</v>
      </c>
    </row>
    <row r="899" spans="1:6" ht="31.5" x14ac:dyDescent="0.25">
      <c r="A899" s="56">
        <v>4</v>
      </c>
      <c r="B899" s="56">
        <v>10912</v>
      </c>
      <c r="C899" s="34" t="s">
        <v>1359</v>
      </c>
      <c r="D899" s="34" t="s">
        <v>1719</v>
      </c>
      <c r="E899" s="35">
        <v>187.01000319740677</v>
      </c>
      <c r="F899" s="38">
        <v>897</v>
      </c>
    </row>
    <row r="900" spans="1:6" ht="31.5" x14ac:dyDescent="0.25">
      <c r="A900" s="56">
        <v>4</v>
      </c>
      <c r="B900" s="58">
        <v>19457</v>
      </c>
      <c r="C900" s="36" t="s">
        <v>1359</v>
      </c>
      <c r="D900" s="34" t="s">
        <v>1720</v>
      </c>
      <c r="E900" s="35">
        <v>187.01000319740677</v>
      </c>
      <c r="F900" s="38">
        <v>897</v>
      </c>
    </row>
    <row r="901" spans="1:6" ht="31.5" x14ac:dyDescent="0.25">
      <c r="A901" s="56">
        <v>4</v>
      </c>
      <c r="B901" s="56">
        <v>13503</v>
      </c>
      <c r="C901" s="34" t="s">
        <v>1212</v>
      </c>
      <c r="D901" s="34" t="s">
        <v>1473</v>
      </c>
      <c r="E901" s="35">
        <v>186.99869482512432</v>
      </c>
      <c r="F901" s="38">
        <v>899</v>
      </c>
    </row>
    <row r="902" spans="1:6" ht="15.75" x14ac:dyDescent="0.25">
      <c r="A902" s="56">
        <v>4</v>
      </c>
      <c r="B902" s="56">
        <v>1774</v>
      </c>
      <c r="C902" s="34" t="s">
        <v>1340</v>
      </c>
      <c r="D902" s="34" t="s">
        <v>1705</v>
      </c>
      <c r="E902" s="35">
        <v>186.98241773232766</v>
      </c>
      <c r="F902" s="38">
        <v>900</v>
      </c>
    </row>
    <row r="903" spans="1:6" ht="15.75" x14ac:dyDescent="0.25">
      <c r="A903" s="56">
        <v>4</v>
      </c>
      <c r="B903" s="58">
        <v>26572</v>
      </c>
      <c r="C903" s="36" t="s">
        <v>1721</v>
      </c>
      <c r="D903" s="34" t="s">
        <v>1722</v>
      </c>
      <c r="E903" s="35">
        <v>186.96955548422821</v>
      </c>
      <c r="F903" s="38">
        <v>901</v>
      </c>
    </row>
    <row r="904" spans="1:6" ht="15.75" x14ac:dyDescent="0.25">
      <c r="A904" s="56">
        <v>4</v>
      </c>
      <c r="B904" s="56">
        <v>4019</v>
      </c>
      <c r="C904" s="34" t="s">
        <v>1712</v>
      </c>
      <c r="D904" s="34" t="s">
        <v>1714</v>
      </c>
      <c r="E904" s="35">
        <v>186.8242199628572</v>
      </c>
      <c r="F904" s="38">
        <v>902</v>
      </c>
    </row>
    <row r="905" spans="1:6" ht="15.75" x14ac:dyDescent="0.25">
      <c r="A905" s="56">
        <v>4</v>
      </c>
      <c r="B905" s="56">
        <v>11351</v>
      </c>
      <c r="C905" s="34" t="s">
        <v>1723</v>
      </c>
      <c r="D905" s="34" t="s">
        <v>1724</v>
      </c>
      <c r="E905" s="35">
        <v>186.76697828268007</v>
      </c>
      <c r="F905" s="38">
        <v>903</v>
      </c>
    </row>
    <row r="906" spans="1:6" ht="15.75" x14ac:dyDescent="0.25">
      <c r="A906" s="56">
        <v>4</v>
      </c>
      <c r="B906" s="58">
        <v>19108</v>
      </c>
      <c r="C906" s="36" t="s">
        <v>1301</v>
      </c>
      <c r="D906" s="34" t="s">
        <v>1725</v>
      </c>
      <c r="E906" s="35">
        <v>186.70429906595643</v>
      </c>
      <c r="F906" s="38">
        <v>904</v>
      </c>
    </row>
    <row r="907" spans="1:6" ht="15.75" x14ac:dyDescent="0.25">
      <c r="A907" s="56">
        <v>4</v>
      </c>
      <c r="B907" s="56">
        <v>1773</v>
      </c>
      <c r="C907" s="34" t="s">
        <v>1340</v>
      </c>
      <c r="D907" s="34" t="s">
        <v>1705</v>
      </c>
      <c r="E907" s="35">
        <v>186.64553971526266</v>
      </c>
      <c r="F907" s="39">
        <v>905</v>
      </c>
    </row>
    <row r="908" spans="1:6" ht="15.75" x14ac:dyDescent="0.25">
      <c r="A908" s="56">
        <v>4</v>
      </c>
      <c r="B908" s="58">
        <v>20670</v>
      </c>
      <c r="C908" s="36" t="s">
        <v>1427</v>
      </c>
      <c r="D908" s="34" t="s">
        <v>1726</v>
      </c>
      <c r="E908" s="35">
        <v>186.4815642396257</v>
      </c>
      <c r="F908" s="38">
        <v>906</v>
      </c>
    </row>
    <row r="909" spans="1:6" ht="15.75" x14ac:dyDescent="0.25">
      <c r="A909" s="56">
        <v>4</v>
      </c>
      <c r="B909" s="58">
        <v>23723</v>
      </c>
      <c r="C909" s="36" t="s">
        <v>1308</v>
      </c>
      <c r="D909" s="34" t="s">
        <v>1727</v>
      </c>
      <c r="E909" s="35">
        <v>186.43884558884764</v>
      </c>
      <c r="F909" s="38">
        <v>907</v>
      </c>
    </row>
    <row r="910" spans="1:6" ht="15.75" x14ac:dyDescent="0.25">
      <c r="A910" s="56">
        <v>4</v>
      </c>
      <c r="B910" s="56">
        <v>7461</v>
      </c>
      <c r="C910" s="34" t="s">
        <v>1370</v>
      </c>
      <c r="D910" s="34" t="s">
        <v>1371</v>
      </c>
      <c r="E910" s="35">
        <v>186.42734902311568</v>
      </c>
      <c r="F910" s="38">
        <v>908</v>
      </c>
    </row>
    <row r="911" spans="1:6" ht="15.75" x14ac:dyDescent="0.25">
      <c r="A911" s="56">
        <v>4</v>
      </c>
      <c r="B911" s="58">
        <v>17600</v>
      </c>
      <c r="C911" s="36" t="s">
        <v>1351</v>
      </c>
      <c r="D911" s="34" t="s">
        <v>1728</v>
      </c>
      <c r="E911" s="35">
        <v>186.36169035092442</v>
      </c>
      <c r="F911" s="38">
        <v>909</v>
      </c>
    </row>
    <row r="912" spans="1:6" ht="15.75" x14ac:dyDescent="0.25">
      <c r="A912" s="56">
        <v>4</v>
      </c>
      <c r="B912" s="58">
        <v>17601</v>
      </c>
      <c r="C912" s="36" t="s">
        <v>1351</v>
      </c>
      <c r="D912" s="34" t="s">
        <v>1728</v>
      </c>
      <c r="E912" s="35">
        <v>186.36169035092442</v>
      </c>
      <c r="F912" s="38">
        <v>909</v>
      </c>
    </row>
    <row r="913" spans="1:6" ht="15.75" x14ac:dyDescent="0.25">
      <c r="A913" s="56">
        <v>4</v>
      </c>
      <c r="B913" s="58">
        <v>26824</v>
      </c>
      <c r="C913" s="36" t="s">
        <v>1614</v>
      </c>
      <c r="D913" s="34" t="s">
        <v>1729</v>
      </c>
      <c r="E913" s="35">
        <v>186.22135518944222</v>
      </c>
      <c r="F913" s="38">
        <v>911</v>
      </c>
    </row>
    <row r="914" spans="1:6" ht="15.75" x14ac:dyDescent="0.25">
      <c r="A914" s="56">
        <v>4</v>
      </c>
      <c r="B914" s="58">
        <v>26825</v>
      </c>
      <c r="C914" s="36" t="s">
        <v>1614</v>
      </c>
      <c r="D914" s="34" t="s">
        <v>1729</v>
      </c>
      <c r="E914" s="35">
        <v>186.21660115783021</v>
      </c>
      <c r="F914" s="38">
        <v>912</v>
      </c>
    </row>
    <row r="915" spans="1:6" ht="15.75" x14ac:dyDescent="0.25">
      <c r="A915" s="56">
        <v>4</v>
      </c>
      <c r="B915" s="58">
        <v>25012</v>
      </c>
      <c r="C915" s="36" t="s">
        <v>1614</v>
      </c>
      <c r="D915" s="34" t="s">
        <v>1730</v>
      </c>
      <c r="E915" s="35">
        <v>186.19730118573077</v>
      </c>
      <c r="F915" s="38">
        <v>913</v>
      </c>
    </row>
    <row r="916" spans="1:6" ht="15.75" x14ac:dyDescent="0.25">
      <c r="A916" s="56">
        <v>4</v>
      </c>
      <c r="B916" s="58">
        <v>25013</v>
      </c>
      <c r="C916" s="36" t="s">
        <v>1614</v>
      </c>
      <c r="D916" s="34" t="s">
        <v>1730</v>
      </c>
      <c r="E916" s="35">
        <v>186.19730118573077</v>
      </c>
      <c r="F916" s="38">
        <v>913</v>
      </c>
    </row>
    <row r="917" spans="1:6" ht="15.75" x14ac:dyDescent="0.25">
      <c r="A917" s="56">
        <v>4</v>
      </c>
      <c r="B917" s="56">
        <v>7443</v>
      </c>
      <c r="C917" s="34" t="s">
        <v>1445</v>
      </c>
      <c r="D917" s="34" t="s">
        <v>1731</v>
      </c>
      <c r="E917" s="35">
        <v>185.91971911890224</v>
      </c>
      <c r="F917" s="38">
        <v>915</v>
      </c>
    </row>
    <row r="918" spans="1:6" ht="15.75" x14ac:dyDescent="0.25">
      <c r="A918" s="56">
        <v>4</v>
      </c>
      <c r="B918" s="58">
        <v>15716</v>
      </c>
      <c r="C918" s="36" t="s">
        <v>1732</v>
      </c>
      <c r="D918" s="34" t="s">
        <v>1733</v>
      </c>
      <c r="E918" s="35">
        <v>185.90216734243708</v>
      </c>
      <c r="F918" s="38">
        <v>916</v>
      </c>
    </row>
    <row r="919" spans="1:6" ht="15.75" x14ac:dyDescent="0.25">
      <c r="A919" s="56">
        <v>4</v>
      </c>
      <c r="B919" s="58">
        <v>15718</v>
      </c>
      <c r="C919" s="36" t="s">
        <v>1732</v>
      </c>
      <c r="D919" s="34" t="s">
        <v>1733</v>
      </c>
      <c r="E919" s="35">
        <v>185.90216734243708</v>
      </c>
      <c r="F919" s="38">
        <v>916</v>
      </c>
    </row>
    <row r="920" spans="1:6" ht="15.75" x14ac:dyDescent="0.25">
      <c r="A920" s="56">
        <v>4</v>
      </c>
      <c r="B920" s="58">
        <v>24993</v>
      </c>
      <c r="C920" s="36" t="s">
        <v>1732</v>
      </c>
      <c r="D920" s="34" t="s">
        <v>1734</v>
      </c>
      <c r="E920" s="35">
        <v>185.90216734243708</v>
      </c>
      <c r="F920" s="38">
        <v>916</v>
      </c>
    </row>
    <row r="921" spans="1:6" ht="15.75" x14ac:dyDescent="0.25">
      <c r="A921" s="56">
        <v>4</v>
      </c>
      <c r="B921" s="58">
        <v>24995</v>
      </c>
      <c r="C921" s="36" t="s">
        <v>1732</v>
      </c>
      <c r="D921" s="34" t="s">
        <v>1734</v>
      </c>
      <c r="E921" s="35">
        <v>185.90216734243708</v>
      </c>
      <c r="F921" s="38">
        <v>916</v>
      </c>
    </row>
    <row r="922" spans="1:6" ht="15.75" x14ac:dyDescent="0.25">
      <c r="A922" s="56">
        <v>4</v>
      </c>
      <c r="B922" s="58">
        <v>24996</v>
      </c>
      <c r="C922" s="36" t="s">
        <v>1732</v>
      </c>
      <c r="D922" s="34" t="s">
        <v>1734</v>
      </c>
      <c r="E922" s="35">
        <v>185.90216734243708</v>
      </c>
      <c r="F922" s="38">
        <v>916</v>
      </c>
    </row>
    <row r="923" spans="1:6" ht="15.75" x14ac:dyDescent="0.25">
      <c r="A923" s="56">
        <v>4</v>
      </c>
      <c r="B923" s="58">
        <v>15719</v>
      </c>
      <c r="C923" s="36" t="s">
        <v>1732</v>
      </c>
      <c r="D923" s="34" t="s">
        <v>1733</v>
      </c>
      <c r="E923" s="35">
        <v>185.89972813662683</v>
      </c>
      <c r="F923" s="38">
        <v>921</v>
      </c>
    </row>
    <row r="924" spans="1:6" ht="15.75" x14ac:dyDescent="0.25">
      <c r="A924" s="56">
        <v>4</v>
      </c>
      <c r="B924" s="56">
        <v>2522</v>
      </c>
      <c r="C924" s="34" t="s">
        <v>1484</v>
      </c>
      <c r="D924" s="34" t="s">
        <v>1735</v>
      </c>
      <c r="E924" s="35">
        <v>185.85884386677691</v>
      </c>
      <c r="F924" s="38">
        <v>922</v>
      </c>
    </row>
    <row r="925" spans="1:6" ht="15.75" x14ac:dyDescent="0.25">
      <c r="A925" s="56">
        <v>4</v>
      </c>
      <c r="B925" s="58">
        <v>19048</v>
      </c>
      <c r="C925" s="36" t="s">
        <v>1736</v>
      </c>
      <c r="D925" s="34" t="s">
        <v>1737</v>
      </c>
      <c r="E925" s="35">
        <v>185.81177888964152</v>
      </c>
      <c r="F925" s="38">
        <v>923</v>
      </c>
    </row>
    <row r="926" spans="1:6" ht="15.75" x14ac:dyDescent="0.25">
      <c r="A926" s="56">
        <v>4</v>
      </c>
      <c r="B926" s="58">
        <v>19051</v>
      </c>
      <c r="C926" s="36" t="s">
        <v>1736</v>
      </c>
      <c r="D926" s="34" t="s">
        <v>1737</v>
      </c>
      <c r="E926" s="35">
        <v>185.81177888964152</v>
      </c>
      <c r="F926" s="38">
        <v>923</v>
      </c>
    </row>
    <row r="927" spans="1:6" ht="15.75" x14ac:dyDescent="0.25">
      <c r="A927" s="56">
        <v>4</v>
      </c>
      <c r="B927" s="56">
        <v>11735</v>
      </c>
      <c r="C927" s="34" t="s">
        <v>1173</v>
      </c>
      <c r="D927" s="34" t="s">
        <v>1738</v>
      </c>
      <c r="E927" s="35">
        <v>185.71371069986552</v>
      </c>
      <c r="F927" s="38">
        <v>925</v>
      </c>
    </row>
    <row r="928" spans="1:6" ht="15.75" x14ac:dyDescent="0.25">
      <c r="A928" s="56">
        <v>4</v>
      </c>
      <c r="B928" s="56">
        <v>11734</v>
      </c>
      <c r="C928" s="34" t="s">
        <v>1173</v>
      </c>
      <c r="D928" s="34" t="s">
        <v>1738</v>
      </c>
      <c r="E928" s="35">
        <v>185.71362040988419</v>
      </c>
      <c r="F928" s="38">
        <v>926</v>
      </c>
    </row>
    <row r="929" spans="1:6" ht="15.75" x14ac:dyDescent="0.25">
      <c r="A929" s="56">
        <v>4</v>
      </c>
      <c r="B929" s="58">
        <v>18520</v>
      </c>
      <c r="C929" s="36" t="s">
        <v>1231</v>
      </c>
      <c r="D929" s="34" t="s">
        <v>1739</v>
      </c>
      <c r="E929" s="35">
        <v>185.63638981913559</v>
      </c>
      <c r="F929" s="38">
        <v>927</v>
      </c>
    </row>
    <row r="930" spans="1:6" ht="15.75" x14ac:dyDescent="0.25">
      <c r="A930" s="56">
        <v>4</v>
      </c>
      <c r="B930" s="56">
        <v>10441</v>
      </c>
      <c r="C930" s="34" t="s">
        <v>1308</v>
      </c>
      <c r="D930" s="34" t="s">
        <v>1740</v>
      </c>
      <c r="E930" s="35">
        <v>185.58891528860477</v>
      </c>
      <c r="F930" s="38">
        <v>928</v>
      </c>
    </row>
    <row r="931" spans="1:6" ht="15.75" x14ac:dyDescent="0.25">
      <c r="A931" s="56">
        <v>4</v>
      </c>
      <c r="B931" s="58">
        <v>24599</v>
      </c>
      <c r="C931" s="36" t="s">
        <v>1340</v>
      </c>
      <c r="D931" s="34" t="s">
        <v>1741</v>
      </c>
      <c r="E931" s="35">
        <v>185.49934653999074</v>
      </c>
      <c r="F931" s="38">
        <v>929</v>
      </c>
    </row>
    <row r="932" spans="1:6" ht="15.75" x14ac:dyDescent="0.25">
      <c r="A932" s="56">
        <v>4</v>
      </c>
      <c r="B932" s="56">
        <v>7561</v>
      </c>
      <c r="C932" s="34" t="s">
        <v>1323</v>
      </c>
      <c r="D932" s="34" t="s">
        <v>1742</v>
      </c>
      <c r="E932" s="35">
        <v>185.382943258371</v>
      </c>
      <c r="F932" s="38">
        <v>930</v>
      </c>
    </row>
    <row r="933" spans="1:6" ht="15.75" x14ac:dyDescent="0.25">
      <c r="A933" s="56">
        <v>4</v>
      </c>
      <c r="B933" s="58">
        <v>18697</v>
      </c>
      <c r="C933" s="36" t="s">
        <v>1743</v>
      </c>
      <c r="D933" s="34" t="s">
        <v>1744</v>
      </c>
      <c r="E933" s="35">
        <v>185.29273594405049</v>
      </c>
      <c r="F933" s="38">
        <v>931</v>
      </c>
    </row>
    <row r="934" spans="1:6" ht="15.75" x14ac:dyDescent="0.25">
      <c r="A934" s="56">
        <v>4</v>
      </c>
      <c r="B934" s="56">
        <v>14846</v>
      </c>
      <c r="C934" s="34" t="s">
        <v>1743</v>
      </c>
      <c r="D934" s="34" t="s">
        <v>1745</v>
      </c>
      <c r="E934" s="35">
        <v>185.19489430883851</v>
      </c>
      <c r="F934" s="38">
        <v>932</v>
      </c>
    </row>
    <row r="935" spans="1:6" ht="15.75" x14ac:dyDescent="0.25">
      <c r="A935" s="56">
        <v>4</v>
      </c>
      <c r="B935" s="56">
        <v>6985</v>
      </c>
      <c r="C935" s="34" t="s">
        <v>1323</v>
      </c>
      <c r="D935" s="34" t="s">
        <v>1746</v>
      </c>
      <c r="E935" s="35">
        <v>185.03316619182198</v>
      </c>
      <c r="F935" s="38">
        <v>933</v>
      </c>
    </row>
    <row r="936" spans="1:6" ht="15.75" x14ac:dyDescent="0.25">
      <c r="A936" s="56">
        <v>4</v>
      </c>
      <c r="B936" s="56">
        <v>5139</v>
      </c>
      <c r="C936" s="34" t="s">
        <v>1340</v>
      </c>
      <c r="D936" s="34" t="s">
        <v>1747</v>
      </c>
      <c r="E936" s="35">
        <v>184.92035533448686</v>
      </c>
      <c r="F936" s="38">
        <v>934</v>
      </c>
    </row>
    <row r="937" spans="1:6" ht="15.75" x14ac:dyDescent="0.25">
      <c r="A937" s="56">
        <v>4</v>
      </c>
      <c r="B937" s="56">
        <v>4486</v>
      </c>
      <c r="C937" s="34" t="s">
        <v>1706</v>
      </c>
      <c r="D937" s="34" t="s">
        <v>1748</v>
      </c>
      <c r="E937" s="35">
        <v>184.91325739311242</v>
      </c>
      <c r="F937" s="38">
        <v>935</v>
      </c>
    </row>
    <row r="938" spans="1:6" ht="15.75" x14ac:dyDescent="0.25">
      <c r="A938" s="56">
        <v>4</v>
      </c>
      <c r="B938" s="56">
        <v>4487</v>
      </c>
      <c r="C938" s="34" t="s">
        <v>1706</v>
      </c>
      <c r="D938" s="34" t="s">
        <v>1748</v>
      </c>
      <c r="E938" s="35">
        <v>184.91325739311242</v>
      </c>
      <c r="F938" s="38">
        <v>935</v>
      </c>
    </row>
    <row r="939" spans="1:6" ht="31.5" x14ac:dyDescent="0.25">
      <c r="A939" s="56">
        <v>4</v>
      </c>
      <c r="B939" s="56">
        <v>9589</v>
      </c>
      <c r="C939" s="34" t="s">
        <v>1706</v>
      </c>
      <c r="D939" s="34" t="s">
        <v>1749</v>
      </c>
      <c r="E939" s="35">
        <v>184.91325739311242</v>
      </c>
      <c r="F939" s="38">
        <v>935</v>
      </c>
    </row>
    <row r="940" spans="1:6" ht="31.5" x14ac:dyDescent="0.25">
      <c r="A940" s="56">
        <v>4</v>
      </c>
      <c r="B940" s="56">
        <v>9590</v>
      </c>
      <c r="C940" s="34" t="s">
        <v>1706</v>
      </c>
      <c r="D940" s="34" t="s">
        <v>1749</v>
      </c>
      <c r="E940" s="35">
        <v>184.91325739311242</v>
      </c>
      <c r="F940" s="38">
        <v>935</v>
      </c>
    </row>
    <row r="941" spans="1:6" ht="31.5" x14ac:dyDescent="0.25">
      <c r="A941" s="56">
        <v>4</v>
      </c>
      <c r="B941" s="58">
        <v>22685</v>
      </c>
      <c r="C941" s="36" t="s">
        <v>1706</v>
      </c>
      <c r="D941" s="34" t="s">
        <v>1750</v>
      </c>
      <c r="E941" s="35">
        <v>184.91325739311242</v>
      </c>
      <c r="F941" s="38">
        <v>935</v>
      </c>
    </row>
    <row r="942" spans="1:6" ht="31.5" x14ac:dyDescent="0.25">
      <c r="A942" s="56">
        <v>4</v>
      </c>
      <c r="B942" s="58">
        <v>22686</v>
      </c>
      <c r="C942" s="36" t="s">
        <v>1706</v>
      </c>
      <c r="D942" s="34" t="s">
        <v>1750</v>
      </c>
      <c r="E942" s="35">
        <v>184.91325739311242</v>
      </c>
      <c r="F942" s="38">
        <v>935</v>
      </c>
    </row>
    <row r="943" spans="1:6" ht="15.75" x14ac:dyDescent="0.25">
      <c r="A943" s="56">
        <v>4</v>
      </c>
      <c r="B943" s="58">
        <v>24282</v>
      </c>
      <c r="C943" s="36" t="s">
        <v>1706</v>
      </c>
      <c r="D943" s="34" t="s">
        <v>1751</v>
      </c>
      <c r="E943" s="35">
        <v>184.91325739311242</v>
      </c>
      <c r="F943" s="38">
        <v>935</v>
      </c>
    </row>
    <row r="944" spans="1:6" ht="15.75" x14ac:dyDescent="0.25">
      <c r="A944" s="56">
        <v>4</v>
      </c>
      <c r="B944" s="58">
        <v>24283</v>
      </c>
      <c r="C944" s="36" t="s">
        <v>1706</v>
      </c>
      <c r="D944" s="34" t="s">
        <v>1751</v>
      </c>
      <c r="E944" s="35">
        <v>184.91325739311242</v>
      </c>
      <c r="F944" s="38">
        <v>935</v>
      </c>
    </row>
    <row r="945" spans="1:6" ht="15.75" x14ac:dyDescent="0.25">
      <c r="A945" s="56">
        <v>4</v>
      </c>
      <c r="B945" s="58">
        <v>24284</v>
      </c>
      <c r="C945" s="36" t="s">
        <v>1706</v>
      </c>
      <c r="D945" s="34" t="s">
        <v>1751</v>
      </c>
      <c r="E945" s="35">
        <v>184.91325739311242</v>
      </c>
      <c r="F945" s="38">
        <v>935</v>
      </c>
    </row>
    <row r="946" spans="1:6" ht="15.75" x14ac:dyDescent="0.25">
      <c r="A946" s="56">
        <v>4</v>
      </c>
      <c r="B946" s="58">
        <v>24285</v>
      </c>
      <c r="C946" s="36" t="s">
        <v>1706</v>
      </c>
      <c r="D946" s="34" t="s">
        <v>1751</v>
      </c>
      <c r="E946" s="35">
        <v>184.91325739311242</v>
      </c>
      <c r="F946" s="38">
        <v>935</v>
      </c>
    </row>
    <row r="947" spans="1:6" ht="15.75" x14ac:dyDescent="0.25">
      <c r="A947" s="56">
        <v>4</v>
      </c>
      <c r="B947" s="58">
        <v>25183</v>
      </c>
      <c r="C947" s="36" t="s">
        <v>1706</v>
      </c>
      <c r="D947" s="34" t="s">
        <v>1752</v>
      </c>
      <c r="E947" s="35">
        <v>184.91325739311242</v>
      </c>
      <c r="F947" s="38">
        <v>935</v>
      </c>
    </row>
    <row r="948" spans="1:6" ht="15.75" x14ac:dyDescent="0.25">
      <c r="A948" s="56">
        <v>4</v>
      </c>
      <c r="B948" s="56">
        <v>9831</v>
      </c>
      <c r="C948" s="34" t="s">
        <v>1706</v>
      </c>
      <c r="D948" s="34" t="s">
        <v>1753</v>
      </c>
      <c r="E948" s="35">
        <v>184.87890473577548</v>
      </c>
      <c r="F948" s="38">
        <v>946</v>
      </c>
    </row>
    <row r="949" spans="1:6" ht="15.75" x14ac:dyDescent="0.25">
      <c r="A949" s="56">
        <v>4</v>
      </c>
      <c r="B949" s="56">
        <v>9832</v>
      </c>
      <c r="C949" s="34" t="s">
        <v>1706</v>
      </c>
      <c r="D949" s="34" t="s">
        <v>1753</v>
      </c>
      <c r="E949" s="35">
        <v>184.87890473577548</v>
      </c>
      <c r="F949" s="38">
        <v>946</v>
      </c>
    </row>
    <row r="950" spans="1:6" ht="15.75" x14ac:dyDescent="0.25">
      <c r="A950" s="56">
        <v>4</v>
      </c>
      <c r="B950" s="56">
        <v>9833</v>
      </c>
      <c r="C950" s="34" t="s">
        <v>1706</v>
      </c>
      <c r="D950" s="34" t="s">
        <v>1753</v>
      </c>
      <c r="E950" s="35">
        <v>184.87890473577548</v>
      </c>
      <c r="F950" s="38">
        <v>946</v>
      </c>
    </row>
    <row r="951" spans="1:6" ht="15.75" x14ac:dyDescent="0.25">
      <c r="A951" s="56">
        <v>4</v>
      </c>
      <c r="B951" s="56">
        <v>9834</v>
      </c>
      <c r="C951" s="34" t="s">
        <v>1706</v>
      </c>
      <c r="D951" s="34" t="s">
        <v>1753</v>
      </c>
      <c r="E951" s="35">
        <v>184.87890473577548</v>
      </c>
      <c r="F951" s="38">
        <v>946</v>
      </c>
    </row>
    <row r="952" spans="1:6" ht="15.75" x14ac:dyDescent="0.25">
      <c r="A952" s="56">
        <v>4</v>
      </c>
      <c r="B952" s="56">
        <v>7562</v>
      </c>
      <c r="C952" s="34" t="s">
        <v>1323</v>
      </c>
      <c r="D952" s="34" t="s">
        <v>1742</v>
      </c>
      <c r="E952" s="35">
        <v>184.8572846644274</v>
      </c>
      <c r="F952" s="38">
        <v>950</v>
      </c>
    </row>
    <row r="953" spans="1:6" ht="15.75" x14ac:dyDescent="0.25">
      <c r="A953" s="56">
        <v>4</v>
      </c>
      <c r="B953" s="58">
        <v>25179</v>
      </c>
      <c r="C953" s="36" t="s">
        <v>1706</v>
      </c>
      <c r="D953" s="34" t="s">
        <v>1752</v>
      </c>
      <c r="E953" s="35">
        <v>184.80195276995784</v>
      </c>
      <c r="F953" s="38">
        <v>951</v>
      </c>
    </row>
    <row r="954" spans="1:6" ht="15.75" x14ac:dyDescent="0.25">
      <c r="A954" s="56">
        <v>4</v>
      </c>
      <c r="B954" s="58">
        <v>25180</v>
      </c>
      <c r="C954" s="36" t="s">
        <v>1706</v>
      </c>
      <c r="D954" s="34" t="s">
        <v>1752</v>
      </c>
      <c r="E954" s="35">
        <v>184.80195276995784</v>
      </c>
      <c r="F954" s="38">
        <v>951</v>
      </c>
    </row>
    <row r="955" spans="1:6" ht="15.75" x14ac:dyDescent="0.25">
      <c r="A955" s="56">
        <v>4</v>
      </c>
      <c r="B955" s="58">
        <v>25181</v>
      </c>
      <c r="C955" s="36" t="s">
        <v>1706</v>
      </c>
      <c r="D955" s="34" t="s">
        <v>1752</v>
      </c>
      <c r="E955" s="35">
        <v>184.80195276995784</v>
      </c>
      <c r="F955" s="38">
        <v>951</v>
      </c>
    </row>
    <row r="956" spans="1:6" ht="15.75" x14ac:dyDescent="0.25">
      <c r="A956" s="56">
        <v>4</v>
      </c>
      <c r="B956" s="58">
        <v>25182</v>
      </c>
      <c r="C956" s="36" t="s">
        <v>1706</v>
      </c>
      <c r="D956" s="34" t="s">
        <v>1752</v>
      </c>
      <c r="E956" s="35">
        <v>184.80195276995784</v>
      </c>
      <c r="F956" s="38">
        <v>951</v>
      </c>
    </row>
    <row r="957" spans="1:6" ht="15.75" x14ac:dyDescent="0.25">
      <c r="A957" s="56">
        <v>4</v>
      </c>
      <c r="B957" s="58">
        <v>25184</v>
      </c>
      <c r="C957" s="36" t="s">
        <v>1706</v>
      </c>
      <c r="D957" s="34" t="s">
        <v>1752</v>
      </c>
      <c r="E957" s="35">
        <v>184.80195276995784</v>
      </c>
      <c r="F957" s="38">
        <v>951</v>
      </c>
    </row>
    <row r="958" spans="1:6" ht="15.75" x14ac:dyDescent="0.25">
      <c r="A958" s="56">
        <v>4</v>
      </c>
      <c r="B958" s="56">
        <v>13859</v>
      </c>
      <c r="C958" s="34" t="s">
        <v>1427</v>
      </c>
      <c r="D958" s="34" t="s">
        <v>1754</v>
      </c>
      <c r="E958" s="35">
        <v>184.77742216620217</v>
      </c>
      <c r="F958" s="38">
        <v>956</v>
      </c>
    </row>
    <row r="959" spans="1:6" ht="15.75" x14ac:dyDescent="0.25">
      <c r="A959" s="56">
        <v>4</v>
      </c>
      <c r="B959" s="58">
        <v>26926</v>
      </c>
      <c r="C959" s="36" t="s">
        <v>1755</v>
      </c>
      <c r="D959" s="34" t="s">
        <v>1756</v>
      </c>
      <c r="E959" s="35">
        <v>184.70570464371144</v>
      </c>
      <c r="F959" s="38">
        <v>957</v>
      </c>
    </row>
    <row r="960" spans="1:6" ht="15.75" x14ac:dyDescent="0.25">
      <c r="A960" s="56">
        <v>4</v>
      </c>
      <c r="B960" s="56">
        <v>715</v>
      </c>
      <c r="C960" s="34" t="s">
        <v>1706</v>
      </c>
      <c r="D960" s="34" t="s">
        <v>1757</v>
      </c>
      <c r="E960" s="35">
        <v>184.67823777291457</v>
      </c>
      <c r="F960" s="38">
        <v>958</v>
      </c>
    </row>
    <row r="961" spans="1:6" ht="15.75" x14ac:dyDescent="0.25">
      <c r="A961" s="56">
        <v>4</v>
      </c>
      <c r="B961" s="56">
        <v>3869</v>
      </c>
      <c r="C961" s="36" t="s">
        <v>1706</v>
      </c>
      <c r="D961" s="34" t="s">
        <v>1758</v>
      </c>
      <c r="E961" s="35">
        <v>184.67680052822516</v>
      </c>
      <c r="F961" s="38">
        <v>959</v>
      </c>
    </row>
    <row r="962" spans="1:6" ht="15.75" x14ac:dyDescent="0.25">
      <c r="A962" s="56">
        <v>4</v>
      </c>
      <c r="B962" s="56">
        <v>3868</v>
      </c>
      <c r="C962" s="34" t="s">
        <v>1706</v>
      </c>
      <c r="D962" s="34" t="s">
        <v>1758</v>
      </c>
      <c r="E962" s="35">
        <v>184.67565656239307</v>
      </c>
      <c r="F962" s="38">
        <v>960</v>
      </c>
    </row>
    <row r="963" spans="1:6" ht="15.75" x14ac:dyDescent="0.25">
      <c r="A963" s="56">
        <v>4</v>
      </c>
      <c r="B963" s="56">
        <v>716</v>
      </c>
      <c r="C963" s="34" t="s">
        <v>1706</v>
      </c>
      <c r="D963" s="34" t="s">
        <v>1757</v>
      </c>
      <c r="E963" s="35">
        <v>184.67392360695973</v>
      </c>
      <c r="F963" s="39">
        <v>961</v>
      </c>
    </row>
    <row r="964" spans="1:6" ht="15.75" x14ac:dyDescent="0.25">
      <c r="A964" s="56">
        <v>4</v>
      </c>
      <c r="B964" s="56">
        <v>714</v>
      </c>
      <c r="C964" s="34" t="s">
        <v>1706</v>
      </c>
      <c r="D964" s="34" t="s">
        <v>1757</v>
      </c>
      <c r="E964" s="35">
        <v>184.66064983160919</v>
      </c>
      <c r="F964" s="38">
        <v>962</v>
      </c>
    </row>
    <row r="965" spans="1:6" ht="15.75" x14ac:dyDescent="0.25">
      <c r="A965" s="56">
        <v>4</v>
      </c>
      <c r="B965" s="56">
        <v>713</v>
      </c>
      <c r="C965" s="34" t="s">
        <v>1706</v>
      </c>
      <c r="D965" s="34" t="s">
        <v>1757</v>
      </c>
      <c r="E965" s="35">
        <v>184.65657174054132</v>
      </c>
      <c r="F965" s="38">
        <v>963</v>
      </c>
    </row>
    <row r="966" spans="1:6" ht="15.75" x14ac:dyDescent="0.25">
      <c r="A966" s="56">
        <v>4</v>
      </c>
      <c r="B966" s="56">
        <v>3871</v>
      </c>
      <c r="C966" s="34" t="s">
        <v>1706</v>
      </c>
      <c r="D966" s="34" t="s">
        <v>1758</v>
      </c>
      <c r="E966" s="35">
        <v>184.65377049187197</v>
      </c>
      <c r="F966" s="38">
        <v>964</v>
      </c>
    </row>
    <row r="967" spans="1:6" ht="15.75" x14ac:dyDescent="0.25">
      <c r="A967" s="56">
        <v>4</v>
      </c>
      <c r="B967" s="56">
        <v>3870</v>
      </c>
      <c r="C967" s="34" t="s">
        <v>1706</v>
      </c>
      <c r="D967" s="34" t="s">
        <v>1758</v>
      </c>
      <c r="E967" s="35">
        <v>184.64862958302626</v>
      </c>
      <c r="F967" s="38">
        <v>965</v>
      </c>
    </row>
    <row r="968" spans="1:6" ht="15.75" x14ac:dyDescent="0.25">
      <c r="A968" s="56">
        <v>4</v>
      </c>
      <c r="B968" s="56">
        <v>8797</v>
      </c>
      <c r="C968" s="34" t="s">
        <v>1586</v>
      </c>
      <c r="D968" s="34" t="s">
        <v>1759</v>
      </c>
      <c r="E968" s="35">
        <v>184.58473544876946</v>
      </c>
      <c r="F968" s="38">
        <v>966</v>
      </c>
    </row>
    <row r="969" spans="1:6" ht="15.75" x14ac:dyDescent="0.25">
      <c r="A969" s="56">
        <v>4</v>
      </c>
      <c r="B969" s="58">
        <v>23619</v>
      </c>
      <c r="C969" s="36" t="s">
        <v>1706</v>
      </c>
      <c r="D969" s="34" t="s">
        <v>1760</v>
      </c>
      <c r="E969" s="35">
        <v>184.55115509641263</v>
      </c>
      <c r="F969" s="38">
        <v>967</v>
      </c>
    </row>
    <row r="970" spans="1:6" ht="15.75" x14ac:dyDescent="0.25">
      <c r="A970" s="56">
        <v>4</v>
      </c>
      <c r="B970" s="58">
        <v>23618</v>
      </c>
      <c r="C970" s="36" t="s">
        <v>1706</v>
      </c>
      <c r="D970" s="34" t="s">
        <v>1760</v>
      </c>
      <c r="E970" s="35">
        <v>184.54510587486081</v>
      </c>
      <c r="F970" s="38">
        <v>968</v>
      </c>
    </row>
    <row r="971" spans="1:6" ht="15.75" x14ac:dyDescent="0.25">
      <c r="A971" s="56">
        <v>4</v>
      </c>
      <c r="B971" s="56">
        <v>1094</v>
      </c>
      <c r="C971" s="36" t="s">
        <v>1706</v>
      </c>
      <c r="D971" s="34" t="s">
        <v>1761</v>
      </c>
      <c r="E971" s="35">
        <v>184.52659160693577</v>
      </c>
      <c r="F971" s="38">
        <v>969</v>
      </c>
    </row>
    <row r="972" spans="1:6" ht="15.75" x14ac:dyDescent="0.25">
      <c r="A972" s="56">
        <v>4</v>
      </c>
      <c r="B972" s="56">
        <v>1095</v>
      </c>
      <c r="C972" s="36" t="s">
        <v>1706</v>
      </c>
      <c r="D972" s="34" t="s">
        <v>1761</v>
      </c>
      <c r="E972" s="35">
        <v>184.51507336256034</v>
      </c>
      <c r="F972" s="38">
        <v>970</v>
      </c>
    </row>
    <row r="973" spans="1:6" ht="15.75" x14ac:dyDescent="0.25">
      <c r="A973" s="56">
        <v>4</v>
      </c>
      <c r="B973" s="56">
        <v>1098</v>
      </c>
      <c r="C973" s="34" t="s">
        <v>1706</v>
      </c>
      <c r="D973" s="34" t="s">
        <v>1761</v>
      </c>
      <c r="E973" s="35">
        <v>184.49112084535838</v>
      </c>
      <c r="F973" s="38">
        <v>971</v>
      </c>
    </row>
    <row r="974" spans="1:6" ht="15.75" x14ac:dyDescent="0.25">
      <c r="A974" s="56">
        <v>4</v>
      </c>
      <c r="B974" s="56">
        <v>1099</v>
      </c>
      <c r="C974" s="34" t="s">
        <v>1706</v>
      </c>
      <c r="D974" s="34" t="s">
        <v>1761</v>
      </c>
      <c r="E974" s="35">
        <v>184.48677044735075</v>
      </c>
      <c r="F974" s="38">
        <v>972</v>
      </c>
    </row>
    <row r="975" spans="1:6" ht="15.75" x14ac:dyDescent="0.25">
      <c r="A975" s="56">
        <v>4</v>
      </c>
      <c r="B975" s="56">
        <v>1097</v>
      </c>
      <c r="C975" s="34" t="s">
        <v>1706</v>
      </c>
      <c r="D975" s="34" t="s">
        <v>1761</v>
      </c>
      <c r="E975" s="35">
        <v>184.47039901902343</v>
      </c>
      <c r="F975" s="38">
        <v>973</v>
      </c>
    </row>
    <row r="976" spans="1:6" ht="15.75" x14ac:dyDescent="0.25">
      <c r="A976" s="56">
        <v>4</v>
      </c>
      <c r="B976" s="56">
        <v>1096</v>
      </c>
      <c r="C976" s="34" t="s">
        <v>1706</v>
      </c>
      <c r="D976" s="34" t="s">
        <v>1761</v>
      </c>
      <c r="E976" s="35">
        <v>184.45504272882582</v>
      </c>
      <c r="F976" s="38">
        <v>974</v>
      </c>
    </row>
    <row r="977" spans="1:6" ht="15.75" x14ac:dyDescent="0.25">
      <c r="A977" s="56">
        <v>4</v>
      </c>
      <c r="B977" s="56">
        <v>6153</v>
      </c>
      <c r="C977" s="34" t="s">
        <v>1384</v>
      </c>
      <c r="D977" s="34" t="s">
        <v>1385</v>
      </c>
      <c r="E977" s="35">
        <v>184.42956847849581</v>
      </c>
      <c r="F977" s="38">
        <v>975</v>
      </c>
    </row>
    <row r="978" spans="1:6" ht="15.75" x14ac:dyDescent="0.25">
      <c r="A978" s="56">
        <v>4</v>
      </c>
      <c r="B978" s="56">
        <v>8842</v>
      </c>
      <c r="C978" s="34" t="s">
        <v>1614</v>
      </c>
      <c r="D978" s="34" t="s">
        <v>1762</v>
      </c>
      <c r="E978" s="35">
        <v>184.42721226217338</v>
      </c>
      <c r="F978" s="38">
        <v>976</v>
      </c>
    </row>
    <row r="979" spans="1:6" ht="31.5" x14ac:dyDescent="0.25">
      <c r="A979" s="56">
        <v>4</v>
      </c>
      <c r="B979" s="56">
        <v>3465</v>
      </c>
      <c r="C979" s="34" t="s">
        <v>1340</v>
      </c>
      <c r="D979" s="34" t="s">
        <v>1763</v>
      </c>
      <c r="E979" s="35">
        <v>184.40753482166633</v>
      </c>
      <c r="F979" s="38">
        <v>977</v>
      </c>
    </row>
    <row r="980" spans="1:6" ht="31.5" x14ac:dyDescent="0.25">
      <c r="A980" s="56">
        <v>4</v>
      </c>
      <c r="B980" s="56">
        <v>3466</v>
      </c>
      <c r="C980" s="34" t="s">
        <v>1340</v>
      </c>
      <c r="D980" s="34" t="s">
        <v>1763</v>
      </c>
      <c r="E980" s="35">
        <v>184.40753482166633</v>
      </c>
      <c r="F980" s="38">
        <v>977</v>
      </c>
    </row>
    <row r="981" spans="1:6" ht="15.75" x14ac:dyDescent="0.25">
      <c r="A981" s="56">
        <v>4</v>
      </c>
      <c r="B981" s="56">
        <v>7010</v>
      </c>
      <c r="C981" s="34" t="s">
        <v>1340</v>
      </c>
      <c r="D981" s="34" t="s">
        <v>1764</v>
      </c>
      <c r="E981" s="35">
        <v>184.40753482166633</v>
      </c>
      <c r="F981" s="38">
        <v>977</v>
      </c>
    </row>
    <row r="982" spans="1:6" ht="15.75" x14ac:dyDescent="0.25">
      <c r="A982" s="56">
        <v>4</v>
      </c>
      <c r="B982" s="58">
        <v>21341</v>
      </c>
      <c r="C982" s="36" t="s">
        <v>1162</v>
      </c>
      <c r="D982" s="34" t="s">
        <v>1332</v>
      </c>
      <c r="E982" s="35">
        <v>184.32152641429073</v>
      </c>
      <c r="F982" s="38">
        <v>980</v>
      </c>
    </row>
    <row r="983" spans="1:6" ht="15.75" x14ac:dyDescent="0.25">
      <c r="A983" s="56">
        <v>4</v>
      </c>
      <c r="B983" s="58">
        <v>15962</v>
      </c>
      <c r="C983" s="36" t="s">
        <v>1427</v>
      </c>
      <c r="D983" s="34" t="s">
        <v>1765</v>
      </c>
      <c r="E983" s="35">
        <v>184.16839110869088</v>
      </c>
      <c r="F983" s="38">
        <v>981</v>
      </c>
    </row>
    <row r="984" spans="1:6" ht="15.75" x14ac:dyDescent="0.25">
      <c r="A984" s="56">
        <v>4</v>
      </c>
      <c r="B984" s="58">
        <v>18485</v>
      </c>
      <c r="C984" s="36" t="s">
        <v>1427</v>
      </c>
      <c r="D984" s="34" t="s">
        <v>1766</v>
      </c>
      <c r="E984" s="35">
        <v>184.10598968070801</v>
      </c>
      <c r="F984" s="38">
        <v>982</v>
      </c>
    </row>
    <row r="985" spans="1:6" ht="15.75" x14ac:dyDescent="0.25">
      <c r="A985" s="56">
        <v>4</v>
      </c>
      <c r="B985" s="58">
        <v>18083</v>
      </c>
      <c r="C985" s="36" t="s">
        <v>1427</v>
      </c>
      <c r="D985" s="34" t="s">
        <v>1767</v>
      </c>
      <c r="E985" s="35">
        <v>184.01467009526786</v>
      </c>
      <c r="F985" s="38">
        <v>983</v>
      </c>
    </row>
    <row r="986" spans="1:6" ht="15.75" x14ac:dyDescent="0.25">
      <c r="A986" s="56">
        <v>4</v>
      </c>
      <c r="B986" s="58">
        <v>18084</v>
      </c>
      <c r="C986" s="36" t="s">
        <v>1427</v>
      </c>
      <c r="D986" s="34" t="s">
        <v>1767</v>
      </c>
      <c r="E986" s="35">
        <v>184.00851923082325</v>
      </c>
      <c r="F986" s="38">
        <v>984</v>
      </c>
    </row>
    <row r="987" spans="1:6" ht="15.75" x14ac:dyDescent="0.25">
      <c r="A987" s="56">
        <v>4</v>
      </c>
      <c r="B987" s="58">
        <v>22105</v>
      </c>
      <c r="C987" s="36" t="s">
        <v>1500</v>
      </c>
      <c r="D987" s="34" t="s">
        <v>1768</v>
      </c>
      <c r="E987" s="35">
        <v>183.94334561368572</v>
      </c>
      <c r="F987" s="38">
        <v>985</v>
      </c>
    </row>
    <row r="988" spans="1:6" ht="31.5" x14ac:dyDescent="0.25">
      <c r="A988" s="56">
        <v>4</v>
      </c>
      <c r="B988" s="58">
        <v>17723</v>
      </c>
      <c r="C988" s="36" t="s">
        <v>1655</v>
      </c>
      <c r="D988" s="34" t="s">
        <v>1769</v>
      </c>
      <c r="E988" s="35">
        <v>183.93051987090038</v>
      </c>
      <c r="F988" s="38">
        <v>986</v>
      </c>
    </row>
    <row r="989" spans="1:6" ht="31.5" x14ac:dyDescent="0.25">
      <c r="A989" s="56">
        <v>4</v>
      </c>
      <c r="B989" s="58">
        <v>17722</v>
      </c>
      <c r="C989" s="36" t="s">
        <v>1655</v>
      </c>
      <c r="D989" s="34" t="s">
        <v>1769</v>
      </c>
      <c r="E989" s="35">
        <v>183.93030050770219</v>
      </c>
      <c r="F989" s="38">
        <v>987</v>
      </c>
    </row>
    <row r="990" spans="1:6" ht="31.5" x14ac:dyDescent="0.25">
      <c r="A990" s="56">
        <v>4</v>
      </c>
      <c r="B990" s="58">
        <v>17721</v>
      </c>
      <c r="C990" s="36" t="s">
        <v>1655</v>
      </c>
      <c r="D990" s="34" t="s">
        <v>1769</v>
      </c>
      <c r="E990" s="35">
        <v>183.92945495728046</v>
      </c>
      <c r="F990" s="38">
        <v>988</v>
      </c>
    </row>
    <row r="991" spans="1:6" ht="31.5" x14ac:dyDescent="0.25">
      <c r="A991" s="56">
        <v>4</v>
      </c>
      <c r="B991" s="58">
        <v>17720</v>
      </c>
      <c r="C991" s="36" t="s">
        <v>1655</v>
      </c>
      <c r="D991" s="34" t="s">
        <v>1769</v>
      </c>
      <c r="E991" s="35">
        <v>183.9290456735188</v>
      </c>
      <c r="F991" s="38">
        <v>989</v>
      </c>
    </row>
    <row r="992" spans="1:6" ht="31.5" x14ac:dyDescent="0.25">
      <c r="A992" s="56">
        <v>4</v>
      </c>
      <c r="B992" s="58">
        <v>23853</v>
      </c>
      <c r="C992" s="36" t="s">
        <v>1655</v>
      </c>
      <c r="D992" s="34" t="s">
        <v>1770</v>
      </c>
      <c r="E992" s="35">
        <v>183.85666915641485</v>
      </c>
      <c r="F992" s="38">
        <v>990</v>
      </c>
    </row>
    <row r="993" spans="1:6" ht="31.5" x14ac:dyDescent="0.25">
      <c r="A993" s="56">
        <v>4</v>
      </c>
      <c r="B993" s="58">
        <v>23856</v>
      </c>
      <c r="C993" s="36" t="s">
        <v>1655</v>
      </c>
      <c r="D993" s="34" t="s">
        <v>1770</v>
      </c>
      <c r="E993" s="35">
        <v>183.84584527976111</v>
      </c>
      <c r="F993" s="38">
        <v>991</v>
      </c>
    </row>
    <row r="994" spans="1:6" ht="31.5" x14ac:dyDescent="0.25">
      <c r="A994" s="56">
        <v>4</v>
      </c>
      <c r="B994" s="56">
        <v>4028</v>
      </c>
      <c r="C994" s="34" t="s">
        <v>1655</v>
      </c>
      <c r="D994" s="34" t="s">
        <v>1771</v>
      </c>
      <c r="E994" s="35">
        <v>183.83632136121031</v>
      </c>
      <c r="F994" s="38">
        <v>992</v>
      </c>
    </row>
    <row r="995" spans="1:6" ht="31.5" x14ac:dyDescent="0.25">
      <c r="A995" s="56">
        <v>4</v>
      </c>
      <c r="B995" s="56">
        <v>4027</v>
      </c>
      <c r="C995" s="34" t="s">
        <v>1655</v>
      </c>
      <c r="D995" s="34" t="s">
        <v>1771</v>
      </c>
      <c r="E995" s="35">
        <v>183.83617396287451</v>
      </c>
      <c r="F995" s="38">
        <v>993</v>
      </c>
    </row>
    <row r="996" spans="1:6" ht="15.75" x14ac:dyDescent="0.25">
      <c r="A996" s="56">
        <v>4</v>
      </c>
      <c r="B996" s="56">
        <v>5871</v>
      </c>
      <c r="C996" s="34" t="s">
        <v>1165</v>
      </c>
      <c r="D996" s="34" t="s">
        <v>1772</v>
      </c>
      <c r="E996" s="35">
        <v>183.82324171850294</v>
      </c>
      <c r="F996" s="38">
        <v>994</v>
      </c>
    </row>
    <row r="997" spans="1:6" ht="31.5" x14ac:dyDescent="0.25">
      <c r="A997" s="56">
        <v>4</v>
      </c>
      <c r="B997" s="56">
        <v>4026</v>
      </c>
      <c r="C997" s="34" t="s">
        <v>1655</v>
      </c>
      <c r="D997" s="34" t="s">
        <v>1771</v>
      </c>
      <c r="E997" s="35">
        <v>183.80199339913051</v>
      </c>
      <c r="F997" s="38">
        <v>995</v>
      </c>
    </row>
    <row r="998" spans="1:6" ht="31.5" x14ac:dyDescent="0.25">
      <c r="A998" s="56">
        <v>4</v>
      </c>
      <c r="B998" s="56">
        <v>4025</v>
      </c>
      <c r="C998" s="34" t="s">
        <v>1655</v>
      </c>
      <c r="D998" s="34" t="s">
        <v>1771</v>
      </c>
      <c r="E998" s="35">
        <v>183.80198828562681</v>
      </c>
      <c r="F998" s="38">
        <v>996</v>
      </c>
    </row>
    <row r="999" spans="1:6" ht="15.75" x14ac:dyDescent="0.25">
      <c r="A999" s="56">
        <v>4</v>
      </c>
      <c r="B999" s="56">
        <v>5872</v>
      </c>
      <c r="C999" s="34" t="s">
        <v>1165</v>
      </c>
      <c r="D999" s="34" t="s">
        <v>1772</v>
      </c>
      <c r="E999" s="35">
        <v>183.79908214288795</v>
      </c>
      <c r="F999" s="38">
        <v>997</v>
      </c>
    </row>
    <row r="1000" spans="1:6" ht="15.75" x14ac:dyDescent="0.25">
      <c r="A1000" s="56">
        <v>4</v>
      </c>
      <c r="B1000" s="58">
        <v>21616</v>
      </c>
      <c r="C1000" s="36" t="s">
        <v>1655</v>
      </c>
      <c r="D1000" s="34" t="s">
        <v>1773</v>
      </c>
      <c r="E1000" s="35">
        <v>183.7583315187367</v>
      </c>
      <c r="F1000" s="38">
        <v>998</v>
      </c>
    </row>
    <row r="1001" spans="1:6" ht="15.75" x14ac:dyDescent="0.25">
      <c r="A1001" s="56">
        <v>4</v>
      </c>
      <c r="B1001" s="58">
        <v>21617</v>
      </c>
      <c r="C1001" s="36" t="s">
        <v>1655</v>
      </c>
      <c r="D1001" s="34" t="s">
        <v>1773</v>
      </c>
      <c r="E1001" s="35">
        <v>183.7583315187367</v>
      </c>
      <c r="F1001" s="38">
        <v>998</v>
      </c>
    </row>
    <row r="1002" spans="1:6" ht="15.75" x14ac:dyDescent="0.25">
      <c r="A1002" s="56">
        <v>4</v>
      </c>
      <c r="B1002" s="58">
        <v>21618</v>
      </c>
      <c r="C1002" s="36" t="s">
        <v>1655</v>
      </c>
      <c r="D1002" s="34" t="s">
        <v>1773</v>
      </c>
      <c r="E1002" s="35">
        <v>183.7583315187367</v>
      </c>
      <c r="F1002" s="38">
        <v>998</v>
      </c>
    </row>
    <row r="1003" spans="1:6" ht="15.75" x14ac:dyDescent="0.25">
      <c r="A1003" s="56">
        <v>4</v>
      </c>
      <c r="B1003" s="58">
        <v>21619</v>
      </c>
      <c r="C1003" s="36" t="s">
        <v>1655</v>
      </c>
      <c r="D1003" s="34" t="s">
        <v>1773</v>
      </c>
      <c r="E1003" s="35">
        <v>183.7583315187367</v>
      </c>
      <c r="F1003" s="38">
        <v>998</v>
      </c>
    </row>
    <row r="1004" spans="1:6" ht="15.75" x14ac:dyDescent="0.25">
      <c r="A1004" s="56">
        <v>4</v>
      </c>
      <c r="B1004" s="58">
        <v>22413</v>
      </c>
      <c r="C1004" s="36" t="s">
        <v>1655</v>
      </c>
      <c r="D1004" s="34" t="s">
        <v>1774</v>
      </c>
      <c r="E1004" s="35">
        <v>183.7583315187367</v>
      </c>
      <c r="F1004" s="38">
        <v>998</v>
      </c>
    </row>
    <row r="1005" spans="1:6" ht="15.75" x14ac:dyDescent="0.25">
      <c r="A1005" s="56">
        <v>4</v>
      </c>
      <c r="B1005" s="58">
        <v>22414</v>
      </c>
      <c r="C1005" s="36" t="s">
        <v>1655</v>
      </c>
      <c r="D1005" s="34" t="s">
        <v>1774</v>
      </c>
      <c r="E1005" s="35">
        <v>183.7583315187367</v>
      </c>
      <c r="F1005" s="38">
        <v>998</v>
      </c>
    </row>
    <row r="1006" spans="1:6" ht="15.75" x14ac:dyDescent="0.25">
      <c r="A1006" s="56">
        <v>4</v>
      </c>
      <c r="B1006" s="56">
        <v>10127</v>
      </c>
      <c r="C1006" s="34" t="s">
        <v>1655</v>
      </c>
      <c r="D1006" s="34" t="s">
        <v>1775</v>
      </c>
      <c r="E1006" s="35">
        <v>183.75822415064138</v>
      </c>
      <c r="F1006" s="38">
        <v>1004</v>
      </c>
    </row>
    <row r="1007" spans="1:6" ht="15.75" x14ac:dyDescent="0.25">
      <c r="A1007" s="56">
        <v>4</v>
      </c>
      <c r="B1007" s="58">
        <v>25429</v>
      </c>
      <c r="C1007" s="36" t="s">
        <v>1165</v>
      </c>
      <c r="D1007" s="34" t="s">
        <v>1776</v>
      </c>
      <c r="E1007" s="35">
        <v>183.72605135662317</v>
      </c>
      <c r="F1007" s="38">
        <v>1005</v>
      </c>
    </row>
    <row r="1008" spans="1:6" ht="15.75" x14ac:dyDescent="0.25">
      <c r="A1008" s="56">
        <v>4</v>
      </c>
      <c r="B1008" s="58">
        <v>25430</v>
      </c>
      <c r="C1008" s="36" t="s">
        <v>1165</v>
      </c>
      <c r="D1008" s="34" t="s">
        <v>1776</v>
      </c>
      <c r="E1008" s="35">
        <v>183.71803036066049</v>
      </c>
      <c r="F1008" s="38">
        <v>1006</v>
      </c>
    </row>
    <row r="1009" spans="1:6" ht="15.75" x14ac:dyDescent="0.25">
      <c r="A1009" s="56">
        <v>4</v>
      </c>
      <c r="B1009" s="56">
        <v>11789</v>
      </c>
      <c r="C1009" s="34" t="s">
        <v>1301</v>
      </c>
      <c r="D1009" s="34" t="s">
        <v>1333</v>
      </c>
      <c r="E1009" s="35">
        <v>183.48921179071465</v>
      </c>
      <c r="F1009" s="38">
        <v>1007</v>
      </c>
    </row>
    <row r="1010" spans="1:6" ht="15.75" x14ac:dyDescent="0.25">
      <c r="A1010" s="56">
        <v>4</v>
      </c>
      <c r="B1010" s="56">
        <v>7784</v>
      </c>
      <c r="C1010" s="34" t="s">
        <v>1301</v>
      </c>
      <c r="D1010" s="34" t="s">
        <v>1392</v>
      </c>
      <c r="E1010" s="35">
        <v>183.48594443150535</v>
      </c>
      <c r="F1010" s="38">
        <v>1008</v>
      </c>
    </row>
    <row r="1011" spans="1:6" ht="15.75" x14ac:dyDescent="0.25">
      <c r="A1011" s="56">
        <v>4</v>
      </c>
      <c r="B1011" s="58">
        <v>22656</v>
      </c>
      <c r="C1011" s="36" t="s">
        <v>1394</v>
      </c>
      <c r="D1011" s="34" t="s">
        <v>1395</v>
      </c>
      <c r="E1011" s="35">
        <v>183.22435783168547</v>
      </c>
      <c r="F1011" s="38">
        <v>1009</v>
      </c>
    </row>
    <row r="1012" spans="1:6" ht="15.75" x14ac:dyDescent="0.25">
      <c r="A1012" s="56">
        <v>4</v>
      </c>
      <c r="B1012" s="58">
        <v>19190</v>
      </c>
      <c r="C1012" s="36" t="s">
        <v>1323</v>
      </c>
      <c r="D1012" s="34" t="s">
        <v>1777</v>
      </c>
      <c r="E1012" s="35">
        <v>183.1839959241704</v>
      </c>
      <c r="F1012" s="38">
        <v>1010</v>
      </c>
    </row>
    <row r="1013" spans="1:6" ht="15.75" x14ac:dyDescent="0.25">
      <c r="A1013" s="56">
        <v>4</v>
      </c>
      <c r="B1013" s="56">
        <v>12858</v>
      </c>
      <c r="C1013" s="34" t="s">
        <v>1384</v>
      </c>
      <c r="D1013" s="34" t="s">
        <v>1398</v>
      </c>
      <c r="E1013" s="35">
        <v>183.02320061612531</v>
      </c>
      <c r="F1013" s="38">
        <v>1011</v>
      </c>
    </row>
    <row r="1014" spans="1:6" ht="15.75" x14ac:dyDescent="0.25">
      <c r="A1014" s="56">
        <v>4</v>
      </c>
      <c r="B1014" s="56">
        <v>10485</v>
      </c>
      <c r="C1014" s="34" t="s">
        <v>1165</v>
      </c>
      <c r="D1014" s="34" t="s">
        <v>1403</v>
      </c>
      <c r="E1014" s="35">
        <v>183.02157998477554</v>
      </c>
      <c r="F1014" s="38">
        <v>1012</v>
      </c>
    </row>
    <row r="1015" spans="1:6" ht="15.75" x14ac:dyDescent="0.25">
      <c r="A1015" s="56">
        <v>4</v>
      </c>
      <c r="B1015" s="56">
        <v>7474</v>
      </c>
      <c r="C1015" s="34" t="s">
        <v>1170</v>
      </c>
      <c r="D1015" s="34" t="s">
        <v>1286</v>
      </c>
      <c r="E1015" s="35">
        <v>182.95940257136962</v>
      </c>
      <c r="F1015" s="38">
        <v>1013</v>
      </c>
    </row>
    <row r="1016" spans="1:6" ht="15.75" x14ac:dyDescent="0.25">
      <c r="A1016" s="56">
        <v>4</v>
      </c>
      <c r="B1016" s="58">
        <v>22824</v>
      </c>
      <c r="C1016" s="36" t="s">
        <v>1441</v>
      </c>
      <c r="D1016" s="34" t="s">
        <v>1778</v>
      </c>
      <c r="E1016" s="35">
        <v>182.7042481585656</v>
      </c>
      <c r="F1016" s="38">
        <v>1014</v>
      </c>
    </row>
    <row r="1017" spans="1:6" ht="15.75" x14ac:dyDescent="0.25">
      <c r="A1017" s="56">
        <v>4</v>
      </c>
      <c r="B1017" s="58">
        <v>20933</v>
      </c>
      <c r="C1017" s="36" t="s">
        <v>1351</v>
      </c>
      <c r="D1017" s="34" t="s">
        <v>1361</v>
      </c>
      <c r="E1017" s="35">
        <v>182.51108677386384</v>
      </c>
      <c r="F1017" s="38">
        <v>1015</v>
      </c>
    </row>
    <row r="1018" spans="1:6" ht="15.75" x14ac:dyDescent="0.25">
      <c r="A1018" s="56">
        <v>4</v>
      </c>
      <c r="B1018" s="56">
        <v>7692</v>
      </c>
      <c r="C1018" s="34" t="s">
        <v>1351</v>
      </c>
      <c r="D1018" s="34" t="s">
        <v>1411</v>
      </c>
      <c r="E1018" s="35">
        <v>182.35334812430753</v>
      </c>
      <c r="F1018" s="38">
        <v>1016</v>
      </c>
    </row>
    <row r="1019" spans="1:6" ht="15.75" x14ac:dyDescent="0.25">
      <c r="A1019" s="56">
        <v>4</v>
      </c>
      <c r="B1019" s="58">
        <v>26507</v>
      </c>
      <c r="C1019" s="36" t="s">
        <v>1306</v>
      </c>
      <c r="D1019" s="34" t="s">
        <v>1779</v>
      </c>
      <c r="E1019" s="35">
        <v>182.34495396615438</v>
      </c>
      <c r="F1019" s="38">
        <v>1017</v>
      </c>
    </row>
    <row r="1020" spans="1:6" ht="15.75" x14ac:dyDescent="0.25">
      <c r="A1020" s="56">
        <v>4</v>
      </c>
      <c r="B1020" s="58">
        <v>16432</v>
      </c>
      <c r="C1020" s="36" t="s">
        <v>1658</v>
      </c>
      <c r="D1020" s="34" t="s">
        <v>1780</v>
      </c>
      <c r="E1020" s="35">
        <v>181.97435286207894</v>
      </c>
      <c r="F1020" s="38">
        <v>1018</v>
      </c>
    </row>
    <row r="1021" spans="1:6" ht="15.75" x14ac:dyDescent="0.25">
      <c r="A1021" s="56">
        <v>4</v>
      </c>
      <c r="B1021" s="58">
        <v>23448</v>
      </c>
      <c r="C1021" s="36" t="s">
        <v>1182</v>
      </c>
      <c r="D1021" s="34" t="s">
        <v>1338</v>
      </c>
      <c r="E1021" s="35">
        <v>181.75827470521301</v>
      </c>
      <c r="F1021" s="38">
        <v>1019</v>
      </c>
    </row>
    <row r="1022" spans="1:6" ht="15.75" x14ac:dyDescent="0.25">
      <c r="A1022" s="56">
        <v>4</v>
      </c>
      <c r="B1022" s="58">
        <v>22073</v>
      </c>
      <c r="C1022" s="36" t="s">
        <v>1173</v>
      </c>
      <c r="D1022" s="34" t="s">
        <v>1292</v>
      </c>
      <c r="E1022" s="35">
        <v>181.73693923298478</v>
      </c>
      <c r="F1022" s="38">
        <v>1020</v>
      </c>
    </row>
    <row r="1023" spans="1:6" ht="15.75" x14ac:dyDescent="0.25">
      <c r="A1023" s="56">
        <v>4</v>
      </c>
      <c r="B1023" s="58">
        <v>22359</v>
      </c>
      <c r="C1023" s="36" t="s">
        <v>1182</v>
      </c>
      <c r="D1023" s="34" t="s">
        <v>1317</v>
      </c>
      <c r="E1023" s="35">
        <v>181.73378197877372</v>
      </c>
      <c r="F1023" s="38">
        <v>1021</v>
      </c>
    </row>
    <row r="1024" spans="1:6" ht="15.75" x14ac:dyDescent="0.25">
      <c r="A1024" s="56">
        <v>4</v>
      </c>
      <c r="B1024" s="56">
        <v>8777</v>
      </c>
      <c r="C1024" s="34" t="s">
        <v>1170</v>
      </c>
      <c r="D1024" s="34" t="s">
        <v>1781</v>
      </c>
      <c r="E1024" s="35">
        <v>181.65137009827896</v>
      </c>
      <c r="F1024" s="38">
        <v>1022</v>
      </c>
    </row>
    <row r="1025" spans="1:6" ht="15.75" x14ac:dyDescent="0.25">
      <c r="A1025" s="56">
        <v>4</v>
      </c>
      <c r="B1025" s="58">
        <v>23527</v>
      </c>
      <c r="C1025" s="36" t="s">
        <v>1162</v>
      </c>
      <c r="D1025" s="34" t="s">
        <v>1335</v>
      </c>
      <c r="E1025" s="35">
        <v>181.62783459957612</v>
      </c>
      <c r="F1025" s="38">
        <v>1023</v>
      </c>
    </row>
    <row r="1026" spans="1:6" ht="15.75" x14ac:dyDescent="0.25">
      <c r="A1026" s="56">
        <v>4</v>
      </c>
      <c r="B1026" s="58">
        <v>23313</v>
      </c>
      <c r="C1026" s="36" t="s">
        <v>1231</v>
      </c>
      <c r="D1026" s="34" t="s">
        <v>1420</v>
      </c>
      <c r="E1026" s="35">
        <v>181.55043851710255</v>
      </c>
      <c r="F1026" s="38">
        <v>1024</v>
      </c>
    </row>
    <row r="1027" spans="1:6" ht="15.75" x14ac:dyDescent="0.25">
      <c r="A1027" s="56">
        <v>4</v>
      </c>
      <c r="B1027" s="58">
        <v>20433</v>
      </c>
      <c r="C1027" s="36" t="s">
        <v>1231</v>
      </c>
      <c r="D1027" s="34" t="s">
        <v>1782</v>
      </c>
      <c r="E1027" s="35">
        <v>181.34952229656025</v>
      </c>
      <c r="F1027" s="38">
        <v>1025</v>
      </c>
    </row>
    <row r="1028" spans="1:6" ht="15.75" x14ac:dyDescent="0.25">
      <c r="A1028" s="56">
        <v>4</v>
      </c>
      <c r="B1028" s="58">
        <v>19311</v>
      </c>
      <c r="C1028" s="36" t="s">
        <v>1165</v>
      </c>
      <c r="D1028" s="34" t="s">
        <v>1783</v>
      </c>
      <c r="E1028" s="35">
        <v>181.09947441017118</v>
      </c>
      <c r="F1028" s="38">
        <v>1026</v>
      </c>
    </row>
    <row r="1029" spans="1:6" ht="15.75" x14ac:dyDescent="0.25">
      <c r="A1029" s="56">
        <v>4</v>
      </c>
      <c r="B1029" s="58">
        <v>15038</v>
      </c>
      <c r="C1029" s="36" t="s">
        <v>1427</v>
      </c>
      <c r="D1029" s="34" t="s">
        <v>1784</v>
      </c>
      <c r="E1029" s="35">
        <v>180.99109748682415</v>
      </c>
      <c r="F1029" s="38">
        <v>1027</v>
      </c>
    </row>
    <row r="1030" spans="1:6" ht="31.5" x14ac:dyDescent="0.25">
      <c r="A1030" s="56">
        <v>4</v>
      </c>
      <c r="B1030" s="58">
        <v>23030</v>
      </c>
      <c r="C1030" s="36" t="s">
        <v>1182</v>
      </c>
      <c r="D1030" s="34" t="s">
        <v>1396</v>
      </c>
      <c r="E1030" s="35">
        <v>180.983191392332</v>
      </c>
      <c r="F1030" s="38">
        <v>1028</v>
      </c>
    </row>
    <row r="1031" spans="1:6" ht="15.75" x14ac:dyDescent="0.25">
      <c r="A1031" s="56">
        <v>4</v>
      </c>
      <c r="B1031" s="58">
        <v>17302</v>
      </c>
      <c r="C1031" s="36" t="s">
        <v>1427</v>
      </c>
      <c r="D1031" s="34" t="s">
        <v>1428</v>
      </c>
      <c r="E1031" s="35">
        <v>180.9780537508986</v>
      </c>
      <c r="F1031" s="38">
        <v>1029</v>
      </c>
    </row>
    <row r="1032" spans="1:6" ht="15.75" x14ac:dyDescent="0.25">
      <c r="A1032" s="56">
        <v>4</v>
      </c>
      <c r="B1032" s="56">
        <v>13807</v>
      </c>
      <c r="C1032" s="34" t="s">
        <v>1182</v>
      </c>
      <c r="D1032" s="34" t="s">
        <v>1432</v>
      </c>
      <c r="E1032" s="35">
        <v>180.90405207813123</v>
      </c>
      <c r="F1032" s="38">
        <v>1030</v>
      </c>
    </row>
    <row r="1033" spans="1:6" ht="15.75" x14ac:dyDescent="0.25">
      <c r="A1033" s="56">
        <v>4</v>
      </c>
      <c r="B1033" s="58">
        <v>17889</v>
      </c>
      <c r="C1033" s="36" t="s">
        <v>1351</v>
      </c>
      <c r="D1033" s="34" t="s">
        <v>1785</v>
      </c>
      <c r="E1033" s="35">
        <v>180.80357781896856</v>
      </c>
      <c r="F1033" s="38">
        <v>1031</v>
      </c>
    </row>
    <row r="1034" spans="1:6" ht="15.75" x14ac:dyDescent="0.25">
      <c r="A1034" s="56">
        <v>4</v>
      </c>
      <c r="B1034" s="56">
        <v>6984</v>
      </c>
      <c r="C1034" s="34" t="s">
        <v>1323</v>
      </c>
      <c r="D1034" s="34" t="s">
        <v>1746</v>
      </c>
      <c r="E1034" s="35">
        <v>180.70899716361447</v>
      </c>
      <c r="F1034" s="38">
        <v>1032</v>
      </c>
    </row>
    <row r="1035" spans="1:6" ht="15.75" x14ac:dyDescent="0.25">
      <c r="A1035" s="56">
        <v>4</v>
      </c>
      <c r="B1035" s="56">
        <v>7875</v>
      </c>
      <c r="C1035" s="34" t="s">
        <v>1231</v>
      </c>
      <c r="D1035" s="34" t="s">
        <v>1786</v>
      </c>
      <c r="E1035" s="35">
        <v>180.68938053654324</v>
      </c>
      <c r="F1035" s="38">
        <v>1033</v>
      </c>
    </row>
    <row r="1036" spans="1:6" ht="15.75" x14ac:dyDescent="0.25">
      <c r="A1036" s="56">
        <v>4</v>
      </c>
      <c r="B1036" s="56">
        <v>7876</v>
      </c>
      <c r="C1036" s="34" t="s">
        <v>1231</v>
      </c>
      <c r="D1036" s="34" t="s">
        <v>1786</v>
      </c>
      <c r="E1036" s="35">
        <v>180.66130575367706</v>
      </c>
      <c r="F1036" s="38">
        <v>1034</v>
      </c>
    </row>
    <row r="1037" spans="1:6" ht="15.75" x14ac:dyDescent="0.25">
      <c r="A1037" s="56">
        <v>4</v>
      </c>
      <c r="B1037" s="56">
        <v>7735</v>
      </c>
      <c r="C1037" s="34" t="s">
        <v>1500</v>
      </c>
      <c r="D1037" s="34" t="s">
        <v>1787</v>
      </c>
      <c r="E1037" s="35">
        <v>180.66083216452353</v>
      </c>
      <c r="F1037" s="38">
        <v>1035</v>
      </c>
    </row>
    <row r="1038" spans="1:6" ht="15.75" x14ac:dyDescent="0.25">
      <c r="A1038" s="56">
        <v>4</v>
      </c>
      <c r="B1038" s="56">
        <v>14152</v>
      </c>
      <c r="C1038" s="34" t="s">
        <v>1349</v>
      </c>
      <c r="D1038" s="34" t="s">
        <v>1311</v>
      </c>
      <c r="E1038" s="35">
        <v>180.60482564517309</v>
      </c>
      <c r="F1038" s="38">
        <v>1036</v>
      </c>
    </row>
    <row r="1039" spans="1:6" ht="15.75" x14ac:dyDescent="0.25">
      <c r="A1039" s="56">
        <v>4</v>
      </c>
      <c r="B1039" s="58">
        <v>24229</v>
      </c>
      <c r="C1039" s="36" t="s">
        <v>1170</v>
      </c>
      <c r="D1039" s="34" t="s">
        <v>1254</v>
      </c>
      <c r="E1039" s="35">
        <v>180.57402620587831</v>
      </c>
      <c r="F1039" s="38">
        <v>1037</v>
      </c>
    </row>
    <row r="1040" spans="1:6" ht="15.75" x14ac:dyDescent="0.25">
      <c r="A1040" s="56">
        <v>4</v>
      </c>
      <c r="B1040" s="58">
        <v>23039</v>
      </c>
      <c r="C1040" s="36" t="s">
        <v>1162</v>
      </c>
      <c r="D1040" s="34" t="s">
        <v>1437</v>
      </c>
      <c r="E1040" s="35">
        <v>180.55843086670674</v>
      </c>
      <c r="F1040" s="38">
        <v>1038</v>
      </c>
    </row>
    <row r="1041" spans="1:6" ht="15.75" x14ac:dyDescent="0.25">
      <c r="A1041" s="56">
        <v>4</v>
      </c>
      <c r="B1041" s="56">
        <v>7144</v>
      </c>
      <c r="C1041" s="34" t="s">
        <v>1165</v>
      </c>
      <c r="D1041" s="34" t="s">
        <v>1788</v>
      </c>
      <c r="E1041" s="35">
        <v>180.21650135516083</v>
      </c>
      <c r="F1041" s="38">
        <v>1039</v>
      </c>
    </row>
    <row r="1042" spans="1:6" ht="15.75" x14ac:dyDescent="0.25">
      <c r="A1042" s="56">
        <v>4</v>
      </c>
      <c r="B1042" s="56">
        <v>1250</v>
      </c>
      <c r="C1042" s="34" t="s">
        <v>1170</v>
      </c>
      <c r="D1042" s="34" t="s">
        <v>1434</v>
      </c>
      <c r="E1042" s="35">
        <v>180.17566653405873</v>
      </c>
      <c r="F1042" s="38">
        <v>1040</v>
      </c>
    </row>
    <row r="1043" spans="1:6" ht="15.75" x14ac:dyDescent="0.25">
      <c r="A1043" s="56">
        <v>4</v>
      </c>
      <c r="B1043" s="58">
        <v>19643</v>
      </c>
      <c r="C1043" s="36" t="s">
        <v>1185</v>
      </c>
      <c r="D1043" s="34" t="s">
        <v>1789</v>
      </c>
      <c r="E1043" s="35">
        <v>179.93404905017445</v>
      </c>
      <c r="F1043" s="38">
        <v>1041</v>
      </c>
    </row>
    <row r="1044" spans="1:6" ht="15.75" x14ac:dyDescent="0.25">
      <c r="A1044" s="56">
        <v>4</v>
      </c>
      <c r="B1044" s="56">
        <v>3010</v>
      </c>
      <c r="C1044" s="34" t="s">
        <v>1162</v>
      </c>
      <c r="D1044" s="34" t="s">
        <v>1256</v>
      </c>
      <c r="E1044" s="35">
        <v>179.9195991073141</v>
      </c>
      <c r="F1044" s="38">
        <v>1042</v>
      </c>
    </row>
    <row r="1045" spans="1:6" ht="15.75" x14ac:dyDescent="0.25">
      <c r="A1045" s="56">
        <v>4</v>
      </c>
      <c r="B1045" s="58">
        <v>19109</v>
      </c>
      <c r="C1045" s="36" t="s">
        <v>1301</v>
      </c>
      <c r="D1045" s="34" t="s">
        <v>1725</v>
      </c>
      <c r="E1045" s="35">
        <v>179.79461850231408</v>
      </c>
      <c r="F1045" s="38">
        <v>1043</v>
      </c>
    </row>
    <row r="1046" spans="1:6" ht="15.75" x14ac:dyDescent="0.25">
      <c r="A1046" s="56">
        <v>4</v>
      </c>
      <c r="B1046" s="58">
        <v>23037</v>
      </c>
      <c r="C1046" s="36" t="s">
        <v>1162</v>
      </c>
      <c r="D1046" s="34" t="s">
        <v>1437</v>
      </c>
      <c r="E1046" s="35">
        <v>179.76405189800099</v>
      </c>
      <c r="F1046" s="38">
        <v>1044</v>
      </c>
    </row>
    <row r="1047" spans="1:6" ht="15.75" x14ac:dyDescent="0.25">
      <c r="A1047" s="56">
        <v>4</v>
      </c>
      <c r="B1047" s="58">
        <v>18521</v>
      </c>
      <c r="C1047" s="36" t="s">
        <v>1231</v>
      </c>
      <c r="D1047" s="34" t="s">
        <v>1739</v>
      </c>
      <c r="E1047" s="35">
        <v>179.75641816664026</v>
      </c>
      <c r="F1047" s="38">
        <v>1045</v>
      </c>
    </row>
    <row r="1048" spans="1:6" ht="15.75" x14ac:dyDescent="0.25">
      <c r="A1048" s="56">
        <v>4</v>
      </c>
      <c r="B1048" s="58">
        <v>18517</v>
      </c>
      <c r="C1048" s="36" t="s">
        <v>1231</v>
      </c>
      <c r="D1048" s="34" t="s">
        <v>1739</v>
      </c>
      <c r="E1048" s="35">
        <v>179.73920393938261</v>
      </c>
      <c r="F1048" s="38">
        <v>1046</v>
      </c>
    </row>
    <row r="1049" spans="1:6" ht="15.75" x14ac:dyDescent="0.25">
      <c r="A1049" s="56">
        <v>4</v>
      </c>
      <c r="B1049" s="58">
        <v>15690</v>
      </c>
      <c r="C1049" s="36" t="s">
        <v>1340</v>
      </c>
      <c r="D1049" s="34" t="s">
        <v>1790</v>
      </c>
      <c r="E1049" s="35">
        <v>179.55389627797362</v>
      </c>
      <c r="F1049" s="38">
        <v>1047</v>
      </c>
    </row>
    <row r="1050" spans="1:6" ht="15.75" x14ac:dyDescent="0.25">
      <c r="A1050" s="56">
        <v>4</v>
      </c>
      <c r="B1050" s="56">
        <v>2608</v>
      </c>
      <c r="C1050" s="34" t="s">
        <v>1441</v>
      </c>
      <c r="D1050" s="34" t="s">
        <v>1442</v>
      </c>
      <c r="E1050" s="35">
        <v>179.50065124653008</v>
      </c>
      <c r="F1050" s="38">
        <v>1048</v>
      </c>
    </row>
    <row r="1051" spans="1:6" ht="15.75" x14ac:dyDescent="0.25">
      <c r="A1051" s="56">
        <v>4</v>
      </c>
      <c r="B1051" s="56">
        <v>10710</v>
      </c>
      <c r="C1051" s="34" t="s">
        <v>1417</v>
      </c>
      <c r="D1051" s="34" t="s">
        <v>1791</v>
      </c>
      <c r="E1051" s="35">
        <v>179.41864604826281</v>
      </c>
      <c r="F1051" s="38">
        <v>1049</v>
      </c>
    </row>
    <row r="1052" spans="1:6" ht="15.75" x14ac:dyDescent="0.25">
      <c r="A1052" s="56">
        <v>4</v>
      </c>
      <c r="B1052" s="58">
        <v>18516</v>
      </c>
      <c r="C1052" s="36" t="s">
        <v>1231</v>
      </c>
      <c r="D1052" s="34" t="s">
        <v>1739</v>
      </c>
      <c r="E1052" s="35">
        <v>179.37542651720489</v>
      </c>
      <c r="F1052" s="38">
        <v>1050</v>
      </c>
    </row>
    <row r="1053" spans="1:6" ht="15.75" x14ac:dyDescent="0.25">
      <c r="A1053" s="56">
        <v>4</v>
      </c>
      <c r="B1053" s="56">
        <v>11464</v>
      </c>
      <c r="C1053" s="34" t="s">
        <v>1417</v>
      </c>
      <c r="D1053" s="34" t="s">
        <v>1792</v>
      </c>
      <c r="E1053" s="35">
        <v>179.29562857681682</v>
      </c>
      <c r="F1053" s="38">
        <v>1051</v>
      </c>
    </row>
    <row r="1054" spans="1:6" ht="15.75" x14ac:dyDescent="0.25">
      <c r="A1054" s="56">
        <v>4</v>
      </c>
      <c r="B1054" s="58">
        <v>16375</v>
      </c>
      <c r="C1054" s="36" t="s">
        <v>1231</v>
      </c>
      <c r="D1054" s="34" t="s">
        <v>1793</v>
      </c>
      <c r="E1054" s="35">
        <v>179.22388487983488</v>
      </c>
      <c r="F1054" s="38">
        <v>1052</v>
      </c>
    </row>
    <row r="1055" spans="1:6" ht="15.75" x14ac:dyDescent="0.25">
      <c r="A1055" s="56">
        <v>4</v>
      </c>
      <c r="B1055" s="56">
        <v>12997</v>
      </c>
      <c r="C1055" s="34" t="s">
        <v>1723</v>
      </c>
      <c r="D1055" s="34" t="s">
        <v>1794</v>
      </c>
      <c r="E1055" s="35">
        <v>179.14220745639219</v>
      </c>
      <c r="F1055" s="38">
        <v>1053</v>
      </c>
    </row>
    <row r="1056" spans="1:6" ht="15.75" x14ac:dyDescent="0.25">
      <c r="A1056" s="56">
        <v>4</v>
      </c>
      <c r="B1056" s="56">
        <v>7829</v>
      </c>
      <c r="C1056" s="34" t="s">
        <v>1182</v>
      </c>
      <c r="D1056" s="34" t="s">
        <v>1795</v>
      </c>
      <c r="E1056" s="35">
        <v>179.01768770382608</v>
      </c>
      <c r="F1056" s="38">
        <v>1054</v>
      </c>
    </row>
    <row r="1057" spans="1:6" ht="15.75" x14ac:dyDescent="0.25">
      <c r="A1057" s="56">
        <v>4</v>
      </c>
      <c r="B1057" s="56">
        <v>12998</v>
      </c>
      <c r="C1057" s="34" t="s">
        <v>1723</v>
      </c>
      <c r="D1057" s="34" t="s">
        <v>1794</v>
      </c>
      <c r="E1057" s="35">
        <v>178.89903864387642</v>
      </c>
      <c r="F1057" s="38">
        <v>1055</v>
      </c>
    </row>
    <row r="1058" spans="1:6" ht="15.75" x14ac:dyDescent="0.25">
      <c r="A1058" s="56">
        <v>4</v>
      </c>
      <c r="B1058" s="56">
        <v>13303</v>
      </c>
      <c r="C1058" s="34" t="s">
        <v>1723</v>
      </c>
      <c r="D1058" s="34" t="s">
        <v>1796</v>
      </c>
      <c r="E1058" s="35">
        <v>178.77939332447087</v>
      </c>
      <c r="F1058" s="38">
        <v>1056</v>
      </c>
    </row>
    <row r="1059" spans="1:6" ht="15.75" x14ac:dyDescent="0.25">
      <c r="A1059" s="56">
        <v>4</v>
      </c>
      <c r="B1059" s="58">
        <v>22780</v>
      </c>
      <c r="C1059" s="36" t="s">
        <v>1445</v>
      </c>
      <c r="D1059" s="34" t="s">
        <v>1797</v>
      </c>
      <c r="E1059" s="35">
        <v>178.77854064212946</v>
      </c>
      <c r="F1059" s="38">
        <v>1057</v>
      </c>
    </row>
    <row r="1060" spans="1:6" ht="15.75" x14ac:dyDescent="0.25">
      <c r="A1060" s="56">
        <v>4</v>
      </c>
      <c r="B1060" s="56">
        <v>6261</v>
      </c>
      <c r="C1060" s="34" t="s">
        <v>1173</v>
      </c>
      <c r="D1060" s="34" t="s">
        <v>1451</v>
      </c>
      <c r="E1060" s="35">
        <v>178.7423878003741</v>
      </c>
      <c r="F1060" s="38">
        <v>1058</v>
      </c>
    </row>
    <row r="1061" spans="1:6" ht="15.75" x14ac:dyDescent="0.25">
      <c r="A1061" s="56">
        <v>4</v>
      </c>
      <c r="B1061" s="58">
        <v>18337</v>
      </c>
      <c r="C1061" s="36" t="s">
        <v>1185</v>
      </c>
      <c r="D1061" s="34" t="s">
        <v>1447</v>
      </c>
      <c r="E1061" s="35">
        <v>178.71425398370698</v>
      </c>
      <c r="F1061" s="38">
        <v>1059</v>
      </c>
    </row>
    <row r="1062" spans="1:6" ht="15.75" x14ac:dyDescent="0.25">
      <c r="A1062" s="56">
        <v>4</v>
      </c>
      <c r="B1062" s="56">
        <v>8883</v>
      </c>
      <c r="C1062" s="34" t="s">
        <v>1173</v>
      </c>
      <c r="D1062" s="34" t="s">
        <v>1798</v>
      </c>
      <c r="E1062" s="35">
        <v>178.69600393511629</v>
      </c>
      <c r="F1062" s="38">
        <v>1060</v>
      </c>
    </row>
    <row r="1063" spans="1:6" ht="31.5" x14ac:dyDescent="0.25">
      <c r="A1063" s="56">
        <v>4</v>
      </c>
      <c r="B1063" s="58">
        <v>22218</v>
      </c>
      <c r="C1063" s="36" t="s">
        <v>1202</v>
      </c>
      <c r="D1063" s="34" t="s">
        <v>1799</v>
      </c>
      <c r="E1063" s="35">
        <v>178.57748548649826</v>
      </c>
      <c r="F1063" s="38">
        <v>1061</v>
      </c>
    </row>
    <row r="1064" spans="1:6" ht="15.75" x14ac:dyDescent="0.25">
      <c r="A1064" s="56">
        <v>4</v>
      </c>
      <c r="B1064" s="56">
        <v>13413</v>
      </c>
      <c r="C1064" s="34" t="s">
        <v>1351</v>
      </c>
      <c r="D1064" s="34" t="s">
        <v>1413</v>
      </c>
      <c r="E1064" s="35">
        <v>178.56858562639849</v>
      </c>
      <c r="F1064" s="38">
        <v>1062</v>
      </c>
    </row>
    <row r="1065" spans="1:6" ht="31.5" x14ac:dyDescent="0.25">
      <c r="A1065" s="56">
        <v>4</v>
      </c>
      <c r="B1065" s="58">
        <v>22219</v>
      </c>
      <c r="C1065" s="36" t="s">
        <v>1202</v>
      </c>
      <c r="D1065" s="34" t="s">
        <v>1799</v>
      </c>
      <c r="E1065" s="35">
        <v>178.51724829600002</v>
      </c>
      <c r="F1065" s="38">
        <v>1063</v>
      </c>
    </row>
    <row r="1066" spans="1:6" ht="15.75" x14ac:dyDescent="0.25">
      <c r="A1066" s="56">
        <v>4</v>
      </c>
      <c r="B1066" s="58">
        <v>24350</v>
      </c>
      <c r="C1066" s="36" t="s">
        <v>1445</v>
      </c>
      <c r="D1066" s="34" t="s">
        <v>1800</v>
      </c>
      <c r="E1066" s="35">
        <v>178.50132085611358</v>
      </c>
      <c r="F1066" s="38">
        <v>1064</v>
      </c>
    </row>
    <row r="1067" spans="1:6" ht="15.75" x14ac:dyDescent="0.25">
      <c r="A1067" s="56">
        <v>4</v>
      </c>
      <c r="B1067" s="56">
        <v>1912</v>
      </c>
      <c r="C1067" s="34" t="s">
        <v>1185</v>
      </c>
      <c r="D1067" s="34" t="s">
        <v>1801</v>
      </c>
      <c r="E1067" s="35">
        <v>178.44254613537893</v>
      </c>
      <c r="F1067" s="38">
        <v>1065</v>
      </c>
    </row>
    <row r="1068" spans="1:6" ht="15.75" x14ac:dyDescent="0.25">
      <c r="A1068" s="56">
        <v>4</v>
      </c>
      <c r="B1068" s="56">
        <v>2041</v>
      </c>
      <c r="C1068" s="34" t="s">
        <v>1349</v>
      </c>
      <c r="D1068" s="34" t="s">
        <v>1802</v>
      </c>
      <c r="E1068" s="35">
        <v>178.42848485668634</v>
      </c>
      <c r="F1068" s="38">
        <v>1066</v>
      </c>
    </row>
    <row r="1069" spans="1:6" ht="15.75" x14ac:dyDescent="0.25">
      <c r="A1069" s="56">
        <v>4</v>
      </c>
      <c r="B1069" s="58">
        <v>24349</v>
      </c>
      <c r="C1069" s="36" t="s">
        <v>1445</v>
      </c>
      <c r="D1069" s="34" t="s">
        <v>1800</v>
      </c>
      <c r="E1069" s="35">
        <v>178.42558838419404</v>
      </c>
      <c r="F1069" s="38">
        <v>1067</v>
      </c>
    </row>
    <row r="1070" spans="1:6" ht="15.75" x14ac:dyDescent="0.25">
      <c r="A1070" s="56">
        <v>4</v>
      </c>
      <c r="B1070" s="58">
        <v>26022</v>
      </c>
      <c r="C1070" s="36" t="s">
        <v>1185</v>
      </c>
      <c r="D1070" s="34" t="s">
        <v>1457</v>
      </c>
      <c r="E1070" s="35">
        <v>178.40728831645328</v>
      </c>
      <c r="F1070" s="38">
        <v>1068</v>
      </c>
    </row>
    <row r="1071" spans="1:6" ht="15.75" x14ac:dyDescent="0.25">
      <c r="A1071" s="56">
        <v>4</v>
      </c>
      <c r="B1071" s="58">
        <v>21799</v>
      </c>
      <c r="C1071" s="36" t="s">
        <v>1165</v>
      </c>
      <c r="D1071" s="34" t="s">
        <v>1803</v>
      </c>
      <c r="E1071" s="35">
        <v>178.24191089165802</v>
      </c>
      <c r="F1071" s="38">
        <v>1069</v>
      </c>
    </row>
    <row r="1072" spans="1:6" ht="15.75" x14ac:dyDescent="0.25">
      <c r="A1072" s="56">
        <v>4</v>
      </c>
      <c r="B1072" s="56">
        <v>13419</v>
      </c>
      <c r="C1072" s="34" t="s">
        <v>1351</v>
      </c>
      <c r="D1072" s="34" t="s">
        <v>1413</v>
      </c>
      <c r="E1072" s="35">
        <v>178.1367776335305</v>
      </c>
      <c r="F1072" s="38">
        <v>1070</v>
      </c>
    </row>
    <row r="1073" spans="1:6" ht="15.75" x14ac:dyDescent="0.25">
      <c r="A1073" s="56">
        <v>4</v>
      </c>
      <c r="B1073" s="56">
        <v>13423</v>
      </c>
      <c r="C1073" s="34" t="s">
        <v>1351</v>
      </c>
      <c r="D1073" s="34" t="s">
        <v>1413</v>
      </c>
      <c r="E1073" s="35">
        <v>178.09644971541269</v>
      </c>
      <c r="F1073" s="38">
        <v>1071</v>
      </c>
    </row>
    <row r="1074" spans="1:6" ht="15.75" x14ac:dyDescent="0.25">
      <c r="A1074" s="56">
        <v>4</v>
      </c>
      <c r="B1074" s="56">
        <v>6454</v>
      </c>
      <c r="C1074" s="34" t="s">
        <v>1173</v>
      </c>
      <c r="D1074" s="34" t="s">
        <v>1804</v>
      </c>
      <c r="E1074" s="35">
        <v>177.776726563533</v>
      </c>
      <c r="F1074" s="38">
        <v>1072</v>
      </c>
    </row>
    <row r="1075" spans="1:6" ht="15.75" x14ac:dyDescent="0.25">
      <c r="A1075" s="56">
        <v>4</v>
      </c>
      <c r="B1075" s="58">
        <v>21024</v>
      </c>
      <c r="C1075" s="36" t="s">
        <v>1351</v>
      </c>
      <c r="D1075" s="34" t="s">
        <v>1465</v>
      </c>
      <c r="E1075" s="35">
        <v>177.734594265418</v>
      </c>
      <c r="F1075" s="38">
        <v>1073</v>
      </c>
    </row>
    <row r="1076" spans="1:6" ht="15.75" x14ac:dyDescent="0.25">
      <c r="A1076" s="56">
        <v>4</v>
      </c>
      <c r="B1076" s="58">
        <v>23319</v>
      </c>
      <c r="C1076" s="36" t="s">
        <v>1308</v>
      </c>
      <c r="D1076" s="34" t="s">
        <v>1805</v>
      </c>
      <c r="E1076" s="35">
        <v>177.70298723730659</v>
      </c>
      <c r="F1076" s="38">
        <v>1074</v>
      </c>
    </row>
    <row r="1077" spans="1:6" ht="15.75" x14ac:dyDescent="0.25">
      <c r="A1077" s="56">
        <v>4</v>
      </c>
      <c r="B1077" s="58">
        <v>21800</v>
      </c>
      <c r="C1077" s="36" t="s">
        <v>1165</v>
      </c>
      <c r="D1077" s="34" t="s">
        <v>1803</v>
      </c>
      <c r="E1077" s="35">
        <v>177.67679461856386</v>
      </c>
      <c r="F1077" s="38">
        <v>1075</v>
      </c>
    </row>
    <row r="1078" spans="1:6" ht="15.75" x14ac:dyDescent="0.25">
      <c r="A1078" s="56">
        <v>4</v>
      </c>
      <c r="B1078" s="58">
        <v>24242</v>
      </c>
      <c r="C1078" s="36" t="s">
        <v>1384</v>
      </c>
      <c r="D1078" s="34" t="s">
        <v>1466</v>
      </c>
      <c r="E1078" s="35">
        <v>177.67257528126723</v>
      </c>
      <c r="F1078" s="38">
        <v>1076</v>
      </c>
    </row>
    <row r="1079" spans="1:6" ht="31.5" x14ac:dyDescent="0.25">
      <c r="A1079" s="56">
        <v>4</v>
      </c>
      <c r="B1079" s="58">
        <v>20172</v>
      </c>
      <c r="C1079" s="36" t="s">
        <v>1170</v>
      </c>
      <c r="D1079" s="34" t="s">
        <v>1281</v>
      </c>
      <c r="E1079" s="35">
        <v>177.60755327338771</v>
      </c>
      <c r="F1079" s="38">
        <v>1077</v>
      </c>
    </row>
    <row r="1080" spans="1:6" ht="15.75" x14ac:dyDescent="0.25">
      <c r="A1080" s="56">
        <v>4</v>
      </c>
      <c r="B1080" s="58">
        <v>23733</v>
      </c>
      <c r="C1080" s="36" t="s">
        <v>1427</v>
      </c>
      <c r="D1080" s="34" t="s">
        <v>1467</v>
      </c>
      <c r="E1080" s="35">
        <v>177.52911847524166</v>
      </c>
      <c r="F1080" s="38">
        <v>1078</v>
      </c>
    </row>
    <row r="1081" spans="1:6" ht="15.75" x14ac:dyDescent="0.25">
      <c r="A1081" s="56">
        <v>4</v>
      </c>
      <c r="B1081" s="56">
        <v>5754</v>
      </c>
      <c r="C1081" s="34" t="s">
        <v>1165</v>
      </c>
      <c r="D1081" s="34" t="s">
        <v>1806</v>
      </c>
      <c r="E1081" s="35">
        <v>177.46764297629591</v>
      </c>
      <c r="F1081" s="38">
        <v>1079</v>
      </c>
    </row>
    <row r="1082" spans="1:6" ht="15.75" x14ac:dyDescent="0.25">
      <c r="A1082" s="56">
        <v>4</v>
      </c>
      <c r="B1082" s="56">
        <v>5755</v>
      </c>
      <c r="C1082" s="34" t="s">
        <v>1165</v>
      </c>
      <c r="D1082" s="34" t="s">
        <v>1806</v>
      </c>
      <c r="E1082" s="35">
        <v>177.46764297629591</v>
      </c>
      <c r="F1082" s="38">
        <v>1079</v>
      </c>
    </row>
    <row r="1083" spans="1:6" ht="15.75" x14ac:dyDescent="0.25">
      <c r="A1083" s="56">
        <v>4</v>
      </c>
      <c r="B1083" s="58">
        <v>16078</v>
      </c>
      <c r="C1083" s="36" t="s">
        <v>1165</v>
      </c>
      <c r="D1083" s="34" t="s">
        <v>1807</v>
      </c>
      <c r="E1083" s="35">
        <v>177.41057824500712</v>
      </c>
      <c r="F1083" s="38">
        <v>1081</v>
      </c>
    </row>
    <row r="1084" spans="1:6" ht="15.75" x14ac:dyDescent="0.25">
      <c r="A1084" s="56">
        <v>4</v>
      </c>
      <c r="B1084" s="58">
        <v>16079</v>
      </c>
      <c r="C1084" s="36" t="s">
        <v>1165</v>
      </c>
      <c r="D1084" s="34" t="s">
        <v>1807</v>
      </c>
      <c r="E1084" s="35">
        <v>177.41057824500712</v>
      </c>
      <c r="F1084" s="38">
        <v>1081</v>
      </c>
    </row>
    <row r="1085" spans="1:6" ht="15.75" x14ac:dyDescent="0.25">
      <c r="A1085" s="56">
        <v>4</v>
      </c>
      <c r="B1085" s="58">
        <v>21363</v>
      </c>
      <c r="C1085" s="36" t="s">
        <v>1170</v>
      </c>
      <c r="D1085" s="34" t="s">
        <v>1808</v>
      </c>
      <c r="E1085" s="35">
        <v>177.23121758842419</v>
      </c>
      <c r="F1085" s="38">
        <v>1083</v>
      </c>
    </row>
    <row r="1086" spans="1:6" ht="15.75" x14ac:dyDescent="0.25">
      <c r="A1086" s="56">
        <v>4</v>
      </c>
      <c r="B1086" s="58">
        <v>19092</v>
      </c>
      <c r="C1086" s="36" t="s">
        <v>1231</v>
      </c>
      <c r="D1086" s="34" t="s">
        <v>1809</v>
      </c>
      <c r="E1086" s="35">
        <v>177.17249438337055</v>
      </c>
      <c r="F1086" s="38">
        <v>1084</v>
      </c>
    </row>
    <row r="1087" spans="1:6" ht="15.75" x14ac:dyDescent="0.25">
      <c r="A1087" s="56">
        <v>4</v>
      </c>
      <c r="B1087" s="56">
        <v>7942</v>
      </c>
      <c r="C1087" s="34" t="s">
        <v>1182</v>
      </c>
      <c r="D1087" s="34" t="s">
        <v>1810</v>
      </c>
      <c r="E1087" s="35">
        <v>177.08152737151269</v>
      </c>
      <c r="F1087" s="38">
        <v>1085</v>
      </c>
    </row>
    <row r="1088" spans="1:6" ht="15.75" x14ac:dyDescent="0.25">
      <c r="A1088" s="56">
        <v>4</v>
      </c>
      <c r="B1088" s="56">
        <v>7943</v>
      </c>
      <c r="C1088" s="34" t="s">
        <v>1182</v>
      </c>
      <c r="D1088" s="34" t="s">
        <v>1810</v>
      </c>
      <c r="E1088" s="35">
        <v>177.05361067977569</v>
      </c>
      <c r="F1088" s="38">
        <v>1086</v>
      </c>
    </row>
    <row r="1089" spans="1:6" ht="15.75" x14ac:dyDescent="0.25">
      <c r="A1089" s="56">
        <v>4</v>
      </c>
      <c r="B1089" s="56">
        <v>8409</v>
      </c>
      <c r="C1089" s="34" t="s">
        <v>1445</v>
      </c>
      <c r="D1089" s="34" t="s">
        <v>1470</v>
      </c>
      <c r="E1089" s="35">
        <v>177.02677045500212</v>
      </c>
      <c r="F1089" s="38">
        <v>1087</v>
      </c>
    </row>
    <row r="1090" spans="1:6" ht="15.75" x14ac:dyDescent="0.25">
      <c r="A1090" s="56">
        <v>4</v>
      </c>
      <c r="B1090" s="56">
        <v>8199</v>
      </c>
      <c r="C1090" s="34" t="s">
        <v>1384</v>
      </c>
      <c r="D1090" s="34" t="s">
        <v>1472</v>
      </c>
      <c r="E1090" s="35">
        <v>177.01542170483069</v>
      </c>
      <c r="F1090" s="38">
        <v>1088</v>
      </c>
    </row>
    <row r="1091" spans="1:6" ht="15.75" x14ac:dyDescent="0.25">
      <c r="A1091" s="56">
        <v>4</v>
      </c>
      <c r="B1091" s="56">
        <v>6254</v>
      </c>
      <c r="C1091" s="34" t="s">
        <v>1349</v>
      </c>
      <c r="D1091" s="34" t="s">
        <v>1811</v>
      </c>
      <c r="E1091" s="35">
        <v>177.00838711571544</v>
      </c>
      <c r="F1091" s="38">
        <v>1089</v>
      </c>
    </row>
    <row r="1092" spans="1:6" ht="31.5" x14ac:dyDescent="0.25">
      <c r="A1092" s="56">
        <v>4</v>
      </c>
      <c r="B1092" s="56">
        <v>9364</v>
      </c>
      <c r="C1092" s="34" t="s">
        <v>1182</v>
      </c>
      <c r="D1092" s="34" t="s">
        <v>1812</v>
      </c>
      <c r="E1092" s="35">
        <v>176.92038034754663</v>
      </c>
      <c r="F1092" s="38">
        <v>1090</v>
      </c>
    </row>
    <row r="1093" spans="1:6" ht="15.75" x14ac:dyDescent="0.25">
      <c r="A1093" s="56">
        <v>4</v>
      </c>
      <c r="B1093" s="56">
        <v>1447</v>
      </c>
      <c r="C1093" s="34" t="s">
        <v>1445</v>
      </c>
      <c r="D1093" s="34" t="s">
        <v>1504</v>
      </c>
      <c r="E1093" s="35">
        <v>176.89881980337941</v>
      </c>
      <c r="F1093" s="39">
        <v>1091</v>
      </c>
    </row>
    <row r="1094" spans="1:6" ht="15.75" x14ac:dyDescent="0.25">
      <c r="A1094" s="56">
        <v>4</v>
      </c>
      <c r="B1094" s="56">
        <v>9221</v>
      </c>
      <c r="C1094" s="34" t="s">
        <v>1351</v>
      </c>
      <c r="D1094" s="34" t="s">
        <v>1813</v>
      </c>
      <c r="E1094" s="35">
        <v>176.83791544254473</v>
      </c>
      <c r="F1094" s="38">
        <v>1092</v>
      </c>
    </row>
    <row r="1095" spans="1:6" ht="15.75" x14ac:dyDescent="0.25">
      <c r="A1095" s="56">
        <v>4</v>
      </c>
      <c r="B1095" s="58">
        <v>23481</v>
      </c>
      <c r="C1095" s="36" t="s">
        <v>1173</v>
      </c>
      <c r="D1095" s="34" t="s">
        <v>1477</v>
      </c>
      <c r="E1095" s="35">
        <v>176.83690514960193</v>
      </c>
      <c r="F1095" s="38">
        <v>1093</v>
      </c>
    </row>
    <row r="1096" spans="1:6" ht="15.75" x14ac:dyDescent="0.25">
      <c r="A1096" s="56">
        <v>4</v>
      </c>
      <c r="B1096" s="56">
        <v>7004</v>
      </c>
      <c r="C1096" s="34" t="s">
        <v>1231</v>
      </c>
      <c r="D1096" s="34" t="s">
        <v>1814</v>
      </c>
      <c r="E1096" s="35">
        <v>176.6647625368644</v>
      </c>
      <c r="F1096" s="38">
        <v>1094</v>
      </c>
    </row>
    <row r="1097" spans="1:6" ht="15.75" x14ac:dyDescent="0.25">
      <c r="A1097" s="56">
        <v>4</v>
      </c>
      <c r="B1097" s="56">
        <v>316</v>
      </c>
      <c r="C1097" s="34" t="s">
        <v>1351</v>
      </c>
      <c r="D1097" s="34" t="s">
        <v>1815</v>
      </c>
      <c r="E1097" s="35">
        <v>176.6409025899772</v>
      </c>
      <c r="F1097" s="38">
        <v>1095</v>
      </c>
    </row>
    <row r="1098" spans="1:6" ht="15.75" x14ac:dyDescent="0.25">
      <c r="A1098" s="56">
        <v>4</v>
      </c>
      <c r="B1098" s="56">
        <v>305</v>
      </c>
      <c r="C1098" s="34" t="s">
        <v>1351</v>
      </c>
      <c r="D1098" s="34" t="s">
        <v>1815</v>
      </c>
      <c r="E1098" s="35">
        <v>176.60883122110991</v>
      </c>
      <c r="F1098" s="38">
        <v>1096</v>
      </c>
    </row>
    <row r="1099" spans="1:6" ht="15.75" x14ac:dyDescent="0.25">
      <c r="A1099" s="56">
        <v>4</v>
      </c>
      <c r="B1099" s="56">
        <v>10924</v>
      </c>
      <c r="C1099" s="34" t="s">
        <v>1417</v>
      </c>
      <c r="D1099" s="34" t="s">
        <v>1487</v>
      </c>
      <c r="E1099" s="35">
        <v>176.42096537444002</v>
      </c>
      <c r="F1099" s="38">
        <v>1097</v>
      </c>
    </row>
    <row r="1100" spans="1:6" ht="15.75" x14ac:dyDescent="0.25">
      <c r="A1100" s="56">
        <v>4</v>
      </c>
      <c r="B1100" s="58">
        <v>16083</v>
      </c>
      <c r="C1100" s="36" t="s">
        <v>1162</v>
      </c>
      <c r="D1100" s="34" t="s">
        <v>1816</v>
      </c>
      <c r="E1100" s="35">
        <v>176.41734653883339</v>
      </c>
      <c r="F1100" s="38">
        <v>1098</v>
      </c>
    </row>
    <row r="1101" spans="1:6" ht="15.75" x14ac:dyDescent="0.25">
      <c r="A1101" s="56">
        <v>4</v>
      </c>
      <c r="B1101" s="56">
        <v>10747</v>
      </c>
      <c r="C1101" s="34" t="s">
        <v>1417</v>
      </c>
      <c r="D1101" s="34" t="s">
        <v>1817</v>
      </c>
      <c r="E1101" s="35">
        <v>176.40048274020029</v>
      </c>
      <c r="F1101" s="38">
        <v>1099</v>
      </c>
    </row>
    <row r="1102" spans="1:6" ht="15.75" x14ac:dyDescent="0.25">
      <c r="A1102" s="56">
        <v>4</v>
      </c>
      <c r="B1102" s="56">
        <v>7019</v>
      </c>
      <c r="C1102" s="34" t="s">
        <v>1484</v>
      </c>
      <c r="D1102" s="34" t="s">
        <v>1818</v>
      </c>
      <c r="E1102" s="35">
        <v>176.38276027000299</v>
      </c>
      <c r="F1102" s="38">
        <v>1100</v>
      </c>
    </row>
    <row r="1103" spans="1:6" ht="15.75" x14ac:dyDescent="0.25">
      <c r="A1103" s="56">
        <v>4</v>
      </c>
      <c r="B1103" s="56">
        <v>6310</v>
      </c>
      <c r="C1103" s="34" t="s">
        <v>1351</v>
      </c>
      <c r="D1103" s="34" t="s">
        <v>1819</v>
      </c>
      <c r="E1103" s="35">
        <v>176.33805573819112</v>
      </c>
      <c r="F1103" s="38">
        <v>1101</v>
      </c>
    </row>
    <row r="1104" spans="1:6" ht="15.75" x14ac:dyDescent="0.25">
      <c r="A1104" s="56">
        <v>4</v>
      </c>
      <c r="B1104" s="58">
        <v>18786</v>
      </c>
      <c r="C1104" s="36" t="s">
        <v>1177</v>
      </c>
      <c r="D1104" s="34" t="s">
        <v>1820</v>
      </c>
      <c r="E1104" s="35">
        <v>176.29158300180546</v>
      </c>
      <c r="F1104" s="38">
        <v>1102</v>
      </c>
    </row>
    <row r="1105" spans="1:6" ht="15.75" x14ac:dyDescent="0.25">
      <c r="A1105" s="56">
        <v>4</v>
      </c>
      <c r="B1105" s="56">
        <v>121</v>
      </c>
      <c r="C1105" s="34" t="s">
        <v>1484</v>
      </c>
      <c r="D1105" s="34" t="s">
        <v>1821</v>
      </c>
      <c r="E1105" s="35">
        <v>176.15380328151636</v>
      </c>
      <c r="F1105" s="38">
        <v>1103</v>
      </c>
    </row>
    <row r="1106" spans="1:6" ht="15.75" x14ac:dyDescent="0.25">
      <c r="A1106" s="56">
        <v>4</v>
      </c>
      <c r="B1106" s="56">
        <v>123</v>
      </c>
      <c r="C1106" s="34" t="s">
        <v>1484</v>
      </c>
      <c r="D1106" s="34" t="s">
        <v>1821</v>
      </c>
      <c r="E1106" s="35">
        <v>176.15380328151636</v>
      </c>
      <c r="F1106" s="38">
        <v>1103</v>
      </c>
    </row>
    <row r="1107" spans="1:6" ht="15.75" x14ac:dyDescent="0.25">
      <c r="A1107" s="56">
        <v>4</v>
      </c>
      <c r="B1107" s="56">
        <v>10768</v>
      </c>
      <c r="C1107" s="34" t="s">
        <v>1349</v>
      </c>
      <c r="D1107" s="34" t="s">
        <v>1492</v>
      </c>
      <c r="E1107" s="35">
        <v>175.99444598308961</v>
      </c>
      <c r="F1107" s="38">
        <v>1105</v>
      </c>
    </row>
    <row r="1108" spans="1:6" ht="15.75" x14ac:dyDescent="0.25">
      <c r="A1108" s="56">
        <v>4</v>
      </c>
      <c r="B1108" s="56">
        <v>10767</v>
      </c>
      <c r="C1108" s="34" t="s">
        <v>1349</v>
      </c>
      <c r="D1108" s="34" t="s">
        <v>1492</v>
      </c>
      <c r="E1108" s="35">
        <v>175.99315930231398</v>
      </c>
      <c r="F1108" s="38">
        <v>1106</v>
      </c>
    </row>
    <row r="1109" spans="1:6" ht="15.75" x14ac:dyDescent="0.25">
      <c r="A1109" s="56">
        <v>4</v>
      </c>
      <c r="B1109" s="56">
        <v>43</v>
      </c>
      <c r="C1109" s="34" t="s">
        <v>1275</v>
      </c>
      <c r="D1109" s="34" t="s">
        <v>1329</v>
      </c>
      <c r="E1109" s="35">
        <v>175.98503459891248</v>
      </c>
      <c r="F1109" s="38">
        <v>1107</v>
      </c>
    </row>
    <row r="1110" spans="1:6" ht="15.75" x14ac:dyDescent="0.25">
      <c r="A1110" s="56">
        <v>4</v>
      </c>
      <c r="B1110" s="56">
        <v>10765</v>
      </c>
      <c r="C1110" s="34" t="s">
        <v>1349</v>
      </c>
      <c r="D1110" s="34" t="s">
        <v>1492</v>
      </c>
      <c r="E1110" s="35">
        <v>175.96743477355645</v>
      </c>
      <c r="F1110" s="38">
        <v>1108</v>
      </c>
    </row>
    <row r="1111" spans="1:6" ht="15.75" x14ac:dyDescent="0.25">
      <c r="A1111" s="56">
        <v>4</v>
      </c>
      <c r="B1111" s="56">
        <v>10764</v>
      </c>
      <c r="C1111" s="34" t="s">
        <v>1349</v>
      </c>
      <c r="D1111" s="34" t="s">
        <v>1492</v>
      </c>
      <c r="E1111" s="35">
        <v>175.96670722755655</v>
      </c>
      <c r="F1111" s="38">
        <v>1109</v>
      </c>
    </row>
    <row r="1112" spans="1:6" ht="15.75" x14ac:dyDescent="0.25">
      <c r="A1112" s="56">
        <v>4</v>
      </c>
      <c r="B1112" s="56">
        <v>10766</v>
      </c>
      <c r="C1112" s="34" t="s">
        <v>1349</v>
      </c>
      <c r="D1112" s="34" t="s">
        <v>1492</v>
      </c>
      <c r="E1112" s="35">
        <v>175.9659226121847</v>
      </c>
      <c r="F1112" s="38">
        <v>1110</v>
      </c>
    </row>
    <row r="1113" spans="1:6" ht="15.75" x14ac:dyDescent="0.25">
      <c r="A1113" s="56">
        <v>4</v>
      </c>
      <c r="B1113" s="56">
        <v>41</v>
      </c>
      <c r="C1113" s="34" t="s">
        <v>1275</v>
      </c>
      <c r="D1113" s="34" t="s">
        <v>1329</v>
      </c>
      <c r="E1113" s="35">
        <v>175.92554148483086</v>
      </c>
      <c r="F1113" s="39">
        <v>1111</v>
      </c>
    </row>
    <row r="1114" spans="1:6" ht="15.75" x14ac:dyDescent="0.25">
      <c r="A1114" s="56">
        <v>4</v>
      </c>
      <c r="B1114" s="58">
        <v>18331</v>
      </c>
      <c r="C1114" s="36" t="s">
        <v>1349</v>
      </c>
      <c r="D1114" s="34" t="s">
        <v>1498</v>
      </c>
      <c r="E1114" s="35">
        <v>175.92172923721705</v>
      </c>
      <c r="F1114" s="38">
        <v>1112</v>
      </c>
    </row>
    <row r="1115" spans="1:6" ht="15.75" x14ac:dyDescent="0.25">
      <c r="A1115" s="56">
        <v>4</v>
      </c>
      <c r="B1115" s="56">
        <v>400</v>
      </c>
      <c r="C1115" s="34" t="s">
        <v>1417</v>
      </c>
      <c r="D1115" s="34" t="s">
        <v>1822</v>
      </c>
      <c r="E1115" s="35">
        <v>175.9209494459526</v>
      </c>
      <c r="F1115" s="38">
        <v>1113</v>
      </c>
    </row>
    <row r="1116" spans="1:6" ht="15.75" x14ac:dyDescent="0.25">
      <c r="A1116" s="56">
        <v>4</v>
      </c>
      <c r="B1116" s="56">
        <v>13353</v>
      </c>
      <c r="C1116" s="34" t="s">
        <v>1349</v>
      </c>
      <c r="D1116" s="34" t="s">
        <v>1823</v>
      </c>
      <c r="E1116" s="35">
        <v>175.88180326681038</v>
      </c>
      <c r="F1116" s="38">
        <v>1114</v>
      </c>
    </row>
    <row r="1117" spans="1:6" ht="31.5" x14ac:dyDescent="0.25">
      <c r="A1117" s="56">
        <v>4</v>
      </c>
      <c r="B1117" s="56">
        <v>9366</v>
      </c>
      <c r="C1117" s="34" t="s">
        <v>1182</v>
      </c>
      <c r="D1117" s="36" t="s">
        <v>1812</v>
      </c>
      <c r="E1117" s="37">
        <v>175.6018670221832</v>
      </c>
      <c r="F1117" s="38">
        <v>1115</v>
      </c>
    </row>
    <row r="1118" spans="1:6" ht="15.75" x14ac:dyDescent="0.25">
      <c r="A1118" s="56">
        <v>4</v>
      </c>
      <c r="B1118" s="58">
        <v>17888</v>
      </c>
      <c r="C1118" s="36" t="s">
        <v>1351</v>
      </c>
      <c r="D1118" s="34" t="s">
        <v>1785</v>
      </c>
      <c r="E1118" s="35">
        <v>175.46745370727979</v>
      </c>
      <c r="F1118" s="38">
        <v>1116</v>
      </c>
    </row>
    <row r="1119" spans="1:6" ht="15.75" x14ac:dyDescent="0.25">
      <c r="A1119" s="56">
        <v>4</v>
      </c>
      <c r="B1119" s="58">
        <v>19524</v>
      </c>
      <c r="C1119" s="36" t="s">
        <v>1384</v>
      </c>
      <c r="D1119" s="34" t="s">
        <v>1824</v>
      </c>
      <c r="E1119" s="35">
        <v>175.46030575292571</v>
      </c>
      <c r="F1119" s="38">
        <v>1117</v>
      </c>
    </row>
    <row r="1120" spans="1:6" ht="15.75" x14ac:dyDescent="0.25">
      <c r="A1120" s="56">
        <v>4</v>
      </c>
      <c r="B1120" s="56">
        <v>10748</v>
      </c>
      <c r="C1120" s="34" t="s">
        <v>1417</v>
      </c>
      <c r="D1120" s="34" t="s">
        <v>1817</v>
      </c>
      <c r="E1120" s="35">
        <v>175.43360120692353</v>
      </c>
      <c r="F1120" s="38">
        <v>1118</v>
      </c>
    </row>
    <row r="1121" spans="1:6" ht="15.75" x14ac:dyDescent="0.25">
      <c r="A1121" s="56">
        <v>4</v>
      </c>
      <c r="B1121" s="58">
        <v>18837</v>
      </c>
      <c r="C1121" s="36" t="s">
        <v>1351</v>
      </c>
      <c r="D1121" s="34" t="s">
        <v>1502</v>
      </c>
      <c r="E1121" s="35">
        <v>175.39477720128906</v>
      </c>
      <c r="F1121" s="38">
        <v>1119</v>
      </c>
    </row>
    <row r="1122" spans="1:6" ht="15.75" x14ac:dyDescent="0.25">
      <c r="A1122" s="56">
        <v>4</v>
      </c>
      <c r="B1122" s="56">
        <v>12753</v>
      </c>
      <c r="C1122" s="34" t="s">
        <v>1384</v>
      </c>
      <c r="D1122" s="34" t="s">
        <v>1825</v>
      </c>
      <c r="E1122" s="35">
        <v>175.24304200374146</v>
      </c>
      <c r="F1122" s="38">
        <v>1120</v>
      </c>
    </row>
    <row r="1123" spans="1:6" ht="15.75" x14ac:dyDescent="0.25">
      <c r="A1123" s="56">
        <v>4</v>
      </c>
      <c r="B1123" s="58">
        <v>15315</v>
      </c>
      <c r="C1123" s="36" t="s">
        <v>1417</v>
      </c>
      <c r="D1123" s="34" t="s">
        <v>1826</v>
      </c>
      <c r="E1123" s="35">
        <v>175.22507067619239</v>
      </c>
      <c r="F1123" s="38">
        <v>1121</v>
      </c>
    </row>
    <row r="1124" spans="1:6" ht="15.75" x14ac:dyDescent="0.25">
      <c r="A1124" s="56">
        <v>4</v>
      </c>
      <c r="B1124" s="58">
        <v>15314</v>
      </c>
      <c r="C1124" s="36" t="s">
        <v>1417</v>
      </c>
      <c r="D1124" s="34" t="s">
        <v>1826</v>
      </c>
      <c r="E1124" s="35">
        <v>175.10720406980136</v>
      </c>
      <c r="F1124" s="38">
        <v>1122</v>
      </c>
    </row>
    <row r="1125" spans="1:6" ht="15.75" x14ac:dyDescent="0.25">
      <c r="A1125" s="56">
        <v>4</v>
      </c>
      <c r="B1125" s="56">
        <v>14961</v>
      </c>
      <c r="C1125" s="34" t="s">
        <v>1441</v>
      </c>
      <c r="D1125" s="34" t="s">
        <v>1509</v>
      </c>
      <c r="E1125" s="35">
        <v>175.01223495272112</v>
      </c>
      <c r="F1125" s="38">
        <v>1123</v>
      </c>
    </row>
    <row r="1126" spans="1:6" ht="15.75" x14ac:dyDescent="0.25">
      <c r="A1126" s="56">
        <v>4</v>
      </c>
      <c r="B1126" s="58">
        <v>24438</v>
      </c>
      <c r="C1126" s="36" t="s">
        <v>1170</v>
      </c>
      <c r="D1126" s="34" t="s">
        <v>1511</v>
      </c>
      <c r="E1126" s="35">
        <v>174.95031464302673</v>
      </c>
      <c r="F1126" s="38">
        <v>1124</v>
      </c>
    </row>
    <row r="1127" spans="1:6" ht="15.75" x14ac:dyDescent="0.25">
      <c r="A1127" s="56">
        <v>4</v>
      </c>
      <c r="B1127" s="56">
        <v>763</v>
      </c>
      <c r="C1127" s="34" t="s">
        <v>1427</v>
      </c>
      <c r="D1127" s="34" t="s">
        <v>1827</v>
      </c>
      <c r="E1127" s="35">
        <v>174.87334015244002</v>
      </c>
      <c r="F1127" s="39">
        <v>1125</v>
      </c>
    </row>
    <row r="1128" spans="1:6" ht="15.75" x14ac:dyDescent="0.25">
      <c r="A1128" s="56">
        <v>4</v>
      </c>
      <c r="B1128" s="56">
        <v>3539</v>
      </c>
      <c r="C1128" s="34" t="s">
        <v>1231</v>
      </c>
      <c r="D1128" s="34" t="s">
        <v>1828</v>
      </c>
      <c r="E1128" s="35">
        <v>174.6868794394081</v>
      </c>
      <c r="F1128" s="38">
        <v>1126</v>
      </c>
    </row>
    <row r="1129" spans="1:6" ht="15.75" x14ac:dyDescent="0.25">
      <c r="A1129" s="56">
        <v>4</v>
      </c>
      <c r="B1129" s="58">
        <v>26048</v>
      </c>
      <c r="C1129" s="36" t="s">
        <v>1185</v>
      </c>
      <c r="D1129" s="34" t="s">
        <v>1422</v>
      </c>
      <c r="E1129" s="35">
        <v>174.67103233934222</v>
      </c>
      <c r="F1129" s="38">
        <v>1127</v>
      </c>
    </row>
    <row r="1130" spans="1:6" ht="31.5" x14ac:dyDescent="0.25">
      <c r="A1130" s="56">
        <v>4</v>
      </c>
      <c r="B1130" s="56">
        <v>9367</v>
      </c>
      <c r="C1130" s="34" t="s">
        <v>1182</v>
      </c>
      <c r="D1130" s="36" t="s">
        <v>1812</v>
      </c>
      <c r="E1130" s="37">
        <v>174.67059457751074</v>
      </c>
      <c r="F1130" s="38">
        <v>1128</v>
      </c>
    </row>
    <row r="1131" spans="1:6" ht="15.75" x14ac:dyDescent="0.25">
      <c r="A1131" s="56">
        <v>4</v>
      </c>
      <c r="B1131" s="56">
        <v>7885</v>
      </c>
      <c r="C1131" s="34" t="s">
        <v>1182</v>
      </c>
      <c r="D1131" s="34" t="s">
        <v>1357</v>
      </c>
      <c r="E1131" s="35">
        <v>174.6650504752678</v>
      </c>
      <c r="F1131" s="38">
        <v>1129</v>
      </c>
    </row>
    <row r="1132" spans="1:6" ht="15.75" x14ac:dyDescent="0.25">
      <c r="A1132" s="56">
        <v>4</v>
      </c>
      <c r="B1132" s="56">
        <v>14521</v>
      </c>
      <c r="C1132" s="34" t="s">
        <v>1349</v>
      </c>
      <c r="D1132" s="34" t="s">
        <v>1829</v>
      </c>
      <c r="E1132" s="35">
        <v>174.65285117071301</v>
      </c>
      <c r="F1132" s="38">
        <v>1130</v>
      </c>
    </row>
    <row r="1133" spans="1:6" ht="15.75" x14ac:dyDescent="0.25">
      <c r="A1133" s="56">
        <v>4</v>
      </c>
      <c r="B1133" s="58">
        <v>19924</v>
      </c>
      <c r="C1133" s="36" t="s">
        <v>1349</v>
      </c>
      <c r="D1133" s="34" t="s">
        <v>1830</v>
      </c>
      <c r="E1133" s="35">
        <v>174.62499814990983</v>
      </c>
      <c r="F1133" s="38">
        <v>1131</v>
      </c>
    </row>
    <row r="1134" spans="1:6" ht="15.75" x14ac:dyDescent="0.25">
      <c r="A1134" s="56">
        <v>4</v>
      </c>
      <c r="B1134" s="58">
        <v>21037</v>
      </c>
      <c r="C1134" s="36" t="s">
        <v>1349</v>
      </c>
      <c r="D1134" s="34" t="s">
        <v>1831</v>
      </c>
      <c r="E1134" s="35">
        <v>174.61715467787863</v>
      </c>
      <c r="F1134" s="38">
        <v>1132</v>
      </c>
    </row>
    <row r="1135" spans="1:6" ht="31.5" x14ac:dyDescent="0.25">
      <c r="A1135" s="56">
        <v>4</v>
      </c>
      <c r="B1135" s="56">
        <v>7138</v>
      </c>
      <c r="C1135" s="34" t="s">
        <v>1349</v>
      </c>
      <c r="D1135" s="34" t="s">
        <v>1832</v>
      </c>
      <c r="E1135" s="35">
        <v>174.53771107415176</v>
      </c>
      <c r="F1135" s="38">
        <v>1133</v>
      </c>
    </row>
    <row r="1136" spans="1:6" ht="15.75" x14ac:dyDescent="0.25">
      <c r="A1136" s="56">
        <v>4</v>
      </c>
      <c r="B1136" s="58">
        <v>20629</v>
      </c>
      <c r="C1136" s="36" t="s">
        <v>1574</v>
      </c>
      <c r="D1136" s="34" t="s">
        <v>1833</v>
      </c>
      <c r="E1136" s="35">
        <v>174.47356992694182</v>
      </c>
      <c r="F1136" s="38">
        <v>1134</v>
      </c>
    </row>
    <row r="1137" spans="1:6" ht="15.75" x14ac:dyDescent="0.25">
      <c r="A1137" s="56">
        <v>4</v>
      </c>
      <c r="B1137" s="58">
        <v>18339</v>
      </c>
      <c r="C1137" s="36" t="s">
        <v>1185</v>
      </c>
      <c r="D1137" s="34" t="s">
        <v>1447</v>
      </c>
      <c r="E1137" s="35">
        <v>174.43366540748022</v>
      </c>
      <c r="F1137" s="38">
        <v>1135</v>
      </c>
    </row>
    <row r="1138" spans="1:6" ht="15.75" x14ac:dyDescent="0.25">
      <c r="A1138" s="56">
        <v>4</v>
      </c>
      <c r="B1138" s="56">
        <v>1548</v>
      </c>
      <c r="C1138" s="34" t="s">
        <v>1308</v>
      </c>
      <c r="D1138" s="34" t="s">
        <v>1520</v>
      </c>
      <c r="E1138" s="35">
        <v>174.43102498541407</v>
      </c>
      <c r="F1138" s="38">
        <v>1136</v>
      </c>
    </row>
    <row r="1139" spans="1:6" ht="31.5" x14ac:dyDescent="0.25">
      <c r="A1139" s="56">
        <v>4</v>
      </c>
      <c r="B1139" s="56">
        <v>10660</v>
      </c>
      <c r="C1139" s="34" t="s">
        <v>1165</v>
      </c>
      <c r="D1139" s="34" t="s">
        <v>1834</v>
      </c>
      <c r="E1139" s="35">
        <v>174.21708466001667</v>
      </c>
      <c r="F1139" s="38">
        <v>1137</v>
      </c>
    </row>
    <row r="1140" spans="1:6" ht="15.75" x14ac:dyDescent="0.25">
      <c r="A1140" s="56">
        <v>4</v>
      </c>
      <c r="B1140" s="56">
        <v>11879</v>
      </c>
      <c r="C1140" s="34" t="s">
        <v>1494</v>
      </c>
      <c r="D1140" s="34" t="s">
        <v>1835</v>
      </c>
      <c r="E1140" s="35">
        <v>174.20583238471434</v>
      </c>
      <c r="F1140" s="38">
        <v>1138</v>
      </c>
    </row>
    <row r="1141" spans="1:6" ht="31.5" x14ac:dyDescent="0.25">
      <c r="A1141" s="56">
        <v>4</v>
      </c>
      <c r="B1141" s="58">
        <v>20286</v>
      </c>
      <c r="C1141" s="36" t="s">
        <v>1187</v>
      </c>
      <c r="D1141" s="34" t="s">
        <v>1836</v>
      </c>
      <c r="E1141" s="35">
        <v>174.20488221974603</v>
      </c>
      <c r="F1141" s="38">
        <v>1139</v>
      </c>
    </row>
    <row r="1142" spans="1:6" ht="15.75" x14ac:dyDescent="0.25">
      <c r="A1142" s="56">
        <v>4</v>
      </c>
      <c r="B1142" s="58">
        <v>19998</v>
      </c>
      <c r="C1142" s="36" t="s">
        <v>1231</v>
      </c>
      <c r="D1142" s="34" t="s">
        <v>1837</v>
      </c>
      <c r="E1142" s="35">
        <v>174.20009951285144</v>
      </c>
      <c r="F1142" s="38">
        <v>1140</v>
      </c>
    </row>
    <row r="1143" spans="1:6" ht="15.75" x14ac:dyDescent="0.25">
      <c r="A1143" s="56">
        <v>4</v>
      </c>
      <c r="B1143" s="56">
        <v>14052</v>
      </c>
      <c r="C1143" s="34" t="s">
        <v>1202</v>
      </c>
      <c r="D1143" s="34" t="s">
        <v>1838</v>
      </c>
      <c r="E1143" s="35">
        <v>174.12576604675175</v>
      </c>
      <c r="F1143" s="38">
        <v>1141</v>
      </c>
    </row>
    <row r="1144" spans="1:6" ht="15.75" x14ac:dyDescent="0.25">
      <c r="A1144" s="56">
        <v>4</v>
      </c>
      <c r="B1144" s="56">
        <v>984</v>
      </c>
      <c r="C1144" s="34" t="s">
        <v>1231</v>
      </c>
      <c r="D1144" s="34" t="s">
        <v>1839</v>
      </c>
      <c r="E1144" s="35">
        <v>174.01538734224999</v>
      </c>
      <c r="F1144" s="38">
        <v>1142</v>
      </c>
    </row>
    <row r="1145" spans="1:6" ht="15.75" x14ac:dyDescent="0.25">
      <c r="A1145" s="56">
        <v>4</v>
      </c>
      <c r="B1145" s="58">
        <v>15036</v>
      </c>
      <c r="C1145" s="36" t="s">
        <v>1417</v>
      </c>
      <c r="D1145" s="34" t="s">
        <v>1840</v>
      </c>
      <c r="E1145" s="35">
        <v>173.96511293606724</v>
      </c>
      <c r="F1145" s="38">
        <v>1143</v>
      </c>
    </row>
    <row r="1146" spans="1:6" ht="15.75" x14ac:dyDescent="0.25">
      <c r="A1146" s="56">
        <v>4</v>
      </c>
      <c r="B1146" s="58">
        <v>17313</v>
      </c>
      <c r="C1146" s="36" t="s">
        <v>1561</v>
      </c>
      <c r="D1146" s="34" t="s">
        <v>1841</v>
      </c>
      <c r="E1146" s="35">
        <v>173.95827700855216</v>
      </c>
      <c r="F1146" s="38">
        <v>1144</v>
      </c>
    </row>
    <row r="1147" spans="1:6" ht="15.75" x14ac:dyDescent="0.25">
      <c r="A1147" s="56">
        <v>4</v>
      </c>
      <c r="B1147" s="58">
        <v>25046</v>
      </c>
      <c r="C1147" s="36" t="s">
        <v>1561</v>
      </c>
      <c r="D1147" s="34" t="s">
        <v>1842</v>
      </c>
      <c r="E1147" s="35">
        <v>173.9544168316107</v>
      </c>
      <c r="F1147" s="38">
        <v>1145</v>
      </c>
    </row>
    <row r="1148" spans="1:6" ht="15.75" x14ac:dyDescent="0.25">
      <c r="A1148" s="56">
        <v>4</v>
      </c>
      <c r="B1148" s="58">
        <v>25045</v>
      </c>
      <c r="C1148" s="36" t="s">
        <v>1561</v>
      </c>
      <c r="D1148" s="34" t="s">
        <v>1842</v>
      </c>
      <c r="E1148" s="35">
        <v>173.95294781562635</v>
      </c>
      <c r="F1148" s="38">
        <v>1146</v>
      </c>
    </row>
    <row r="1149" spans="1:6" ht="15.75" x14ac:dyDescent="0.25">
      <c r="A1149" s="56">
        <v>4</v>
      </c>
      <c r="B1149" s="58">
        <v>22803</v>
      </c>
      <c r="C1149" s="36" t="s">
        <v>1441</v>
      </c>
      <c r="D1149" s="34" t="s">
        <v>1843</v>
      </c>
      <c r="E1149" s="35">
        <v>173.92231208255265</v>
      </c>
      <c r="F1149" s="38">
        <v>1147</v>
      </c>
    </row>
    <row r="1150" spans="1:6" ht="15.75" x14ac:dyDescent="0.25">
      <c r="A1150" s="56">
        <v>4</v>
      </c>
      <c r="B1150" s="56">
        <v>347</v>
      </c>
      <c r="C1150" s="34" t="s">
        <v>1494</v>
      </c>
      <c r="D1150" s="34" t="s">
        <v>1844</v>
      </c>
      <c r="E1150" s="35">
        <v>173.91985018495717</v>
      </c>
      <c r="F1150" s="39">
        <v>1148</v>
      </c>
    </row>
    <row r="1151" spans="1:6" ht="15.75" x14ac:dyDescent="0.25">
      <c r="A1151" s="56">
        <v>4</v>
      </c>
      <c r="B1151" s="58">
        <v>16531</v>
      </c>
      <c r="C1151" s="36" t="s">
        <v>1417</v>
      </c>
      <c r="D1151" s="34" t="s">
        <v>1486</v>
      </c>
      <c r="E1151" s="35">
        <v>173.90856981732381</v>
      </c>
      <c r="F1151" s="38">
        <v>1149</v>
      </c>
    </row>
    <row r="1152" spans="1:6" ht="15.75" x14ac:dyDescent="0.25">
      <c r="A1152" s="56">
        <v>4</v>
      </c>
      <c r="B1152" s="56">
        <v>4409</v>
      </c>
      <c r="C1152" s="34" t="s">
        <v>1427</v>
      </c>
      <c r="D1152" s="34" t="s">
        <v>1845</v>
      </c>
      <c r="E1152" s="35">
        <v>173.85328301855054</v>
      </c>
      <c r="F1152" s="38">
        <v>1150</v>
      </c>
    </row>
    <row r="1153" spans="1:6" ht="15.75" x14ac:dyDescent="0.25">
      <c r="A1153" s="56">
        <v>4</v>
      </c>
      <c r="B1153" s="58">
        <v>15037</v>
      </c>
      <c r="C1153" s="36" t="s">
        <v>1417</v>
      </c>
      <c r="D1153" s="34" t="s">
        <v>1840</v>
      </c>
      <c r="E1153" s="35">
        <v>173.83371005364589</v>
      </c>
      <c r="F1153" s="38">
        <v>1151</v>
      </c>
    </row>
    <row r="1154" spans="1:6" ht="15.75" x14ac:dyDescent="0.25">
      <c r="A1154" s="56">
        <v>4</v>
      </c>
      <c r="B1154" s="56">
        <v>4408</v>
      </c>
      <c r="C1154" s="34" t="s">
        <v>1427</v>
      </c>
      <c r="D1154" s="34" t="s">
        <v>1845</v>
      </c>
      <c r="E1154" s="35">
        <v>173.82884523230226</v>
      </c>
      <c r="F1154" s="38">
        <v>1152</v>
      </c>
    </row>
    <row r="1155" spans="1:6" ht="15.75" x14ac:dyDescent="0.25">
      <c r="A1155" s="56">
        <v>4</v>
      </c>
      <c r="B1155" s="58">
        <v>22804</v>
      </c>
      <c r="C1155" s="36" t="s">
        <v>1441</v>
      </c>
      <c r="D1155" s="34" t="s">
        <v>1843</v>
      </c>
      <c r="E1155" s="35">
        <v>173.74611174674041</v>
      </c>
      <c r="F1155" s="38">
        <v>1153</v>
      </c>
    </row>
    <row r="1156" spans="1:6" ht="15.75" x14ac:dyDescent="0.25">
      <c r="A1156" s="56">
        <v>4</v>
      </c>
      <c r="B1156" s="58">
        <v>19689</v>
      </c>
      <c r="C1156" s="36" t="s">
        <v>1846</v>
      </c>
      <c r="D1156" s="34" t="s">
        <v>1847</v>
      </c>
      <c r="E1156" s="35">
        <v>173.65654971621095</v>
      </c>
      <c r="F1156" s="38">
        <v>1154</v>
      </c>
    </row>
    <row r="1157" spans="1:6" ht="15.75" x14ac:dyDescent="0.25">
      <c r="A1157" s="56">
        <v>4</v>
      </c>
      <c r="B1157" s="56">
        <v>5024</v>
      </c>
      <c r="C1157" s="34" t="s">
        <v>1441</v>
      </c>
      <c r="D1157" s="34" t="s">
        <v>1530</v>
      </c>
      <c r="E1157" s="35">
        <v>173.38907815334653</v>
      </c>
      <c r="F1157" s="38">
        <v>1155</v>
      </c>
    </row>
    <row r="1158" spans="1:6" ht="15.75" x14ac:dyDescent="0.25">
      <c r="A1158" s="56">
        <v>4</v>
      </c>
      <c r="B1158" s="56">
        <v>14049</v>
      </c>
      <c r="C1158" s="34" t="s">
        <v>1202</v>
      </c>
      <c r="D1158" s="34" t="s">
        <v>1838</v>
      </c>
      <c r="E1158" s="35">
        <v>173.15295399070237</v>
      </c>
      <c r="F1158" s="38">
        <v>1156</v>
      </c>
    </row>
    <row r="1159" spans="1:6" ht="15.75" x14ac:dyDescent="0.25">
      <c r="A1159" s="56">
        <v>4</v>
      </c>
      <c r="B1159" s="56">
        <v>2520</v>
      </c>
      <c r="C1159" s="34" t="s">
        <v>1399</v>
      </c>
      <c r="D1159" s="34" t="s">
        <v>1848</v>
      </c>
      <c r="E1159" s="35">
        <v>172.95801405885268</v>
      </c>
      <c r="F1159" s="38">
        <v>1157</v>
      </c>
    </row>
    <row r="1160" spans="1:6" ht="15.75" x14ac:dyDescent="0.25">
      <c r="A1160" s="56">
        <v>4</v>
      </c>
      <c r="B1160" s="56">
        <v>11465</v>
      </c>
      <c r="C1160" s="34" t="s">
        <v>1417</v>
      </c>
      <c r="D1160" s="34" t="s">
        <v>1792</v>
      </c>
      <c r="E1160" s="35">
        <v>172.78630756412113</v>
      </c>
      <c r="F1160" s="38">
        <v>1158</v>
      </c>
    </row>
    <row r="1161" spans="1:6" ht="15.75" x14ac:dyDescent="0.25">
      <c r="A1161" s="56">
        <v>4</v>
      </c>
      <c r="B1161" s="56">
        <v>12508</v>
      </c>
      <c r="C1161" s="34" t="s">
        <v>1301</v>
      </c>
      <c r="D1161" s="34" t="s">
        <v>1849</v>
      </c>
      <c r="E1161" s="35">
        <v>172.61907940638682</v>
      </c>
      <c r="F1161" s="38">
        <v>1159</v>
      </c>
    </row>
    <row r="1162" spans="1:6" ht="15.75" x14ac:dyDescent="0.25">
      <c r="A1162" s="56">
        <v>4</v>
      </c>
      <c r="B1162" s="56">
        <v>7774</v>
      </c>
      <c r="C1162" s="34" t="s">
        <v>1349</v>
      </c>
      <c r="D1162" s="34" t="s">
        <v>1850</v>
      </c>
      <c r="E1162" s="35">
        <v>172.5052592682201</v>
      </c>
      <c r="F1162" s="38">
        <v>1160</v>
      </c>
    </row>
    <row r="1163" spans="1:6" ht="31.5" x14ac:dyDescent="0.25">
      <c r="A1163" s="56">
        <v>4</v>
      </c>
      <c r="B1163" s="56">
        <v>13444</v>
      </c>
      <c r="C1163" s="34" t="s">
        <v>1445</v>
      </c>
      <c r="D1163" s="34" t="s">
        <v>1851</v>
      </c>
      <c r="E1163" s="35">
        <v>172.44731203026231</v>
      </c>
      <c r="F1163" s="38">
        <v>1161</v>
      </c>
    </row>
    <row r="1164" spans="1:6" ht="15.75" x14ac:dyDescent="0.25">
      <c r="A1164" s="56">
        <v>4</v>
      </c>
      <c r="B1164" s="56">
        <v>7775</v>
      </c>
      <c r="C1164" s="34" t="s">
        <v>1349</v>
      </c>
      <c r="D1164" s="34" t="s">
        <v>1850</v>
      </c>
      <c r="E1164" s="35">
        <v>172.3934429626994</v>
      </c>
      <c r="F1164" s="38">
        <v>1162</v>
      </c>
    </row>
    <row r="1165" spans="1:6" ht="15.75" x14ac:dyDescent="0.25">
      <c r="A1165" s="56">
        <v>4</v>
      </c>
      <c r="B1165" s="58">
        <v>24441</v>
      </c>
      <c r="C1165" s="36" t="s">
        <v>1574</v>
      </c>
      <c r="D1165" s="34" t="s">
        <v>1852</v>
      </c>
      <c r="E1165" s="35">
        <v>172.27339147647811</v>
      </c>
      <c r="F1165" s="38">
        <v>1163</v>
      </c>
    </row>
    <row r="1166" spans="1:6" ht="31.5" x14ac:dyDescent="0.25">
      <c r="A1166" s="56">
        <v>4</v>
      </c>
      <c r="B1166" s="56">
        <v>13449</v>
      </c>
      <c r="C1166" s="34" t="s">
        <v>1445</v>
      </c>
      <c r="D1166" s="34" t="s">
        <v>1851</v>
      </c>
      <c r="E1166" s="35">
        <v>172.18716213458896</v>
      </c>
      <c r="F1166" s="38">
        <v>1164</v>
      </c>
    </row>
    <row r="1167" spans="1:6" ht="15.75" x14ac:dyDescent="0.25">
      <c r="A1167" s="56">
        <v>4</v>
      </c>
      <c r="B1167" s="56">
        <v>9159</v>
      </c>
      <c r="C1167" s="34" t="s">
        <v>1561</v>
      </c>
      <c r="D1167" s="34" t="s">
        <v>1853</v>
      </c>
      <c r="E1167" s="35">
        <v>172.1737196045861</v>
      </c>
      <c r="F1167" s="38">
        <v>1165</v>
      </c>
    </row>
    <row r="1168" spans="1:6" ht="15.75" x14ac:dyDescent="0.25">
      <c r="A1168" s="56">
        <v>4</v>
      </c>
      <c r="B1168" s="56">
        <v>14704</v>
      </c>
      <c r="C1168" s="34" t="s">
        <v>1561</v>
      </c>
      <c r="D1168" s="34" t="s">
        <v>1854</v>
      </c>
      <c r="E1168" s="35">
        <v>172.17088137295266</v>
      </c>
      <c r="F1168" s="38">
        <v>1166</v>
      </c>
    </row>
    <row r="1169" spans="1:6" ht="15.75" x14ac:dyDescent="0.25">
      <c r="A1169" s="56">
        <v>4</v>
      </c>
      <c r="B1169" s="56">
        <v>9546</v>
      </c>
      <c r="C1169" s="34" t="s">
        <v>1349</v>
      </c>
      <c r="D1169" s="34" t="s">
        <v>1855</v>
      </c>
      <c r="E1169" s="35">
        <v>172.08464617820789</v>
      </c>
      <c r="F1169" s="38">
        <v>1167</v>
      </c>
    </row>
    <row r="1170" spans="1:6" ht="15.75" x14ac:dyDescent="0.25">
      <c r="A1170" s="56">
        <v>4</v>
      </c>
      <c r="B1170" s="58">
        <v>25658</v>
      </c>
      <c r="C1170" s="36" t="s">
        <v>1202</v>
      </c>
      <c r="D1170" s="34" t="s">
        <v>1541</v>
      </c>
      <c r="E1170" s="35">
        <v>172.06793019463501</v>
      </c>
      <c r="F1170" s="38">
        <v>1168</v>
      </c>
    </row>
    <row r="1171" spans="1:6" ht="15.75" x14ac:dyDescent="0.25">
      <c r="A1171" s="56">
        <v>4</v>
      </c>
      <c r="B1171" s="56">
        <v>6927</v>
      </c>
      <c r="C1171" s="34" t="s">
        <v>1162</v>
      </c>
      <c r="D1171" s="34" t="s">
        <v>1856</v>
      </c>
      <c r="E1171" s="35">
        <v>171.94489445040273</v>
      </c>
      <c r="F1171" s="38">
        <v>1169</v>
      </c>
    </row>
    <row r="1172" spans="1:6" ht="31.5" x14ac:dyDescent="0.25">
      <c r="A1172" s="56">
        <v>4</v>
      </c>
      <c r="B1172" s="56">
        <v>13443</v>
      </c>
      <c r="C1172" s="34" t="s">
        <v>1445</v>
      </c>
      <c r="D1172" s="34" t="s">
        <v>1851</v>
      </c>
      <c r="E1172" s="35">
        <v>171.93449151744176</v>
      </c>
      <c r="F1172" s="38">
        <v>1170</v>
      </c>
    </row>
    <row r="1173" spans="1:6" ht="31.5" x14ac:dyDescent="0.25">
      <c r="A1173" s="56">
        <v>4</v>
      </c>
      <c r="B1173" s="56">
        <v>13445</v>
      </c>
      <c r="C1173" s="34" t="s">
        <v>1445</v>
      </c>
      <c r="D1173" s="34" t="s">
        <v>1851</v>
      </c>
      <c r="E1173" s="35">
        <v>171.93449151744176</v>
      </c>
      <c r="F1173" s="38">
        <v>1170</v>
      </c>
    </row>
    <row r="1174" spans="1:6" ht="31.5" x14ac:dyDescent="0.25">
      <c r="A1174" s="56">
        <v>4</v>
      </c>
      <c r="B1174" s="56">
        <v>13446</v>
      </c>
      <c r="C1174" s="34" t="s">
        <v>1445</v>
      </c>
      <c r="D1174" s="34" t="s">
        <v>1851</v>
      </c>
      <c r="E1174" s="35">
        <v>171.93449151744176</v>
      </c>
      <c r="F1174" s="38">
        <v>1170</v>
      </c>
    </row>
    <row r="1175" spans="1:6" ht="31.5" x14ac:dyDescent="0.25">
      <c r="A1175" s="56">
        <v>4</v>
      </c>
      <c r="B1175" s="56">
        <v>13447</v>
      </c>
      <c r="C1175" s="34" t="s">
        <v>1445</v>
      </c>
      <c r="D1175" s="34" t="s">
        <v>1851</v>
      </c>
      <c r="E1175" s="35">
        <v>171.93449151744176</v>
      </c>
      <c r="F1175" s="38">
        <v>1170</v>
      </c>
    </row>
    <row r="1176" spans="1:6" ht="15.75" x14ac:dyDescent="0.25">
      <c r="A1176" s="56">
        <v>4</v>
      </c>
      <c r="B1176" s="56">
        <v>10673</v>
      </c>
      <c r="C1176" s="34" t="s">
        <v>1349</v>
      </c>
      <c r="D1176" s="34" t="s">
        <v>1545</v>
      </c>
      <c r="E1176" s="35">
        <v>171.87119359084059</v>
      </c>
      <c r="F1176" s="38">
        <v>1174</v>
      </c>
    </row>
    <row r="1177" spans="1:6" ht="15.75" x14ac:dyDescent="0.25">
      <c r="A1177" s="56">
        <v>4</v>
      </c>
      <c r="B1177" s="58">
        <v>15295</v>
      </c>
      <c r="C1177" s="36" t="s">
        <v>1308</v>
      </c>
      <c r="D1177" s="34" t="s">
        <v>1368</v>
      </c>
      <c r="E1177" s="35">
        <v>171.6489508215185</v>
      </c>
      <c r="F1177" s="38">
        <v>1175</v>
      </c>
    </row>
    <row r="1178" spans="1:6" ht="15.75" x14ac:dyDescent="0.25">
      <c r="A1178" s="56">
        <v>4</v>
      </c>
      <c r="B1178" s="56">
        <v>6930</v>
      </c>
      <c r="C1178" s="34" t="s">
        <v>1162</v>
      </c>
      <c r="D1178" s="34" t="s">
        <v>1856</v>
      </c>
      <c r="E1178" s="35">
        <v>171.5962459865269</v>
      </c>
      <c r="F1178" s="38">
        <v>1176</v>
      </c>
    </row>
    <row r="1179" spans="1:6" ht="31.5" x14ac:dyDescent="0.25">
      <c r="A1179" s="56">
        <v>4</v>
      </c>
      <c r="B1179" s="56">
        <v>13831</v>
      </c>
      <c r="C1179" s="34" t="s">
        <v>1445</v>
      </c>
      <c r="D1179" s="34" t="s">
        <v>1549</v>
      </c>
      <c r="E1179" s="35">
        <v>171.57254157133514</v>
      </c>
      <c r="F1179" s="38">
        <v>1177</v>
      </c>
    </row>
    <row r="1180" spans="1:6" ht="31.5" x14ac:dyDescent="0.25">
      <c r="A1180" s="56">
        <v>4</v>
      </c>
      <c r="B1180" s="56">
        <v>13822</v>
      </c>
      <c r="C1180" s="34" t="s">
        <v>1445</v>
      </c>
      <c r="D1180" s="34" t="s">
        <v>1549</v>
      </c>
      <c r="E1180" s="35">
        <v>171.55435940218734</v>
      </c>
      <c r="F1180" s="38">
        <v>1178</v>
      </c>
    </row>
    <row r="1181" spans="1:6" ht="15.75" x14ac:dyDescent="0.25">
      <c r="A1181" s="56">
        <v>4</v>
      </c>
      <c r="B1181" s="58">
        <v>17899</v>
      </c>
      <c r="C1181" s="36" t="s">
        <v>1170</v>
      </c>
      <c r="D1181" s="34" t="s">
        <v>1857</v>
      </c>
      <c r="E1181" s="35">
        <v>171.54435962284936</v>
      </c>
      <c r="F1181" s="38">
        <v>1179</v>
      </c>
    </row>
    <row r="1182" spans="1:6" ht="15.75" x14ac:dyDescent="0.25">
      <c r="A1182" s="56">
        <v>4</v>
      </c>
      <c r="B1182" s="56">
        <v>2637</v>
      </c>
      <c r="C1182" s="34" t="s">
        <v>1308</v>
      </c>
      <c r="D1182" s="34" t="s">
        <v>1552</v>
      </c>
      <c r="E1182" s="35">
        <v>171.46723080824529</v>
      </c>
      <c r="F1182" s="38">
        <v>1180</v>
      </c>
    </row>
    <row r="1183" spans="1:6" ht="15.75" x14ac:dyDescent="0.25">
      <c r="A1183" s="56">
        <v>4</v>
      </c>
      <c r="B1183" s="56">
        <v>2647</v>
      </c>
      <c r="C1183" s="34" t="s">
        <v>1308</v>
      </c>
      <c r="D1183" s="34" t="s">
        <v>1858</v>
      </c>
      <c r="E1183" s="35">
        <v>171.41819335410239</v>
      </c>
      <c r="F1183" s="38">
        <v>1181</v>
      </c>
    </row>
    <row r="1184" spans="1:6" ht="15.75" x14ac:dyDescent="0.25">
      <c r="A1184" s="56">
        <v>4</v>
      </c>
      <c r="B1184" s="56">
        <v>8656</v>
      </c>
      <c r="C1184" s="34" t="s">
        <v>1275</v>
      </c>
      <c r="D1184" s="34" t="s">
        <v>1859</v>
      </c>
      <c r="E1184" s="35">
        <v>171.40218963819876</v>
      </c>
      <c r="F1184" s="38">
        <v>1182</v>
      </c>
    </row>
    <row r="1185" spans="1:6" ht="15.75" x14ac:dyDescent="0.25">
      <c r="A1185" s="56">
        <v>4</v>
      </c>
      <c r="B1185" s="56">
        <v>8655</v>
      </c>
      <c r="C1185" s="34" t="s">
        <v>1275</v>
      </c>
      <c r="D1185" s="34" t="s">
        <v>1859</v>
      </c>
      <c r="E1185" s="35">
        <v>171.39949523422078</v>
      </c>
      <c r="F1185" s="38">
        <v>1183</v>
      </c>
    </row>
    <row r="1186" spans="1:6" ht="15.75" x14ac:dyDescent="0.25">
      <c r="A1186" s="56">
        <v>4</v>
      </c>
      <c r="B1186" s="58">
        <v>16791</v>
      </c>
      <c r="C1186" s="36" t="s">
        <v>1349</v>
      </c>
      <c r="D1186" s="34" t="s">
        <v>1860</v>
      </c>
      <c r="E1186" s="35">
        <v>171.20331202045486</v>
      </c>
      <c r="F1186" s="38">
        <v>1184</v>
      </c>
    </row>
    <row r="1187" spans="1:6" ht="15.75" x14ac:dyDescent="0.25">
      <c r="A1187" s="56">
        <v>4</v>
      </c>
      <c r="B1187" s="58">
        <v>20203</v>
      </c>
      <c r="C1187" s="36" t="s">
        <v>1445</v>
      </c>
      <c r="D1187" s="34" t="s">
        <v>1555</v>
      </c>
      <c r="E1187" s="35">
        <v>171.1464618309146</v>
      </c>
      <c r="F1187" s="38">
        <v>1185</v>
      </c>
    </row>
    <row r="1188" spans="1:6" ht="15.75" x14ac:dyDescent="0.25">
      <c r="A1188" s="56">
        <v>4</v>
      </c>
      <c r="B1188" s="58">
        <v>20551</v>
      </c>
      <c r="C1188" s="36" t="s">
        <v>1182</v>
      </c>
      <c r="D1188" s="34" t="s">
        <v>1861</v>
      </c>
      <c r="E1188" s="35">
        <v>171.07775074606167</v>
      </c>
      <c r="F1188" s="38">
        <v>1186</v>
      </c>
    </row>
    <row r="1189" spans="1:6" ht="15.75" x14ac:dyDescent="0.25">
      <c r="A1189" s="56">
        <v>4</v>
      </c>
      <c r="B1189" s="58">
        <v>16789</v>
      </c>
      <c r="C1189" s="36" t="s">
        <v>1349</v>
      </c>
      <c r="D1189" s="34" t="s">
        <v>1860</v>
      </c>
      <c r="E1189" s="35">
        <v>171.07255537485494</v>
      </c>
      <c r="F1189" s="38">
        <v>1187</v>
      </c>
    </row>
    <row r="1190" spans="1:6" ht="15.75" x14ac:dyDescent="0.25">
      <c r="A1190" s="56">
        <v>4</v>
      </c>
      <c r="B1190" s="58">
        <v>18388</v>
      </c>
      <c r="C1190" s="36" t="s">
        <v>1349</v>
      </c>
      <c r="D1190" s="34" t="s">
        <v>1862</v>
      </c>
      <c r="E1190" s="35">
        <v>171.06446621816411</v>
      </c>
      <c r="F1190" s="38">
        <v>1188</v>
      </c>
    </row>
    <row r="1191" spans="1:6" ht="15.75" x14ac:dyDescent="0.25">
      <c r="A1191" s="56">
        <v>4</v>
      </c>
      <c r="B1191" s="58">
        <v>26445</v>
      </c>
      <c r="C1191" s="36" t="s">
        <v>1306</v>
      </c>
      <c r="D1191" s="34" t="s">
        <v>1565</v>
      </c>
      <c r="E1191" s="35">
        <v>170.90568459503433</v>
      </c>
      <c r="F1191" s="38">
        <v>1189</v>
      </c>
    </row>
    <row r="1192" spans="1:6" ht="15.75" x14ac:dyDescent="0.25">
      <c r="A1192" s="56">
        <v>4</v>
      </c>
      <c r="B1192" s="58">
        <v>16788</v>
      </c>
      <c r="C1192" s="36" t="s">
        <v>1349</v>
      </c>
      <c r="D1192" s="34" t="s">
        <v>1860</v>
      </c>
      <c r="E1192" s="35">
        <v>170.88391583981388</v>
      </c>
      <c r="F1192" s="38">
        <v>1190</v>
      </c>
    </row>
    <row r="1193" spans="1:6" ht="15.75" x14ac:dyDescent="0.25">
      <c r="A1193" s="56">
        <v>4</v>
      </c>
      <c r="B1193" s="56">
        <v>6931</v>
      </c>
      <c r="C1193" s="34" t="s">
        <v>1162</v>
      </c>
      <c r="D1193" s="34" t="s">
        <v>1856</v>
      </c>
      <c r="E1193" s="35">
        <v>170.76193376212498</v>
      </c>
      <c r="F1193" s="38">
        <v>1191</v>
      </c>
    </row>
    <row r="1194" spans="1:6" ht="15.75" x14ac:dyDescent="0.25">
      <c r="A1194" s="56">
        <v>4</v>
      </c>
      <c r="B1194" s="56">
        <v>5649</v>
      </c>
      <c r="C1194" s="34" t="s">
        <v>1399</v>
      </c>
      <c r="D1194" s="34" t="s">
        <v>1863</v>
      </c>
      <c r="E1194" s="35">
        <v>170.5996242375717</v>
      </c>
      <c r="F1194" s="38">
        <v>1192</v>
      </c>
    </row>
    <row r="1195" spans="1:6" ht="15.75" x14ac:dyDescent="0.25">
      <c r="A1195" s="56">
        <v>4</v>
      </c>
      <c r="B1195" s="58">
        <v>18970</v>
      </c>
      <c r="C1195" s="36" t="s">
        <v>1846</v>
      </c>
      <c r="D1195" s="34" t="s">
        <v>1864</v>
      </c>
      <c r="E1195" s="35">
        <v>170.55744116468873</v>
      </c>
      <c r="F1195" s="38">
        <v>1193</v>
      </c>
    </row>
    <row r="1196" spans="1:6" ht="15.75" x14ac:dyDescent="0.25">
      <c r="A1196" s="56">
        <v>4</v>
      </c>
      <c r="B1196" s="58">
        <v>25115</v>
      </c>
      <c r="C1196" s="36" t="s">
        <v>1162</v>
      </c>
      <c r="D1196" s="34" t="s">
        <v>1209</v>
      </c>
      <c r="E1196" s="35">
        <v>170.55686120654642</v>
      </c>
      <c r="F1196" s="38">
        <v>1194</v>
      </c>
    </row>
    <row r="1197" spans="1:6" ht="15.75" x14ac:dyDescent="0.25">
      <c r="A1197" s="56">
        <v>4</v>
      </c>
      <c r="B1197" s="58">
        <v>24446</v>
      </c>
      <c r="C1197" s="36" t="s">
        <v>1170</v>
      </c>
      <c r="D1197" s="34" t="s">
        <v>1382</v>
      </c>
      <c r="E1197" s="35">
        <v>170.41457986965858</v>
      </c>
      <c r="F1197" s="38">
        <v>1195</v>
      </c>
    </row>
    <row r="1198" spans="1:6" ht="15.75" x14ac:dyDescent="0.25">
      <c r="A1198" s="56">
        <v>4</v>
      </c>
      <c r="B1198" s="56">
        <v>754</v>
      </c>
      <c r="C1198" s="34" t="s">
        <v>1308</v>
      </c>
      <c r="D1198" s="34" t="s">
        <v>1865</v>
      </c>
      <c r="E1198" s="35">
        <v>170.34517974794534</v>
      </c>
      <c r="F1198" s="38">
        <v>1196</v>
      </c>
    </row>
    <row r="1199" spans="1:6" ht="15.75" x14ac:dyDescent="0.25">
      <c r="A1199" s="56">
        <v>4</v>
      </c>
      <c r="B1199" s="58">
        <v>16541</v>
      </c>
      <c r="C1199" s="36" t="s">
        <v>1173</v>
      </c>
      <c r="D1199" s="34" t="s">
        <v>1293</v>
      </c>
      <c r="E1199" s="35">
        <v>170.04598876628759</v>
      </c>
      <c r="F1199" s="38">
        <v>1197</v>
      </c>
    </row>
    <row r="1200" spans="1:6" ht="15.75" x14ac:dyDescent="0.25">
      <c r="A1200" s="56">
        <v>4</v>
      </c>
      <c r="B1200" s="56">
        <v>7826</v>
      </c>
      <c r="C1200" s="34" t="s">
        <v>1441</v>
      </c>
      <c r="D1200" s="34" t="s">
        <v>1576</v>
      </c>
      <c r="E1200" s="35">
        <v>169.90474098403382</v>
      </c>
      <c r="F1200" s="38">
        <v>1198</v>
      </c>
    </row>
    <row r="1201" spans="1:6" ht="15.75" x14ac:dyDescent="0.25">
      <c r="A1201" s="56">
        <v>4</v>
      </c>
      <c r="B1201" s="56">
        <v>768</v>
      </c>
      <c r="C1201" s="34" t="s">
        <v>1170</v>
      </c>
      <c r="D1201" s="34" t="s">
        <v>1866</v>
      </c>
      <c r="E1201" s="35">
        <v>169.84669796568073</v>
      </c>
      <c r="F1201" s="38">
        <v>1199</v>
      </c>
    </row>
    <row r="1202" spans="1:6" ht="15.75" x14ac:dyDescent="0.25">
      <c r="A1202" s="56">
        <v>4</v>
      </c>
      <c r="B1202" s="58">
        <v>26931</v>
      </c>
      <c r="C1202" s="36" t="s">
        <v>1755</v>
      </c>
      <c r="D1202" s="34" t="s">
        <v>1756</v>
      </c>
      <c r="E1202" s="35">
        <v>169.84087310083947</v>
      </c>
      <c r="F1202" s="38">
        <v>1200</v>
      </c>
    </row>
    <row r="1203" spans="1:6" ht="15.75" x14ac:dyDescent="0.25">
      <c r="A1203" s="56">
        <v>4</v>
      </c>
      <c r="B1203" s="56">
        <v>2255</v>
      </c>
      <c r="C1203" s="34" t="s">
        <v>1574</v>
      </c>
      <c r="D1203" s="34" t="s">
        <v>1867</v>
      </c>
      <c r="E1203" s="35">
        <v>169.81391226489458</v>
      </c>
      <c r="F1203" s="39">
        <v>1201</v>
      </c>
    </row>
    <row r="1204" spans="1:6" ht="15.75" x14ac:dyDescent="0.25">
      <c r="A1204" s="56">
        <v>4</v>
      </c>
      <c r="B1204" s="56">
        <v>98</v>
      </c>
      <c r="C1204" s="34" t="s">
        <v>1586</v>
      </c>
      <c r="D1204" s="34" t="s">
        <v>1868</v>
      </c>
      <c r="E1204" s="35">
        <v>169.76816458318166</v>
      </c>
      <c r="F1204" s="38">
        <v>1202</v>
      </c>
    </row>
    <row r="1205" spans="1:6" ht="15.75" x14ac:dyDescent="0.25">
      <c r="A1205" s="56">
        <v>4</v>
      </c>
      <c r="B1205" s="56">
        <v>9808</v>
      </c>
      <c r="C1205" s="34" t="s">
        <v>1308</v>
      </c>
      <c r="D1205" s="34" t="s">
        <v>1869</v>
      </c>
      <c r="E1205" s="35">
        <v>169.74348273255751</v>
      </c>
      <c r="F1205" s="38">
        <v>1203</v>
      </c>
    </row>
    <row r="1206" spans="1:6" ht="15.75" x14ac:dyDescent="0.25">
      <c r="A1206" s="56">
        <v>4</v>
      </c>
      <c r="B1206" s="58">
        <v>26930</v>
      </c>
      <c r="C1206" s="36" t="s">
        <v>1755</v>
      </c>
      <c r="D1206" s="34" t="s">
        <v>1756</v>
      </c>
      <c r="E1206" s="35">
        <v>169.74118911377627</v>
      </c>
      <c r="F1206" s="38">
        <v>1204</v>
      </c>
    </row>
    <row r="1207" spans="1:6" ht="15.75" x14ac:dyDescent="0.25">
      <c r="A1207" s="56">
        <v>4</v>
      </c>
      <c r="B1207" s="56">
        <v>635</v>
      </c>
      <c r="C1207" s="34" t="s">
        <v>1399</v>
      </c>
      <c r="D1207" s="34" t="s">
        <v>1590</v>
      </c>
      <c r="E1207" s="35">
        <v>169.68653132112456</v>
      </c>
      <c r="F1207" s="38">
        <v>1205</v>
      </c>
    </row>
    <row r="1208" spans="1:6" ht="15.75" x14ac:dyDescent="0.25">
      <c r="A1208" s="56">
        <v>4</v>
      </c>
      <c r="B1208" s="58">
        <v>26929</v>
      </c>
      <c r="C1208" s="36" t="s">
        <v>1755</v>
      </c>
      <c r="D1208" s="34" t="s">
        <v>1756</v>
      </c>
      <c r="E1208" s="35">
        <v>169.6540409240022</v>
      </c>
      <c r="F1208" s="38">
        <v>1206</v>
      </c>
    </row>
    <row r="1209" spans="1:6" ht="15.75" x14ac:dyDescent="0.25">
      <c r="A1209" s="56">
        <v>4</v>
      </c>
      <c r="B1209" s="56">
        <v>4678</v>
      </c>
      <c r="C1209" s="34" t="s">
        <v>1349</v>
      </c>
      <c r="D1209" s="34" t="s">
        <v>1870</v>
      </c>
      <c r="E1209" s="35">
        <v>169.64534553625191</v>
      </c>
      <c r="F1209" s="38">
        <v>1207</v>
      </c>
    </row>
    <row r="1210" spans="1:6" ht="15.75" x14ac:dyDescent="0.25">
      <c r="A1210" s="56">
        <v>4</v>
      </c>
      <c r="B1210" s="58">
        <v>20752</v>
      </c>
      <c r="C1210" s="36" t="s">
        <v>1732</v>
      </c>
      <c r="D1210" s="34" t="s">
        <v>1871</v>
      </c>
      <c r="E1210" s="35">
        <v>169.64403506730829</v>
      </c>
      <c r="F1210" s="38">
        <v>1208</v>
      </c>
    </row>
    <row r="1211" spans="1:6" ht="15.75" x14ac:dyDescent="0.25">
      <c r="A1211" s="56">
        <v>4</v>
      </c>
      <c r="B1211" s="56">
        <v>631</v>
      </c>
      <c r="C1211" s="34" t="s">
        <v>1399</v>
      </c>
      <c r="D1211" s="34" t="s">
        <v>1590</v>
      </c>
      <c r="E1211" s="35">
        <v>169.60578903822127</v>
      </c>
      <c r="F1211" s="39">
        <v>1209</v>
      </c>
    </row>
    <row r="1212" spans="1:6" ht="15.75" x14ac:dyDescent="0.25">
      <c r="A1212" s="56">
        <v>4</v>
      </c>
      <c r="B1212" s="56">
        <v>632</v>
      </c>
      <c r="C1212" s="34" t="s">
        <v>1399</v>
      </c>
      <c r="D1212" s="34" t="s">
        <v>1590</v>
      </c>
      <c r="E1212" s="35">
        <v>169.59592445966959</v>
      </c>
      <c r="F1212" s="38">
        <v>1210</v>
      </c>
    </row>
    <row r="1213" spans="1:6" ht="15.75" x14ac:dyDescent="0.25">
      <c r="A1213" s="56">
        <v>4</v>
      </c>
      <c r="B1213" s="58">
        <v>15021</v>
      </c>
      <c r="C1213" s="36" t="s">
        <v>1349</v>
      </c>
      <c r="D1213" s="34" t="s">
        <v>1872</v>
      </c>
      <c r="E1213" s="35">
        <v>169.5765762899388</v>
      </c>
      <c r="F1213" s="38">
        <v>1211</v>
      </c>
    </row>
    <row r="1214" spans="1:6" ht="15.75" x14ac:dyDescent="0.25">
      <c r="A1214" s="56">
        <v>4</v>
      </c>
      <c r="B1214" s="58">
        <v>15020</v>
      </c>
      <c r="C1214" s="36" t="s">
        <v>1349</v>
      </c>
      <c r="D1214" s="34" t="s">
        <v>1872</v>
      </c>
      <c r="E1214" s="35">
        <v>169.57428213972943</v>
      </c>
      <c r="F1214" s="38">
        <v>1212</v>
      </c>
    </row>
    <row r="1215" spans="1:6" ht="15.75" x14ac:dyDescent="0.25">
      <c r="A1215" s="56">
        <v>4</v>
      </c>
      <c r="B1215" s="56">
        <v>13842</v>
      </c>
      <c r="C1215" s="34" t="s">
        <v>1399</v>
      </c>
      <c r="D1215" s="34" t="s">
        <v>1873</v>
      </c>
      <c r="E1215" s="35">
        <v>169.5190331574573</v>
      </c>
      <c r="F1215" s="38">
        <v>1213</v>
      </c>
    </row>
    <row r="1216" spans="1:6" ht="15.75" x14ac:dyDescent="0.25">
      <c r="A1216" s="56">
        <v>4</v>
      </c>
      <c r="B1216" s="56">
        <v>13841</v>
      </c>
      <c r="C1216" s="34" t="s">
        <v>1399</v>
      </c>
      <c r="D1216" s="34" t="s">
        <v>1873</v>
      </c>
      <c r="E1216" s="35">
        <v>169.4963417629157</v>
      </c>
      <c r="F1216" s="38">
        <v>1214</v>
      </c>
    </row>
    <row r="1217" spans="1:6" ht="15.75" x14ac:dyDescent="0.25">
      <c r="A1217" s="56">
        <v>4</v>
      </c>
      <c r="B1217" s="56">
        <v>9340</v>
      </c>
      <c r="C1217" s="34" t="s">
        <v>1399</v>
      </c>
      <c r="D1217" s="34" t="s">
        <v>1874</v>
      </c>
      <c r="E1217" s="35">
        <v>169.46623519063741</v>
      </c>
      <c r="F1217" s="38">
        <v>1215</v>
      </c>
    </row>
    <row r="1218" spans="1:6" ht="15.75" x14ac:dyDescent="0.25">
      <c r="A1218" s="56">
        <v>4</v>
      </c>
      <c r="B1218" s="56">
        <v>3917</v>
      </c>
      <c r="C1218" s="34" t="s">
        <v>1399</v>
      </c>
      <c r="D1218" s="34" t="s">
        <v>1875</v>
      </c>
      <c r="E1218" s="35">
        <v>169.38679663711449</v>
      </c>
      <c r="F1218" s="38">
        <v>1216</v>
      </c>
    </row>
    <row r="1219" spans="1:6" ht="15.75" x14ac:dyDescent="0.25">
      <c r="A1219" s="56">
        <v>4</v>
      </c>
      <c r="B1219" s="56">
        <v>5151</v>
      </c>
      <c r="C1219" s="34" t="s">
        <v>1349</v>
      </c>
      <c r="D1219" s="34" t="s">
        <v>1876</v>
      </c>
      <c r="E1219" s="35">
        <v>169.3221692222541</v>
      </c>
      <c r="F1219" s="38">
        <v>1217</v>
      </c>
    </row>
    <row r="1220" spans="1:6" ht="15.75" x14ac:dyDescent="0.25">
      <c r="A1220" s="56">
        <v>4</v>
      </c>
      <c r="B1220" s="56">
        <v>12938</v>
      </c>
      <c r="C1220" s="34" t="s">
        <v>1349</v>
      </c>
      <c r="D1220" s="34" t="s">
        <v>1877</v>
      </c>
      <c r="E1220" s="35">
        <v>169.3221692222541</v>
      </c>
      <c r="F1220" s="38">
        <v>1217</v>
      </c>
    </row>
    <row r="1221" spans="1:6" ht="15.75" x14ac:dyDescent="0.25">
      <c r="A1221" s="56">
        <v>4</v>
      </c>
      <c r="B1221" s="56">
        <v>12939</v>
      </c>
      <c r="C1221" s="34" t="s">
        <v>1349</v>
      </c>
      <c r="D1221" s="34" t="s">
        <v>1877</v>
      </c>
      <c r="E1221" s="35">
        <v>169.3221692222541</v>
      </c>
      <c r="F1221" s="38">
        <v>1217</v>
      </c>
    </row>
    <row r="1222" spans="1:6" ht="15.75" x14ac:dyDescent="0.25">
      <c r="A1222" s="56">
        <v>4</v>
      </c>
      <c r="B1222" s="56">
        <v>12940</v>
      </c>
      <c r="C1222" s="34" t="s">
        <v>1349</v>
      </c>
      <c r="D1222" s="34" t="s">
        <v>1877</v>
      </c>
      <c r="E1222" s="35">
        <v>169.3221692222541</v>
      </c>
      <c r="F1222" s="38">
        <v>1217</v>
      </c>
    </row>
    <row r="1223" spans="1:6" ht="15.75" x14ac:dyDescent="0.25">
      <c r="A1223" s="56">
        <v>4</v>
      </c>
      <c r="B1223" s="56">
        <v>7732</v>
      </c>
      <c r="C1223" s="34" t="s">
        <v>1182</v>
      </c>
      <c r="D1223" s="36" t="s">
        <v>1878</v>
      </c>
      <c r="E1223" s="37">
        <v>168.9836088453149</v>
      </c>
      <c r="F1223" s="38">
        <v>1221</v>
      </c>
    </row>
    <row r="1224" spans="1:6" ht="31.5" x14ac:dyDescent="0.25">
      <c r="A1224" s="56">
        <v>4</v>
      </c>
      <c r="B1224" s="58">
        <v>16011</v>
      </c>
      <c r="C1224" s="36" t="s">
        <v>1359</v>
      </c>
      <c r="D1224" s="34" t="s">
        <v>1879</v>
      </c>
      <c r="E1224" s="35">
        <v>168.92348998111723</v>
      </c>
      <c r="F1224" s="38">
        <v>1222</v>
      </c>
    </row>
    <row r="1225" spans="1:6" ht="15.75" x14ac:dyDescent="0.25">
      <c r="A1225" s="56">
        <v>4</v>
      </c>
      <c r="B1225" s="56">
        <v>3372</v>
      </c>
      <c r="C1225" s="34" t="s">
        <v>1517</v>
      </c>
      <c r="D1225" s="34" t="s">
        <v>1880</v>
      </c>
      <c r="E1225" s="35">
        <v>168.87340879606745</v>
      </c>
      <c r="F1225" s="38">
        <v>1223</v>
      </c>
    </row>
    <row r="1226" spans="1:6" ht="15.75" x14ac:dyDescent="0.25">
      <c r="A1226" s="56">
        <v>4</v>
      </c>
      <c r="B1226" s="56">
        <v>4733</v>
      </c>
      <c r="C1226" s="34" t="s">
        <v>1706</v>
      </c>
      <c r="D1226" s="34" t="s">
        <v>1881</v>
      </c>
      <c r="E1226" s="35">
        <v>168.78110039131357</v>
      </c>
      <c r="F1226" s="38">
        <v>1224</v>
      </c>
    </row>
    <row r="1227" spans="1:6" ht="15.75" x14ac:dyDescent="0.25">
      <c r="A1227" s="56">
        <v>4</v>
      </c>
      <c r="B1227" s="58">
        <v>26414</v>
      </c>
      <c r="C1227" s="36" t="s">
        <v>1306</v>
      </c>
      <c r="D1227" s="34" t="s">
        <v>1601</v>
      </c>
      <c r="E1227" s="35">
        <v>168.77616662630794</v>
      </c>
      <c r="F1227" s="38">
        <v>1225</v>
      </c>
    </row>
    <row r="1228" spans="1:6" ht="15.75" x14ac:dyDescent="0.25">
      <c r="A1228" s="56">
        <v>4</v>
      </c>
      <c r="B1228" s="58">
        <v>17865</v>
      </c>
      <c r="C1228" s="36" t="s">
        <v>1162</v>
      </c>
      <c r="D1228" s="34" t="s">
        <v>1304</v>
      </c>
      <c r="E1228" s="35">
        <v>168.69472634527452</v>
      </c>
      <c r="F1228" s="38">
        <v>1226</v>
      </c>
    </row>
    <row r="1229" spans="1:6" ht="15.75" x14ac:dyDescent="0.25">
      <c r="A1229" s="56">
        <v>4</v>
      </c>
      <c r="B1229" s="56">
        <v>7366</v>
      </c>
      <c r="C1229" s="34" t="s">
        <v>1399</v>
      </c>
      <c r="D1229" s="36" t="s">
        <v>1882</v>
      </c>
      <c r="E1229" s="37">
        <v>168.5540382544371</v>
      </c>
      <c r="F1229" s="38">
        <v>1227</v>
      </c>
    </row>
    <row r="1230" spans="1:6" ht="15.75" x14ac:dyDescent="0.25">
      <c r="A1230" s="56">
        <v>4</v>
      </c>
      <c r="B1230" s="56">
        <v>7365</v>
      </c>
      <c r="C1230" s="34" t="s">
        <v>1399</v>
      </c>
      <c r="D1230" s="34" t="s">
        <v>1882</v>
      </c>
      <c r="E1230" s="35">
        <v>168.54789411443767</v>
      </c>
      <c r="F1230" s="38">
        <v>1228</v>
      </c>
    </row>
    <row r="1231" spans="1:6" ht="31.5" x14ac:dyDescent="0.25">
      <c r="A1231" s="56">
        <v>4</v>
      </c>
      <c r="B1231" s="58">
        <v>21397</v>
      </c>
      <c r="C1231" s="36" t="s">
        <v>1606</v>
      </c>
      <c r="D1231" s="34" t="s">
        <v>1883</v>
      </c>
      <c r="E1231" s="35">
        <v>168.51811870642837</v>
      </c>
      <c r="F1231" s="38">
        <v>1229</v>
      </c>
    </row>
    <row r="1232" spans="1:6" ht="15.75" x14ac:dyDescent="0.25">
      <c r="A1232" s="56">
        <v>4</v>
      </c>
      <c r="B1232" s="58">
        <v>20461</v>
      </c>
      <c r="C1232" s="36" t="s">
        <v>1162</v>
      </c>
      <c r="D1232" s="34" t="s">
        <v>1884</v>
      </c>
      <c r="E1232" s="35">
        <v>168.51283082640606</v>
      </c>
      <c r="F1232" s="38">
        <v>1230</v>
      </c>
    </row>
    <row r="1233" spans="1:6" ht="15.75" x14ac:dyDescent="0.25">
      <c r="A1233" s="56">
        <v>4</v>
      </c>
      <c r="B1233" s="56">
        <v>10209</v>
      </c>
      <c r="C1233" s="34" t="s">
        <v>1187</v>
      </c>
      <c r="D1233" s="34" t="s">
        <v>1885</v>
      </c>
      <c r="E1233" s="35">
        <v>168.50886373084967</v>
      </c>
      <c r="F1233" s="38">
        <v>1231</v>
      </c>
    </row>
    <row r="1234" spans="1:6" ht="15.75" x14ac:dyDescent="0.25">
      <c r="A1234" s="56">
        <v>4</v>
      </c>
      <c r="B1234" s="58">
        <v>20460</v>
      </c>
      <c r="C1234" s="36" t="s">
        <v>1162</v>
      </c>
      <c r="D1234" s="34" t="s">
        <v>1884</v>
      </c>
      <c r="E1234" s="35">
        <v>168.3642259739039</v>
      </c>
      <c r="F1234" s="38">
        <v>1232</v>
      </c>
    </row>
    <row r="1235" spans="1:6" ht="15.75" x14ac:dyDescent="0.25">
      <c r="A1235" s="56">
        <v>4</v>
      </c>
      <c r="B1235" s="56">
        <v>14151</v>
      </c>
      <c r="C1235" s="34" t="s">
        <v>1168</v>
      </c>
      <c r="D1235" s="34" t="s">
        <v>1886</v>
      </c>
      <c r="E1235" s="35">
        <v>168.31728007228512</v>
      </c>
      <c r="F1235" s="38">
        <v>1233</v>
      </c>
    </row>
    <row r="1236" spans="1:6" ht="15.75" x14ac:dyDescent="0.25">
      <c r="A1236" s="56">
        <v>4</v>
      </c>
      <c r="B1236" s="56">
        <v>2911</v>
      </c>
      <c r="C1236" s="34" t="s">
        <v>1308</v>
      </c>
      <c r="D1236" s="34" t="s">
        <v>1393</v>
      </c>
      <c r="E1236" s="35">
        <v>168.2681076697003</v>
      </c>
      <c r="F1236" s="38">
        <v>1234</v>
      </c>
    </row>
    <row r="1237" spans="1:6" ht="15.75" x14ac:dyDescent="0.25">
      <c r="A1237" s="56">
        <v>4</v>
      </c>
      <c r="B1237" s="56">
        <v>4936</v>
      </c>
      <c r="C1237" s="34" t="s">
        <v>1162</v>
      </c>
      <c r="D1237" s="34" t="s">
        <v>1887</v>
      </c>
      <c r="E1237" s="35">
        <v>168.13950710286079</v>
      </c>
      <c r="F1237" s="38">
        <v>1235</v>
      </c>
    </row>
    <row r="1238" spans="1:6" ht="15.75" x14ac:dyDescent="0.25">
      <c r="A1238" s="56">
        <v>4</v>
      </c>
      <c r="B1238" s="56">
        <v>4937</v>
      </c>
      <c r="C1238" s="34" t="s">
        <v>1162</v>
      </c>
      <c r="D1238" s="34" t="s">
        <v>1887</v>
      </c>
      <c r="E1238" s="35">
        <v>168.12359225881744</v>
      </c>
      <c r="F1238" s="38">
        <v>1236</v>
      </c>
    </row>
    <row r="1239" spans="1:6" ht="15.75" x14ac:dyDescent="0.25">
      <c r="A1239" s="56">
        <v>4</v>
      </c>
      <c r="B1239" s="58">
        <v>26420</v>
      </c>
      <c r="C1239" s="36" t="s">
        <v>1306</v>
      </c>
      <c r="D1239" s="34" t="s">
        <v>1612</v>
      </c>
      <c r="E1239" s="35">
        <v>168.10444239355925</v>
      </c>
      <c r="F1239" s="38">
        <v>1237</v>
      </c>
    </row>
    <row r="1240" spans="1:6" ht="15.75" x14ac:dyDescent="0.25">
      <c r="A1240" s="56">
        <v>4</v>
      </c>
      <c r="B1240" s="56">
        <v>10208</v>
      </c>
      <c r="C1240" s="34" t="s">
        <v>1187</v>
      </c>
      <c r="D1240" s="34" t="s">
        <v>1885</v>
      </c>
      <c r="E1240" s="35">
        <v>168.02007309808218</v>
      </c>
      <c r="F1240" s="38">
        <v>1238</v>
      </c>
    </row>
    <row r="1241" spans="1:6" ht="15.75" x14ac:dyDescent="0.25">
      <c r="A1241" s="56">
        <v>4</v>
      </c>
      <c r="B1241" s="56">
        <v>12538</v>
      </c>
      <c r="C1241" s="34" t="s">
        <v>1614</v>
      </c>
      <c r="D1241" s="34" t="s">
        <v>1615</v>
      </c>
      <c r="E1241" s="35">
        <v>168.00878743219829</v>
      </c>
      <c r="F1241" s="38">
        <v>1239</v>
      </c>
    </row>
    <row r="1242" spans="1:6" ht="15.75" x14ac:dyDescent="0.25">
      <c r="A1242" s="56">
        <v>4</v>
      </c>
      <c r="B1242" s="58">
        <v>26821</v>
      </c>
      <c r="C1242" s="36" t="s">
        <v>1614</v>
      </c>
      <c r="D1242" s="34" t="s">
        <v>1616</v>
      </c>
      <c r="E1242" s="35">
        <v>167.99232684754364</v>
      </c>
      <c r="F1242" s="38">
        <v>1240</v>
      </c>
    </row>
    <row r="1243" spans="1:6" ht="15.75" x14ac:dyDescent="0.25">
      <c r="A1243" s="56">
        <v>4</v>
      </c>
      <c r="B1243" s="56">
        <v>9356</v>
      </c>
      <c r="C1243" s="34" t="s">
        <v>1606</v>
      </c>
      <c r="D1243" s="34" t="s">
        <v>1619</v>
      </c>
      <c r="E1243" s="35">
        <v>167.858302582672</v>
      </c>
      <c r="F1243" s="38">
        <v>1241</v>
      </c>
    </row>
    <row r="1244" spans="1:6" ht="15.75" x14ac:dyDescent="0.25">
      <c r="A1244" s="56">
        <v>4</v>
      </c>
      <c r="B1244" s="56">
        <v>10081</v>
      </c>
      <c r="C1244" s="34" t="s">
        <v>1494</v>
      </c>
      <c r="D1244" s="34" t="s">
        <v>1888</v>
      </c>
      <c r="E1244" s="35">
        <v>167.76772034018012</v>
      </c>
      <c r="F1244" s="38">
        <v>1242</v>
      </c>
    </row>
    <row r="1245" spans="1:6" ht="15.75" x14ac:dyDescent="0.25">
      <c r="A1245" s="56">
        <v>4</v>
      </c>
      <c r="B1245" s="56">
        <v>7313</v>
      </c>
      <c r="C1245" s="34" t="s">
        <v>1399</v>
      </c>
      <c r="D1245" s="34" t="s">
        <v>1889</v>
      </c>
      <c r="E1245" s="35">
        <v>167.74543521391527</v>
      </c>
      <c r="F1245" s="38">
        <v>1243</v>
      </c>
    </row>
    <row r="1246" spans="1:6" ht="15.75" x14ac:dyDescent="0.25">
      <c r="A1246" s="56">
        <v>4</v>
      </c>
      <c r="B1246" s="58">
        <v>18825</v>
      </c>
      <c r="C1246" s="36" t="s">
        <v>1484</v>
      </c>
      <c r="D1246" s="34" t="s">
        <v>1890</v>
      </c>
      <c r="E1246" s="35">
        <v>167.66916203511681</v>
      </c>
      <c r="F1246" s="38">
        <v>1244</v>
      </c>
    </row>
    <row r="1247" spans="1:6" ht="15.75" x14ac:dyDescent="0.25">
      <c r="A1247" s="56">
        <v>4</v>
      </c>
      <c r="B1247" s="56">
        <v>6928</v>
      </c>
      <c r="C1247" s="34" t="s">
        <v>1162</v>
      </c>
      <c r="D1247" s="34" t="s">
        <v>1856</v>
      </c>
      <c r="E1247" s="35">
        <v>167.61400944471961</v>
      </c>
      <c r="F1247" s="38">
        <v>1245</v>
      </c>
    </row>
    <row r="1248" spans="1:6" ht="15.75" x14ac:dyDescent="0.25">
      <c r="A1248" s="56">
        <v>4</v>
      </c>
      <c r="B1248" s="58">
        <v>21908</v>
      </c>
      <c r="C1248" s="36" t="s">
        <v>1723</v>
      </c>
      <c r="D1248" s="34" t="s">
        <v>1891</v>
      </c>
      <c r="E1248" s="35">
        <v>167.52165491047265</v>
      </c>
      <c r="F1248" s="38">
        <v>1246</v>
      </c>
    </row>
    <row r="1249" spans="1:6" ht="15.75" x14ac:dyDescent="0.25">
      <c r="A1249" s="56">
        <v>4</v>
      </c>
      <c r="B1249" s="58">
        <v>26506</v>
      </c>
      <c r="C1249" s="36" t="s">
        <v>1306</v>
      </c>
      <c r="D1249" s="34" t="s">
        <v>1779</v>
      </c>
      <c r="E1249" s="35">
        <v>167.45865018580415</v>
      </c>
      <c r="F1249" s="38">
        <v>1247</v>
      </c>
    </row>
    <row r="1250" spans="1:6" ht="15.75" x14ac:dyDescent="0.25">
      <c r="A1250" s="56">
        <v>4</v>
      </c>
      <c r="B1250" s="56">
        <v>2871</v>
      </c>
      <c r="C1250" s="34" t="s">
        <v>1399</v>
      </c>
      <c r="D1250" s="34" t="s">
        <v>1628</v>
      </c>
      <c r="E1250" s="35">
        <v>167.40615547143707</v>
      </c>
      <c r="F1250" s="38">
        <v>1248</v>
      </c>
    </row>
    <row r="1251" spans="1:6" ht="15.75" x14ac:dyDescent="0.25">
      <c r="A1251" s="56">
        <v>4</v>
      </c>
      <c r="B1251" s="56">
        <v>10090</v>
      </c>
      <c r="C1251" s="34" t="s">
        <v>1494</v>
      </c>
      <c r="D1251" s="34" t="s">
        <v>1888</v>
      </c>
      <c r="E1251" s="35">
        <v>167.39257147887767</v>
      </c>
      <c r="F1251" s="38">
        <v>1249</v>
      </c>
    </row>
    <row r="1252" spans="1:6" ht="15.75" x14ac:dyDescent="0.25">
      <c r="A1252" s="56">
        <v>4</v>
      </c>
      <c r="B1252" s="56">
        <v>7686</v>
      </c>
      <c r="C1252" s="34" t="s">
        <v>1351</v>
      </c>
      <c r="D1252" s="34" t="s">
        <v>1411</v>
      </c>
      <c r="E1252" s="35">
        <v>167.37734153348558</v>
      </c>
      <c r="F1252" s="38">
        <v>1250</v>
      </c>
    </row>
    <row r="1253" spans="1:6" ht="15.75" x14ac:dyDescent="0.25">
      <c r="A1253" s="56">
        <v>4</v>
      </c>
      <c r="B1253" s="58">
        <v>16551</v>
      </c>
      <c r="C1253" s="36" t="s">
        <v>1399</v>
      </c>
      <c r="D1253" s="34" t="s">
        <v>1892</v>
      </c>
      <c r="E1253" s="35">
        <v>167.31687217895603</v>
      </c>
      <c r="F1253" s="38">
        <v>1251</v>
      </c>
    </row>
    <row r="1254" spans="1:6" ht="15.75" x14ac:dyDescent="0.25">
      <c r="A1254" s="56">
        <v>4</v>
      </c>
      <c r="B1254" s="56">
        <v>6583</v>
      </c>
      <c r="C1254" s="34" t="s">
        <v>1399</v>
      </c>
      <c r="D1254" s="34" t="s">
        <v>1630</v>
      </c>
      <c r="E1254" s="35">
        <v>167.31070567753088</v>
      </c>
      <c r="F1254" s="38">
        <v>1252</v>
      </c>
    </row>
    <row r="1255" spans="1:6" ht="15.75" x14ac:dyDescent="0.25">
      <c r="A1255" s="56">
        <v>4</v>
      </c>
      <c r="B1255" s="58">
        <v>18353</v>
      </c>
      <c r="C1255" s="40" t="s">
        <v>1500</v>
      </c>
      <c r="D1255" s="34" t="s">
        <v>1893</v>
      </c>
      <c r="E1255" s="35">
        <v>167.04783391171961</v>
      </c>
      <c r="F1255" s="38">
        <v>1253</v>
      </c>
    </row>
    <row r="1256" spans="1:6" ht="15.75" x14ac:dyDescent="0.25">
      <c r="A1256" s="56">
        <v>4</v>
      </c>
      <c r="B1256" s="56">
        <v>6926</v>
      </c>
      <c r="C1256" s="41" t="s">
        <v>1162</v>
      </c>
      <c r="D1256" s="34" t="s">
        <v>1856</v>
      </c>
      <c r="E1256" s="35">
        <v>166.91111953877896</v>
      </c>
      <c r="F1256" s="38">
        <v>1254</v>
      </c>
    </row>
    <row r="1257" spans="1:6" ht="15.75" x14ac:dyDescent="0.25">
      <c r="A1257" s="56">
        <v>4</v>
      </c>
      <c r="B1257" s="56">
        <v>2828</v>
      </c>
      <c r="C1257" s="41" t="s">
        <v>1417</v>
      </c>
      <c r="D1257" s="34" t="s">
        <v>1894</v>
      </c>
      <c r="E1257" s="35">
        <v>166.89771812248469</v>
      </c>
      <c r="F1257" s="38">
        <v>1255</v>
      </c>
    </row>
    <row r="1258" spans="1:6" ht="15.75" x14ac:dyDescent="0.25">
      <c r="A1258" s="56">
        <v>4</v>
      </c>
      <c r="B1258" s="56">
        <v>1835</v>
      </c>
      <c r="C1258" s="40" t="s">
        <v>1417</v>
      </c>
      <c r="D1258" s="34" t="s">
        <v>1418</v>
      </c>
      <c r="E1258" s="35">
        <v>166.8841081605153</v>
      </c>
      <c r="F1258" s="39">
        <v>1256</v>
      </c>
    </row>
    <row r="1259" spans="1:6" ht="15.75" x14ac:dyDescent="0.25">
      <c r="A1259" s="56">
        <v>4</v>
      </c>
      <c r="B1259" s="58">
        <v>19353</v>
      </c>
      <c r="C1259" s="40" t="s">
        <v>1658</v>
      </c>
      <c r="D1259" s="34" t="s">
        <v>1895</v>
      </c>
      <c r="E1259" s="35">
        <v>166.87645262549697</v>
      </c>
      <c r="F1259" s="38">
        <v>1257</v>
      </c>
    </row>
    <row r="1260" spans="1:6" ht="31.5" x14ac:dyDescent="0.25">
      <c r="A1260" s="56">
        <v>4</v>
      </c>
      <c r="B1260" s="56">
        <v>4744</v>
      </c>
      <c r="C1260" s="41" t="s">
        <v>1494</v>
      </c>
      <c r="D1260" s="34" t="s">
        <v>1896</v>
      </c>
      <c r="E1260" s="35">
        <v>166.7738885484716</v>
      </c>
      <c r="F1260" s="38">
        <v>1258</v>
      </c>
    </row>
    <row r="1261" spans="1:6" ht="31.5" x14ac:dyDescent="0.25">
      <c r="A1261" s="56">
        <v>4</v>
      </c>
      <c r="B1261" s="56">
        <v>4743</v>
      </c>
      <c r="C1261" s="41" t="s">
        <v>1494</v>
      </c>
      <c r="D1261" s="34" t="s">
        <v>1896</v>
      </c>
      <c r="E1261" s="35">
        <v>166.76702508502626</v>
      </c>
      <c r="F1261" s="38">
        <v>1259</v>
      </c>
    </row>
    <row r="1262" spans="1:6" ht="31.5" x14ac:dyDescent="0.25">
      <c r="A1262" s="56">
        <v>4</v>
      </c>
      <c r="B1262" s="56">
        <v>12256</v>
      </c>
      <c r="C1262" s="41" t="s">
        <v>1517</v>
      </c>
      <c r="D1262" s="34" t="s">
        <v>1897</v>
      </c>
      <c r="E1262" s="35">
        <v>166.60900743343319</v>
      </c>
      <c r="F1262" s="38">
        <v>1260</v>
      </c>
    </row>
    <row r="1263" spans="1:6" ht="15.75" x14ac:dyDescent="0.25">
      <c r="A1263" s="56">
        <v>4</v>
      </c>
      <c r="B1263" s="58">
        <v>15299</v>
      </c>
      <c r="C1263" s="40" t="s">
        <v>1202</v>
      </c>
      <c r="D1263" s="34" t="s">
        <v>1898</v>
      </c>
      <c r="E1263" s="35">
        <v>166.27992770439317</v>
      </c>
      <c r="F1263" s="38">
        <v>1261</v>
      </c>
    </row>
    <row r="1264" spans="1:6" ht="15.75" x14ac:dyDescent="0.25">
      <c r="A1264" s="56">
        <v>4</v>
      </c>
      <c r="B1264" s="58">
        <v>15298</v>
      </c>
      <c r="C1264" s="40" t="s">
        <v>1202</v>
      </c>
      <c r="D1264" s="34" t="s">
        <v>1898</v>
      </c>
      <c r="E1264" s="35">
        <v>166.26711889091686</v>
      </c>
      <c r="F1264" s="38">
        <v>1262</v>
      </c>
    </row>
    <row r="1265" spans="1:6" ht="15.75" x14ac:dyDescent="0.25">
      <c r="A1265" s="56">
        <v>4</v>
      </c>
      <c r="B1265" s="56">
        <v>10433</v>
      </c>
      <c r="C1265" s="41" t="s">
        <v>1441</v>
      </c>
      <c r="D1265" s="34" t="s">
        <v>1899</v>
      </c>
      <c r="E1265" s="35">
        <v>166.18606961400232</v>
      </c>
      <c r="F1265" s="38">
        <v>1263</v>
      </c>
    </row>
    <row r="1266" spans="1:6" ht="15.75" x14ac:dyDescent="0.25">
      <c r="A1266" s="56">
        <v>4</v>
      </c>
      <c r="B1266" s="56">
        <v>10432</v>
      </c>
      <c r="C1266" s="41" t="s">
        <v>1441</v>
      </c>
      <c r="D1266" s="34" t="s">
        <v>1899</v>
      </c>
      <c r="E1266" s="35">
        <v>166.1826004010629</v>
      </c>
      <c r="F1266" s="38">
        <v>1264</v>
      </c>
    </row>
    <row r="1267" spans="1:6" ht="15.75" x14ac:dyDescent="0.25">
      <c r="A1267" s="56">
        <v>4</v>
      </c>
      <c r="B1267" s="58">
        <v>21329</v>
      </c>
      <c r="C1267" s="40" t="s">
        <v>1427</v>
      </c>
      <c r="D1267" s="34" t="s">
        <v>1900</v>
      </c>
      <c r="E1267" s="35">
        <v>166.0838944851387</v>
      </c>
      <c r="F1267" s="38">
        <v>1265</v>
      </c>
    </row>
    <row r="1268" spans="1:6" ht="15.75" x14ac:dyDescent="0.25">
      <c r="A1268" s="56">
        <v>4</v>
      </c>
      <c r="B1268" s="56">
        <v>2939</v>
      </c>
      <c r="C1268" s="41" t="s">
        <v>1494</v>
      </c>
      <c r="D1268" s="34" t="s">
        <v>1901</v>
      </c>
      <c r="E1268" s="35">
        <v>165.84458606101529</v>
      </c>
      <c r="F1268" s="38">
        <v>1266</v>
      </c>
    </row>
    <row r="1269" spans="1:6" ht="15.75" x14ac:dyDescent="0.25">
      <c r="A1269" s="56">
        <v>4</v>
      </c>
      <c r="B1269" s="56">
        <v>2940</v>
      </c>
      <c r="C1269" s="41" t="s">
        <v>1494</v>
      </c>
      <c r="D1269" s="34" t="s">
        <v>1901</v>
      </c>
      <c r="E1269" s="35">
        <v>165.84458606101529</v>
      </c>
      <c r="F1269" s="38">
        <v>1266</v>
      </c>
    </row>
    <row r="1270" spans="1:6" ht="15.75" x14ac:dyDescent="0.25">
      <c r="A1270" s="56">
        <v>4</v>
      </c>
      <c r="B1270" s="58">
        <v>16498</v>
      </c>
      <c r="C1270" s="40" t="s">
        <v>1162</v>
      </c>
      <c r="D1270" s="34" t="s">
        <v>1902</v>
      </c>
      <c r="E1270" s="35">
        <v>165.81995884597083</v>
      </c>
      <c r="F1270" s="38">
        <v>1268</v>
      </c>
    </row>
    <row r="1271" spans="1:6" ht="15.75" x14ac:dyDescent="0.25">
      <c r="A1271" s="56">
        <v>4</v>
      </c>
      <c r="B1271" s="56">
        <v>10677</v>
      </c>
      <c r="C1271" s="41" t="s">
        <v>1202</v>
      </c>
      <c r="D1271" s="34" t="s">
        <v>1903</v>
      </c>
      <c r="E1271" s="35">
        <v>165.7195581426501</v>
      </c>
      <c r="F1271" s="38">
        <v>1269</v>
      </c>
    </row>
    <row r="1272" spans="1:6" ht="15.75" x14ac:dyDescent="0.25">
      <c r="A1272" s="56">
        <v>4</v>
      </c>
      <c r="B1272" s="56">
        <v>10678</v>
      </c>
      <c r="C1272" s="41" t="s">
        <v>1202</v>
      </c>
      <c r="D1272" s="34" t="s">
        <v>1903</v>
      </c>
      <c r="E1272" s="35">
        <v>165.70252257961388</v>
      </c>
      <c r="F1272" s="38">
        <v>1270</v>
      </c>
    </row>
    <row r="1273" spans="1:6" ht="15.75" x14ac:dyDescent="0.25">
      <c r="A1273" s="56">
        <v>4</v>
      </c>
      <c r="B1273" s="56">
        <v>13873</v>
      </c>
      <c r="C1273" s="41" t="s">
        <v>1574</v>
      </c>
      <c r="D1273" s="34" t="s">
        <v>1904</v>
      </c>
      <c r="E1273" s="35">
        <v>165.6776751683428</v>
      </c>
      <c r="F1273" s="38">
        <v>1271</v>
      </c>
    </row>
    <row r="1274" spans="1:6" ht="31.5" x14ac:dyDescent="0.25">
      <c r="A1274" s="56">
        <v>4</v>
      </c>
      <c r="B1274" s="58">
        <v>21181</v>
      </c>
      <c r="C1274" s="40" t="s">
        <v>1173</v>
      </c>
      <c r="D1274" s="34" t="s">
        <v>1653</v>
      </c>
      <c r="E1274" s="35">
        <v>165.66972171347652</v>
      </c>
      <c r="F1274" s="38">
        <v>1272</v>
      </c>
    </row>
    <row r="1275" spans="1:6" ht="15.75" x14ac:dyDescent="0.25">
      <c r="A1275" s="56">
        <v>4</v>
      </c>
      <c r="B1275" s="56">
        <v>14362</v>
      </c>
      <c r="C1275" s="41" t="s">
        <v>1427</v>
      </c>
      <c r="D1275" s="34" t="s">
        <v>1905</v>
      </c>
      <c r="E1275" s="35">
        <v>165.64759815663712</v>
      </c>
      <c r="F1275" s="38">
        <v>1273</v>
      </c>
    </row>
    <row r="1276" spans="1:6" ht="15.75" x14ac:dyDescent="0.25">
      <c r="A1276" s="56">
        <v>4</v>
      </c>
      <c r="B1276" s="58">
        <v>16503</v>
      </c>
      <c r="C1276" s="40" t="s">
        <v>1162</v>
      </c>
      <c r="D1276" s="34" t="s">
        <v>1902</v>
      </c>
      <c r="E1276" s="35">
        <v>165.64687764283474</v>
      </c>
      <c r="F1276" s="38">
        <v>1274</v>
      </c>
    </row>
    <row r="1277" spans="1:6" ht="15.75" x14ac:dyDescent="0.25">
      <c r="A1277" s="56">
        <v>4</v>
      </c>
      <c r="B1277" s="56">
        <v>10841</v>
      </c>
      <c r="C1277" s="41" t="s">
        <v>1173</v>
      </c>
      <c r="D1277" s="34" t="s">
        <v>1906</v>
      </c>
      <c r="E1277" s="35">
        <v>165.63167735726702</v>
      </c>
      <c r="F1277" s="38">
        <v>1275</v>
      </c>
    </row>
    <row r="1278" spans="1:6" ht="15.75" x14ac:dyDescent="0.25">
      <c r="A1278" s="56">
        <v>4</v>
      </c>
      <c r="B1278" s="58">
        <v>25201</v>
      </c>
      <c r="C1278" s="40" t="s">
        <v>1384</v>
      </c>
      <c r="D1278" s="34" t="s">
        <v>1907</v>
      </c>
      <c r="E1278" s="35">
        <v>165.59038724854392</v>
      </c>
      <c r="F1278" s="38">
        <v>1276</v>
      </c>
    </row>
    <row r="1279" spans="1:6" ht="15.75" x14ac:dyDescent="0.25">
      <c r="A1279" s="56">
        <v>4</v>
      </c>
      <c r="B1279" s="58">
        <v>20463</v>
      </c>
      <c r="C1279" s="40" t="s">
        <v>1162</v>
      </c>
      <c r="D1279" s="34" t="s">
        <v>1367</v>
      </c>
      <c r="E1279" s="35">
        <v>165.58716320374685</v>
      </c>
      <c r="F1279" s="38">
        <v>1277</v>
      </c>
    </row>
    <row r="1280" spans="1:6" ht="15.75" x14ac:dyDescent="0.25">
      <c r="A1280" s="56">
        <v>4</v>
      </c>
      <c r="B1280" s="56">
        <v>12526</v>
      </c>
      <c r="C1280" s="41" t="s">
        <v>1743</v>
      </c>
      <c r="D1280" s="34" t="s">
        <v>1908</v>
      </c>
      <c r="E1280" s="35">
        <v>165.55680981399925</v>
      </c>
      <c r="F1280" s="38">
        <v>1278</v>
      </c>
    </row>
    <row r="1281" spans="1:6" ht="15.75" x14ac:dyDescent="0.25">
      <c r="A1281" s="56">
        <v>4</v>
      </c>
      <c r="B1281" s="58">
        <v>18074</v>
      </c>
      <c r="C1281" s="40" t="s">
        <v>1586</v>
      </c>
      <c r="D1281" s="34" t="s">
        <v>1909</v>
      </c>
      <c r="E1281" s="35">
        <v>165.168110901208</v>
      </c>
      <c r="F1281" s="38">
        <v>1279</v>
      </c>
    </row>
    <row r="1282" spans="1:6" ht="15.75" x14ac:dyDescent="0.25">
      <c r="A1282" s="56">
        <v>4</v>
      </c>
      <c r="B1282" s="58">
        <v>21555</v>
      </c>
      <c r="C1282" s="40" t="s">
        <v>1349</v>
      </c>
      <c r="D1282" s="34" t="s">
        <v>1910</v>
      </c>
      <c r="E1282" s="35">
        <v>165.1653092866994</v>
      </c>
      <c r="F1282" s="38">
        <v>1280</v>
      </c>
    </row>
    <row r="1283" spans="1:6" ht="15.75" x14ac:dyDescent="0.25">
      <c r="A1283" s="56">
        <v>4</v>
      </c>
      <c r="B1283" s="58">
        <v>21559</v>
      </c>
      <c r="C1283" s="40" t="s">
        <v>1349</v>
      </c>
      <c r="D1283" s="34" t="s">
        <v>1910</v>
      </c>
      <c r="E1283" s="35">
        <v>165.16354854166252</v>
      </c>
      <c r="F1283" s="38">
        <v>1281</v>
      </c>
    </row>
    <row r="1284" spans="1:6" ht="15.75" x14ac:dyDescent="0.25">
      <c r="A1284" s="56">
        <v>4</v>
      </c>
      <c r="B1284" s="56">
        <v>11669</v>
      </c>
      <c r="C1284" s="41" t="s">
        <v>1340</v>
      </c>
      <c r="D1284" s="34" t="s">
        <v>1673</v>
      </c>
      <c r="E1284" s="35">
        <v>165.06259387891959</v>
      </c>
      <c r="F1284" s="38">
        <v>1282</v>
      </c>
    </row>
    <row r="1285" spans="1:6" ht="15.75" x14ac:dyDescent="0.25">
      <c r="A1285" s="56">
        <v>4</v>
      </c>
      <c r="B1285" s="56">
        <v>11674</v>
      </c>
      <c r="C1285" s="41" t="s">
        <v>1340</v>
      </c>
      <c r="D1285" s="34" t="s">
        <v>1673</v>
      </c>
      <c r="E1285" s="35">
        <v>165.06259387891959</v>
      </c>
      <c r="F1285" s="38">
        <v>1282</v>
      </c>
    </row>
    <row r="1286" spans="1:6" ht="15.75" x14ac:dyDescent="0.25">
      <c r="A1286" s="56">
        <v>4</v>
      </c>
      <c r="B1286" s="58">
        <v>23885</v>
      </c>
      <c r="C1286" s="40" t="s">
        <v>1340</v>
      </c>
      <c r="D1286" s="34" t="s">
        <v>1911</v>
      </c>
      <c r="E1286" s="35">
        <v>165.06259387891959</v>
      </c>
      <c r="F1286" s="38">
        <v>1282</v>
      </c>
    </row>
    <row r="1287" spans="1:6" ht="15.75" x14ac:dyDescent="0.25">
      <c r="A1287" s="56">
        <v>4</v>
      </c>
      <c r="B1287" s="58">
        <v>23886</v>
      </c>
      <c r="C1287" s="40" t="s">
        <v>1340</v>
      </c>
      <c r="D1287" s="34" t="s">
        <v>1911</v>
      </c>
      <c r="E1287" s="35">
        <v>165.06259387891959</v>
      </c>
      <c r="F1287" s="38">
        <v>1282</v>
      </c>
    </row>
    <row r="1288" spans="1:6" ht="15.75" x14ac:dyDescent="0.25">
      <c r="A1288" s="56">
        <v>4</v>
      </c>
      <c r="B1288" s="56">
        <v>2800</v>
      </c>
      <c r="C1288" s="41" t="s">
        <v>1351</v>
      </c>
      <c r="D1288" s="34" t="s">
        <v>1912</v>
      </c>
      <c r="E1288" s="35">
        <v>165.02269687698561</v>
      </c>
      <c r="F1288" s="38">
        <v>1286</v>
      </c>
    </row>
    <row r="1289" spans="1:6" ht="15.75" x14ac:dyDescent="0.25">
      <c r="A1289" s="56">
        <v>4</v>
      </c>
      <c r="B1289" s="58">
        <v>20534</v>
      </c>
      <c r="C1289" s="40" t="s">
        <v>1340</v>
      </c>
      <c r="D1289" s="34" t="s">
        <v>1913</v>
      </c>
      <c r="E1289" s="35">
        <v>165.00864747179276</v>
      </c>
      <c r="F1289" s="38">
        <v>1287</v>
      </c>
    </row>
    <row r="1290" spans="1:6" ht="31.5" x14ac:dyDescent="0.25">
      <c r="A1290" s="56">
        <v>4</v>
      </c>
      <c r="B1290" s="56">
        <v>3127</v>
      </c>
      <c r="C1290" s="41" t="s">
        <v>1351</v>
      </c>
      <c r="D1290" s="34" t="s">
        <v>1436</v>
      </c>
      <c r="E1290" s="35">
        <v>164.99567428661274</v>
      </c>
      <c r="F1290" s="38">
        <v>1288</v>
      </c>
    </row>
    <row r="1291" spans="1:6" ht="15.75" x14ac:dyDescent="0.25">
      <c r="A1291" s="56">
        <v>4</v>
      </c>
      <c r="B1291" s="56">
        <v>13463</v>
      </c>
      <c r="C1291" s="41" t="s">
        <v>1173</v>
      </c>
      <c r="D1291" s="34" t="s">
        <v>1672</v>
      </c>
      <c r="E1291" s="35">
        <v>164.97870027594686</v>
      </c>
      <c r="F1291" s="38">
        <v>1289</v>
      </c>
    </row>
    <row r="1292" spans="1:6" ht="15.75" x14ac:dyDescent="0.25">
      <c r="A1292" s="56">
        <v>4</v>
      </c>
      <c r="B1292" s="56">
        <v>7662</v>
      </c>
      <c r="C1292" s="41" t="s">
        <v>1445</v>
      </c>
      <c r="D1292" s="34" t="s">
        <v>1914</v>
      </c>
      <c r="E1292" s="35">
        <v>164.9641224339185</v>
      </c>
      <c r="F1292" s="38">
        <v>1290</v>
      </c>
    </row>
    <row r="1293" spans="1:6" ht="15.75" x14ac:dyDescent="0.25">
      <c r="A1293" s="56">
        <v>4</v>
      </c>
      <c r="B1293" s="58">
        <v>21050</v>
      </c>
      <c r="C1293" s="40" t="s">
        <v>1427</v>
      </c>
      <c r="D1293" s="34" t="s">
        <v>1915</v>
      </c>
      <c r="E1293" s="35">
        <v>164.89747257177967</v>
      </c>
      <c r="F1293" s="38">
        <v>1291</v>
      </c>
    </row>
    <row r="1294" spans="1:6" ht="15.75" x14ac:dyDescent="0.25">
      <c r="A1294" s="56">
        <v>4</v>
      </c>
      <c r="B1294" s="56">
        <v>5743</v>
      </c>
      <c r="C1294" s="41" t="s">
        <v>1427</v>
      </c>
      <c r="D1294" s="34" t="s">
        <v>1916</v>
      </c>
      <c r="E1294" s="35">
        <v>164.87076722495246</v>
      </c>
      <c r="F1294" s="38">
        <v>1292</v>
      </c>
    </row>
    <row r="1295" spans="1:6" ht="15.75" x14ac:dyDescent="0.25">
      <c r="A1295" s="56">
        <v>4</v>
      </c>
      <c r="B1295" s="56">
        <v>6787</v>
      </c>
      <c r="C1295" s="41" t="s">
        <v>1427</v>
      </c>
      <c r="D1295" s="34" t="s">
        <v>1917</v>
      </c>
      <c r="E1295" s="35">
        <v>164.84600834418447</v>
      </c>
      <c r="F1295" s="38">
        <v>1293</v>
      </c>
    </row>
    <row r="1296" spans="1:6" ht="15.75" x14ac:dyDescent="0.25">
      <c r="A1296" s="56">
        <v>4</v>
      </c>
      <c r="B1296" s="56">
        <v>6788</v>
      </c>
      <c r="C1296" s="41" t="s">
        <v>1427</v>
      </c>
      <c r="D1296" s="34" t="s">
        <v>1917</v>
      </c>
      <c r="E1296" s="35">
        <v>164.79916856694919</v>
      </c>
      <c r="F1296" s="38">
        <v>1294</v>
      </c>
    </row>
    <row r="1297" spans="1:6" ht="15.75" x14ac:dyDescent="0.25">
      <c r="A1297" s="56">
        <v>4</v>
      </c>
      <c r="B1297" s="56">
        <v>9444</v>
      </c>
      <c r="C1297" s="41" t="s">
        <v>1614</v>
      </c>
      <c r="D1297" s="34" t="s">
        <v>1918</v>
      </c>
      <c r="E1297" s="35">
        <v>164.72045457637603</v>
      </c>
      <c r="F1297" s="38">
        <v>1295</v>
      </c>
    </row>
    <row r="1298" spans="1:6" ht="15.75" x14ac:dyDescent="0.25">
      <c r="A1298" s="56">
        <v>4</v>
      </c>
      <c r="B1298" s="56">
        <v>12771</v>
      </c>
      <c r="C1298" s="41" t="s">
        <v>1340</v>
      </c>
      <c r="D1298" s="34" t="s">
        <v>1919</v>
      </c>
      <c r="E1298" s="35">
        <v>164.7089497264131</v>
      </c>
      <c r="F1298" s="38">
        <v>1296</v>
      </c>
    </row>
    <row r="1299" spans="1:6" ht="15.75" x14ac:dyDescent="0.25">
      <c r="A1299" s="56">
        <v>4</v>
      </c>
      <c r="B1299" s="56">
        <v>12772</v>
      </c>
      <c r="C1299" s="41" t="s">
        <v>1340</v>
      </c>
      <c r="D1299" s="34" t="s">
        <v>1919</v>
      </c>
      <c r="E1299" s="35">
        <v>164.54393419167909</v>
      </c>
      <c r="F1299" s="38">
        <v>1297</v>
      </c>
    </row>
    <row r="1300" spans="1:6" ht="15.75" x14ac:dyDescent="0.25">
      <c r="A1300" s="56">
        <v>4</v>
      </c>
      <c r="B1300" s="56">
        <v>8448</v>
      </c>
      <c r="C1300" s="41" t="s">
        <v>1427</v>
      </c>
      <c r="D1300" s="34" t="s">
        <v>1920</v>
      </c>
      <c r="E1300" s="35">
        <v>164.49478461907043</v>
      </c>
      <c r="F1300" s="38">
        <v>1298</v>
      </c>
    </row>
    <row r="1301" spans="1:6" ht="15.75" x14ac:dyDescent="0.25">
      <c r="A1301" s="56">
        <v>4</v>
      </c>
      <c r="B1301" s="58">
        <v>26494</v>
      </c>
      <c r="C1301" s="40" t="s">
        <v>1306</v>
      </c>
      <c r="D1301" s="34" t="s">
        <v>1921</v>
      </c>
      <c r="E1301" s="35">
        <v>164.45857241050487</v>
      </c>
      <c r="F1301" s="38">
        <v>1299</v>
      </c>
    </row>
    <row r="1302" spans="1:6" ht="15.75" x14ac:dyDescent="0.25">
      <c r="A1302" s="56">
        <v>4</v>
      </c>
      <c r="B1302" s="56">
        <v>13195</v>
      </c>
      <c r="C1302" s="41" t="s">
        <v>1517</v>
      </c>
      <c r="D1302" s="34" t="s">
        <v>1922</v>
      </c>
      <c r="E1302" s="35">
        <v>164.43517405280647</v>
      </c>
      <c r="F1302" s="38">
        <v>1300</v>
      </c>
    </row>
    <row r="1303" spans="1:6" ht="15.75" x14ac:dyDescent="0.25">
      <c r="A1303" s="56">
        <v>4</v>
      </c>
      <c r="B1303" s="56">
        <v>5948</v>
      </c>
      <c r="C1303" s="41" t="s">
        <v>1427</v>
      </c>
      <c r="D1303" s="34" t="s">
        <v>1923</v>
      </c>
      <c r="E1303" s="35">
        <v>164.4174840888426</v>
      </c>
      <c r="F1303" s="38">
        <v>1301</v>
      </c>
    </row>
    <row r="1304" spans="1:6" ht="15.75" x14ac:dyDescent="0.25">
      <c r="A1304" s="56">
        <v>4</v>
      </c>
      <c r="B1304" s="58">
        <v>26495</v>
      </c>
      <c r="C1304" s="40" t="s">
        <v>1306</v>
      </c>
      <c r="D1304" s="34" t="s">
        <v>1924</v>
      </c>
      <c r="E1304" s="35">
        <v>164.35181532548441</v>
      </c>
      <c r="F1304" s="38">
        <v>1302</v>
      </c>
    </row>
    <row r="1305" spans="1:6" ht="15.75" x14ac:dyDescent="0.25">
      <c r="A1305" s="56">
        <v>4</v>
      </c>
      <c r="B1305" s="56">
        <v>11602</v>
      </c>
      <c r="C1305" s="41" t="s">
        <v>1212</v>
      </c>
      <c r="D1305" s="34" t="s">
        <v>1925</v>
      </c>
      <c r="E1305" s="35">
        <v>164.26891134039008</v>
      </c>
      <c r="F1305" s="38">
        <v>1303</v>
      </c>
    </row>
    <row r="1306" spans="1:6" ht="15.75" x14ac:dyDescent="0.25">
      <c r="A1306" s="56">
        <v>4</v>
      </c>
      <c r="B1306" s="56">
        <v>3626</v>
      </c>
      <c r="C1306" s="41" t="s">
        <v>1427</v>
      </c>
      <c r="D1306" s="34" t="s">
        <v>1926</v>
      </c>
      <c r="E1306" s="35">
        <v>164.26825523338687</v>
      </c>
      <c r="F1306" s="38">
        <v>1304</v>
      </c>
    </row>
    <row r="1307" spans="1:6" ht="15.75" x14ac:dyDescent="0.25">
      <c r="A1307" s="56">
        <v>4</v>
      </c>
      <c r="B1307" s="56">
        <v>7316</v>
      </c>
      <c r="C1307" s="41" t="s">
        <v>1427</v>
      </c>
      <c r="D1307" s="34" t="s">
        <v>1927</v>
      </c>
      <c r="E1307" s="35">
        <v>164.24160971572059</v>
      </c>
      <c r="F1307" s="38">
        <v>1305</v>
      </c>
    </row>
    <row r="1308" spans="1:6" ht="15.75" x14ac:dyDescent="0.25">
      <c r="A1308" s="56">
        <v>4</v>
      </c>
      <c r="B1308" s="56">
        <v>11441</v>
      </c>
      <c r="C1308" s="41" t="s">
        <v>1427</v>
      </c>
      <c r="D1308" s="34" t="s">
        <v>1928</v>
      </c>
      <c r="E1308" s="35">
        <v>164.24142977382138</v>
      </c>
      <c r="F1308" s="38">
        <v>1306</v>
      </c>
    </row>
    <row r="1309" spans="1:6" ht="15.75" x14ac:dyDescent="0.25">
      <c r="A1309" s="56">
        <v>4</v>
      </c>
      <c r="B1309" s="58">
        <v>17771</v>
      </c>
      <c r="C1309" s="40" t="s">
        <v>1170</v>
      </c>
      <c r="D1309" s="34" t="s">
        <v>1929</v>
      </c>
      <c r="E1309" s="35">
        <v>164.22142762690618</v>
      </c>
      <c r="F1309" s="38">
        <v>1307</v>
      </c>
    </row>
    <row r="1310" spans="1:6" ht="15.75" x14ac:dyDescent="0.25">
      <c r="A1310" s="56">
        <v>4</v>
      </c>
      <c r="B1310" s="58">
        <v>21013</v>
      </c>
      <c r="C1310" s="40" t="s">
        <v>1202</v>
      </c>
      <c r="D1310" s="34" t="s">
        <v>1687</v>
      </c>
      <c r="E1310" s="35">
        <v>164.21210500821692</v>
      </c>
      <c r="F1310" s="38">
        <v>1308</v>
      </c>
    </row>
    <row r="1311" spans="1:6" ht="15.75" x14ac:dyDescent="0.25">
      <c r="A1311" s="56">
        <v>4</v>
      </c>
      <c r="B1311" s="58">
        <v>21015</v>
      </c>
      <c r="C1311" s="40" t="s">
        <v>1202</v>
      </c>
      <c r="D1311" s="34" t="s">
        <v>1687</v>
      </c>
      <c r="E1311" s="35">
        <v>164.21210500821692</v>
      </c>
      <c r="F1311" s="38">
        <v>1308</v>
      </c>
    </row>
    <row r="1312" spans="1:6" ht="15.75" x14ac:dyDescent="0.25">
      <c r="A1312" s="56">
        <v>4</v>
      </c>
      <c r="B1312" s="58">
        <v>16373</v>
      </c>
      <c r="C1312" s="40" t="s">
        <v>1231</v>
      </c>
      <c r="D1312" s="34" t="s">
        <v>1793</v>
      </c>
      <c r="E1312" s="35">
        <v>164.12878697251398</v>
      </c>
      <c r="F1312" s="38">
        <v>1310</v>
      </c>
    </row>
    <row r="1313" spans="1:6" ht="15.75" x14ac:dyDescent="0.25">
      <c r="A1313" s="56">
        <v>4</v>
      </c>
      <c r="B1313" s="56">
        <v>9554</v>
      </c>
      <c r="C1313" s="41" t="s">
        <v>1168</v>
      </c>
      <c r="D1313" s="34" t="s">
        <v>1689</v>
      </c>
      <c r="E1313" s="35">
        <v>163.95615902655217</v>
      </c>
      <c r="F1313" s="38">
        <v>1311</v>
      </c>
    </row>
    <row r="1314" spans="1:6" ht="15.75" x14ac:dyDescent="0.25">
      <c r="A1314" s="56">
        <v>4</v>
      </c>
      <c r="B1314" s="58">
        <v>15997</v>
      </c>
      <c r="C1314" s="40" t="s">
        <v>1606</v>
      </c>
      <c r="D1314" s="34" t="s">
        <v>1930</v>
      </c>
      <c r="E1314" s="35">
        <v>163.947579633782</v>
      </c>
      <c r="F1314" s="38">
        <v>1312</v>
      </c>
    </row>
    <row r="1315" spans="1:6" ht="15.75" x14ac:dyDescent="0.25">
      <c r="A1315" s="56">
        <v>4</v>
      </c>
      <c r="B1315" s="56">
        <v>12398</v>
      </c>
      <c r="C1315" s="41" t="s">
        <v>1182</v>
      </c>
      <c r="D1315" s="34" t="s">
        <v>1931</v>
      </c>
      <c r="E1315" s="35">
        <v>163.79960638365213</v>
      </c>
      <c r="F1315" s="38">
        <v>1313</v>
      </c>
    </row>
    <row r="1316" spans="1:6" ht="15.75" x14ac:dyDescent="0.25">
      <c r="A1316" s="56">
        <v>4</v>
      </c>
      <c r="B1316" s="58">
        <v>16473</v>
      </c>
      <c r="C1316" s="40" t="s">
        <v>1932</v>
      </c>
      <c r="D1316" s="34" t="s">
        <v>1933</v>
      </c>
      <c r="E1316" s="35">
        <v>163.78166051071423</v>
      </c>
      <c r="F1316" s="38">
        <v>1314</v>
      </c>
    </row>
    <row r="1317" spans="1:6" ht="31.5" x14ac:dyDescent="0.25">
      <c r="A1317" s="56">
        <v>4</v>
      </c>
      <c r="B1317" s="56">
        <v>6382</v>
      </c>
      <c r="C1317" s="41" t="s">
        <v>1301</v>
      </c>
      <c r="D1317" s="34" t="s">
        <v>1934</v>
      </c>
      <c r="E1317" s="35">
        <v>163.73798757243895</v>
      </c>
      <c r="F1317" s="38">
        <v>1315</v>
      </c>
    </row>
    <row r="1318" spans="1:6" ht="15.75" x14ac:dyDescent="0.25">
      <c r="A1318" s="56">
        <v>4</v>
      </c>
      <c r="B1318" s="56">
        <v>6260</v>
      </c>
      <c r="C1318" s="41" t="s">
        <v>1173</v>
      </c>
      <c r="D1318" s="34" t="s">
        <v>1451</v>
      </c>
      <c r="E1318" s="35">
        <v>163.71994374910994</v>
      </c>
      <c r="F1318" s="38">
        <v>1316</v>
      </c>
    </row>
    <row r="1319" spans="1:6" ht="15.75" x14ac:dyDescent="0.25">
      <c r="A1319" s="56">
        <v>4</v>
      </c>
      <c r="B1319" s="58">
        <v>26487</v>
      </c>
      <c r="C1319" s="40" t="s">
        <v>1306</v>
      </c>
      <c r="D1319" s="34" t="s">
        <v>1935</v>
      </c>
      <c r="E1319" s="35">
        <v>163.70973587747824</v>
      </c>
      <c r="F1319" s="38">
        <v>1317</v>
      </c>
    </row>
    <row r="1320" spans="1:6" ht="15.75" x14ac:dyDescent="0.25">
      <c r="A1320" s="56">
        <v>4</v>
      </c>
      <c r="B1320" s="56">
        <v>4674</v>
      </c>
      <c r="C1320" s="41" t="s">
        <v>1173</v>
      </c>
      <c r="D1320" s="34" t="s">
        <v>1452</v>
      </c>
      <c r="E1320" s="35">
        <v>163.6845490696945</v>
      </c>
      <c r="F1320" s="38">
        <v>1318</v>
      </c>
    </row>
    <row r="1321" spans="1:6" ht="15.75" x14ac:dyDescent="0.25">
      <c r="A1321" s="56">
        <v>4</v>
      </c>
      <c r="B1321" s="58">
        <v>25387</v>
      </c>
      <c r="C1321" s="40" t="s">
        <v>1349</v>
      </c>
      <c r="D1321" s="34" t="s">
        <v>1936</v>
      </c>
      <c r="E1321" s="35">
        <v>163.68183121891332</v>
      </c>
      <c r="F1321" s="38">
        <v>1319</v>
      </c>
    </row>
    <row r="1322" spans="1:6" ht="15.75" x14ac:dyDescent="0.25">
      <c r="A1322" s="56">
        <v>4</v>
      </c>
      <c r="B1322" s="56">
        <v>12500</v>
      </c>
      <c r="C1322" s="41" t="s">
        <v>1349</v>
      </c>
      <c r="D1322" s="34" t="s">
        <v>1937</v>
      </c>
      <c r="E1322" s="35">
        <v>163.6818078022267</v>
      </c>
      <c r="F1322" s="38">
        <v>1320</v>
      </c>
    </row>
    <row r="1323" spans="1:6" ht="15.75" x14ac:dyDescent="0.25">
      <c r="A1323" s="56">
        <v>4</v>
      </c>
      <c r="B1323" s="58">
        <v>25384</v>
      </c>
      <c r="C1323" s="40" t="s">
        <v>1349</v>
      </c>
      <c r="D1323" s="34" t="s">
        <v>1936</v>
      </c>
      <c r="E1323" s="35">
        <v>163.6818078022267</v>
      </c>
      <c r="F1323" s="38">
        <v>1320</v>
      </c>
    </row>
    <row r="1324" spans="1:6" ht="15.75" x14ac:dyDescent="0.25">
      <c r="A1324" s="56">
        <v>4</v>
      </c>
      <c r="B1324" s="58">
        <v>25386</v>
      </c>
      <c r="C1324" s="40" t="s">
        <v>1349</v>
      </c>
      <c r="D1324" s="34" t="s">
        <v>1936</v>
      </c>
      <c r="E1324" s="35">
        <v>163.6818078022267</v>
      </c>
      <c r="F1324" s="38">
        <v>1320</v>
      </c>
    </row>
    <row r="1325" spans="1:6" ht="31.5" x14ac:dyDescent="0.25">
      <c r="A1325" s="56">
        <v>4</v>
      </c>
      <c r="B1325" s="58">
        <v>18637</v>
      </c>
      <c r="C1325" s="40" t="s">
        <v>1349</v>
      </c>
      <c r="D1325" s="34" t="s">
        <v>1938</v>
      </c>
      <c r="E1325" s="35">
        <v>163.67620123070932</v>
      </c>
      <c r="F1325" s="38">
        <v>1323</v>
      </c>
    </row>
    <row r="1326" spans="1:6" ht="31.5" x14ac:dyDescent="0.25">
      <c r="A1326" s="56">
        <v>4</v>
      </c>
      <c r="B1326" s="58">
        <v>18636</v>
      </c>
      <c r="C1326" s="40" t="s">
        <v>1349</v>
      </c>
      <c r="D1326" s="34" t="s">
        <v>1938</v>
      </c>
      <c r="E1326" s="35">
        <v>163.67520508312998</v>
      </c>
      <c r="F1326" s="38">
        <v>1324</v>
      </c>
    </row>
    <row r="1327" spans="1:6" ht="31.5" x14ac:dyDescent="0.25">
      <c r="A1327" s="56">
        <v>4</v>
      </c>
      <c r="B1327" s="56">
        <v>6379</v>
      </c>
      <c r="C1327" s="41" t="s">
        <v>1301</v>
      </c>
      <c r="D1327" s="34" t="s">
        <v>1934</v>
      </c>
      <c r="E1327" s="35">
        <v>163.56243723532128</v>
      </c>
      <c r="F1327" s="38">
        <v>1325</v>
      </c>
    </row>
    <row r="1328" spans="1:6" ht="31.5" x14ac:dyDescent="0.25">
      <c r="A1328" s="56">
        <v>4</v>
      </c>
      <c r="B1328" s="56">
        <v>6384</v>
      </c>
      <c r="C1328" s="41" t="s">
        <v>1301</v>
      </c>
      <c r="D1328" s="34" t="s">
        <v>1934</v>
      </c>
      <c r="E1328" s="35">
        <v>163.50193301571528</v>
      </c>
      <c r="F1328" s="38">
        <v>1326</v>
      </c>
    </row>
    <row r="1329" spans="1:6" ht="15.75" x14ac:dyDescent="0.25">
      <c r="A1329" s="56">
        <v>4</v>
      </c>
      <c r="B1329" s="58">
        <v>15276</v>
      </c>
      <c r="C1329" s="40" t="s">
        <v>1399</v>
      </c>
      <c r="D1329" s="34" t="s">
        <v>1939</v>
      </c>
      <c r="E1329" s="35">
        <v>163.49726509095191</v>
      </c>
      <c r="F1329" s="38">
        <v>1327</v>
      </c>
    </row>
    <row r="1330" spans="1:6" ht="31.5" x14ac:dyDescent="0.25">
      <c r="A1330" s="56">
        <v>4</v>
      </c>
      <c r="B1330" s="56">
        <v>3672</v>
      </c>
      <c r="C1330" s="41" t="s">
        <v>1351</v>
      </c>
      <c r="D1330" s="34" t="s">
        <v>1940</v>
      </c>
      <c r="E1330" s="35">
        <v>163.3820360739694</v>
      </c>
      <c r="F1330" s="38">
        <v>1328</v>
      </c>
    </row>
    <row r="1331" spans="1:6" ht="15.75" x14ac:dyDescent="0.25">
      <c r="A1331" s="56">
        <v>4</v>
      </c>
      <c r="B1331" s="58">
        <v>17672</v>
      </c>
      <c r="C1331" s="40" t="s">
        <v>1349</v>
      </c>
      <c r="D1331" s="34" t="s">
        <v>1461</v>
      </c>
      <c r="E1331" s="35">
        <v>163.37061687888223</v>
      </c>
      <c r="F1331" s="38">
        <v>1329</v>
      </c>
    </row>
    <row r="1332" spans="1:6" ht="15.75" x14ac:dyDescent="0.25">
      <c r="A1332" s="56">
        <v>4</v>
      </c>
      <c r="B1332" s="58">
        <v>22578</v>
      </c>
      <c r="C1332" s="40" t="s">
        <v>1349</v>
      </c>
      <c r="D1332" s="34" t="s">
        <v>1463</v>
      </c>
      <c r="E1332" s="35">
        <v>163.37061687888223</v>
      </c>
      <c r="F1332" s="38">
        <v>1329</v>
      </c>
    </row>
    <row r="1333" spans="1:6" ht="31.5" x14ac:dyDescent="0.25">
      <c r="A1333" s="56">
        <v>4</v>
      </c>
      <c r="B1333" s="56">
        <v>3673</v>
      </c>
      <c r="C1333" s="41" t="s">
        <v>1351</v>
      </c>
      <c r="D1333" s="34" t="s">
        <v>1940</v>
      </c>
      <c r="E1333" s="35">
        <v>163.30127840348632</v>
      </c>
      <c r="F1333" s="38">
        <v>1331</v>
      </c>
    </row>
    <row r="1334" spans="1:6" ht="15.75" x14ac:dyDescent="0.25">
      <c r="A1334" s="56">
        <v>4</v>
      </c>
      <c r="B1334" s="56">
        <v>12397</v>
      </c>
      <c r="C1334" s="41" t="s">
        <v>1182</v>
      </c>
      <c r="D1334" s="34" t="s">
        <v>1931</v>
      </c>
      <c r="E1334" s="35">
        <v>163.27291219499992</v>
      </c>
      <c r="F1334" s="38">
        <v>1332</v>
      </c>
    </row>
    <row r="1335" spans="1:6" ht="15.75" x14ac:dyDescent="0.25">
      <c r="A1335" s="56">
        <v>4</v>
      </c>
      <c r="B1335" s="56">
        <v>1907</v>
      </c>
      <c r="C1335" s="41" t="s">
        <v>1185</v>
      </c>
      <c r="D1335" s="34" t="s">
        <v>1801</v>
      </c>
      <c r="E1335" s="35">
        <v>163.19341868615135</v>
      </c>
      <c r="F1335" s="38">
        <v>1333</v>
      </c>
    </row>
    <row r="1336" spans="1:6" ht="15.75" x14ac:dyDescent="0.25">
      <c r="A1336" s="56">
        <v>4</v>
      </c>
      <c r="B1336" s="56">
        <v>12396</v>
      </c>
      <c r="C1336" s="41" t="s">
        <v>1182</v>
      </c>
      <c r="D1336" s="34" t="s">
        <v>1931</v>
      </c>
      <c r="E1336" s="35">
        <v>163.10349332582098</v>
      </c>
      <c r="F1336" s="38">
        <v>1334</v>
      </c>
    </row>
    <row r="1337" spans="1:6" ht="15.75" x14ac:dyDescent="0.25">
      <c r="A1337" s="56">
        <v>4</v>
      </c>
      <c r="B1337" s="56">
        <v>10228</v>
      </c>
      <c r="C1337" s="41" t="s">
        <v>1658</v>
      </c>
      <c r="D1337" s="34" t="s">
        <v>1941</v>
      </c>
      <c r="E1337" s="35">
        <v>163.07028958630559</v>
      </c>
      <c r="F1337" s="38">
        <v>1335</v>
      </c>
    </row>
    <row r="1338" spans="1:6" ht="15.75" x14ac:dyDescent="0.25">
      <c r="A1338" s="56">
        <v>4</v>
      </c>
      <c r="B1338" s="58">
        <v>18241</v>
      </c>
      <c r="C1338" s="40" t="s">
        <v>1712</v>
      </c>
      <c r="D1338" s="34" t="s">
        <v>1713</v>
      </c>
      <c r="E1338" s="35">
        <v>162.90513268998779</v>
      </c>
      <c r="F1338" s="38">
        <v>1336</v>
      </c>
    </row>
    <row r="1339" spans="1:6" ht="15.75" x14ac:dyDescent="0.25">
      <c r="A1339" s="56">
        <v>4</v>
      </c>
      <c r="B1339" s="56">
        <v>7054</v>
      </c>
      <c r="C1339" s="41" t="s">
        <v>1586</v>
      </c>
      <c r="D1339" s="34" t="s">
        <v>1710</v>
      </c>
      <c r="E1339" s="35">
        <v>162.89302152332007</v>
      </c>
      <c r="F1339" s="38">
        <v>1337</v>
      </c>
    </row>
    <row r="1340" spans="1:6" ht="15.75" x14ac:dyDescent="0.25">
      <c r="A1340" s="56">
        <v>4</v>
      </c>
      <c r="B1340" s="58">
        <v>18106</v>
      </c>
      <c r="C1340" s="40" t="s">
        <v>1712</v>
      </c>
      <c r="D1340" s="34" t="s">
        <v>1717</v>
      </c>
      <c r="E1340" s="35">
        <v>162.80416343491467</v>
      </c>
      <c r="F1340" s="38">
        <v>1338</v>
      </c>
    </row>
    <row r="1341" spans="1:6" ht="15.75" x14ac:dyDescent="0.25">
      <c r="A1341" s="56">
        <v>4</v>
      </c>
      <c r="B1341" s="56">
        <v>512</v>
      </c>
      <c r="C1341" s="41" t="s">
        <v>1494</v>
      </c>
      <c r="D1341" s="34" t="s">
        <v>1942</v>
      </c>
      <c r="E1341" s="35">
        <v>162.74913715844303</v>
      </c>
      <c r="F1341" s="38">
        <v>1339</v>
      </c>
    </row>
    <row r="1342" spans="1:6" ht="15.75" x14ac:dyDescent="0.25">
      <c r="A1342" s="56">
        <v>4</v>
      </c>
      <c r="B1342" s="56">
        <v>4558</v>
      </c>
      <c r="C1342" s="41" t="s">
        <v>1349</v>
      </c>
      <c r="D1342" s="34" t="s">
        <v>1943</v>
      </c>
      <c r="E1342" s="35">
        <v>162.67918191604716</v>
      </c>
      <c r="F1342" s="38">
        <v>1340</v>
      </c>
    </row>
    <row r="1343" spans="1:6" ht="15.75" x14ac:dyDescent="0.25">
      <c r="A1343" s="56">
        <v>4</v>
      </c>
      <c r="B1343" s="56">
        <v>4559</v>
      </c>
      <c r="C1343" s="41" t="s">
        <v>1349</v>
      </c>
      <c r="D1343" s="34" t="s">
        <v>1943</v>
      </c>
      <c r="E1343" s="35">
        <v>162.61142328070775</v>
      </c>
      <c r="F1343" s="38">
        <v>1341</v>
      </c>
    </row>
    <row r="1344" spans="1:6" ht="15.75" x14ac:dyDescent="0.25">
      <c r="A1344" s="56">
        <v>4</v>
      </c>
      <c r="B1344" s="56">
        <v>1908</v>
      </c>
      <c r="C1344" s="41" t="s">
        <v>1185</v>
      </c>
      <c r="D1344" s="34" t="s">
        <v>1801</v>
      </c>
      <c r="E1344" s="35">
        <v>162.5243351161902</v>
      </c>
      <c r="F1344" s="38">
        <v>1342</v>
      </c>
    </row>
    <row r="1345" spans="1:6" ht="15.75" x14ac:dyDescent="0.25">
      <c r="A1345" s="56">
        <v>4</v>
      </c>
      <c r="B1345" s="58">
        <v>15392</v>
      </c>
      <c r="C1345" s="40" t="s">
        <v>1723</v>
      </c>
      <c r="D1345" s="34" t="s">
        <v>1944</v>
      </c>
      <c r="E1345" s="35">
        <v>162.34745686468443</v>
      </c>
      <c r="F1345" s="38">
        <v>1343</v>
      </c>
    </row>
    <row r="1346" spans="1:6" ht="15.75" x14ac:dyDescent="0.25">
      <c r="A1346" s="56">
        <v>4</v>
      </c>
      <c r="B1346" s="56">
        <v>4474</v>
      </c>
      <c r="C1346" s="41" t="s">
        <v>1349</v>
      </c>
      <c r="D1346" s="34" t="s">
        <v>1945</v>
      </c>
      <c r="E1346" s="35">
        <v>162.28814428913768</v>
      </c>
      <c r="F1346" s="38">
        <v>1344</v>
      </c>
    </row>
    <row r="1347" spans="1:6" ht="15.75" x14ac:dyDescent="0.25">
      <c r="A1347" s="56">
        <v>4</v>
      </c>
      <c r="B1347" s="58">
        <v>20856</v>
      </c>
      <c r="C1347" s="40" t="s">
        <v>1162</v>
      </c>
      <c r="D1347" s="34" t="s">
        <v>1946</v>
      </c>
      <c r="E1347" s="35">
        <v>162.14153801899704</v>
      </c>
      <c r="F1347" s="38">
        <v>1345</v>
      </c>
    </row>
    <row r="1348" spans="1:6" ht="15.75" x14ac:dyDescent="0.25">
      <c r="A1348" s="56">
        <v>4</v>
      </c>
      <c r="B1348" s="56">
        <v>1771</v>
      </c>
      <c r="C1348" s="41" t="s">
        <v>1340</v>
      </c>
      <c r="D1348" s="34" t="s">
        <v>1705</v>
      </c>
      <c r="E1348" s="35">
        <v>162.10217825307012</v>
      </c>
      <c r="F1348" s="39">
        <v>1346</v>
      </c>
    </row>
    <row r="1349" spans="1:6" ht="15.75" x14ac:dyDescent="0.25">
      <c r="A1349" s="56">
        <v>4</v>
      </c>
      <c r="B1349" s="58">
        <v>26496</v>
      </c>
      <c r="C1349" s="40" t="s">
        <v>1306</v>
      </c>
      <c r="D1349" s="34" t="s">
        <v>1924</v>
      </c>
      <c r="E1349" s="35">
        <v>162.10092794741314</v>
      </c>
      <c r="F1349" s="38">
        <v>1347</v>
      </c>
    </row>
    <row r="1350" spans="1:6" ht="15.75" x14ac:dyDescent="0.25">
      <c r="A1350" s="56">
        <v>4</v>
      </c>
      <c r="B1350" s="58">
        <v>21100</v>
      </c>
      <c r="C1350" s="40" t="s">
        <v>1340</v>
      </c>
      <c r="D1350" s="34" t="s">
        <v>1471</v>
      </c>
      <c r="E1350" s="35">
        <v>162.04536706242314</v>
      </c>
      <c r="F1350" s="38">
        <v>1348</v>
      </c>
    </row>
    <row r="1351" spans="1:6" ht="15.75" x14ac:dyDescent="0.25">
      <c r="A1351" s="56">
        <v>4</v>
      </c>
      <c r="B1351" s="56">
        <v>14103</v>
      </c>
      <c r="C1351" s="41" t="s">
        <v>1445</v>
      </c>
      <c r="D1351" s="34" t="s">
        <v>1469</v>
      </c>
      <c r="E1351" s="35">
        <v>162.01114936060586</v>
      </c>
      <c r="F1351" s="38">
        <v>1349</v>
      </c>
    </row>
    <row r="1352" spans="1:6" ht="31.5" x14ac:dyDescent="0.25">
      <c r="A1352" s="56">
        <v>4</v>
      </c>
      <c r="B1352" s="56">
        <v>10913</v>
      </c>
      <c r="C1352" s="41" t="s">
        <v>1359</v>
      </c>
      <c r="D1352" s="34" t="s">
        <v>1719</v>
      </c>
      <c r="E1352" s="35">
        <v>162.01000319740677</v>
      </c>
      <c r="F1352" s="38">
        <v>1350</v>
      </c>
    </row>
    <row r="1353" spans="1:6" ht="31.5" x14ac:dyDescent="0.25">
      <c r="A1353" s="56">
        <v>4</v>
      </c>
      <c r="B1353" s="58">
        <v>19458</v>
      </c>
      <c r="C1353" s="40" t="s">
        <v>1359</v>
      </c>
      <c r="D1353" s="34" t="s">
        <v>1720</v>
      </c>
      <c r="E1353" s="35">
        <v>162.01000319740677</v>
      </c>
      <c r="F1353" s="38">
        <v>1350</v>
      </c>
    </row>
    <row r="1354" spans="1:6" ht="15.75" x14ac:dyDescent="0.25">
      <c r="A1354" s="56">
        <v>4</v>
      </c>
      <c r="B1354" s="58">
        <v>26578</v>
      </c>
      <c r="C1354" s="40" t="s">
        <v>1721</v>
      </c>
      <c r="D1354" s="34" t="s">
        <v>1722</v>
      </c>
      <c r="E1354" s="35">
        <v>161.98185511021086</v>
      </c>
      <c r="F1354" s="38">
        <v>1352</v>
      </c>
    </row>
    <row r="1355" spans="1:6" ht="15.75" x14ac:dyDescent="0.25">
      <c r="A1355" s="56">
        <v>4</v>
      </c>
      <c r="B1355" s="58">
        <v>26574</v>
      </c>
      <c r="C1355" s="40" t="s">
        <v>1721</v>
      </c>
      <c r="D1355" s="34" t="s">
        <v>1722</v>
      </c>
      <c r="E1355" s="35">
        <v>161.97809372153654</v>
      </c>
      <c r="F1355" s="38">
        <v>1353</v>
      </c>
    </row>
    <row r="1356" spans="1:6" ht="15.75" x14ac:dyDescent="0.25">
      <c r="A1356" s="56">
        <v>4</v>
      </c>
      <c r="B1356" s="58">
        <v>26571</v>
      </c>
      <c r="C1356" s="40" t="s">
        <v>1721</v>
      </c>
      <c r="D1356" s="34" t="s">
        <v>1722</v>
      </c>
      <c r="E1356" s="35">
        <v>161.94150811143342</v>
      </c>
      <c r="F1356" s="38">
        <v>1354</v>
      </c>
    </row>
    <row r="1357" spans="1:6" ht="15.75" x14ac:dyDescent="0.25">
      <c r="A1357" s="56">
        <v>4</v>
      </c>
      <c r="B1357" s="58">
        <v>19221</v>
      </c>
      <c r="C1357" s="40" t="s">
        <v>1308</v>
      </c>
      <c r="D1357" s="34" t="s">
        <v>1947</v>
      </c>
      <c r="E1357" s="35">
        <v>161.9336056668389</v>
      </c>
      <c r="F1357" s="38">
        <v>1355</v>
      </c>
    </row>
    <row r="1358" spans="1:6" ht="15.75" x14ac:dyDescent="0.25">
      <c r="A1358" s="56">
        <v>4</v>
      </c>
      <c r="B1358" s="56">
        <v>1443</v>
      </c>
      <c r="C1358" s="41" t="s">
        <v>1445</v>
      </c>
      <c r="D1358" s="34" t="s">
        <v>1504</v>
      </c>
      <c r="E1358" s="35">
        <v>161.8514373283613</v>
      </c>
      <c r="F1358" s="38">
        <v>1356</v>
      </c>
    </row>
    <row r="1359" spans="1:6" ht="31.5" x14ac:dyDescent="0.25">
      <c r="A1359" s="56">
        <v>4</v>
      </c>
      <c r="B1359" s="58">
        <v>26579</v>
      </c>
      <c r="C1359" s="40" t="s">
        <v>1721</v>
      </c>
      <c r="D1359" s="34" t="s">
        <v>1948</v>
      </c>
      <c r="E1359" s="35">
        <v>161.82024644149996</v>
      </c>
      <c r="F1359" s="38">
        <v>1357</v>
      </c>
    </row>
    <row r="1360" spans="1:6" ht="15.75" x14ac:dyDescent="0.25">
      <c r="A1360" s="56">
        <v>4</v>
      </c>
      <c r="B1360" s="56">
        <v>4586</v>
      </c>
      <c r="C1360" s="41" t="s">
        <v>1706</v>
      </c>
      <c r="D1360" s="34" t="s">
        <v>1949</v>
      </c>
      <c r="E1360" s="35">
        <v>161.71169912225767</v>
      </c>
      <c r="F1360" s="38">
        <v>1358</v>
      </c>
    </row>
    <row r="1361" spans="1:6" ht="15.75" x14ac:dyDescent="0.25">
      <c r="A1361" s="56">
        <v>4</v>
      </c>
      <c r="B1361" s="58">
        <v>20857</v>
      </c>
      <c r="C1361" s="40" t="s">
        <v>1162</v>
      </c>
      <c r="D1361" s="34" t="s">
        <v>1946</v>
      </c>
      <c r="E1361" s="35">
        <v>161.6900138885043</v>
      </c>
      <c r="F1361" s="38">
        <v>1359</v>
      </c>
    </row>
    <row r="1362" spans="1:6" ht="15.75" x14ac:dyDescent="0.25">
      <c r="A1362" s="56">
        <v>4</v>
      </c>
      <c r="B1362" s="56">
        <v>1226</v>
      </c>
      <c r="C1362" s="41" t="s">
        <v>1187</v>
      </c>
      <c r="D1362" s="34" t="s">
        <v>1478</v>
      </c>
      <c r="E1362" s="35">
        <v>161.6854333694115</v>
      </c>
      <c r="F1362" s="38">
        <v>1360</v>
      </c>
    </row>
    <row r="1363" spans="1:6" ht="15.75" x14ac:dyDescent="0.25">
      <c r="A1363" s="56">
        <v>4</v>
      </c>
      <c r="B1363" s="56">
        <v>7770</v>
      </c>
      <c r="C1363" s="41" t="s">
        <v>1606</v>
      </c>
      <c r="D1363" s="34" t="s">
        <v>1950</v>
      </c>
      <c r="E1363" s="35">
        <v>161.67406264509509</v>
      </c>
      <c r="F1363" s="38">
        <v>1361</v>
      </c>
    </row>
    <row r="1364" spans="1:6" ht="15.75" x14ac:dyDescent="0.25">
      <c r="A1364" s="56">
        <v>4</v>
      </c>
      <c r="B1364" s="56">
        <v>7771</v>
      </c>
      <c r="C1364" s="41" t="s">
        <v>1606</v>
      </c>
      <c r="D1364" s="34" t="s">
        <v>1950</v>
      </c>
      <c r="E1364" s="35">
        <v>161.67406264509509</v>
      </c>
      <c r="F1364" s="38">
        <v>1361</v>
      </c>
    </row>
    <row r="1365" spans="1:6" ht="15.75" x14ac:dyDescent="0.25">
      <c r="A1365" s="56">
        <v>4</v>
      </c>
      <c r="B1365" s="58">
        <v>22016</v>
      </c>
      <c r="C1365" s="40" t="s">
        <v>1168</v>
      </c>
      <c r="D1365" s="34" t="s">
        <v>1951</v>
      </c>
      <c r="E1365" s="35">
        <v>161.54093280079556</v>
      </c>
      <c r="F1365" s="38">
        <v>1363</v>
      </c>
    </row>
    <row r="1366" spans="1:6" ht="15.75" x14ac:dyDescent="0.25">
      <c r="A1366" s="56">
        <v>4</v>
      </c>
      <c r="B1366" s="58">
        <v>20032</v>
      </c>
      <c r="C1366" s="40" t="s">
        <v>1427</v>
      </c>
      <c r="D1366" s="34" t="s">
        <v>1952</v>
      </c>
      <c r="E1366" s="35">
        <v>161.48238158031484</v>
      </c>
      <c r="F1366" s="38">
        <v>1364</v>
      </c>
    </row>
    <row r="1367" spans="1:6" ht="15.75" x14ac:dyDescent="0.25">
      <c r="A1367" s="56">
        <v>4</v>
      </c>
      <c r="B1367" s="58">
        <v>20669</v>
      </c>
      <c r="C1367" s="40" t="s">
        <v>1427</v>
      </c>
      <c r="D1367" s="34" t="s">
        <v>1726</v>
      </c>
      <c r="E1367" s="35">
        <v>161.4815642396257</v>
      </c>
      <c r="F1367" s="38">
        <v>1365</v>
      </c>
    </row>
    <row r="1368" spans="1:6" ht="15.75" x14ac:dyDescent="0.25">
      <c r="A1368" s="56">
        <v>4</v>
      </c>
      <c r="B1368" s="56">
        <v>3463</v>
      </c>
      <c r="C1368" s="41" t="s">
        <v>1427</v>
      </c>
      <c r="D1368" s="34" t="s">
        <v>1953</v>
      </c>
      <c r="E1368" s="35">
        <v>161.4814139341205</v>
      </c>
      <c r="F1368" s="38">
        <v>1366</v>
      </c>
    </row>
    <row r="1369" spans="1:6" ht="15.75" x14ac:dyDescent="0.25">
      <c r="A1369" s="56">
        <v>4</v>
      </c>
      <c r="B1369" s="56">
        <v>278</v>
      </c>
      <c r="C1369" s="41" t="s">
        <v>1308</v>
      </c>
      <c r="D1369" s="34" t="s">
        <v>1954</v>
      </c>
      <c r="E1369" s="35">
        <v>161.28563861363924</v>
      </c>
      <c r="F1369" s="39">
        <v>1367</v>
      </c>
    </row>
    <row r="1370" spans="1:6" ht="15.75" x14ac:dyDescent="0.25">
      <c r="A1370" s="56">
        <v>4</v>
      </c>
      <c r="B1370" s="56">
        <v>9606</v>
      </c>
      <c r="C1370" s="41" t="s">
        <v>1614</v>
      </c>
      <c r="D1370" s="34" t="s">
        <v>1955</v>
      </c>
      <c r="E1370" s="35">
        <v>161.25350247040478</v>
      </c>
      <c r="F1370" s="38">
        <v>1368</v>
      </c>
    </row>
    <row r="1371" spans="1:6" ht="15.75" x14ac:dyDescent="0.25">
      <c r="A1371" s="56">
        <v>4</v>
      </c>
      <c r="B1371" s="58">
        <v>17529</v>
      </c>
      <c r="C1371" s="40" t="s">
        <v>1349</v>
      </c>
      <c r="D1371" s="34" t="s">
        <v>1488</v>
      </c>
      <c r="E1371" s="35">
        <v>161.2484821570888</v>
      </c>
      <c r="F1371" s="38">
        <v>1369</v>
      </c>
    </row>
    <row r="1372" spans="1:6" ht="15.75" x14ac:dyDescent="0.25">
      <c r="A1372" s="56">
        <v>4</v>
      </c>
      <c r="B1372" s="56">
        <v>13359</v>
      </c>
      <c r="C1372" s="41" t="s">
        <v>1484</v>
      </c>
      <c r="D1372" s="34" t="s">
        <v>1490</v>
      </c>
      <c r="E1372" s="35">
        <v>161.22477553198564</v>
      </c>
      <c r="F1372" s="38">
        <v>1370</v>
      </c>
    </row>
    <row r="1373" spans="1:6" ht="15.75" x14ac:dyDescent="0.25">
      <c r="A1373" s="56">
        <v>4</v>
      </c>
      <c r="B1373" s="56">
        <v>273</v>
      </c>
      <c r="C1373" s="41" t="s">
        <v>1308</v>
      </c>
      <c r="D1373" s="34" t="s">
        <v>1954</v>
      </c>
      <c r="E1373" s="35">
        <v>161.20107655838876</v>
      </c>
      <c r="F1373" s="39">
        <v>1371</v>
      </c>
    </row>
    <row r="1374" spans="1:6" ht="15.75" x14ac:dyDescent="0.25">
      <c r="A1374" s="56">
        <v>4</v>
      </c>
      <c r="B1374" s="56">
        <v>12621</v>
      </c>
      <c r="C1374" s="41" t="s">
        <v>1399</v>
      </c>
      <c r="D1374" s="34" t="s">
        <v>1956</v>
      </c>
      <c r="E1374" s="35">
        <v>161.18342181496109</v>
      </c>
      <c r="F1374" s="38">
        <v>1372</v>
      </c>
    </row>
    <row r="1375" spans="1:6" ht="15.75" x14ac:dyDescent="0.25">
      <c r="A1375" s="56">
        <v>4</v>
      </c>
      <c r="B1375" s="58">
        <v>15051</v>
      </c>
      <c r="C1375" s="40" t="s">
        <v>1308</v>
      </c>
      <c r="D1375" s="34" t="s">
        <v>1957</v>
      </c>
      <c r="E1375" s="35">
        <v>161.16455780351208</v>
      </c>
      <c r="F1375" s="38">
        <v>1373</v>
      </c>
    </row>
    <row r="1376" spans="1:6" ht="15.75" x14ac:dyDescent="0.25">
      <c r="A1376" s="56">
        <v>4</v>
      </c>
      <c r="B1376" s="56">
        <v>147</v>
      </c>
      <c r="C1376" s="41" t="s">
        <v>1399</v>
      </c>
      <c r="D1376" s="34" t="s">
        <v>1958</v>
      </c>
      <c r="E1376" s="35">
        <v>161.14646895736593</v>
      </c>
      <c r="F1376" s="38">
        <v>1374</v>
      </c>
    </row>
    <row r="1377" spans="1:6" ht="15.75" x14ac:dyDescent="0.25">
      <c r="A1377" s="56">
        <v>4</v>
      </c>
      <c r="B1377" s="58">
        <v>15052</v>
      </c>
      <c r="C1377" s="40" t="s">
        <v>1308</v>
      </c>
      <c r="D1377" s="34" t="s">
        <v>1957</v>
      </c>
      <c r="E1377" s="35">
        <v>161.12536533707936</v>
      </c>
      <c r="F1377" s="38">
        <v>1375</v>
      </c>
    </row>
    <row r="1378" spans="1:6" ht="15.75" x14ac:dyDescent="0.25">
      <c r="A1378" s="56">
        <v>4</v>
      </c>
      <c r="B1378" s="56">
        <v>7721</v>
      </c>
      <c r="C1378" s="41" t="s">
        <v>1182</v>
      </c>
      <c r="D1378" s="34" t="s">
        <v>1878</v>
      </c>
      <c r="E1378" s="35">
        <v>161.07922162986546</v>
      </c>
      <c r="F1378" s="38">
        <v>1376</v>
      </c>
    </row>
    <row r="1379" spans="1:6" ht="15.75" x14ac:dyDescent="0.25">
      <c r="A1379" s="56">
        <v>4</v>
      </c>
      <c r="B1379" s="58">
        <v>17298</v>
      </c>
      <c r="C1379" s="40" t="s">
        <v>1481</v>
      </c>
      <c r="D1379" s="34" t="s">
        <v>1959</v>
      </c>
      <c r="E1379" s="35">
        <v>161.07420943910853</v>
      </c>
      <c r="F1379" s="38">
        <v>1377</v>
      </c>
    </row>
    <row r="1380" spans="1:6" ht="15.75" x14ac:dyDescent="0.25">
      <c r="A1380" s="56">
        <v>4</v>
      </c>
      <c r="B1380" s="58">
        <v>16513</v>
      </c>
      <c r="C1380" s="40" t="s">
        <v>1308</v>
      </c>
      <c r="D1380" s="34" t="s">
        <v>1960</v>
      </c>
      <c r="E1380" s="35">
        <v>160.99867651379199</v>
      </c>
      <c r="F1380" s="38">
        <v>1378</v>
      </c>
    </row>
    <row r="1381" spans="1:6" ht="15.75" x14ac:dyDescent="0.25">
      <c r="A1381" s="56">
        <v>4</v>
      </c>
      <c r="B1381" s="56">
        <v>6269</v>
      </c>
      <c r="C1381" s="41" t="s">
        <v>1736</v>
      </c>
      <c r="D1381" s="34" t="s">
        <v>1961</v>
      </c>
      <c r="E1381" s="35">
        <v>160.94216030982074</v>
      </c>
      <c r="F1381" s="38">
        <v>1379</v>
      </c>
    </row>
    <row r="1382" spans="1:6" ht="15.75" x14ac:dyDescent="0.25">
      <c r="A1382" s="56">
        <v>4</v>
      </c>
      <c r="B1382" s="58">
        <v>18838</v>
      </c>
      <c r="C1382" s="40" t="s">
        <v>1351</v>
      </c>
      <c r="D1382" s="34" t="s">
        <v>1502</v>
      </c>
      <c r="E1382" s="35">
        <v>160.90767850946258</v>
      </c>
      <c r="F1382" s="38">
        <v>1380</v>
      </c>
    </row>
    <row r="1383" spans="1:6" ht="15.75" x14ac:dyDescent="0.25">
      <c r="A1383" s="56">
        <v>4</v>
      </c>
      <c r="B1383" s="56">
        <v>279</v>
      </c>
      <c r="C1383" s="41" t="s">
        <v>1308</v>
      </c>
      <c r="D1383" s="34" t="s">
        <v>1954</v>
      </c>
      <c r="E1383" s="35">
        <v>160.90329917897108</v>
      </c>
      <c r="F1383" s="38">
        <v>1381</v>
      </c>
    </row>
    <row r="1384" spans="1:6" ht="15.75" x14ac:dyDescent="0.25">
      <c r="A1384" s="56">
        <v>4</v>
      </c>
      <c r="B1384" s="58">
        <v>15717</v>
      </c>
      <c r="C1384" s="40" t="s">
        <v>1732</v>
      </c>
      <c r="D1384" s="34" t="s">
        <v>1733</v>
      </c>
      <c r="E1384" s="35">
        <v>160.90216734243708</v>
      </c>
      <c r="F1384" s="38">
        <v>1382</v>
      </c>
    </row>
    <row r="1385" spans="1:6" ht="15.75" x14ac:dyDescent="0.25">
      <c r="A1385" s="56">
        <v>4</v>
      </c>
      <c r="B1385" s="58">
        <v>24994</v>
      </c>
      <c r="C1385" s="40" t="s">
        <v>1732</v>
      </c>
      <c r="D1385" s="34" t="s">
        <v>1734</v>
      </c>
      <c r="E1385" s="35">
        <v>160.90027778517339</v>
      </c>
      <c r="F1385" s="38">
        <v>1383</v>
      </c>
    </row>
    <row r="1386" spans="1:6" ht="15.75" x14ac:dyDescent="0.25">
      <c r="A1386" s="56">
        <v>4</v>
      </c>
      <c r="B1386" s="58">
        <v>24051</v>
      </c>
      <c r="C1386" s="40" t="s">
        <v>1349</v>
      </c>
      <c r="D1386" s="34" t="s">
        <v>1496</v>
      </c>
      <c r="E1386" s="35">
        <v>160.86157996571447</v>
      </c>
      <c r="F1386" s="38">
        <v>1384</v>
      </c>
    </row>
    <row r="1387" spans="1:6" ht="15.75" x14ac:dyDescent="0.25">
      <c r="A1387" s="56">
        <v>4</v>
      </c>
      <c r="B1387" s="58">
        <v>19050</v>
      </c>
      <c r="C1387" s="40" t="s">
        <v>1736</v>
      </c>
      <c r="D1387" s="34" t="s">
        <v>1737</v>
      </c>
      <c r="E1387" s="35">
        <v>160.81177888964152</v>
      </c>
      <c r="F1387" s="38">
        <v>1385</v>
      </c>
    </row>
    <row r="1388" spans="1:6" ht="15.75" x14ac:dyDescent="0.25">
      <c r="A1388" s="56">
        <v>4</v>
      </c>
      <c r="B1388" s="56">
        <v>10808</v>
      </c>
      <c r="C1388" s="41" t="s">
        <v>1308</v>
      </c>
      <c r="D1388" s="34" t="s">
        <v>1962</v>
      </c>
      <c r="E1388" s="35">
        <v>160.76576564599847</v>
      </c>
      <c r="F1388" s="38">
        <v>1386</v>
      </c>
    </row>
    <row r="1389" spans="1:6" ht="15.75" x14ac:dyDescent="0.25">
      <c r="A1389" s="56">
        <v>4</v>
      </c>
      <c r="B1389" s="56">
        <v>808</v>
      </c>
      <c r="C1389" s="41" t="s">
        <v>1732</v>
      </c>
      <c r="D1389" s="34" t="s">
        <v>1963</v>
      </c>
      <c r="E1389" s="35">
        <v>160.76448963995716</v>
      </c>
      <c r="F1389" s="38">
        <v>1387</v>
      </c>
    </row>
    <row r="1390" spans="1:6" ht="15.75" x14ac:dyDescent="0.25">
      <c r="A1390" s="56">
        <v>4</v>
      </c>
      <c r="B1390" s="58">
        <v>18871</v>
      </c>
      <c r="C1390" s="40" t="s">
        <v>1351</v>
      </c>
      <c r="D1390" s="34" t="s">
        <v>1489</v>
      </c>
      <c r="E1390" s="35">
        <v>160.74380418664688</v>
      </c>
      <c r="F1390" s="38">
        <v>1388</v>
      </c>
    </row>
    <row r="1391" spans="1:6" ht="15.75" x14ac:dyDescent="0.25">
      <c r="A1391" s="56">
        <v>4</v>
      </c>
      <c r="B1391" s="56">
        <v>14401</v>
      </c>
      <c r="C1391" s="41" t="s">
        <v>1301</v>
      </c>
      <c r="D1391" s="34" t="s">
        <v>1964</v>
      </c>
      <c r="E1391" s="35">
        <v>160.55581676061152</v>
      </c>
      <c r="F1391" s="38">
        <v>1389</v>
      </c>
    </row>
    <row r="1392" spans="1:6" ht="15.75" x14ac:dyDescent="0.25">
      <c r="A1392" s="56">
        <v>4</v>
      </c>
      <c r="B1392" s="56">
        <v>8894</v>
      </c>
      <c r="C1392" s="41" t="s">
        <v>1732</v>
      </c>
      <c r="D1392" s="34" t="s">
        <v>1965</v>
      </c>
      <c r="E1392" s="35">
        <v>160.46228853587002</v>
      </c>
      <c r="F1392" s="38">
        <v>1390</v>
      </c>
    </row>
    <row r="1393" spans="1:6" ht="15.75" x14ac:dyDescent="0.25">
      <c r="A1393" s="56">
        <v>4</v>
      </c>
      <c r="B1393" s="56">
        <v>11097</v>
      </c>
      <c r="C1393" s="41" t="s">
        <v>1743</v>
      </c>
      <c r="D1393" s="34" t="s">
        <v>1966</v>
      </c>
      <c r="E1393" s="35">
        <v>160.36620838062979</v>
      </c>
      <c r="F1393" s="38">
        <v>1391</v>
      </c>
    </row>
    <row r="1394" spans="1:6" ht="15.75" x14ac:dyDescent="0.25">
      <c r="A1394" s="56">
        <v>4</v>
      </c>
      <c r="B1394" s="56">
        <v>14400</v>
      </c>
      <c r="C1394" s="41" t="s">
        <v>1301</v>
      </c>
      <c r="D1394" s="34" t="s">
        <v>1964</v>
      </c>
      <c r="E1394" s="35">
        <v>160.31813700061844</v>
      </c>
      <c r="F1394" s="38">
        <v>1392</v>
      </c>
    </row>
    <row r="1395" spans="1:6" ht="15.75" x14ac:dyDescent="0.25">
      <c r="A1395" s="56">
        <v>4</v>
      </c>
      <c r="B1395" s="58">
        <v>26176</v>
      </c>
      <c r="C1395" s="40" t="s">
        <v>1401</v>
      </c>
      <c r="D1395" s="34" t="s">
        <v>1967</v>
      </c>
      <c r="E1395" s="35">
        <v>160.30152690113528</v>
      </c>
      <c r="F1395" s="38">
        <v>1393</v>
      </c>
    </row>
    <row r="1396" spans="1:6" ht="15.75" x14ac:dyDescent="0.25">
      <c r="A1396" s="56">
        <v>4</v>
      </c>
      <c r="B1396" s="56">
        <v>12967</v>
      </c>
      <c r="C1396" s="41" t="s">
        <v>1351</v>
      </c>
      <c r="D1396" s="34" t="s">
        <v>1505</v>
      </c>
      <c r="E1396" s="35">
        <v>160.1315293472957</v>
      </c>
      <c r="F1396" s="38">
        <v>1394</v>
      </c>
    </row>
    <row r="1397" spans="1:6" ht="15.75" x14ac:dyDescent="0.25">
      <c r="A1397" s="56">
        <v>4</v>
      </c>
      <c r="B1397" s="58">
        <v>22623</v>
      </c>
      <c r="C1397" s="40" t="s">
        <v>1349</v>
      </c>
      <c r="D1397" s="34" t="s">
        <v>1503</v>
      </c>
      <c r="E1397" s="35">
        <v>160.12254143740972</v>
      </c>
      <c r="F1397" s="38">
        <v>1395</v>
      </c>
    </row>
    <row r="1398" spans="1:6" ht="15.75" x14ac:dyDescent="0.25">
      <c r="A1398" s="56">
        <v>4</v>
      </c>
      <c r="B1398" s="56">
        <v>12965</v>
      </c>
      <c r="C1398" s="41" t="s">
        <v>1351</v>
      </c>
      <c r="D1398" s="34" t="s">
        <v>1505</v>
      </c>
      <c r="E1398" s="35">
        <v>160.10140514580249</v>
      </c>
      <c r="F1398" s="38">
        <v>1396</v>
      </c>
    </row>
    <row r="1399" spans="1:6" ht="15.75" x14ac:dyDescent="0.25">
      <c r="A1399" s="56">
        <v>4</v>
      </c>
      <c r="B1399" s="56">
        <v>12966</v>
      </c>
      <c r="C1399" s="41" t="s">
        <v>1351</v>
      </c>
      <c r="D1399" s="34" t="s">
        <v>1505</v>
      </c>
      <c r="E1399" s="35">
        <v>160.08570852984238</v>
      </c>
      <c r="F1399" s="38">
        <v>1397</v>
      </c>
    </row>
    <row r="1400" spans="1:6" ht="15.75" x14ac:dyDescent="0.25">
      <c r="A1400" s="56">
        <v>4</v>
      </c>
      <c r="B1400" s="58">
        <v>24598</v>
      </c>
      <c r="C1400" s="40" t="s">
        <v>1340</v>
      </c>
      <c r="D1400" s="34" t="s">
        <v>1741</v>
      </c>
      <c r="E1400" s="35">
        <v>159.94807258226345</v>
      </c>
      <c r="F1400" s="38">
        <v>1398</v>
      </c>
    </row>
    <row r="1401" spans="1:6" ht="15.75" x14ac:dyDescent="0.25">
      <c r="A1401" s="56">
        <v>4</v>
      </c>
      <c r="B1401" s="56">
        <v>6969</v>
      </c>
      <c r="C1401" s="41" t="s">
        <v>1351</v>
      </c>
      <c r="D1401" s="34" t="s">
        <v>1573</v>
      </c>
      <c r="E1401" s="35">
        <v>159.89268341712477</v>
      </c>
      <c r="F1401" s="38">
        <v>1399</v>
      </c>
    </row>
    <row r="1402" spans="1:6" ht="15.75" x14ac:dyDescent="0.25">
      <c r="A1402" s="56">
        <v>4</v>
      </c>
      <c r="B1402" s="56">
        <v>764</v>
      </c>
      <c r="C1402" s="41" t="s">
        <v>1427</v>
      </c>
      <c r="D1402" s="34" t="s">
        <v>1827</v>
      </c>
      <c r="E1402" s="35">
        <v>159.87334015244002</v>
      </c>
      <c r="F1402" s="38">
        <v>1400</v>
      </c>
    </row>
    <row r="1403" spans="1:6" ht="15.75" x14ac:dyDescent="0.25">
      <c r="A1403" s="56">
        <v>4</v>
      </c>
      <c r="B1403" s="58">
        <v>15952</v>
      </c>
      <c r="C1403" s="40" t="s">
        <v>1427</v>
      </c>
      <c r="D1403" s="34" t="s">
        <v>1968</v>
      </c>
      <c r="E1403" s="35">
        <v>159.87293078676203</v>
      </c>
      <c r="F1403" s="38">
        <v>1401</v>
      </c>
    </row>
    <row r="1404" spans="1:6" ht="15.75" x14ac:dyDescent="0.25">
      <c r="A1404" s="56">
        <v>4</v>
      </c>
      <c r="B1404" s="56">
        <v>13858</v>
      </c>
      <c r="C1404" s="41" t="s">
        <v>1427</v>
      </c>
      <c r="D1404" s="34" t="s">
        <v>1754</v>
      </c>
      <c r="E1404" s="35">
        <v>159.82016030398486</v>
      </c>
      <c r="F1404" s="38">
        <v>1402</v>
      </c>
    </row>
    <row r="1405" spans="1:6" ht="31.5" x14ac:dyDescent="0.25">
      <c r="A1405" s="56">
        <v>4</v>
      </c>
      <c r="B1405" s="56">
        <v>7616</v>
      </c>
      <c r="C1405" s="41" t="s">
        <v>1349</v>
      </c>
      <c r="D1405" s="34" t="s">
        <v>1516</v>
      </c>
      <c r="E1405" s="35">
        <v>159.75604717214841</v>
      </c>
      <c r="F1405" s="38">
        <v>1403</v>
      </c>
    </row>
    <row r="1406" spans="1:6" ht="15.75" x14ac:dyDescent="0.25">
      <c r="A1406" s="56">
        <v>4</v>
      </c>
      <c r="B1406" s="56">
        <v>2201</v>
      </c>
      <c r="C1406" s="41" t="s">
        <v>1301</v>
      </c>
      <c r="D1406" s="34" t="s">
        <v>1969</v>
      </c>
      <c r="E1406" s="35">
        <v>159.66123699283256</v>
      </c>
      <c r="F1406" s="39">
        <v>1404</v>
      </c>
    </row>
    <row r="1407" spans="1:6" ht="15.75" x14ac:dyDescent="0.25">
      <c r="A1407" s="56">
        <v>4</v>
      </c>
      <c r="B1407" s="56">
        <v>12963</v>
      </c>
      <c r="C1407" s="41" t="s">
        <v>1351</v>
      </c>
      <c r="D1407" s="34" t="s">
        <v>1505</v>
      </c>
      <c r="E1407" s="35">
        <v>159.63792965466263</v>
      </c>
      <c r="F1407" s="38">
        <v>1405</v>
      </c>
    </row>
    <row r="1408" spans="1:6" ht="15.75" x14ac:dyDescent="0.25">
      <c r="A1408" s="56">
        <v>4</v>
      </c>
      <c r="B1408" s="56">
        <v>11202</v>
      </c>
      <c r="C1408" s="41" t="s">
        <v>1202</v>
      </c>
      <c r="D1408" s="34" t="s">
        <v>1970</v>
      </c>
      <c r="E1408" s="35">
        <v>159.46839326393535</v>
      </c>
      <c r="F1408" s="38">
        <v>1406</v>
      </c>
    </row>
    <row r="1409" spans="1:6" ht="15.75" x14ac:dyDescent="0.25">
      <c r="A1409" s="56">
        <v>4</v>
      </c>
      <c r="B1409" s="56">
        <v>11203</v>
      </c>
      <c r="C1409" s="41" t="s">
        <v>1202</v>
      </c>
      <c r="D1409" s="34" t="s">
        <v>1970</v>
      </c>
      <c r="E1409" s="35">
        <v>159.46604185935087</v>
      </c>
      <c r="F1409" s="38">
        <v>1407</v>
      </c>
    </row>
    <row r="1410" spans="1:6" ht="15.75" x14ac:dyDescent="0.25">
      <c r="A1410" s="56">
        <v>4</v>
      </c>
      <c r="B1410" s="58">
        <v>20630</v>
      </c>
      <c r="C1410" s="40" t="s">
        <v>1574</v>
      </c>
      <c r="D1410" s="34" t="s">
        <v>1833</v>
      </c>
      <c r="E1410" s="35">
        <v>159.43632686222008</v>
      </c>
      <c r="F1410" s="38">
        <v>1408</v>
      </c>
    </row>
    <row r="1411" spans="1:6" ht="15.75" x14ac:dyDescent="0.25">
      <c r="A1411" s="56">
        <v>4</v>
      </c>
      <c r="B1411" s="56">
        <v>2461</v>
      </c>
      <c r="C1411" s="41" t="s">
        <v>1500</v>
      </c>
      <c r="D1411" s="34" t="s">
        <v>1519</v>
      </c>
      <c r="E1411" s="35">
        <v>159.42792910111766</v>
      </c>
      <c r="F1411" s="38">
        <v>1409</v>
      </c>
    </row>
    <row r="1412" spans="1:6" ht="15.75" x14ac:dyDescent="0.25">
      <c r="A1412" s="56">
        <v>4</v>
      </c>
      <c r="B1412" s="58">
        <v>17613</v>
      </c>
      <c r="C1412" s="40" t="s">
        <v>1349</v>
      </c>
      <c r="D1412" s="34" t="s">
        <v>1521</v>
      </c>
      <c r="E1412" s="35">
        <v>159.30964113597642</v>
      </c>
      <c r="F1412" s="38">
        <v>1410</v>
      </c>
    </row>
    <row r="1413" spans="1:6" ht="15.75" x14ac:dyDescent="0.25">
      <c r="A1413" s="56">
        <v>4</v>
      </c>
      <c r="B1413" s="58">
        <v>25236</v>
      </c>
      <c r="C1413" s="40" t="s">
        <v>1500</v>
      </c>
      <c r="D1413" s="34" t="s">
        <v>1524</v>
      </c>
      <c r="E1413" s="35">
        <v>159.2437831527283</v>
      </c>
      <c r="F1413" s="38">
        <v>1411</v>
      </c>
    </row>
    <row r="1414" spans="1:6" ht="15.75" x14ac:dyDescent="0.25">
      <c r="A1414" s="56">
        <v>4</v>
      </c>
      <c r="B1414" s="56">
        <v>13283</v>
      </c>
      <c r="C1414" s="41" t="s">
        <v>1500</v>
      </c>
      <c r="D1414" s="34" t="s">
        <v>1971</v>
      </c>
      <c r="E1414" s="35">
        <v>159.20539641837766</v>
      </c>
      <c r="F1414" s="38">
        <v>1412</v>
      </c>
    </row>
    <row r="1415" spans="1:6" ht="15.75" x14ac:dyDescent="0.25">
      <c r="A1415" s="56">
        <v>4</v>
      </c>
      <c r="B1415" s="58">
        <v>18484</v>
      </c>
      <c r="C1415" s="40" t="s">
        <v>1427</v>
      </c>
      <c r="D1415" s="34" t="s">
        <v>1972</v>
      </c>
      <c r="E1415" s="35">
        <v>159.17290997469982</v>
      </c>
      <c r="F1415" s="38">
        <v>1413</v>
      </c>
    </row>
    <row r="1416" spans="1:6" ht="15.75" x14ac:dyDescent="0.25">
      <c r="A1416" s="56">
        <v>4</v>
      </c>
      <c r="B1416" s="56">
        <v>13715</v>
      </c>
      <c r="C1416" s="41" t="s">
        <v>1427</v>
      </c>
      <c r="D1416" s="34" t="s">
        <v>1973</v>
      </c>
      <c r="E1416" s="35">
        <v>159.16718424683123</v>
      </c>
      <c r="F1416" s="38">
        <v>1414</v>
      </c>
    </row>
    <row r="1417" spans="1:6" ht="31.5" x14ac:dyDescent="0.25">
      <c r="A1417" s="56">
        <v>4</v>
      </c>
      <c r="B1417" s="56">
        <v>10014</v>
      </c>
      <c r="C1417" s="41" t="s">
        <v>1445</v>
      </c>
      <c r="D1417" s="34" t="s">
        <v>1974</v>
      </c>
      <c r="E1417" s="35">
        <v>159.06354474026512</v>
      </c>
      <c r="F1417" s="38">
        <v>1415</v>
      </c>
    </row>
    <row r="1418" spans="1:6" ht="31.5" x14ac:dyDescent="0.25">
      <c r="A1418" s="56">
        <v>4</v>
      </c>
      <c r="B1418" s="56">
        <v>10020</v>
      </c>
      <c r="C1418" s="41" t="s">
        <v>1445</v>
      </c>
      <c r="D1418" s="34" t="s">
        <v>1974</v>
      </c>
      <c r="E1418" s="35">
        <v>159.06354474026512</v>
      </c>
      <c r="F1418" s="38">
        <v>1415</v>
      </c>
    </row>
    <row r="1419" spans="1:6" ht="31.5" x14ac:dyDescent="0.25">
      <c r="A1419" s="56">
        <v>4</v>
      </c>
      <c r="B1419" s="56">
        <v>10017</v>
      </c>
      <c r="C1419" s="41" t="s">
        <v>1445</v>
      </c>
      <c r="D1419" s="34" t="s">
        <v>1974</v>
      </c>
      <c r="E1419" s="35">
        <v>159.05173777948937</v>
      </c>
      <c r="F1419" s="38">
        <v>1417</v>
      </c>
    </row>
    <row r="1420" spans="1:6" ht="31.5" x14ac:dyDescent="0.25">
      <c r="A1420" s="56">
        <v>4</v>
      </c>
      <c r="B1420" s="56">
        <v>10022</v>
      </c>
      <c r="C1420" s="41" t="s">
        <v>1445</v>
      </c>
      <c r="D1420" s="34" t="s">
        <v>1974</v>
      </c>
      <c r="E1420" s="35">
        <v>159.05173777948937</v>
      </c>
      <c r="F1420" s="38">
        <v>1417</v>
      </c>
    </row>
    <row r="1421" spans="1:6" ht="15.75" x14ac:dyDescent="0.25">
      <c r="A1421" s="56">
        <v>4</v>
      </c>
      <c r="B1421" s="56">
        <v>12744</v>
      </c>
      <c r="C1421" s="41" t="s">
        <v>1427</v>
      </c>
      <c r="D1421" s="34" t="s">
        <v>1975</v>
      </c>
      <c r="E1421" s="35">
        <v>159.00482481041769</v>
      </c>
      <c r="F1421" s="38">
        <v>1419</v>
      </c>
    </row>
    <row r="1422" spans="1:6" ht="15.75" x14ac:dyDescent="0.25">
      <c r="A1422" s="56">
        <v>4</v>
      </c>
      <c r="B1422" s="56">
        <v>590</v>
      </c>
      <c r="C1422" s="41" t="s">
        <v>1561</v>
      </c>
      <c r="D1422" s="34" t="s">
        <v>1976</v>
      </c>
      <c r="E1422" s="35">
        <v>158.97628115261045</v>
      </c>
      <c r="F1422" s="38">
        <v>1420</v>
      </c>
    </row>
    <row r="1423" spans="1:6" ht="15.75" x14ac:dyDescent="0.25">
      <c r="A1423" s="56">
        <v>4</v>
      </c>
      <c r="B1423" s="58">
        <v>22104</v>
      </c>
      <c r="C1423" s="40" t="s">
        <v>1500</v>
      </c>
      <c r="D1423" s="34" t="s">
        <v>1768</v>
      </c>
      <c r="E1423" s="35">
        <v>158.96683886977047</v>
      </c>
      <c r="F1423" s="38">
        <v>1421</v>
      </c>
    </row>
    <row r="1424" spans="1:6" ht="15.75" x14ac:dyDescent="0.25">
      <c r="A1424" s="56">
        <v>4</v>
      </c>
      <c r="B1424" s="56">
        <v>5374</v>
      </c>
      <c r="C1424" s="41" t="s">
        <v>1614</v>
      </c>
      <c r="D1424" s="34" t="s">
        <v>1977</v>
      </c>
      <c r="E1424" s="35">
        <v>158.95014541202693</v>
      </c>
      <c r="F1424" s="38">
        <v>1422</v>
      </c>
    </row>
    <row r="1425" spans="1:6" ht="15.75" x14ac:dyDescent="0.25">
      <c r="A1425" s="56">
        <v>4</v>
      </c>
      <c r="B1425" s="58">
        <v>20707</v>
      </c>
      <c r="C1425" s="40" t="s">
        <v>1614</v>
      </c>
      <c r="D1425" s="34" t="s">
        <v>1978</v>
      </c>
      <c r="E1425" s="35">
        <v>158.95001657727406</v>
      </c>
      <c r="F1425" s="38">
        <v>1423</v>
      </c>
    </row>
    <row r="1426" spans="1:6" ht="15.75" x14ac:dyDescent="0.25">
      <c r="A1426" s="56">
        <v>4</v>
      </c>
      <c r="B1426" s="58">
        <v>20613</v>
      </c>
      <c r="C1426" s="40" t="s">
        <v>1614</v>
      </c>
      <c r="D1426" s="34" t="s">
        <v>1979</v>
      </c>
      <c r="E1426" s="35">
        <v>158.94730118573077</v>
      </c>
      <c r="F1426" s="38">
        <v>1424</v>
      </c>
    </row>
    <row r="1427" spans="1:6" ht="15.75" x14ac:dyDescent="0.25">
      <c r="A1427" s="56">
        <v>4</v>
      </c>
      <c r="B1427" s="56">
        <v>2320</v>
      </c>
      <c r="C1427" s="41" t="s">
        <v>1655</v>
      </c>
      <c r="D1427" s="34" t="s">
        <v>1980</v>
      </c>
      <c r="E1427" s="35">
        <v>158.93030050770219</v>
      </c>
      <c r="F1427" s="38">
        <v>1425</v>
      </c>
    </row>
    <row r="1428" spans="1:6" ht="15.75" x14ac:dyDescent="0.25">
      <c r="A1428" s="56">
        <v>4</v>
      </c>
      <c r="B1428" s="56">
        <v>4410</v>
      </c>
      <c r="C1428" s="41" t="s">
        <v>1427</v>
      </c>
      <c r="D1428" s="34" t="s">
        <v>1845</v>
      </c>
      <c r="E1428" s="35">
        <v>158.83920543695797</v>
      </c>
      <c r="F1428" s="38">
        <v>1426</v>
      </c>
    </row>
    <row r="1429" spans="1:6" ht="15.75" x14ac:dyDescent="0.25">
      <c r="A1429" s="56">
        <v>4</v>
      </c>
      <c r="B1429" s="58">
        <v>18653</v>
      </c>
      <c r="C1429" s="40" t="s">
        <v>1494</v>
      </c>
      <c r="D1429" s="34" t="s">
        <v>1529</v>
      </c>
      <c r="E1429" s="35">
        <v>158.54641209675924</v>
      </c>
      <c r="F1429" s="38">
        <v>1427</v>
      </c>
    </row>
    <row r="1430" spans="1:6" ht="31.5" x14ac:dyDescent="0.25">
      <c r="A1430" s="56">
        <v>4</v>
      </c>
      <c r="B1430" s="56">
        <v>10015</v>
      </c>
      <c r="C1430" s="41" t="s">
        <v>1445</v>
      </c>
      <c r="D1430" s="34" t="s">
        <v>1974</v>
      </c>
      <c r="E1430" s="35">
        <v>158.53891726666888</v>
      </c>
      <c r="F1430" s="38">
        <v>1428</v>
      </c>
    </row>
    <row r="1431" spans="1:6" ht="31.5" x14ac:dyDescent="0.25">
      <c r="A1431" s="56">
        <v>4</v>
      </c>
      <c r="B1431" s="56">
        <v>10021</v>
      </c>
      <c r="C1431" s="41" t="s">
        <v>1445</v>
      </c>
      <c r="D1431" s="34" t="s">
        <v>1974</v>
      </c>
      <c r="E1431" s="35">
        <v>158.53875552367708</v>
      </c>
      <c r="F1431" s="38">
        <v>1429</v>
      </c>
    </row>
    <row r="1432" spans="1:6" ht="15.75" x14ac:dyDescent="0.25">
      <c r="A1432" s="56">
        <v>4</v>
      </c>
      <c r="B1432" s="56">
        <v>11791</v>
      </c>
      <c r="C1432" s="41" t="s">
        <v>1301</v>
      </c>
      <c r="D1432" s="34" t="s">
        <v>1333</v>
      </c>
      <c r="E1432" s="35">
        <v>158.47250249261825</v>
      </c>
      <c r="F1432" s="38">
        <v>1430</v>
      </c>
    </row>
    <row r="1433" spans="1:6" ht="15.75" x14ac:dyDescent="0.25">
      <c r="A1433" s="56">
        <v>4</v>
      </c>
      <c r="B1433" s="56">
        <v>10625</v>
      </c>
      <c r="C1433" s="41" t="s">
        <v>1165</v>
      </c>
      <c r="D1433" s="34" t="s">
        <v>1981</v>
      </c>
      <c r="E1433" s="35">
        <v>158.43931301709938</v>
      </c>
      <c r="F1433" s="38">
        <v>1431</v>
      </c>
    </row>
    <row r="1434" spans="1:6" ht="15.75" x14ac:dyDescent="0.25">
      <c r="A1434" s="56">
        <v>4</v>
      </c>
      <c r="B1434" s="58">
        <v>15694</v>
      </c>
      <c r="C1434" s="40" t="s">
        <v>1500</v>
      </c>
      <c r="D1434" s="34" t="s">
        <v>1982</v>
      </c>
      <c r="E1434" s="35">
        <v>158.43750101263404</v>
      </c>
      <c r="F1434" s="38">
        <v>1432</v>
      </c>
    </row>
    <row r="1435" spans="1:6" ht="15.75" x14ac:dyDescent="0.25">
      <c r="A1435" s="56">
        <v>4</v>
      </c>
      <c r="B1435" s="56">
        <v>5962</v>
      </c>
      <c r="C1435" s="41" t="s">
        <v>1340</v>
      </c>
      <c r="D1435" s="34" t="s">
        <v>1983</v>
      </c>
      <c r="E1435" s="35">
        <v>158.28757563905174</v>
      </c>
      <c r="F1435" s="38">
        <v>1433</v>
      </c>
    </row>
    <row r="1436" spans="1:6" ht="31.5" x14ac:dyDescent="0.25">
      <c r="A1436" s="56">
        <v>4</v>
      </c>
      <c r="B1436" s="56">
        <v>755</v>
      </c>
      <c r="C1436" s="41" t="s">
        <v>1340</v>
      </c>
      <c r="D1436" s="34" t="s">
        <v>1984</v>
      </c>
      <c r="E1436" s="35">
        <v>158.27989140263713</v>
      </c>
      <c r="F1436" s="38">
        <v>1434</v>
      </c>
    </row>
    <row r="1437" spans="1:6" ht="31.5" x14ac:dyDescent="0.25">
      <c r="A1437" s="56">
        <v>4</v>
      </c>
      <c r="B1437" s="56">
        <v>756</v>
      </c>
      <c r="C1437" s="41" t="s">
        <v>1340</v>
      </c>
      <c r="D1437" s="34" t="s">
        <v>1984</v>
      </c>
      <c r="E1437" s="35">
        <v>158.27989140263713</v>
      </c>
      <c r="F1437" s="38">
        <v>1434</v>
      </c>
    </row>
    <row r="1438" spans="1:6" ht="15.75" x14ac:dyDescent="0.25">
      <c r="A1438" s="56">
        <v>4</v>
      </c>
      <c r="B1438" s="56">
        <v>4638</v>
      </c>
      <c r="C1438" s="41" t="s">
        <v>1349</v>
      </c>
      <c r="D1438" s="34" t="s">
        <v>1531</v>
      </c>
      <c r="E1438" s="35">
        <v>158.27536360296256</v>
      </c>
      <c r="F1438" s="38">
        <v>1436</v>
      </c>
    </row>
    <row r="1439" spans="1:6" ht="15.75" x14ac:dyDescent="0.25">
      <c r="A1439" s="56">
        <v>4</v>
      </c>
      <c r="B1439" s="56">
        <v>13574</v>
      </c>
      <c r="C1439" s="41" t="s">
        <v>1351</v>
      </c>
      <c r="D1439" s="34" t="s">
        <v>1450</v>
      </c>
      <c r="E1439" s="35">
        <v>158.11394272760683</v>
      </c>
      <c r="F1439" s="38">
        <v>1437</v>
      </c>
    </row>
    <row r="1440" spans="1:6" ht="15.75" x14ac:dyDescent="0.25">
      <c r="A1440" s="56">
        <v>4</v>
      </c>
      <c r="B1440" s="56">
        <v>12472</v>
      </c>
      <c r="C1440" s="41" t="s">
        <v>1743</v>
      </c>
      <c r="D1440" s="34" t="s">
        <v>1985</v>
      </c>
      <c r="E1440" s="35">
        <v>157.97269545978375</v>
      </c>
      <c r="F1440" s="38">
        <v>1438</v>
      </c>
    </row>
    <row r="1441" spans="1:6" ht="15.75" x14ac:dyDescent="0.25">
      <c r="A1441" s="56">
        <v>4</v>
      </c>
      <c r="B1441" s="56">
        <v>12835</v>
      </c>
      <c r="C1441" s="41" t="s">
        <v>1349</v>
      </c>
      <c r="D1441" s="34" t="s">
        <v>1350</v>
      </c>
      <c r="E1441" s="35">
        <v>157.76834452717145</v>
      </c>
      <c r="F1441" s="38">
        <v>1439</v>
      </c>
    </row>
    <row r="1442" spans="1:6" ht="15.75" x14ac:dyDescent="0.25">
      <c r="A1442" s="56">
        <v>4</v>
      </c>
      <c r="B1442" s="56">
        <v>9545</v>
      </c>
      <c r="C1442" s="41" t="s">
        <v>1349</v>
      </c>
      <c r="D1442" s="34" t="s">
        <v>1855</v>
      </c>
      <c r="E1442" s="35">
        <v>157.08464617820789</v>
      </c>
      <c r="F1442" s="38">
        <v>1440</v>
      </c>
    </row>
    <row r="1443" spans="1:6" ht="15.75" x14ac:dyDescent="0.25">
      <c r="A1443" s="56">
        <v>4</v>
      </c>
      <c r="B1443" s="58">
        <v>19262</v>
      </c>
      <c r="C1443" s="40" t="s">
        <v>1441</v>
      </c>
      <c r="D1443" s="34" t="s">
        <v>1544</v>
      </c>
      <c r="E1443" s="35">
        <v>156.80806041105421</v>
      </c>
      <c r="F1443" s="38">
        <v>1441</v>
      </c>
    </row>
    <row r="1444" spans="1:6" ht="15.75" x14ac:dyDescent="0.25">
      <c r="A1444" s="56">
        <v>4</v>
      </c>
      <c r="B1444" s="56">
        <v>7367</v>
      </c>
      <c r="C1444" s="41" t="s">
        <v>1349</v>
      </c>
      <c r="D1444" s="34" t="s">
        <v>1986</v>
      </c>
      <c r="E1444" s="35">
        <v>156.58358549276616</v>
      </c>
      <c r="F1444" s="38">
        <v>1442</v>
      </c>
    </row>
    <row r="1445" spans="1:6" ht="15.75" x14ac:dyDescent="0.25">
      <c r="A1445" s="56">
        <v>4</v>
      </c>
      <c r="B1445" s="56">
        <v>7368</v>
      </c>
      <c r="C1445" s="41" t="s">
        <v>1349</v>
      </c>
      <c r="D1445" s="34" t="s">
        <v>1986</v>
      </c>
      <c r="E1445" s="35">
        <v>156.58358549276616</v>
      </c>
      <c r="F1445" s="38">
        <v>1442</v>
      </c>
    </row>
    <row r="1446" spans="1:6" ht="15.75" x14ac:dyDescent="0.25">
      <c r="A1446" s="56">
        <v>4</v>
      </c>
      <c r="B1446" s="58">
        <v>25396</v>
      </c>
      <c r="C1446" s="40" t="s">
        <v>1349</v>
      </c>
      <c r="D1446" s="34" t="s">
        <v>1987</v>
      </c>
      <c r="E1446" s="35">
        <v>156.58358549276616</v>
      </c>
      <c r="F1446" s="38">
        <v>1442</v>
      </c>
    </row>
    <row r="1447" spans="1:6" ht="15.75" x14ac:dyDescent="0.25">
      <c r="A1447" s="56">
        <v>4</v>
      </c>
      <c r="B1447" s="58">
        <v>18562</v>
      </c>
      <c r="C1447" s="40" t="s">
        <v>1349</v>
      </c>
      <c r="D1447" s="34" t="s">
        <v>1557</v>
      </c>
      <c r="E1447" s="35">
        <v>156.33534179843178</v>
      </c>
      <c r="F1447" s="38">
        <v>1445</v>
      </c>
    </row>
    <row r="1448" spans="1:6" ht="15.75" x14ac:dyDescent="0.25">
      <c r="A1448" s="56">
        <v>4</v>
      </c>
      <c r="B1448" s="56">
        <v>8993</v>
      </c>
      <c r="C1448" s="41" t="s">
        <v>1349</v>
      </c>
      <c r="D1448" s="34" t="s">
        <v>1558</v>
      </c>
      <c r="E1448" s="35">
        <v>156.32352874939542</v>
      </c>
      <c r="F1448" s="38">
        <v>1446</v>
      </c>
    </row>
    <row r="1449" spans="1:6" ht="15.75" x14ac:dyDescent="0.25">
      <c r="A1449" s="56">
        <v>4</v>
      </c>
      <c r="B1449" s="56">
        <v>8995</v>
      </c>
      <c r="C1449" s="41" t="s">
        <v>1349</v>
      </c>
      <c r="D1449" s="34" t="s">
        <v>1558</v>
      </c>
      <c r="E1449" s="35">
        <v>156.30845238415526</v>
      </c>
      <c r="F1449" s="38">
        <v>1447</v>
      </c>
    </row>
    <row r="1450" spans="1:6" ht="15.75" x14ac:dyDescent="0.25">
      <c r="A1450" s="56">
        <v>4</v>
      </c>
      <c r="B1450" s="56">
        <v>1816</v>
      </c>
      <c r="C1450" s="41" t="s">
        <v>1349</v>
      </c>
      <c r="D1450" s="34" t="s">
        <v>1988</v>
      </c>
      <c r="E1450" s="35">
        <v>156.28697758795676</v>
      </c>
      <c r="F1450" s="39">
        <v>1448</v>
      </c>
    </row>
    <row r="1451" spans="1:6" ht="15.75" x14ac:dyDescent="0.25">
      <c r="A1451" s="56">
        <v>4</v>
      </c>
      <c r="B1451" s="56">
        <v>9605</v>
      </c>
      <c r="C1451" s="41" t="s">
        <v>1614</v>
      </c>
      <c r="D1451" s="34" t="s">
        <v>1955</v>
      </c>
      <c r="E1451" s="35">
        <v>156.2492633335238</v>
      </c>
      <c r="F1451" s="38">
        <v>1449</v>
      </c>
    </row>
    <row r="1452" spans="1:6" ht="15.75" x14ac:dyDescent="0.25">
      <c r="A1452" s="56">
        <v>4</v>
      </c>
      <c r="B1452" s="58">
        <v>23989</v>
      </c>
      <c r="C1452" s="40" t="s">
        <v>1349</v>
      </c>
      <c r="D1452" s="34" t="s">
        <v>1556</v>
      </c>
      <c r="E1452" s="35">
        <v>156.23403598480908</v>
      </c>
      <c r="F1452" s="38">
        <v>1450</v>
      </c>
    </row>
    <row r="1453" spans="1:6" ht="15.75" x14ac:dyDescent="0.25">
      <c r="A1453" s="56">
        <v>4</v>
      </c>
      <c r="B1453" s="56">
        <v>8994</v>
      </c>
      <c r="C1453" s="41" t="s">
        <v>1349</v>
      </c>
      <c r="D1453" s="34" t="s">
        <v>1558</v>
      </c>
      <c r="E1453" s="35">
        <v>156.22260759896261</v>
      </c>
      <c r="F1453" s="38">
        <v>1451</v>
      </c>
    </row>
    <row r="1454" spans="1:6" ht="15.75" x14ac:dyDescent="0.25">
      <c r="A1454" s="56">
        <v>4</v>
      </c>
      <c r="B1454" s="58">
        <v>20786</v>
      </c>
      <c r="C1454" s="40" t="s">
        <v>1706</v>
      </c>
      <c r="D1454" s="34" t="s">
        <v>1989</v>
      </c>
      <c r="E1454" s="35">
        <v>156.15744101679499</v>
      </c>
      <c r="F1454" s="38">
        <v>1452</v>
      </c>
    </row>
    <row r="1455" spans="1:6" ht="15.75" x14ac:dyDescent="0.25">
      <c r="A1455" s="56">
        <v>4</v>
      </c>
      <c r="B1455" s="56">
        <v>13167</v>
      </c>
      <c r="C1455" s="41" t="s">
        <v>1561</v>
      </c>
      <c r="D1455" s="34" t="s">
        <v>1562</v>
      </c>
      <c r="E1455" s="35">
        <v>156.12265883323329</v>
      </c>
      <c r="F1455" s="38">
        <v>1453</v>
      </c>
    </row>
    <row r="1456" spans="1:6" ht="15.75" x14ac:dyDescent="0.25">
      <c r="A1456" s="56">
        <v>4</v>
      </c>
      <c r="B1456" s="58">
        <v>20787</v>
      </c>
      <c r="C1456" s="40" t="s">
        <v>1706</v>
      </c>
      <c r="D1456" s="34" t="s">
        <v>1989</v>
      </c>
      <c r="E1456" s="35">
        <v>156.11648579331199</v>
      </c>
      <c r="F1456" s="38">
        <v>1454</v>
      </c>
    </row>
    <row r="1457" spans="1:6" ht="15.75" x14ac:dyDescent="0.25">
      <c r="A1457" s="56">
        <v>4</v>
      </c>
      <c r="B1457" s="56">
        <v>7727</v>
      </c>
      <c r="C1457" s="41" t="s">
        <v>1182</v>
      </c>
      <c r="D1457" s="34" t="s">
        <v>1878</v>
      </c>
      <c r="E1457" s="35">
        <v>156.04684024481247</v>
      </c>
      <c r="F1457" s="38">
        <v>1455</v>
      </c>
    </row>
    <row r="1458" spans="1:6" ht="15.75" x14ac:dyDescent="0.25">
      <c r="A1458" s="56">
        <v>4</v>
      </c>
      <c r="B1458" s="56">
        <v>9192</v>
      </c>
      <c r="C1458" s="41" t="s">
        <v>1170</v>
      </c>
      <c r="D1458" s="34" t="s">
        <v>1990</v>
      </c>
      <c r="E1458" s="35">
        <v>156.02469574253499</v>
      </c>
      <c r="F1458" s="38">
        <v>1456</v>
      </c>
    </row>
    <row r="1459" spans="1:6" ht="15.75" x14ac:dyDescent="0.25">
      <c r="A1459" s="56">
        <v>4</v>
      </c>
      <c r="B1459" s="58">
        <v>19309</v>
      </c>
      <c r="C1459" s="40" t="s">
        <v>1165</v>
      </c>
      <c r="D1459" s="34" t="s">
        <v>1783</v>
      </c>
      <c r="E1459" s="35">
        <v>155.99176973586779</v>
      </c>
      <c r="F1459" s="38">
        <v>1457</v>
      </c>
    </row>
    <row r="1460" spans="1:6" ht="15.75" x14ac:dyDescent="0.25">
      <c r="A1460" s="56">
        <v>4</v>
      </c>
      <c r="B1460" s="58">
        <v>26447</v>
      </c>
      <c r="C1460" s="40" t="s">
        <v>1306</v>
      </c>
      <c r="D1460" s="34" t="s">
        <v>1565</v>
      </c>
      <c r="E1460" s="35">
        <v>155.91252903597254</v>
      </c>
      <c r="F1460" s="38">
        <v>1458</v>
      </c>
    </row>
    <row r="1461" spans="1:6" ht="15.75" x14ac:dyDescent="0.25">
      <c r="A1461" s="56">
        <v>4</v>
      </c>
      <c r="B1461" s="56">
        <v>7728</v>
      </c>
      <c r="C1461" s="41" t="s">
        <v>1182</v>
      </c>
      <c r="D1461" s="34" t="s">
        <v>1878</v>
      </c>
      <c r="E1461" s="35">
        <v>155.89022600469471</v>
      </c>
      <c r="F1461" s="38">
        <v>1459</v>
      </c>
    </row>
    <row r="1462" spans="1:6" ht="15.75" x14ac:dyDescent="0.25">
      <c r="A1462" s="56">
        <v>4</v>
      </c>
      <c r="B1462" s="58">
        <v>17809</v>
      </c>
      <c r="C1462" s="40" t="s">
        <v>1168</v>
      </c>
      <c r="D1462" s="34" t="s">
        <v>1991</v>
      </c>
      <c r="E1462" s="35">
        <v>155.85253640451816</v>
      </c>
      <c r="F1462" s="38">
        <v>1460</v>
      </c>
    </row>
    <row r="1463" spans="1:6" ht="15.75" x14ac:dyDescent="0.25">
      <c r="A1463" s="56">
        <v>4</v>
      </c>
      <c r="B1463" s="58">
        <v>25604</v>
      </c>
      <c r="C1463" s="40" t="s">
        <v>1349</v>
      </c>
      <c r="D1463" s="34" t="s">
        <v>1568</v>
      </c>
      <c r="E1463" s="35">
        <v>155.81942355693658</v>
      </c>
      <c r="F1463" s="38">
        <v>1461</v>
      </c>
    </row>
    <row r="1464" spans="1:6" ht="15.75" x14ac:dyDescent="0.25">
      <c r="A1464" s="56">
        <v>4</v>
      </c>
      <c r="B1464" s="56">
        <v>7730</v>
      </c>
      <c r="C1464" s="41" t="s">
        <v>1182</v>
      </c>
      <c r="D1464" s="34" t="s">
        <v>1878</v>
      </c>
      <c r="E1464" s="35">
        <v>155.69716699112567</v>
      </c>
      <c r="F1464" s="38">
        <v>1462</v>
      </c>
    </row>
    <row r="1465" spans="1:6" ht="15.75" x14ac:dyDescent="0.25">
      <c r="A1465" s="56">
        <v>4</v>
      </c>
      <c r="B1465" s="58">
        <v>23089</v>
      </c>
      <c r="C1465" s="40" t="s">
        <v>1351</v>
      </c>
      <c r="D1465" s="34" t="s">
        <v>1569</v>
      </c>
      <c r="E1465" s="35">
        <v>155.62980756154215</v>
      </c>
      <c r="F1465" s="38">
        <v>1463</v>
      </c>
    </row>
    <row r="1466" spans="1:6" ht="15.75" x14ac:dyDescent="0.25">
      <c r="A1466" s="56">
        <v>4</v>
      </c>
      <c r="B1466" s="56">
        <v>7729</v>
      </c>
      <c r="C1466" s="41" t="s">
        <v>1182</v>
      </c>
      <c r="D1466" s="34" t="s">
        <v>1878</v>
      </c>
      <c r="E1466" s="35">
        <v>155.59886496620757</v>
      </c>
      <c r="F1466" s="38">
        <v>1464</v>
      </c>
    </row>
    <row r="1467" spans="1:6" ht="15.75" x14ac:dyDescent="0.25">
      <c r="A1467" s="56">
        <v>4</v>
      </c>
      <c r="B1467" s="56">
        <v>12619</v>
      </c>
      <c r="C1467" s="41" t="s">
        <v>1427</v>
      </c>
      <c r="D1467" s="34" t="s">
        <v>1992</v>
      </c>
      <c r="E1467" s="35">
        <v>155.39949720092366</v>
      </c>
      <c r="F1467" s="38">
        <v>1465</v>
      </c>
    </row>
    <row r="1468" spans="1:6" ht="15.75" x14ac:dyDescent="0.25">
      <c r="A1468" s="56">
        <v>4</v>
      </c>
      <c r="B1468" s="58">
        <v>23453</v>
      </c>
      <c r="C1468" s="40" t="s">
        <v>1427</v>
      </c>
      <c r="D1468" s="34" t="s">
        <v>1993</v>
      </c>
      <c r="E1468" s="35">
        <v>155.39949720092366</v>
      </c>
      <c r="F1468" s="38">
        <v>1465</v>
      </c>
    </row>
    <row r="1469" spans="1:6" ht="15.75" x14ac:dyDescent="0.25">
      <c r="A1469" s="56">
        <v>4</v>
      </c>
      <c r="B1469" s="56">
        <v>7726</v>
      </c>
      <c r="C1469" s="41" t="s">
        <v>1182</v>
      </c>
      <c r="D1469" s="34" t="s">
        <v>1878</v>
      </c>
      <c r="E1469" s="35">
        <v>155.24129905279295</v>
      </c>
      <c r="F1469" s="38">
        <v>1467</v>
      </c>
    </row>
    <row r="1470" spans="1:6" ht="15.75" x14ac:dyDescent="0.25">
      <c r="A1470" s="56">
        <v>4</v>
      </c>
      <c r="B1470" s="56">
        <v>7722</v>
      </c>
      <c r="C1470" s="41" t="s">
        <v>1182</v>
      </c>
      <c r="D1470" s="34" t="s">
        <v>1878</v>
      </c>
      <c r="E1470" s="35">
        <v>155.19989498954365</v>
      </c>
      <c r="F1470" s="38">
        <v>1468</v>
      </c>
    </row>
    <row r="1471" spans="1:6" ht="15.75" x14ac:dyDescent="0.25">
      <c r="A1471" s="56">
        <v>4</v>
      </c>
      <c r="B1471" s="56">
        <v>11981</v>
      </c>
      <c r="C1471" s="41" t="s">
        <v>1165</v>
      </c>
      <c r="D1471" s="34" t="s">
        <v>1994</v>
      </c>
      <c r="E1471" s="35">
        <v>155.05081069796347</v>
      </c>
      <c r="F1471" s="38">
        <v>1469</v>
      </c>
    </row>
    <row r="1472" spans="1:6" ht="15.75" x14ac:dyDescent="0.25">
      <c r="A1472" s="56">
        <v>4</v>
      </c>
      <c r="B1472" s="56">
        <v>5842</v>
      </c>
      <c r="C1472" s="41" t="s">
        <v>1170</v>
      </c>
      <c r="D1472" s="34" t="s">
        <v>1995</v>
      </c>
      <c r="E1472" s="35">
        <v>154.87317354143048</v>
      </c>
      <c r="F1472" s="38">
        <v>1470</v>
      </c>
    </row>
    <row r="1473" spans="1:6" ht="15.75" x14ac:dyDescent="0.25">
      <c r="A1473" s="56">
        <v>4</v>
      </c>
      <c r="B1473" s="56">
        <v>4183</v>
      </c>
      <c r="C1473" s="41" t="s">
        <v>1349</v>
      </c>
      <c r="D1473" s="34" t="s">
        <v>1578</v>
      </c>
      <c r="E1473" s="35">
        <v>154.83967838602194</v>
      </c>
      <c r="F1473" s="38">
        <v>1471</v>
      </c>
    </row>
    <row r="1474" spans="1:6" ht="15.75" x14ac:dyDescent="0.25">
      <c r="A1474" s="56">
        <v>4</v>
      </c>
      <c r="B1474" s="58">
        <v>16545</v>
      </c>
      <c r="C1474" s="40" t="s">
        <v>1349</v>
      </c>
      <c r="D1474" s="34" t="s">
        <v>1996</v>
      </c>
      <c r="E1474" s="35">
        <v>154.83498973507463</v>
      </c>
      <c r="F1474" s="38">
        <v>1472</v>
      </c>
    </row>
    <row r="1475" spans="1:6" ht="15.75" x14ac:dyDescent="0.25">
      <c r="A1475" s="56">
        <v>4</v>
      </c>
      <c r="B1475" s="56">
        <v>4827</v>
      </c>
      <c r="C1475" s="41" t="s">
        <v>1308</v>
      </c>
      <c r="D1475" s="34" t="s">
        <v>1997</v>
      </c>
      <c r="E1475" s="35">
        <v>154.82827270711684</v>
      </c>
      <c r="F1475" s="38">
        <v>1473</v>
      </c>
    </row>
    <row r="1476" spans="1:6" ht="15.75" x14ac:dyDescent="0.25">
      <c r="A1476" s="56">
        <v>4</v>
      </c>
      <c r="B1476" s="58">
        <v>24177</v>
      </c>
      <c r="C1476" s="40" t="s">
        <v>1349</v>
      </c>
      <c r="D1476" s="34" t="s">
        <v>1998</v>
      </c>
      <c r="E1476" s="35">
        <v>154.77961397011498</v>
      </c>
      <c r="F1476" s="38">
        <v>1474</v>
      </c>
    </row>
    <row r="1477" spans="1:6" ht="15.75" x14ac:dyDescent="0.25">
      <c r="A1477" s="56">
        <v>4</v>
      </c>
      <c r="B1477" s="56">
        <v>94</v>
      </c>
      <c r="C1477" s="41" t="s">
        <v>1586</v>
      </c>
      <c r="D1477" s="34" t="s">
        <v>1868</v>
      </c>
      <c r="E1477" s="35">
        <v>154.76816458318166</v>
      </c>
      <c r="F1477" s="38">
        <v>1475</v>
      </c>
    </row>
    <row r="1478" spans="1:6" ht="15.75" x14ac:dyDescent="0.25">
      <c r="A1478" s="56">
        <v>4</v>
      </c>
      <c r="B1478" s="56">
        <v>2651</v>
      </c>
      <c r="C1478" s="41" t="s">
        <v>1732</v>
      </c>
      <c r="D1478" s="34" t="s">
        <v>1999</v>
      </c>
      <c r="E1478" s="35">
        <v>154.57444979461206</v>
      </c>
      <c r="F1478" s="38">
        <v>1476</v>
      </c>
    </row>
    <row r="1479" spans="1:6" ht="15.75" x14ac:dyDescent="0.25">
      <c r="A1479" s="56">
        <v>4</v>
      </c>
      <c r="B1479" s="56">
        <v>11214</v>
      </c>
      <c r="C1479" s="41" t="s">
        <v>1349</v>
      </c>
      <c r="D1479" s="34" t="s">
        <v>2000</v>
      </c>
      <c r="E1479" s="35">
        <v>154.3221692222541</v>
      </c>
      <c r="F1479" s="38">
        <v>1477</v>
      </c>
    </row>
    <row r="1480" spans="1:6" ht="15.75" x14ac:dyDescent="0.25">
      <c r="A1480" s="56">
        <v>4</v>
      </c>
      <c r="B1480" s="58">
        <v>17592</v>
      </c>
      <c r="C1480" s="40" t="s">
        <v>1349</v>
      </c>
      <c r="D1480" s="34" t="s">
        <v>1595</v>
      </c>
      <c r="E1480" s="35">
        <v>154.08650740538283</v>
      </c>
      <c r="F1480" s="38">
        <v>1478</v>
      </c>
    </row>
    <row r="1481" spans="1:6" ht="15.75" x14ac:dyDescent="0.25">
      <c r="A1481" s="56">
        <v>4</v>
      </c>
      <c r="B1481" s="58">
        <v>18218</v>
      </c>
      <c r="C1481" s="40" t="s">
        <v>1301</v>
      </c>
      <c r="D1481" s="34" t="s">
        <v>2001</v>
      </c>
      <c r="E1481" s="35">
        <v>154.06426041924632</v>
      </c>
      <c r="F1481" s="38">
        <v>1479</v>
      </c>
    </row>
    <row r="1482" spans="1:6" ht="15.75" x14ac:dyDescent="0.25">
      <c r="A1482" s="56">
        <v>4</v>
      </c>
      <c r="B1482" s="56">
        <v>11612</v>
      </c>
      <c r="C1482" s="41" t="s">
        <v>1706</v>
      </c>
      <c r="D1482" s="34" t="s">
        <v>2002</v>
      </c>
      <c r="E1482" s="35">
        <v>153.84683842052894</v>
      </c>
      <c r="F1482" s="38">
        <v>1480</v>
      </c>
    </row>
    <row r="1483" spans="1:6" ht="15.75" x14ac:dyDescent="0.25">
      <c r="A1483" s="56">
        <v>4</v>
      </c>
      <c r="B1483" s="58">
        <v>21277</v>
      </c>
      <c r="C1483" s="40" t="s">
        <v>1399</v>
      </c>
      <c r="D1483" s="34" t="s">
        <v>2003</v>
      </c>
      <c r="E1483" s="35">
        <v>153.75773066501486</v>
      </c>
      <c r="F1483" s="38">
        <v>1481</v>
      </c>
    </row>
    <row r="1484" spans="1:6" ht="15.75" x14ac:dyDescent="0.25">
      <c r="A1484" s="56">
        <v>4</v>
      </c>
      <c r="B1484" s="56">
        <v>7724</v>
      </c>
      <c r="C1484" s="41" t="s">
        <v>1182</v>
      </c>
      <c r="D1484" s="34" t="s">
        <v>1878</v>
      </c>
      <c r="E1484" s="35">
        <v>153.70623448624013</v>
      </c>
      <c r="F1484" s="38">
        <v>1482</v>
      </c>
    </row>
    <row r="1485" spans="1:6" ht="15.75" x14ac:dyDescent="0.25">
      <c r="A1485" s="56">
        <v>4</v>
      </c>
      <c r="B1485" s="56">
        <v>7719</v>
      </c>
      <c r="C1485" s="41" t="s">
        <v>1182</v>
      </c>
      <c r="D1485" s="34" t="s">
        <v>1878</v>
      </c>
      <c r="E1485" s="35">
        <v>153.67917003691684</v>
      </c>
      <c r="F1485" s="38">
        <v>1483</v>
      </c>
    </row>
    <row r="1486" spans="1:6" ht="15.75" x14ac:dyDescent="0.25">
      <c r="A1486" s="56">
        <v>4</v>
      </c>
      <c r="B1486" s="56">
        <v>7723</v>
      </c>
      <c r="C1486" s="41" t="s">
        <v>1182</v>
      </c>
      <c r="D1486" s="34" t="s">
        <v>1878</v>
      </c>
      <c r="E1486" s="35">
        <v>153.66452822005735</v>
      </c>
      <c r="F1486" s="38">
        <v>1484</v>
      </c>
    </row>
    <row r="1487" spans="1:6" ht="15.75" x14ac:dyDescent="0.25">
      <c r="A1487" s="56">
        <v>4</v>
      </c>
      <c r="B1487" s="56">
        <v>3473</v>
      </c>
      <c r="C1487" s="41" t="s">
        <v>1301</v>
      </c>
      <c r="D1487" s="34" t="s">
        <v>2004</v>
      </c>
      <c r="E1487" s="35">
        <v>153.58893422028635</v>
      </c>
      <c r="F1487" s="38">
        <v>1485</v>
      </c>
    </row>
    <row r="1488" spans="1:6" ht="15.75" x14ac:dyDescent="0.25">
      <c r="A1488" s="56">
        <v>4</v>
      </c>
      <c r="B1488" s="56">
        <v>7720</v>
      </c>
      <c r="C1488" s="41" t="s">
        <v>1182</v>
      </c>
      <c r="D1488" s="34" t="s">
        <v>1878</v>
      </c>
      <c r="E1488" s="35">
        <v>153.58772757289154</v>
      </c>
      <c r="F1488" s="38">
        <v>1486</v>
      </c>
    </row>
    <row r="1489" spans="1:6" ht="15.75" x14ac:dyDescent="0.25">
      <c r="A1489" s="56">
        <v>4</v>
      </c>
      <c r="B1489" s="58">
        <v>20117</v>
      </c>
      <c r="C1489" s="40" t="s">
        <v>1441</v>
      </c>
      <c r="D1489" s="34" t="s">
        <v>2005</v>
      </c>
      <c r="E1489" s="35">
        <v>153.32647597804933</v>
      </c>
      <c r="F1489" s="38">
        <v>1487</v>
      </c>
    </row>
    <row r="1490" spans="1:6" ht="15.75" x14ac:dyDescent="0.25">
      <c r="A1490" s="56">
        <v>4</v>
      </c>
      <c r="B1490" s="58">
        <v>26418</v>
      </c>
      <c r="C1490" s="40" t="s">
        <v>1306</v>
      </c>
      <c r="D1490" s="34" t="s">
        <v>1612</v>
      </c>
      <c r="E1490" s="35">
        <v>153.16365697667612</v>
      </c>
      <c r="F1490" s="38">
        <v>1488</v>
      </c>
    </row>
    <row r="1491" spans="1:6" ht="31.5" x14ac:dyDescent="0.25">
      <c r="A1491" s="56">
        <v>4</v>
      </c>
      <c r="B1491" s="56">
        <v>5762</v>
      </c>
      <c r="C1491" s="41" t="s">
        <v>1301</v>
      </c>
      <c r="D1491" s="34" t="s">
        <v>2006</v>
      </c>
      <c r="E1491" s="35">
        <v>152.86937324777261</v>
      </c>
      <c r="F1491" s="38">
        <v>1489</v>
      </c>
    </row>
    <row r="1492" spans="1:6" ht="15.75" x14ac:dyDescent="0.25">
      <c r="A1492" s="56">
        <v>4</v>
      </c>
      <c r="B1492" s="58">
        <v>21089</v>
      </c>
      <c r="C1492" s="40" t="s">
        <v>1185</v>
      </c>
      <c r="D1492" s="34" t="s">
        <v>2007</v>
      </c>
      <c r="E1492" s="35">
        <v>152.63186778530005</v>
      </c>
      <c r="F1492" s="38">
        <v>1490</v>
      </c>
    </row>
    <row r="1493" spans="1:6" ht="15.75" x14ac:dyDescent="0.25">
      <c r="A1493" s="56">
        <v>4</v>
      </c>
      <c r="B1493" s="56">
        <v>11484</v>
      </c>
      <c r="C1493" s="41" t="s">
        <v>1351</v>
      </c>
      <c r="D1493" s="34" t="s">
        <v>1622</v>
      </c>
      <c r="E1493" s="35">
        <v>152.5539764509067</v>
      </c>
      <c r="F1493" s="38">
        <v>1491</v>
      </c>
    </row>
    <row r="1494" spans="1:6" ht="15.75" x14ac:dyDescent="0.25">
      <c r="A1494" s="56">
        <v>4</v>
      </c>
      <c r="B1494" s="58">
        <v>23734</v>
      </c>
      <c r="C1494" s="40" t="s">
        <v>1427</v>
      </c>
      <c r="D1494" s="34" t="s">
        <v>1467</v>
      </c>
      <c r="E1494" s="35">
        <v>152.51310360747323</v>
      </c>
      <c r="F1494" s="38">
        <v>1492</v>
      </c>
    </row>
    <row r="1495" spans="1:6" ht="15.75" x14ac:dyDescent="0.25">
      <c r="A1495" s="56">
        <v>4</v>
      </c>
      <c r="B1495" s="56">
        <v>11918</v>
      </c>
      <c r="C1495" s="41" t="s">
        <v>1185</v>
      </c>
      <c r="D1495" s="34" t="s">
        <v>2008</v>
      </c>
      <c r="E1495" s="35">
        <v>152.40788540384679</v>
      </c>
      <c r="F1495" s="38">
        <v>1493</v>
      </c>
    </row>
    <row r="1496" spans="1:6" ht="15.75" x14ac:dyDescent="0.25">
      <c r="A1496" s="56">
        <v>4</v>
      </c>
      <c r="B1496" s="56">
        <v>10758</v>
      </c>
      <c r="C1496" s="41" t="s">
        <v>1301</v>
      </c>
      <c r="D1496" s="34" t="s">
        <v>2009</v>
      </c>
      <c r="E1496" s="35">
        <v>152.39779953470108</v>
      </c>
      <c r="F1496" s="38">
        <v>1494</v>
      </c>
    </row>
    <row r="1497" spans="1:6" ht="15.75" x14ac:dyDescent="0.25">
      <c r="A1497" s="56">
        <v>4</v>
      </c>
      <c r="B1497" s="56">
        <v>2997</v>
      </c>
      <c r="C1497" s="41" t="s">
        <v>1846</v>
      </c>
      <c r="D1497" s="34" t="s">
        <v>2010</v>
      </c>
      <c r="E1497" s="35">
        <v>152.37414598135547</v>
      </c>
      <c r="F1497" s="38">
        <v>1495</v>
      </c>
    </row>
    <row r="1498" spans="1:6" ht="15.75" x14ac:dyDescent="0.25">
      <c r="A1498" s="56">
        <v>4</v>
      </c>
      <c r="B1498" s="56">
        <v>10757</v>
      </c>
      <c r="C1498" s="41" t="s">
        <v>1301</v>
      </c>
      <c r="D1498" s="34" t="s">
        <v>2009</v>
      </c>
      <c r="E1498" s="35">
        <v>152.3408167353187</v>
      </c>
      <c r="F1498" s="38">
        <v>1496</v>
      </c>
    </row>
    <row r="1499" spans="1:6" ht="15.75" x14ac:dyDescent="0.25">
      <c r="A1499" s="56">
        <v>4</v>
      </c>
      <c r="B1499" s="56">
        <v>2996</v>
      </c>
      <c r="C1499" s="40" t="s">
        <v>1846</v>
      </c>
      <c r="D1499" s="34" t="s">
        <v>2010</v>
      </c>
      <c r="E1499" s="35">
        <v>152.29052234798021</v>
      </c>
      <c r="F1499" s="38">
        <v>1497</v>
      </c>
    </row>
    <row r="1500" spans="1:6" ht="15.75" x14ac:dyDescent="0.25">
      <c r="A1500" s="56">
        <v>4</v>
      </c>
      <c r="B1500" s="58">
        <v>18734</v>
      </c>
      <c r="C1500" s="40" t="s">
        <v>1162</v>
      </c>
      <c r="D1500" s="34" t="s">
        <v>2011</v>
      </c>
      <c r="E1500" s="35">
        <v>152.1978688896624</v>
      </c>
      <c r="F1500" s="38">
        <v>1498</v>
      </c>
    </row>
    <row r="1501" spans="1:6" ht="15.75" x14ac:dyDescent="0.25">
      <c r="A1501" s="56">
        <v>4</v>
      </c>
      <c r="B1501" s="56">
        <v>4141</v>
      </c>
      <c r="C1501" s="41" t="s">
        <v>1185</v>
      </c>
      <c r="D1501" s="34" t="s">
        <v>2012</v>
      </c>
      <c r="E1501" s="35">
        <v>152.04441578858194</v>
      </c>
      <c r="F1501" s="38">
        <v>1499</v>
      </c>
    </row>
    <row r="1502" spans="1:6" ht="15.75" x14ac:dyDescent="0.25">
      <c r="A1502" s="56">
        <v>4</v>
      </c>
      <c r="B1502" s="56">
        <v>10442</v>
      </c>
      <c r="C1502" s="41" t="s">
        <v>1165</v>
      </c>
      <c r="D1502" s="34" t="s">
        <v>2013</v>
      </c>
      <c r="E1502" s="35">
        <v>151.96000333714645</v>
      </c>
      <c r="F1502" s="38">
        <v>1500</v>
      </c>
    </row>
    <row r="1503" spans="1:6" ht="15.75" x14ac:dyDescent="0.25">
      <c r="A1503" s="56">
        <v>4</v>
      </c>
      <c r="B1503" s="58">
        <v>26422</v>
      </c>
      <c r="C1503" s="40" t="s">
        <v>1306</v>
      </c>
      <c r="D1503" s="34" t="s">
        <v>2014</v>
      </c>
      <c r="E1503" s="35">
        <v>151.92263790459356</v>
      </c>
      <c r="F1503" s="38">
        <v>1501</v>
      </c>
    </row>
    <row r="1504" spans="1:6" ht="31.5" x14ac:dyDescent="0.25">
      <c r="A1504" s="56">
        <v>4</v>
      </c>
      <c r="B1504" s="56">
        <v>9365</v>
      </c>
      <c r="C1504" s="41" t="s">
        <v>1182</v>
      </c>
      <c r="D1504" s="34" t="s">
        <v>1812</v>
      </c>
      <c r="E1504" s="35">
        <v>151.85509367134591</v>
      </c>
      <c r="F1504" s="38">
        <v>1502</v>
      </c>
    </row>
    <row r="1505" spans="1:6" ht="15.75" x14ac:dyDescent="0.25">
      <c r="A1505" s="56">
        <v>4</v>
      </c>
      <c r="B1505" s="58">
        <v>19572</v>
      </c>
      <c r="C1505" s="40" t="s">
        <v>1165</v>
      </c>
      <c r="D1505" s="34" t="s">
        <v>2015</v>
      </c>
      <c r="E1505" s="35">
        <v>151.71508768951148</v>
      </c>
      <c r="F1505" s="38">
        <v>1503</v>
      </c>
    </row>
    <row r="1506" spans="1:6" ht="15.75" x14ac:dyDescent="0.25">
      <c r="A1506" s="56">
        <v>4</v>
      </c>
      <c r="B1506" s="58">
        <v>19573</v>
      </c>
      <c r="C1506" s="40" t="s">
        <v>1165</v>
      </c>
      <c r="D1506" s="34" t="s">
        <v>2015</v>
      </c>
      <c r="E1506" s="35">
        <v>151.70133982994147</v>
      </c>
      <c r="F1506" s="38">
        <v>1504</v>
      </c>
    </row>
    <row r="1507" spans="1:6" ht="15.75" x14ac:dyDescent="0.25">
      <c r="A1507" s="56">
        <v>4</v>
      </c>
      <c r="B1507" s="56">
        <v>10854</v>
      </c>
      <c r="C1507" s="41" t="s">
        <v>1481</v>
      </c>
      <c r="D1507" s="34" t="s">
        <v>2016</v>
      </c>
      <c r="E1507" s="35">
        <v>151.69231005707653</v>
      </c>
      <c r="F1507" s="38">
        <v>1505</v>
      </c>
    </row>
    <row r="1508" spans="1:6" ht="15.75" x14ac:dyDescent="0.25">
      <c r="A1508" s="56">
        <v>4</v>
      </c>
      <c r="B1508" s="58">
        <v>19575</v>
      </c>
      <c r="C1508" s="40" t="s">
        <v>1165</v>
      </c>
      <c r="D1508" s="34" t="s">
        <v>2015</v>
      </c>
      <c r="E1508" s="35">
        <v>151.69137999533982</v>
      </c>
      <c r="F1508" s="38">
        <v>1506</v>
      </c>
    </row>
    <row r="1509" spans="1:6" ht="15.75" x14ac:dyDescent="0.25">
      <c r="A1509" s="56">
        <v>4</v>
      </c>
      <c r="B1509" s="58">
        <v>19574</v>
      </c>
      <c r="C1509" s="40" t="s">
        <v>1165</v>
      </c>
      <c r="D1509" s="34" t="s">
        <v>2015</v>
      </c>
      <c r="E1509" s="35">
        <v>151.67412007044192</v>
      </c>
      <c r="F1509" s="38">
        <v>1507</v>
      </c>
    </row>
    <row r="1510" spans="1:6" ht="15.75" x14ac:dyDescent="0.25">
      <c r="A1510" s="56">
        <v>4</v>
      </c>
      <c r="B1510" s="58">
        <v>26425</v>
      </c>
      <c r="C1510" s="40" t="s">
        <v>1306</v>
      </c>
      <c r="D1510" s="34" t="s">
        <v>1638</v>
      </c>
      <c r="E1510" s="35">
        <v>151.6352963966084</v>
      </c>
      <c r="F1510" s="38">
        <v>1508</v>
      </c>
    </row>
    <row r="1511" spans="1:6" ht="15.75" x14ac:dyDescent="0.25">
      <c r="A1511" s="56">
        <v>4</v>
      </c>
      <c r="B1511" s="56">
        <v>11642</v>
      </c>
      <c r="C1511" s="41" t="s">
        <v>1384</v>
      </c>
      <c r="D1511" s="34" t="s">
        <v>1639</v>
      </c>
      <c r="E1511" s="35">
        <v>151.61321350920477</v>
      </c>
      <c r="F1511" s="38">
        <v>1509</v>
      </c>
    </row>
    <row r="1512" spans="1:6" ht="15.75" x14ac:dyDescent="0.25">
      <c r="A1512" s="56">
        <v>4</v>
      </c>
      <c r="B1512" s="56">
        <v>7417</v>
      </c>
      <c r="C1512" s="41" t="s">
        <v>1351</v>
      </c>
      <c r="D1512" s="34" t="s">
        <v>2017</v>
      </c>
      <c r="E1512" s="35">
        <v>151.61169035092442</v>
      </c>
      <c r="F1512" s="38">
        <v>1510</v>
      </c>
    </row>
    <row r="1513" spans="1:6" ht="15.75" x14ac:dyDescent="0.25">
      <c r="A1513" s="56">
        <v>4</v>
      </c>
      <c r="B1513" s="56">
        <v>7419</v>
      </c>
      <c r="C1513" s="41" t="s">
        <v>1351</v>
      </c>
      <c r="D1513" s="34" t="s">
        <v>2017</v>
      </c>
      <c r="E1513" s="35">
        <v>151.61169035092442</v>
      </c>
      <c r="F1513" s="38">
        <v>1510</v>
      </c>
    </row>
    <row r="1514" spans="1:6" ht="31.5" x14ac:dyDescent="0.25">
      <c r="A1514" s="56">
        <v>4</v>
      </c>
      <c r="B1514" s="58">
        <v>26941</v>
      </c>
      <c r="C1514" s="40" t="s">
        <v>1755</v>
      </c>
      <c r="D1514" s="34" t="s">
        <v>2018</v>
      </c>
      <c r="E1514" s="35">
        <v>151.56407141323123</v>
      </c>
      <c r="F1514" s="38">
        <v>1512</v>
      </c>
    </row>
    <row r="1515" spans="1:6" ht="31.5" x14ac:dyDescent="0.25">
      <c r="A1515" s="56">
        <v>4</v>
      </c>
      <c r="B1515" s="58">
        <v>26942</v>
      </c>
      <c r="C1515" s="40" t="s">
        <v>1755</v>
      </c>
      <c r="D1515" s="34" t="s">
        <v>2018</v>
      </c>
      <c r="E1515" s="35">
        <v>151.56407141323123</v>
      </c>
      <c r="F1515" s="38">
        <v>1512</v>
      </c>
    </row>
    <row r="1516" spans="1:6" ht="15.75" x14ac:dyDescent="0.25">
      <c r="A1516" s="56">
        <v>4</v>
      </c>
      <c r="B1516" s="58">
        <v>25519</v>
      </c>
      <c r="C1516" s="40" t="s">
        <v>1182</v>
      </c>
      <c r="D1516" s="34" t="s">
        <v>2019</v>
      </c>
      <c r="E1516" s="35">
        <v>151.28342940744147</v>
      </c>
      <c r="F1516" s="38">
        <v>1514</v>
      </c>
    </row>
    <row r="1517" spans="1:6" ht="15.75" x14ac:dyDescent="0.25">
      <c r="A1517" s="56">
        <v>4</v>
      </c>
      <c r="B1517" s="58">
        <v>20713</v>
      </c>
      <c r="C1517" s="40" t="s">
        <v>1586</v>
      </c>
      <c r="D1517" s="34" t="s">
        <v>1645</v>
      </c>
      <c r="E1517" s="35">
        <v>151.26232639043261</v>
      </c>
      <c r="F1517" s="38">
        <v>1515</v>
      </c>
    </row>
    <row r="1518" spans="1:6" ht="15.75" x14ac:dyDescent="0.25">
      <c r="A1518" s="56">
        <v>4</v>
      </c>
      <c r="B1518" s="58">
        <v>25520</v>
      </c>
      <c r="C1518" s="40" t="s">
        <v>1182</v>
      </c>
      <c r="D1518" s="34" t="s">
        <v>2019</v>
      </c>
      <c r="E1518" s="35">
        <v>151.25988258630377</v>
      </c>
      <c r="F1518" s="38">
        <v>1516</v>
      </c>
    </row>
    <row r="1519" spans="1:6" ht="15.75" x14ac:dyDescent="0.25">
      <c r="A1519" s="56">
        <v>4</v>
      </c>
      <c r="B1519" s="58">
        <v>26429</v>
      </c>
      <c r="C1519" s="40" t="s">
        <v>1306</v>
      </c>
      <c r="D1519" s="34" t="s">
        <v>1644</v>
      </c>
      <c r="E1519" s="35">
        <v>151.21596266843994</v>
      </c>
      <c r="F1519" s="38">
        <v>1517</v>
      </c>
    </row>
    <row r="1520" spans="1:6" ht="31.5" x14ac:dyDescent="0.25">
      <c r="A1520" s="56">
        <v>4</v>
      </c>
      <c r="B1520" s="58">
        <v>19178</v>
      </c>
      <c r="C1520" s="40" t="s">
        <v>1170</v>
      </c>
      <c r="D1520" s="34" t="s">
        <v>2020</v>
      </c>
      <c r="E1520" s="35">
        <v>151.12623820451742</v>
      </c>
      <c r="F1520" s="38">
        <v>1518</v>
      </c>
    </row>
    <row r="1521" spans="1:6" ht="15.75" x14ac:dyDescent="0.25">
      <c r="A1521" s="56">
        <v>4</v>
      </c>
      <c r="B1521" s="58">
        <v>21193</v>
      </c>
      <c r="C1521" s="40" t="s">
        <v>1441</v>
      </c>
      <c r="D1521" s="34" t="s">
        <v>1649</v>
      </c>
      <c r="E1521" s="35">
        <v>151.09437402781765</v>
      </c>
      <c r="F1521" s="38">
        <v>1519</v>
      </c>
    </row>
    <row r="1522" spans="1:6" ht="15.75" x14ac:dyDescent="0.25">
      <c r="A1522" s="56">
        <v>4</v>
      </c>
      <c r="B1522" s="58">
        <v>19376</v>
      </c>
      <c r="C1522" s="40" t="s">
        <v>1500</v>
      </c>
      <c r="D1522" s="34" t="s">
        <v>2021</v>
      </c>
      <c r="E1522" s="35">
        <v>151.01791926962383</v>
      </c>
      <c r="F1522" s="38">
        <v>1520</v>
      </c>
    </row>
    <row r="1523" spans="1:6" ht="15.75" x14ac:dyDescent="0.25">
      <c r="A1523" s="56">
        <v>4</v>
      </c>
      <c r="B1523" s="58">
        <v>19375</v>
      </c>
      <c r="C1523" s="40" t="s">
        <v>1500</v>
      </c>
      <c r="D1523" s="34" t="s">
        <v>2021</v>
      </c>
      <c r="E1523" s="35">
        <v>151.00746296529667</v>
      </c>
      <c r="F1523" s="38">
        <v>1521</v>
      </c>
    </row>
    <row r="1524" spans="1:6" ht="15.75" x14ac:dyDescent="0.25">
      <c r="A1524" s="56">
        <v>4</v>
      </c>
      <c r="B1524" s="56">
        <v>40</v>
      </c>
      <c r="C1524" s="41" t="s">
        <v>1275</v>
      </c>
      <c r="D1524" s="34" t="s">
        <v>1329</v>
      </c>
      <c r="E1524" s="35">
        <v>150.94632872505309</v>
      </c>
      <c r="F1524" s="39">
        <v>1522</v>
      </c>
    </row>
    <row r="1525" spans="1:6" ht="31.5" x14ac:dyDescent="0.25">
      <c r="A1525" s="56">
        <v>4</v>
      </c>
      <c r="B1525" s="58">
        <v>19177</v>
      </c>
      <c r="C1525" s="40" t="s">
        <v>1170</v>
      </c>
      <c r="D1525" s="34" t="s">
        <v>2020</v>
      </c>
      <c r="E1525" s="35">
        <v>150.84446279152502</v>
      </c>
      <c r="F1525" s="38">
        <v>1523</v>
      </c>
    </row>
    <row r="1526" spans="1:6" ht="15.75" x14ac:dyDescent="0.25">
      <c r="A1526" s="56">
        <v>4</v>
      </c>
      <c r="B1526" s="58">
        <v>17847</v>
      </c>
      <c r="C1526" s="40" t="s">
        <v>1351</v>
      </c>
      <c r="D1526" s="34" t="s">
        <v>2022</v>
      </c>
      <c r="E1526" s="35">
        <v>150.77899327166551</v>
      </c>
      <c r="F1526" s="38">
        <v>1524</v>
      </c>
    </row>
    <row r="1527" spans="1:6" ht="31.5" x14ac:dyDescent="0.25">
      <c r="A1527" s="56">
        <v>4</v>
      </c>
      <c r="B1527" s="56">
        <v>10858</v>
      </c>
      <c r="C1527" s="41" t="s">
        <v>1743</v>
      </c>
      <c r="D1527" s="34" t="s">
        <v>2023</v>
      </c>
      <c r="E1527" s="35">
        <v>150.70582506359904</v>
      </c>
      <c r="F1527" s="38">
        <v>1525</v>
      </c>
    </row>
    <row r="1528" spans="1:6" ht="15.75" x14ac:dyDescent="0.25">
      <c r="A1528" s="56">
        <v>4</v>
      </c>
      <c r="B1528" s="58">
        <v>16567</v>
      </c>
      <c r="C1528" s="40" t="s">
        <v>1173</v>
      </c>
      <c r="D1528" s="34" t="s">
        <v>1651</v>
      </c>
      <c r="E1528" s="35">
        <v>150.69242988511505</v>
      </c>
      <c r="F1528" s="38">
        <v>1526</v>
      </c>
    </row>
    <row r="1529" spans="1:6" ht="31.5" x14ac:dyDescent="0.25">
      <c r="A1529" s="56">
        <v>4</v>
      </c>
      <c r="B1529" s="58">
        <v>23166</v>
      </c>
      <c r="C1529" s="40" t="s">
        <v>1340</v>
      </c>
      <c r="D1529" s="34" t="s">
        <v>2024</v>
      </c>
      <c r="E1529" s="35">
        <v>150.64445427594399</v>
      </c>
      <c r="F1529" s="38">
        <v>1527</v>
      </c>
    </row>
    <row r="1530" spans="1:6" ht="15.75" x14ac:dyDescent="0.25">
      <c r="A1530" s="56">
        <v>4</v>
      </c>
      <c r="B1530" s="56">
        <v>14363</v>
      </c>
      <c r="C1530" s="41" t="s">
        <v>1427</v>
      </c>
      <c r="D1530" s="34" t="s">
        <v>1905</v>
      </c>
      <c r="E1530" s="35">
        <v>150.6423432923263</v>
      </c>
      <c r="F1530" s="38">
        <v>1528</v>
      </c>
    </row>
    <row r="1531" spans="1:6" ht="15.75" x14ac:dyDescent="0.25">
      <c r="A1531" s="56">
        <v>4</v>
      </c>
      <c r="B1531" s="56">
        <v>13874</v>
      </c>
      <c r="C1531" s="41" t="s">
        <v>1574</v>
      </c>
      <c r="D1531" s="34" t="s">
        <v>1904</v>
      </c>
      <c r="E1531" s="35">
        <v>150.64049899620895</v>
      </c>
      <c r="F1531" s="38">
        <v>1529</v>
      </c>
    </row>
    <row r="1532" spans="1:6" ht="15.75" x14ac:dyDescent="0.25">
      <c r="A1532" s="56">
        <v>4</v>
      </c>
      <c r="B1532" s="56">
        <v>811</v>
      </c>
      <c r="C1532" s="41" t="s">
        <v>1658</v>
      </c>
      <c r="D1532" s="34" t="s">
        <v>2025</v>
      </c>
      <c r="E1532" s="35">
        <v>150.44154154173</v>
      </c>
      <c r="F1532" s="38">
        <v>1530</v>
      </c>
    </row>
    <row r="1533" spans="1:6" ht="15.75" x14ac:dyDescent="0.25">
      <c r="A1533" s="56">
        <v>4</v>
      </c>
      <c r="B1533" s="56">
        <v>812</v>
      </c>
      <c r="C1533" s="41" t="s">
        <v>1658</v>
      </c>
      <c r="D1533" s="34" t="s">
        <v>2025</v>
      </c>
      <c r="E1533" s="35">
        <v>150.44130352520452</v>
      </c>
      <c r="F1533" s="38">
        <v>1531</v>
      </c>
    </row>
    <row r="1534" spans="1:6" ht="15.75" x14ac:dyDescent="0.25">
      <c r="A1534" s="56">
        <v>4</v>
      </c>
      <c r="B1534" s="56">
        <v>8372</v>
      </c>
      <c r="C1534" s="41" t="s">
        <v>1658</v>
      </c>
      <c r="D1534" s="34" t="s">
        <v>1661</v>
      </c>
      <c r="E1534" s="35">
        <v>150.27540962124357</v>
      </c>
      <c r="F1534" s="38">
        <v>1532</v>
      </c>
    </row>
    <row r="1535" spans="1:6" ht="15.75" x14ac:dyDescent="0.25">
      <c r="A1535" s="56">
        <v>4</v>
      </c>
      <c r="B1535" s="56">
        <v>9290</v>
      </c>
      <c r="C1535" s="41" t="s">
        <v>1574</v>
      </c>
      <c r="D1535" s="34" t="s">
        <v>1660</v>
      </c>
      <c r="E1535" s="35">
        <v>150.24722926790184</v>
      </c>
      <c r="F1535" s="38">
        <v>1533</v>
      </c>
    </row>
    <row r="1536" spans="1:6" ht="15.75" x14ac:dyDescent="0.25">
      <c r="A1536" s="56">
        <v>4</v>
      </c>
      <c r="B1536" s="58">
        <v>21677</v>
      </c>
      <c r="C1536" s="40" t="s">
        <v>1384</v>
      </c>
      <c r="D1536" s="34" t="s">
        <v>1662</v>
      </c>
      <c r="E1536" s="35">
        <v>150.22037010627665</v>
      </c>
      <c r="F1536" s="38">
        <v>1534</v>
      </c>
    </row>
    <row r="1537" spans="1:6" ht="15.75" x14ac:dyDescent="0.25">
      <c r="A1537" s="56">
        <v>4</v>
      </c>
      <c r="B1537" s="56">
        <v>12543</v>
      </c>
      <c r="C1537" s="41" t="s">
        <v>1384</v>
      </c>
      <c r="D1537" s="34" t="s">
        <v>1666</v>
      </c>
      <c r="E1537" s="35">
        <v>150.20053381286735</v>
      </c>
      <c r="F1537" s="38">
        <v>1535</v>
      </c>
    </row>
    <row r="1538" spans="1:6" ht="15.75" x14ac:dyDescent="0.25">
      <c r="A1538" s="56">
        <v>4</v>
      </c>
      <c r="B1538" s="58">
        <v>22684</v>
      </c>
      <c r="C1538" s="40" t="s">
        <v>1384</v>
      </c>
      <c r="D1538" s="34" t="s">
        <v>2026</v>
      </c>
      <c r="E1538" s="35">
        <v>150.17642627059442</v>
      </c>
      <c r="F1538" s="38">
        <v>1536</v>
      </c>
    </row>
    <row r="1539" spans="1:6" ht="15.75" x14ac:dyDescent="0.25">
      <c r="A1539" s="56">
        <v>4</v>
      </c>
      <c r="B1539" s="58">
        <v>22683</v>
      </c>
      <c r="C1539" s="40" t="s">
        <v>1384</v>
      </c>
      <c r="D1539" s="34" t="s">
        <v>2026</v>
      </c>
      <c r="E1539" s="35">
        <v>150.17622440026287</v>
      </c>
      <c r="F1539" s="38">
        <v>1537</v>
      </c>
    </row>
    <row r="1540" spans="1:6" ht="15.75" x14ac:dyDescent="0.25">
      <c r="A1540" s="56">
        <v>4</v>
      </c>
      <c r="B1540" s="56">
        <v>7248</v>
      </c>
      <c r="C1540" s="41" t="s">
        <v>1384</v>
      </c>
      <c r="D1540" s="34" t="s">
        <v>1668</v>
      </c>
      <c r="E1540" s="35">
        <v>150.17488041749951</v>
      </c>
      <c r="F1540" s="38">
        <v>1538</v>
      </c>
    </row>
    <row r="1541" spans="1:6" ht="15.75" x14ac:dyDescent="0.25">
      <c r="A1541" s="56">
        <v>4</v>
      </c>
      <c r="B1541" s="56">
        <v>11175</v>
      </c>
      <c r="C1541" s="41" t="s">
        <v>1658</v>
      </c>
      <c r="D1541" s="34" t="s">
        <v>1659</v>
      </c>
      <c r="E1541" s="35">
        <v>150.15664857769272</v>
      </c>
      <c r="F1541" s="38">
        <v>1539</v>
      </c>
    </row>
    <row r="1542" spans="1:6" ht="15.75" x14ac:dyDescent="0.25">
      <c r="A1542" s="56">
        <v>4</v>
      </c>
      <c r="B1542" s="58">
        <v>23106</v>
      </c>
      <c r="C1542" s="40" t="s">
        <v>1173</v>
      </c>
      <c r="D1542" s="34" t="s">
        <v>2027</v>
      </c>
      <c r="E1542" s="35">
        <v>150.1241893140419</v>
      </c>
      <c r="F1542" s="38">
        <v>1540</v>
      </c>
    </row>
    <row r="1543" spans="1:6" ht="31.5" x14ac:dyDescent="0.25">
      <c r="A1543" s="56">
        <v>4</v>
      </c>
      <c r="B1543" s="58">
        <v>23169</v>
      </c>
      <c r="C1543" s="40" t="s">
        <v>1340</v>
      </c>
      <c r="D1543" s="34" t="s">
        <v>2024</v>
      </c>
      <c r="E1543" s="35">
        <v>150.11996783635465</v>
      </c>
      <c r="F1543" s="38">
        <v>1541</v>
      </c>
    </row>
    <row r="1544" spans="1:6" ht="15.75" x14ac:dyDescent="0.25">
      <c r="A1544" s="56">
        <v>4</v>
      </c>
      <c r="B1544" s="56">
        <v>11671</v>
      </c>
      <c r="C1544" s="41" t="s">
        <v>1340</v>
      </c>
      <c r="D1544" s="34" t="s">
        <v>1673</v>
      </c>
      <c r="E1544" s="35">
        <v>149.95831152890074</v>
      </c>
      <c r="F1544" s="38">
        <v>1542</v>
      </c>
    </row>
    <row r="1545" spans="1:6" ht="15.75" x14ac:dyDescent="0.25">
      <c r="A1545" s="56">
        <v>4</v>
      </c>
      <c r="B1545" s="58">
        <v>16458</v>
      </c>
      <c r="C1545" s="40" t="s">
        <v>1384</v>
      </c>
      <c r="D1545" s="34" t="s">
        <v>1675</v>
      </c>
      <c r="E1545" s="35">
        <v>149.95713392377942</v>
      </c>
      <c r="F1545" s="38">
        <v>1543</v>
      </c>
    </row>
    <row r="1546" spans="1:6" ht="15.75" x14ac:dyDescent="0.25">
      <c r="A1546" s="56">
        <v>4</v>
      </c>
      <c r="B1546" s="56">
        <v>5354</v>
      </c>
      <c r="C1546" s="41" t="s">
        <v>1340</v>
      </c>
      <c r="D1546" s="34" t="s">
        <v>2028</v>
      </c>
      <c r="E1546" s="35">
        <v>149.84063902085171</v>
      </c>
      <c r="F1546" s="38">
        <v>1544</v>
      </c>
    </row>
    <row r="1547" spans="1:6" ht="15.75" x14ac:dyDescent="0.25">
      <c r="A1547" s="56">
        <v>4</v>
      </c>
      <c r="B1547" s="56">
        <v>7657</v>
      </c>
      <c r="C1547" s="41" t="s">
        <v>1445</v>
      </c>
      <c r="D1547" s="34" t="s">
        <v>1914</v>
      </c>
      <c r="E1547" s="35">
        <v>149.82459836644671</v>
      </c>
      <c r="F1547" s="38">
        <v>1545</v>
      </c>
    </row>
    <row r="1548" spans="1:6" ht="31.5" x14ac:dyDescent="0.25">
      <c r="A1548" s="56">
        <v>4</v>
      </c>
      <c r="B1548" s="58">
        <v>23167</v>
      </c>
      <c r="C1548" s="40" t="s">
        <v>1340</v>
      </c>
      <c r="D1548" s="34" t="s">
        <v>2024</v>
      </c>
      <c r="E1548" s="35">
        <v>149.8149975588851</v>
      </c>
      <c r="F1548" s="38">
        <v>1546</v>
      </c>
    </row>
    <row r="1549" spans="1:6" ht="15.75" x14ac:dyDescent="0.25">
      <c r="A1549" s="56">
        <v>4</v>
      </c>
      <c r="B1549" s="56">
        <v>13530</v>
      </c>
      <c r="C1549" s="41" t="s">
        <v>1349</v>
      </c>
      <c r="D1549" s="34" t="s">
        <v>2029</v>
      </c>
      <c r="E1549" s="35">
        <v>149.74554624840462</v>
      </c>
      <c r="F1549" s="38">
        <v>1547</v>
      </c>
    </row>
    <row r="1550" spans="1:6" ht="15.75" x14ac:dyDescent="0.25">
      <c r="A1550" s="56">
        <v>4</v>
      </c>
      <c r="B1550" s="58">
        <v>19860</v>
      </c>
      <c r="C1550" s="40" t="s">
        <v>1351</v>
      </c>
      <c r="D1550" s="34" t="s">
        <v>2030</v>
      </c>
      <c r="E1550" s="35">
        <v>149.62403905670945</v>
      </c>
      <c r="F1550" s="38">
        <v>1548</v>
      </c>
    </row>
    <row r="1551" spans="1:6" ht="31.5" x14ac:dyDescent="0.25">
      <c r="A1551" s="56">
        <v>4</v>
      </c>
      <c r="B1551" s="58">
        <v>23168</v>
      </c>
      <c r="C1551" s="40" t="s">
        <v>1340</v>
      </c>
      <c r="D1551" s="34" t="s">
        <v>2024</v>
      </c>
      <c r="E1551" s="35">
        <v>149.54813616367511</v>
      </c>
      <c r="F1551" s="38">
        <v>1549</v>
      </c>
    </row>
    <row r="1552" spans="1:6" ht="15.75" x14ac:dyDescent="0.25">
      <c r="A1552" s="56">
        <v>4</v>
      </c>
      <c r="B1552" s="56">
        <v>13679</v>
      </c>
      <c r="C1552" s="41" t="s">
        <v>1384</v>
      </c>
      <c r="D1552" s="34" t="s">
        <v>1679</v>
      </c>
      <c r="E1552" s="35">
        <v>149.52422079886026</v>
      </c>
      <c r="F1552" s="38">
        <v>1550</v>
      </c>
    </row>
    <row r="1553" spans="1:6" ht="15.75" x14ac:dyDescent="0.25">
      <c r="A1553" s="56">
        <v>4</v>
      </c>
      <c r="B1553" s="58">
        <v>19053</v>
      </c>
      <c r="C1553" s="40" t="s">
        <v>1427</v>
      </c>
      <c r="D1553" s="34" t="s">
        <v>2031</v>
      </c>
      <c r="E1553" s="35">
        <v>149.36290259046302</v>
      </c>
      <c r="F1553" s="38">
        <v>1551</v>
      </c>
    </row>
    <row r="1554" spans="1:6" ht="31.5" x14ac:dyDescent="0.25">
      <c r="A1554" s="56">
        <v>4</v>
      </c>
      <c r="B1554" s="58">
        <v>23172</v>
      </c>
      <c r="C1554" s="40" t="s">
        <v>1340</v>
      </c>
      <c r="D1554" s="34" t="s">
        <v>2024</v>
      </c>
      <c r="E1554" s="35">
        <v>149.32918818355881</v>
      </c>
      <c r="F1554" s="38">
        <v>1552</v>
      </c>
    </row>
    <row r="1555" spans="1:6" ht="31.5" x14ac:dyDescent="0.25">
      <c r="A1555" s="56">
        <v>4</v>
      </c>
      <c r="B1555" s="58">
        <v>23164</v>
      </c>
      <c r="C1555" s="40" t="s">
        <v>1340</v>
      </c>
      <c r="D1555" s="34" t="s">
        <v>2024</v>
      </c>
      <c r="E1555" s="35">
        <v>149.17586020523501</v>
      </c>
      <c r="F1555" s="38">
        <v>1553</v>
      </c>
    </row>
    <row r="1556" spans="1:6" ht="31.5" x14ac:dyDescent="0.25">
      <c r="A1556" s="56">
        <v>4</v>
      </c>
      <c r="B1556" s="58">
        <v>18493</v>
      </c>
      <c r="C1556" s="40" t="s">
        <v>1349</v>
      </c>
      <c r="D1556" s="34" t="s">
        <v>2032</v>
      </c>
      <c r="E1556" s="35">
        <v>149.11208099832348</v>
      </c>
      <c r="F1556" s="38">
        <v>1554</v>
      </c>
    </row>
    <row r="1557" spans="1:6" ht="15.75" x14ac:dyDescent="0.25">
      <c r="A1557" s="56">
        <v>4</v>
      </c>
      <c r="B1557" s="56">
        <v>12675</v>
      </c>
      <c r="C1557" s="41" t="s">
        <v>1351</v>
      </c>
      <c r="D1557" s="34" t="s">
        <v>1688</v>
      </c>
      <c r="E1557" s="35">
        <v>149.06391452717571</v>
      </c>
      <c r="F1557" s="38">
        <v>1555</v>
      </c>
    </row>
    <row r="1558" spans="1:6" ht="15.75" x14ac:dyDescent="0.25">
      <c r="A1558" s="56">
        <v>4</v>
      </c>
      <c r="B1558" s="56">
        <v>13176</v>
      </c>
      <c r="C1558" s="41" t="s">
        <v>1301</v>
      </c>
      <c r="D1558" s="34" t="s">
        <v>1303</v>
      </c>
      <c r="E1558" s="35">
        <v>149.05752148137029</v>
      </c>
      <c r="F1558" s="38">
        <v>1556</v>
      </c>
    </row>
    <row r="1559" spans="1:6" ht="31.5" x14ac:dyDescent="0.25">
      <c r="A1559" s="56">
        <v>4</v>
      </c>
      <c r="B1559" s="58">
        <v>23165</v>
      </c>
      <c r="C1559" s="40" t="s">
        <v>1340</v>
      </c>
      <c r="D1559" s="34" t="s">
        <v>2024</v>
      </c>
      <c r="E1559" s="35">
        <v>149.00005934291568</v>
      </c>
      <c r="F1559" s="38">
        <v>1557</v>
      </c>
    </row>
    <row r="1560" spans="1:6" ht="31.5" x14ac:dyDescent="0.25">
      <c r="A1560" s="56">
        <v>4</v>
      </c>
      <c r="B1560" s="58">
        <v>23171</v>
      </c>
      <c r="C1560" s="40" t="s">
        <v>1340</v>
      </c>
      <c r="D1560" s="34" t="s">
        <v>2024</v>
      </c>
      <c r="E1560" s="35">
        <v>148.69154737586993</v>
      </c>
      <c r="F1560" s="38">
        <v>1558</v>
      </c>
    </row>
    <row r="1561" spans="1:6" ht="31.5" x14ac:dyDescent="0.25">
      <c r="A1561" s="56">
        <v>4</v>
      </c>
      <c r="B1561" s="58">
        <v>21045</v>
      </c>
      <c r="C1561" s="40" t="s">
        <v>1359</v>
      </c>
      <c r="D1561" s="34" t="s">
        <v>1360</v>
      </c>
      <c r="E1561" s="35">
        <v>148.54384071341124</v>
      </c>
      <c r="F1561" s="38">
        <v>1559</v>
      </c>
    </row>
    <row r="1562" spans="1:6" ht="15.75" x14ac:dyDescent="0.25">
      <c r="A1562" s="56">
        <v>4</v>
      </c>
      <c r="B1562" s="56">
        <v>12947</v>
      </c>
      <c r="C1562" s="41" t="s">
        <v>1349</v>
      </c>
      <c r="D1562" s="34" t="s">
        <v>2033</v>
      </c>
      <c r="E1562" s="35">
        <v>148.47485878599898</v>
      </c>
      <c r="F1562" s="38">
        <v>1560</v>
      </c>
    </row>
    <row r="1563" spans="1:6" ht="31.5" x14ac:dyDescent="0.25">
      <c r="A1563" s="56">
        <v>4</v>
      </c>
      <c r="B1563" s="58">
        <v>23170</v>
      </c>
      <c r="C1563" s="40" t="s">
        <v>1340</v>
      </c>
      <c r="D1563" s="34" t="s">
        <v>2024</v>
      </c>
      <c r="E1563" s="35">
        <v>148.35460220076897</v>
      </c>
      <c r="F1563" s="38">
        <v>1561</v>
      </c>
    </row>
    <row r="1564" spans="1:6" ht="15.75" x14ac:dyDescent="0.25">
      <c r="A1564" s="56">
        <v>4</v>
      </c>
      <c r="B1564" s="56">
        <v>12950</v>
      </c>
      <c r="C1564" s="41" t="s">
        <v>1349</v>
      </c>
      <c r="D1564" s="34" t="s">
        <v>2033</v>
      </c>
      <c r="E1564" s="35">
        <v>148.23794957748069</v>
      </c>
      <c r="F1564" s="38">
        <v>1562</v>
      </c>
    </row>
    <row r="1565" spans="1:6" ht="15.75" x14ac:dyDescent="0.25">
      <c r="A1565" s="56">
        <v>4</v>
      </c>
      <c r="B1565" s="56">
        <v>14054</v>
      </c>
      <c r="C1565" s="41" t="s">
        <v>1202</v>
      </c>
      <c r="D1565" s="34" t="s">
        <v>1838</v>
      </c>
      <c r="E1565" s="35">
        <v>148.18287123472953</v>
      </c>
      <c r="F1565" s="38">
        <v>1563</v>
      </c>
    </row>
    <row r="1566" spans="1:6" ht="15.75" x14ac:dyDescent="0.25">
      <c r="A1566" s="56">
        <v>4</v>
      </c>
      <c r="B1566" s="58">
        <v>18982</v>
      </c>
      <c r="C1566" s="40" t="s">
        <v>1165</v>
      </c>
      <c r="D1566" s="34" t="s">
        <v>2034</v>
      </c>
      <c r="E1566" s="35">
        <v>148.09929936702625</v>
      </c>
      <c r="F1566" s="38">
        <v>1564</v>
      </c>
    </row>
    <row r="1567" spans="1:6" ht="15.75" x14ac:dyDescent="0.25">
      <c r="A1567" s="56">
        <v>4</v>
      </c>
      <c r="B1567" s="56">
        <v>7301</v>
      </c>
      <c r="C1567" s="41" t="s">
        <v>1658</v>
      </c>
      <c r="D1567" s="34" t="s">
        <v>2035</v>
      </c>
      <c r="E1567" s="35">
        <v>148.05504221761743</v>
      </c>
      <c r="F1567" s="38">
        <v>1565</v>
      </c>
    </row>
    <row r="1568" spans="1:6" ht="15.75" x14ac:dyDescent="0.25">
      <c r="A1568" s="56">
        <v>4</v>
      </c>
      <c r="B1568" s="56">
        <v>10229</v>
      </c>
      <c r="C1568" s="41" t="s">
        <v>1658</v>
      </c>
      <c r="D1568" s="34" t="s">
        <v>1941</v>
      </c>
      <c r="E1568" s="35">
        <v>148.04700700480799</v>
      </c>
      <c r="F1568" s="38">
        <v>1566</v>
      </c>
    </row>
    <row r="1569" spans="1:6" ht="15.75" x14ac:dyDescent="0.25">
      <c r="A1569" s="56">
        <v>4</v>
      </c>
      <c r="B1569" s="56">
        <v>7300</v>
      </c>
      <c r="C1569" s="41" t="s">
        <v>1658</v>
      </c>
      <c r="D1569" s="34" t="s">
        <v>2035</v>
      </c>
      <c r="E1569" s="35">
        <v>148.04197081399292</v>
      </c>
      <c r="F1569" s="38">
        <v>1567</v>
      </c>
    </row>
    <row r="1570" spans="1:6" ht="15.75" x14ac:dyDescent="0.25">
      <c r="A1570" s="56">
        <v>4</v>
      </c>
      <c r="B1570" s="56">
        <v>12507</v>
      </c>
      <c r="C1570" s="41" t="s">
        <v>1301</v>
      </c>
      <c r="D1570" s="34" t="s">
        <v>1849</v>
      </c>
      <c r="E1570" s="35">
        <v>147.82876824001823</v>
      </c>
      <c r="F1570" s="38">
        <v>1568</v>
      </c>
    </row>
    <row r="1571" spans="1:6" ht="15.75" x14ac:dyDescent="0.25">
      <c r="A1571" s="56">
        <v>4</v>
      </c>
      <c r="B1571" s="56">
        <v>10801</v>
      </c>
      <c r="C1571" s="41" t="s">
        <v>1173</v>
      </c>
      <c r="D1571" s="34" t="s">
        <v>2036</v>
      </c>
      <c r="E1571" s="35">
        <v>147.45127304123901</v>
      </c>
      <c r="F1571" s="38">
        <v>1569</v>
      </c>
    </row>
    <row r="1572" spans="1:6" ht="15.75" x14ac:dyDescent="0.25">
      <c r="A1572" s="56">
        <v>4</v>
      </c>
      <c r="B1572" s="58">
        <v>19463</v>
      </c>
      <c r="C1572" s="40" t="s">
        <v>1162</v>
      </c>
      <c r="D1572" s="34" t="s">
        <v>1366</v>
      </c>
      <c r="E1572" s="35">
        <v>147.19268638009018</v>
      </c>
      <c r="F1572" s="38">
        <v>1570</v>
      </c>
    </row>
    <row r="1573" spans="1:6" ht="15.75" x14ac:dyDescent="0.25">
      <c r="A1573" s="56">
        <v>4</v>
      </c>
      <c r="B1573" s="58">
        <v>21989</v>
      </c>
      <c r="C1573" s="40" t="s">
        <v>1170</v>
      </c>
      <c r="D1573" s="34" t="s">
        <v>1718</v>
      </c>
      <c r="E1573" s="35">
        <v>147.03531401684353</v>
      </c>
      <c r="F1573" s="38">
        <v>1571</v>
      </c>
    </row>
    <row r="1574" spans="1:6" ht="31.5" x14ac:dyDescent="0.25">
      <c r="A1574" s="56">
        <v>4</v>
      </c>
      <c r="B1574" s="58">
        <v>19456</v>
      </c>
      <c r="C1574" s="40" t="s">
        <v>1359</v>
      </c>
      <c r="D1574" s="34" t="s">
        <v>1720</v>
      </c>
      <c r="E1574" s="35">
        <v>147.01000319740677</v>
      </c>
      <c r="F1574" s="38">
        <v>1572</v>
      </c>
    </row>
    <row r="1575" spans="1:6" ht="31.5" x14ac:dyDescent="0.25">
      <c r="A1575" s="56">
        <v>4</v>
      </c>
      <c r="B1575" s="58">
        <v>19459</v>
      </c>
      <c r="C1575" s="40" t="s">
        <v>1359</v>
      </c>
      <c r="D1575" s="34" t="s">
        <v>1720</v>
      </c>
      <c r="E1575" s="35">
        <v>147.01000319740677</v>
      </c>
      <c r="F1575" s="38">
        <v>1572</v>
      </c>
    </row>
    <row r="1576" spans="1:6" ht="15.75" x14ac:dyDescent="0.25">
      <c r="A1576" s="56">
        <v>4</v>
      </c>
      <c r="B1576" s="58">
        <v>16406</v>
      </c>
      <c r="C1576" s="40" t="s">
        <v>1173</v>
      </c>
      <c r="D1576" s="34" t="s">
        <v>2037</v>
      </c>
      <c r="E1576" s="35">
        <v>146.73990051970583</v>
      </c>
      <c r="F1576" s="38">
        <v>1574</v>
      </c>
    </row>
    <row r="1577" spans="1:6" ht="15.75" x14ac:dyDescent="0.25">
      <c r="A1577" s="56">
        <v>4</v>
      </c>
      <c r="B1577" s="56">
        <v>11509</v>
      </c>
      <c r="C1577" s="41" t="s">
        <v>1301</v>
      </c>
      <c r="D1577" s="34" t="s">
        <v>2038</v>
      </c>
      <c r="E1577" s="35">
        <v>146.70699412063516</v>
      </c>
      <c r="F1577" s="38">
        <v>1575</v>
      </c>
    </row>
    <row r="1578" spans="1:6" ht="31.5" x14ac:dyDescent="0.25">
      <c r="A1578" s="56">
        <v>4</v>
      </c>
      <c r="B1578" s="58">
        <v>22227</v>
      </c>
      <c r="C1578" s="40" t="s">
        <v>1340</v>
      </c>
      <c r="D1578" s="34" t="s">
        <v>2039</v>
      </c>
      <c r="E1578" s="35">
        <v>146.52225700245867</v>
      </c>
      <c r="F1578" s="38">
        <v>1576</v>
      </c>
    </row>
    <row r="1579" spans="1:6" ht="15.75" x14ac:dyDescent="0.25">
      <c r="A1579" s="56">
        <v>4</v>
      </c>
      <c r="B1579" s="58">
        <v>20033</v>
      </c>
      <c r="C1579" s="40" t="s">
        <v>1427</v>
      </c>
      <c r="D1579" s="34" t="s">
        <v>1952</v>
      </c>
      <c r="E1579" s="35">
        <v>146.48238158031484</v>
      </c>
      <c r="F1579" s="38">
        <v>1577</v>
      </c>
    </row>
    <row r="1580" spans="1:6" ht="15.75" x14ac:dyDescent="0.25">
      <c r="A1580" s="56">
        <v>4</v>
      </c>
      <c r="B1580" s="56">
        <v>3464</v>
      </c>
      <c r="C1580" s="41" t="s">
        <v>1427</v>
      </c>
      <c r="D1580" s="34" t="s">
        <v>1953</v>
      </c>
      <c r="E1580" s="35">
        <v>146.4814139341205</v>
      </c>
      <c r="F1580" s="38">
        <v>1578</v>
      </c>
    </row>
    <row r="1581" spans="1:6" ht="15.75" x14ac:dyDescent="0.25">
      <c r="A1581" s="56">
        <v>4</v>
      </c>
      <c r="B1581" s="56">
        <v>14239</v>
      </c>
      <c r="C1581" s="41" t="s">
        <v>1427</v>
      </c>
      <c r="D1581" s="34" t="s">
        <v>2040</v>
      </c>
      <c r="E1581" s="35">
        <v>146.4814139341205</v>
      </c>
      <c r="F1581" s="38">
        <v>1578</v>
      </c>
    </row>
    <row r="1582" spans="1:6" ht="15.75" x14ac:dyDescent="0.25">
      <c r="A1582" s="56">
        <v>4</v>
      </c>
      <c r="B1582" s="58">
        <v>25002</v>
      </c>
      <c r="C1582" s="40" t="s">
        <v>1275</v>
      </c>
      <c r="D1582" s="34" t="s">
        <v>2041</v>
      </c>
      <c r="E1582" s="35">
        <v>146.45104187371982</v>
      </c>
      <c r="F1582" s="38">
        <v>1580</v>
      </c>
    </row>
    <row r="1583" spans="1:6" ht="15.75" x14ac:dyDescent="0.25">
      <c r="A1583" s="56">
        <v>4</v>
      </c>
      <c r="B1583" s="56">
        <v>3474</v>
      </c>
      <c r="C1583" s="41" t="s">
        <v>1301</v>
      </c>
      <c r="D1583" s="34" t="s">
        <v>2004</v>
      </c>
      <c r="E1583" s="35">
        <v>146.41788643921964</v>
      </c>
      <c r="F1583" s="38">
        <v>1581</v>
      </c>
    </row>
    <row r="1584" spans="1:6" ht="15.75" x14ac:dyDescent="0.25">
      <c r="A1584" s="56">
        <v>4</v>
      </c>
      <c r="B1584" s="58">
        <v>23722</v>
      </c>
      <c r="C1584" s="40" t="s">
        <v>1308</v>
      </c>
      <c r="D1584" s="34" t="s">
        <v>1727</v>
      </c>
      <c r="E1584" s="35">
        <v>146.3847306001463</v>
      </c>
      <c r="F1584" s="38">
        <v>1582</v>
      </c>
    </row>
    <row r="1585" spans="1:6" ht="15.75" x14ac:dyDescent="0.25">
      <c r="A1585" s="56">
        <v>4</v>
      </c>
      <c r="B1585" s="58">
        <v>17605</v>
      </c>
      <c r="C1585" s="40" t="s">
        <v>1351</v>
      </c>
      <c r="D1585" s="34" t="s">
        <v>1728</v>
      </c>
      <c r="E1585" s="35">
        <v>146.36169035092442</v>
      </c>
      <c r="F1585" s="38">
        <v>1583</v>
      </c>
    </row>
    <row r="1586" spans="1:6" ht="31.5" x14ac:dyDescent="0.25">
      <c r="A1586" s="56">
        <v>4</v>
      </c>
      <c r="B1586" s="58">
        <v>22226</v>
      </c>
      <c r="C1586" s="40" t="s">
        <v>1340</v>
      </c>
      <c r="D1586" s="34" t="s">
        <v>2039</v>
      </c>
      <c r="E1586" s="35">
        <v>146.34117535902755</v>
      </c>
      <c r="F1586" s="38">
        <v>1584</v>
      </c>
    </row>
    <row r="1587" spans="1:6" ht="15.75" x14ac:dyDescent="0.25">
      <c r="A1587" s="56">
        <v>4</v>
      </c>
      <c r="B1587" s="56">
        <v>2600</v>
      </c>
      <c r="C1587" s="41" t="s">
        <v>1755</v>
      </c>
      <c r="D1587" s="34" t="s">
        <v>2042</v>
      </c>
      <c r="E1587" s="35">
        <v>146.28752479942904</v>
      </c>
      <c r="F1587" s="38">
        <v>1585</v>
      </c>
    </row>
    <row r="1588" spans="1:6" ht="31.5" x14ac:dyDescent="0.25">
      <c r="A1588" s="56">
        <v>4</v>
      </c>
      <c r="B1588" s="58">
        <v>22224</v>
      </c>
      <c r="C1588" s="40" t="s">
        <v>1340</v>
      </c>
      <c r="D1588" s="34" t="s">
        <v>2039</v>
      </c>
      <c r="E1588" s="35">
        <v>146.28507661710424</v>
      </c>
      <c r="F1588" s="38">
        <v>1586</v>
      </c>
    </row>
    <row r="1589" spans="1:6" ht="31.5" x14ac:dyDescent="0.25">
      <c r="A1589" s="56">
        <v>4</v>
      </c>
      <c r="B1589" s="58">
        <v>22221</v>
      </c>
      <c r="C1589" s="40" t="s">
        <v>1340</v>
      </c>
      <c r="D1589" s="34" t="s">
        <v>2039</v>
      </c>
      <c r="E1589" s="35">
        <v>146.21797223855549</v>
      </c>
      <c r="F1589" s="38">
        <v>1587</v>
      </c>
    </row>
    <row r="1590" spans="1:6" ht="31.5" x14ac:dyDescent="0.25">
      <c r="A1590" s="56">
        <v>4</v>
      </c>
      <c r="B1590" s="58">
        <v>22220</v>
      </c>
      <c r="C1590" s="40" t="s">
        <v>1340</v>
      </c>
      <c r="D1590" s="34" t="s">
        <v>2039</v>
      </c>
      <c r="E1590" s="35">
        <v>146.16125252349738</v>
      </c>
      <c r="F1590" s="38">
        <v>1588</v>
      </c>
    </row>
    <row r="1591" spans="1:6" ht="15.75" x14ac:dyDescent="0.25">
      <c r="A1591" s="56">
        <v>4</v>
      </c>
      <c r="B1591" s="56">
        <v>10261</v>
      </c>
      <c r="C1591" s="41" t="s">
        <v>1500</v>
      </c>
      <c r="D1591" s="34" t="s">
        <v>2043</v>
      </c>
      <c r="E1591" s="35">
        <v>146.13274437507246</v>
      </c>
      <c r="F1591" s="38">
        <v>1589</v>
      </c>
    </row>
    <row r="1592" spans="1:6" ht="31.5" x14ac:dyDescent="0.25">
      <c r="A1592" s="56">
        <v>4</v>
      </c>
      <c r="B1592" s="58">
        <v>22223</v>
      </c>
      <c r="C1592" s="40" t="s">
        <v>1340</v>
      </c>
      <c r="D1592" s="34" t="s">
        <v>2039</v>
      </c>
      <c r="E1592" s="35">
        <v>146.09707954530782</v>
      </c>
      <c r="F1592" s="38">
        <v>1590</v>
      </c>
    </row>
    <row r="1593" spans="1:6" ht="31.5" x14ac:dyDescent="0.25">
      <c r="A1593" s="56">
        <v>4</v>
      </c>
      <c r="B1593" s="58">
        <v>22225</v>
      </c>
      <c r="C1593" s="40" t="s">
        <v>1340</v>
      </c>
      <c r="D1593" s="34" t="s">
        <v>2039</v>
      </c>
      <c r="E1593" s="35">
        <v>146.01292558652668</v>
      </c>
      <c r="F1593" s="38">
        <v>1591</v>
      </c>
    </row>
    <row r="1594" spans="1:6" ht="15.75" x14ac:dyDescent="0.25">
      <c r="A1594" s="56">
        <v>4</v>
      </c>
      <c r="B1594" s="58">
        <v>16512</v>
      </c>
      <c r="C1594" s="40" t="s">
        <v>1308</v>
      </c>
      <c r="D1594" s="34" t="s">
        <v>1960</v>
      </c>
      <c r="E1594" s="35">
        <v>146.00816337771658</v>
      </c>
      <c r="F1594" s="38">
        <v>1592</v>
      </c>
    </row>
    <row r="1595" spans="1:6" ht="15.75" x14ac:dyDescent="0.25">
      <c r="A1595" s="56">
        <v>4</v>
      </c>
      <c r="B1595" s="58">
        <v>15050</v>
      </c>
      <c r="C1595" s="40" t="s">
        <v>1308</v>
      </c>
      <c r="D1595" s="34" t="s">
        <v>1957</v>
      </c>
      <c r="E1595" s="35">
        <v>145.9925030320195</v>
      </c>
      <c r="F1595" s="38">
        <v>1593</v>
      </c>
    </row>
    <row r="1596" spans="1:6" ht="15.75" x14ac:dyDescent="0.25">
      <c r="A1596" s="56">
        <v>4</v>
      </c>
      <c r="B1596" s="56">
        <v>14007</v>
      </c>
      <c r="C1596" s="41" t="s">
        <v>1500</v>
      </c>
      <c r="D1596" s="34" t="s">
        <v>2044</v>
      </c>
      <c r="E1596" s="35">
        <v>145.99097747461516</v>
      </c>
      <c r="F1596" s="38">
        <v>1594</v>
      </c>
    </row>
    <row r="1597" spans="1:6" ht="15.75" x14ac:dyDescent="0.25">
      <c r="A1597" s="56">
        <v>4</v>
      </c>
      <c r="B1597" s="58">
        <v>20122</v>
      </c>
      <c r="C1597" s="40" t="s">
        <v>1351</v>
      </c>
      <c r="D1597" s="34" t="s">
        <v>2045</v>
      </c>
      <c r="E1597" s="35">
        <v>145.94669455837089</v>
      </c>
      <c r="F1597" s="38">
        <v>1595</v>
      </c>
    </row>
    <row r="1598" spans="1:6" ht="15.75" x14ac:dyDescent="0.25">
      <c r="A1598" s="56">
        <v>4</v>
      </c>
      <c r="B1598" s="58">
        <v>20121</v>
      </c>
      <c r="C1598" s="40" t="s">
        <v>1351</v>
      </c>
      <c r="D1598" s="34" t="s">
        <v>2045</v>
      </c>
      <c r="E1598" s="35">
        <v>145.93278955414968</v>
      </c>
      <c r="F1598" s="38">
        <v>1596</v>
      </c>
    </row>
    <row r="1599" spans="1:6" ht="15.75" x14ac:dyDescent="0.25">
      <c r="A1599" s="56">
        <v>4</v>
      </c>
      <c r="B1599" s="58">
        <v>20123</v>
      </c>
      <c r="C1599" s="40" t="s">
        <v>1351</v>
      </c>
      <c r="D1599" s="34" t="s">
        <v>2045</v>
      </c>
      <c r="E1599" s="35">
        <v>145.92378424441623</v>
      </c>
      <c r="F1599" s="38">
        <v>1597</v>
      </c>
    </row>
    <row r="1600" spans="1:6" ht="31.5" x14ac:dyDescent="0.25">
      <c r="A1600" s="56">
        <v>4</v>
      </c>
      <c r="B1600" s="56">
        <v>1321</v>
      </c>
      <c r="C1600" s="41" t="s">
        <v>1170</v>
      </c>
      <c r="D1600" s="34" t="s">
        <v>2046</v>
      </c>
      <c r="E1600" s="35">
        <v>145.91446771757177</v>
      </c>
      <c r="F1600" s="38">
        <v>1598</v>
      </c>
    </row>
    <row r="1601" spans="1:6" ht="15.75" x14ac:dyDescent="0.25">
      <c r="A1601" s="56">
        <v>4</v>
      </c>
      <c r="B1601" s="58">
        <v>20124</v>
      </c>
      <c r="C1601" s="40" t="s">
        <v>1351</v>
      </c>
      <c r="D1601" s="34" t="s">
        <v>2045</v>
      </c>
      <c r="E1601" s="35">
        <v>145.91184510869081</v>
      </c>
      <c r="F1601" s="38">
        <v>1599</v>
      </c>
    </row>
    <row r="1602" spans="1:6" ht="15.75" x14ac:dyDescent="0.25">
      <c r="A1602" s="56">
        <v>4</v>
      </c>
      <c r="B1602" s="58">
        <v>16021</v>
      </c>
      <c r="C1602" s="40" t="s">
        <v>1170</v>
      </c>
      <c r="D1602" s="34" t="s">
        <v>2047</v>
      </c>
      <c r="E1602" s="35">
        <v>145.88847601319821</v>
      </c>
      <c r="F1602" s="38">
        <v>1600</v>
      </c>
    </row>
    <row r="1603" spans="1:6" ht="15.75" x14ac:dyDescent="0.25">
      <c r="A1603" s="56">
        <v>4</v>
      </c>
      <c r="B1603" s="56">
        <v>10807</v>
      </c>
      <c r="C1603" s="41" t="s">
        <v>1308</v>
      </c>
      <c r="D1603" s="34" t="s">
        <v>1962</v>
      </c>
      <c r="E1603" s="35">
        <v>145.77608574682014</v>
      </c>
      <c r="F1603" s="38">
        <v>1601</v>
      </c>
    </row>
    <row r="1604" spans="1:6" ht="15.75" x14ac:dyDescent="0.25">
      <c r="A1604" s="56">
        <v>4</v>
      </c>
      <c r="B1604" s="56">
        <v>807</v>
      </c>
      <c r="C1604" s="41" t="s">
        <v>1732</v>
      </c>
      <c r="D1604" s="34" t="s">
        <v>1963</v>
      </c>
      <c r="E1604" s="35">
        <v>145.76380665954622</v>
      </c>
      <c r="F1604" s="39">
        <v>1602</v>
      </c>
    </row>
    <row r="1605" spans="1:6" ht="15.75" x14ac:dyDescent="0.25">
      <c r="A1605" s="56">
        <v>4</v>
      </c>
      <c r="B1605" s="56">
        <v>11733</v>
      </c>
      <c r="C1605" s="41" t="s">
        <v>1173</v>
      </c>
      <c r="D1605" s="34" t="s">
        <v>1738</v>
      </c>
      <c r="E1605" s="35">
        <v>145.71257283544028</v>
      </c>
      <c r="F1605" s="38">
        <v>1603</v>
      </c>
    </row>
    <row r="1606" spans="1:6" ht="15.75" x14ac:dyDescent="0.25">
      <c r="A1606" s="56">
        <v>4</v>
      </c>
      <c r="B1606" s="58">
        <v>18968</v>
      </c>
      <c r="C1606" s="40" t="s">
        <v>1846</v>
      </c>
      <c r="D1606" s="34" t="s">
        <v>1864</v>
      </c>
      <c r="E1606" s="35">
        <v>145.70795408451553</v>
      </c>
      <c r="F1606" s="38">
        <v>1604</v>
      </c>
    </row>
    <row r="1607" spans="1:6" ht="15.75" x14ac:dyDescent="0.25">
      <c r="A1607" s="56">
        <v>4</v>
      </c>
      <c r="B1607" s="58">
        <v>18967</v>
      </c>
      <c r="C1607" s="40" t="s">
        <v>1846</v>
      </c>
      <c r="D1607" s="34" t="s">
        <v>1864</v>
      </c>
      <c r="E1607" s="35">
        <v>145.67276652542662</v>
      </c>
      <c r="F1607" s="38">
        <v>1605</v>
      </c>
    </row>
    <row r="1608" spans="1:6" ht="15.75" x14ac:dyDescent="0.25">
      <c r="A1608" s="56">
        <v>4</v>
      </c>
      <c r="B1608" s="56">
        <v>3578</v>
      </c>
      <c r="C1608" s="41" t="s">
        <v>1517</v>
      </c>
      <c r="D1608" s="34" t="s">
        <v>2048</v>
      </c>
      <c r="E1608" s="35">
        <v>145.65363550709159</v>
      </c>
      <c r="F1608" s="38">
        <v>1606</v>
      </c>
    </row>
    <row r="1609" spans="1:6" ht="15.75" x14ac:dyDescent="0.25">
      <c r="A1609" s="56">
        <v>4</v>
      </c>
      <c r="B1609" s="56">
        <v>10440</v>
      </c>
      <c r="C1609" s="41" t="s">
        <v>1308</v>
      </c>
      <c r="D1609" s="34" t="s">
        <v>1740</v>
      </c>
      <c r="E1609" s="35">
        <v>145.6306913067923</v>
      </c>
      <c r="F1609" s="38">
        <v>1607</v>
      </c>
    </row>
    <row r="1610" spans="1:6" ht="15.75" x14ac:dyDescent="0.25">
      <c r="A1610" s="56">
        <v>4</v>
      </c>
      <c r="B1610" s="56">
        <v>753</v>
      </c>
      <c r="C1610" s="41" t="s">
        <v>1308</v>
      </c>
      <c r="D1610" s="34" t="s">
        <v>1865</v>
      </c>
      <c r="E1610" s="35">
        <v>145.23178401768766</v>
      </c>
      <c r="F1610" s="38">
        <v>1608</v>
      </c>
    </row>
    <row r="1611" spans="1:6" ht="15.75" x14ac:dyDescent="0.25">
      <c r="A1611" s="56">
        <v>4</v>
      </c>
      <c r="B1611" s="56">
        <v>10657</v>
      </c>
      <c r="C1611" s="41" t="s">
        <v>1231</v>
      </c>
      <c r="D1611" s="34" t="s">
        <v>2049</v>
      </c>
      <c r="E1611" s="35">
        <v>145.17736792100294</v>
      </c>
      <c r="F1611" s="38">
        <v>1609</v>
      </c>
    </row>
    <row r="1612" spans="1:6" ht="31.5" x14ac:dyDescent="0.25">
      <c r="A1612" s="56">
        <v>4</v>
      </c>
      <c r="B1612" s="58">
        <v>23463</v>
      </c>
      <c r="C1612" s="40" t="s">
        <v>1658</v>
      </c>
      <c r="D1612" s="34" t="s">
        <v>2050</v>
      </c>
      <c r="E1612" s="35">
        <v>144.99346153113279</v>
      </c>
      <c r="F1612" s="38">
        <v>1610</v>
      </c>
    </row>
    <row r="1613" spans="1:6" ht="15.75" x14ac:dyDescent="0.25">
      <c r="A1613" s="56">
        <v>4</v>
      </c>
      <c r="B1613" s="56">
        <v>10290</v>
      </c>
      <c r="C1613" s="41" t="s">
        <v>1351</v>
      </c>
      <c r="D1613" s="34" t="s">
        <v>2051</v>
      </c>
      <c r="E1613" s="35">
        <v>144.91639261305946</v>
      </c>
      <c r="F1613" s="38">
        <v>1611</v>
      </c>
    </row>
    <row r="1614" spans="1:6" ht="15.75" x14ac:dyDescent="0.25">
      <c r="A1614" s="56">
        <v>4</v>
      </c>
      <c r="B1614" s="58">
        <v>19861</v>
      </c>
      <c r="C1614" s="40" t="s">
        <v>1351</v>
      </c>
      <c r="D1614" s="34" t="s">
        <v>2030</v>
      </c>
      <c r="E1614" s="35">
        <v>144.88266470406094</v>
      </c>
      <c r="F1614" s="38">
        <v>1612</v>
      </c>
    </row>
    <row r="1615" spans="1:6" ht="15.75" x14ac:dyDescent="0.25">
      <c r="A1615" s="56">
        <v>4</v>
      </c>
      <c r="B1615" s="56">
        <v>9809</v>
      </c>
      <c r="C1615" s="41" t="s">
        <v>1308</v>
      </c>
      <c r="D1615" s="34" t="s">
        <v>1869</v>
      </c>
      <c r="E1615" s="35">
        <v>144.84423565692825</v>
      </c>
      <c r="F1615" s="38">
        <v>1613</v>
      </c>
    </row>
    <row r="1616" spans="1:6" ht="15.75" x14ac:dyDescent="0.25">
      <c r="A1616" s="56">
        <v>4</v>
      </c>
      <c r="B1616" s="58">
        <v>16399</v>
      </c>
      <c r="C1616" s="40" t="s">
        <v>1168</v>
      </c>
      <c r="D1616" s="34" t="s">
        <v>2052</v>
      </c>
      <c r="E1616" s="35">
        <v>144.79976501723144</v>
      </c>
      <c r="F1616" s="38">
        <v>1614</v>
      </c>
    </row>
    <row r="1617" spans="1:6" ht="15.75" x14ac:dyDescent="0.25">
      <c r="A1617" s="56">
        <v>4</v>
      </c>
      <c r="B1617" s="58">
        <v>16398</v>
      </c>
      <c r="C1617" s="40" t="s">
        <v>1168</v>
      </c>
      <c r="D1617" s="34" t="s">
        <v>2052</v>
      </c>
      <c r="E1617" s="35">
        <v>144.76196093434601</v>
      </c>
      <c r="F1617" s="38">
        <v>1615</v>
      </c>
    </row>
    <row r="1618" spans="1:6" ht="15.75" x14ac:dyDescent="0.25">
      <c r="A1618" s="56">
        <v>4</v>
      </c>
      <c r="B1618" s="56">
        <v>9869</v>
      </c>
      <c r="C1618" s="41" t="s">
        <v>1384</v>
      </c>
      <c r="D1618" s="34" t="s">
        <v>2053</v>
      </c>
      <c r="E1618" s="35">
        <v>144.62175441346912</v>
      </c>
      <c r="F1618" s="38">
        <v>1616</v>
      </c>
    </row>
    <row r="1619" spans="1:6" ht="15.75" x14ac:dyDescent="0.25">
      <c r="A1619" s="56">
        <v>4</v>
      </c>
      <c r="B1619" s="58">
        <v>15585</v>
      </c>
      <c r="C1619" s="40" t="s">
        <v>1932</v>
      </c>
      <c r="D1619" s="34" t="s">
        <v>2054</v>
      </c>
      <c r="E1619" s="35">
        <v>144.3424705082806</v>
      </c>
      <c r="F1619" s="38">
        <v>1617</v>
      </c>
    </row>
    <row r="1620" spans="1:6" ht="15.75" x14ac:dyDescent="0.25">
      <c r="A1620" s="56">
        <v>4</v>
      </c>
      <c r="B1620" s="56">
        <v>3111</v>
      </c>
      <c r="C1620" s="41" t="s">
        <v>1481</v>
      </c>
      <c r="D1620" s="34" t="s">
        <v>2055</v>
      </c>
      <c r="E1620" s="35">
        <v>144.236586992583</v>
      </c>
      <c r="F1620" s="38">
        <v>1618</v>
      </c>
    </row>
    <row r="1621" spans="1:6" ht="15.75" x14ac:dyDescent="0.25">
      <c r="A1621" s="56">
        <v>4</v>
      </c>
      <c r="B1621" s="58">
        <v>23043</v>
      </c>
      <c r="C1621" s="40" t="s">
        <v>1500</v>
      </c>
      <c r="D1621" s="34" t="s">
        <v>2056</v>
      </c>
      <c r="E1621" s="35">
        <v>144.22377479435841</v>
      </c>
      <c r="F1621" s="38">
        <v>1619</v>
      </c>
    </row>
    <row r="1622" spans="1:6" ht="15.75" x14ac:dyDescent="0.25">
      <c r="A1622" s="56">
        <v>4</v>
      </c>
      <c r="B1622" s="56">
        <v>7005</v>
      </c>
      <c r="C1622" s="41" t="s">
        <v>1500</v>
      </c>
      <c r="D1622" s="34" t="s">
        <v>2057</v>
      </c>
      <c r="E1622" s="35">
        <v>144.21978535377824</v>
      </c>
      <c r="F1622" s="38">
        <v>1620</v>
      </c>
    </row>
    <row r="1623" spans="1:6" ht="15.75" x14ac:dyDescent="0.25">
      <c r="A1623" s="56">
        <v>4</v>
      </c>
      <c r="B1623" s="56">
        <v>13284</v>
      </c>
      <c r="C1623" s="41" t="s">
        <v>1500</v>
      </c>
      <c r="D1623" s="34" t="s">
        <v>1971</v>
      </c>
      <c r="E1623" s="35">
        <v>144.21893855574652</v>
      </c>
      <c r="F1623" s="38">
        <v>1621</v>
      </c>
    </row>
    <row r="1624" spans="1:6" ht="15.75" x14ac:dyDescent="0.25">
      <c r="A1624" s="56">
        <v>4</v>
      </c>
      <c r="B1624" s="58">
        <v>15963</v>
      </c>
      <c r="C1624" s="40" t="s">
        <v>1427</v>
      </c>
      <c r="D1624" s="34" t="s">
        <v>1765</v>
      </c>
      <c r="E1624" s="35">
        <v>144.11067700305225</v>
      </c>
      <c r="F1624" s="38">
        <v>1622</v>
      </c>
    </row>
    <row r="1625" spans="1:6" ht="15.75" x14ac:dyDescent="0.25">
      <c r="A1625" s="56">
        <v>4</v>
      </c>
      <c r="B1625" s="58">
        <v>23276</v>
      </c>
      <c r="C1625" s="40" t="s">
        <v>1165</v>
      </c>
      <c r="D1625" s="34" t="s">
        <v>2058</v>
      </c>
      <c r="E1625" s="35">
        <v>144.08378397173138</v>
      </c>
      <c r="F1625" s="38">
        <v>1623</v>
      </c>
    </row>
    <row r="1626" spans="1:6" ht="15.75" x14ac:dyDescent="0.25">
      <c r="A1626" s="56">
        <v>4</v>
      </c>
      <c r="B1626" s="56">
        <v>7731</v>
      </c>
      <c r="C1626" s="41" t="s">
        <v>1182</v>
      </c>
      <c r="D1626" s="36" t="s">
        <v>1878</v>
      </c>
      <c r="E1626" s="37">
        <v>144.07236745799125</v>
      </c>
      <c r="F1626" s="38">
        <v>1624</v>
      </c>
    </row>
    <row r="1627" spans="1:6" ht="15.75" x14ac:dyDescent="0.25">
      <c r="A1627" s="56">
        <v>4</v>
      </c>
      <c r="B1627" s="58">
        <v>23275</v>
      </c>
      <c r="C1627" s="40" t="s">
        <v>1165</v>
      </c>
      <c r="D1627" s="34" t="s">
        <v>2058</v>
      </c>
      <c r="E1627" s="35">
        <v>144.0692199331217</v>
      </c>
      <c r="F1627" s="38">
        <v>1625</v>
      </c>
    </row>
    <row r="1628" spans="1:6" ht="15.75" x14ac:dyDescent="0.25">
      <c r="A1628" s="56">
        <v>4</v>
      </c>
      <c r="B1628" s="56">
        <v>12713</v>
      </c>
      <c r="C1628" s="41" t="s">
        <v>1182</v>
      </c>
      <c r="D1628" s="34" t="s">
        <v>1267</v>
      </c>
      <c r="E1628" s="35">
        <v>144.01982584660212</v>
      </c>
      <c r="F1628" s="38">
        <v>1626</v>
      </c>
    </row>
    <row r="1629" spans="1:6" ht="15.75" x14ac:dyDescent="0.25">
      <c r="A1629" s="56">
        <v>4</v>
      </c>
      <c r="B1629" s="58">
        <v>26187</v>
      </c>
      <c r="C1629" s="40" t="s">
        <v>1401</v>
      </c>
      <c r="D1629" s="34" t="s">
        <v>2059</v>
      </c>
      <c r="E1629" s="35">
        <v>143.99919489887662</v>
      </c>
      <c r="F1629" s="38">
        <v>1627</v>
      </c>
    </row>
    <row r="1630" spans="1:6" ht="31.5" x14ac:dyDescent="0.25">
      <c r="A1630" s="56">
        <v>4</v>
      </c>
      <c r="B1630" s="58">
        <v>16012</v>
      </c>
      <c r="C1630" s="40" t="s">
        <v>1359</v>
      </c>
      <c r="D1630" s="34" t="s">
        <v>1879</v>
      </c>
      <c r="E1630" s="35">
        <v>143.93699646851292</v>
      </c>
      <c r="F1630" s="38">
        <v>1628</v>
      </c>
    </row>
    <row r="1631" spans="1:6" ht="31.5" x14ac:dyDescent="0.25">
      <c r="A1631" s="56">
        <v>4</v>
      </c>
      <c r="B1631" s="58">
        <v>23854</v>
      </c>
      <c r="C1631" s="40" t="s">
        <v>1655</v>
      </c>
      <c r="D1631" s="34" t="s">
        <v>1770</v>
      </c>
      <c r="E1631" s="35">
        <v>143.86680214742773</v>
      </c>
      <c r="F1631" s="38">
        <v>1629</v>
      </c>
    </row>
    <row r="1632" spans="1:6" ht="15.75" x14ac:dyDescent="0.25">
      <c r="A1632" s="56">
        <v>4</v>
      </c>
      <c r="B1632" s="56">
        <v>10128</v>
      </c>
      <c r="C1632" s="41" t="s">
        <v>1655</v>
      </c>
      <c r="D1632" s="34" t="s">
        <v>1775</v>
      </c>
      <c r="E1632" s="35">
        <v>143.75792353963027</v>
      </c>
      <c r="F1632" s="38">
        <v>1630</v>
      </c>
    </row>
    <row r="1633" spans="1:6" ht="15.75" x14ac:dyDescent="0.25">
      <c r="A1633" s="56">
        <v>4</v>
      </c>
      <c r="B1633" s="58">
        <v>26835</v>
      </c>
      <c r="C1633" s="40" t="s">
        <v>1185</v>
      </c>
      <c r="D1633" s="34" t="s">
        <v>2060</v>
      </c>
      <c r="E1633" s="35">
        <v>143.74821370477991</v>
      </c>
      <c r="F1633" s="38">
        <v>1631</v>
      </c>
    </row>
    <row r="1634" spans="1:6" ht="15.75" x14ac:dyDescent="0.25">
      <c r="A1634" s="56">
        <v>4</v>
      </c>
      <c r="B1634" s="58">
        <v>26832</v>
      </c>
      <c r="C1634" s="40" t="s">
        <v>1185</v>
      </c>
      <c r="D1634" s="34" t="s">
        <v>2061</v>
      </c>
      <c r="E1634" s="35">
        <v>143.67198321142101</v>
      </c>
      <c r="F1634" s="38">
        <v>1632</v>
      </c>
    </row>
    <row r="1635" spans="1:6" ht="15.75" x14ac:dyDescent="0.25">
      <c r="A1635" s="56">
        <v>4</v>
      </c>
      <c r="B1635" s="58">
        <v>26833</v>
      </c>
      <c r="C1635" s="40" t="s">
        <v>1185</v>
      </c>
      <c r="D1635" s="34" t="s">
        <v>2061</v>
      </c>
      <c r="E1635" s="35">
        <v>143.66186603532819</v>
      </c>
      <c r="F1635" s="38">
        <v>1633</v>
      </c>
    </row>
    <row r="1636" spans="1:6" ht="15.75" x14ac:dyDescent="0.25">
      <c r="A1636" s="56">
        <v>4</v>
      </c>
      <c r="B1636" s="56">
        <v>1802</v>
      </c>
      <c r="C1636" s="41" t="s">
        <v>1308</v>
      </c>
      <c r="D1636" s="34" t="s">
        <v>2062</v>
      </c>
      <c r="E1636" s="35">
        <v>143.4986826005476</v>
      </c>
      <c r="F1636" s="38">
        <v>1634</v>
      </c>
    </row>
    <row r="1637" spans="1:6" ht="15.75" x14ac:dyDescent="0.25">
      <c r="A1637" s="56">
        <v>4</v>
      </c>
      <c r="B1637" s="58">
        <v>24600</v>
      </c>
      <c r="C1637" s="40" t="s">
        <v>1494</v>
      </c>
      <c r="D1637" s="34" t="s">
        <v>2063</v>
      </c>
      <c r="E1637" s="35">
        <v>143.34458606101529</v>
      </c>
      <c r="F1637" s="38">
        <v>1635</v>
      </c>
    </row>
    <row r="1638" spans="1:6" ht="15.75" x14ac:dyDescent="0.25">
      <c r="A1638" s="56">
        <v>4</v>
      </c>
      <c r="B1638" s="58">
        <v>24601</v>
      </c>
      <c r="C1638" s="40" t="s">
        <v>1494</v>
      </c>
      <c r="D1638" s="34" t="s">
        <v>2063</v>
      </c>
      <c r="E1638" s="35">
        <v>143.34458606101529</v>
      </c>
      <c r="F1638" s="38">
        <v>1635</v>
      </c>
    </row>
    <row r="1639" spans="1:6" ht="15.75" x14ac:dyDescent="0.25">
      <c r="A1639" s="56">
        <v>4</v>
      </c>
      <c r="B1639" s="58">
        <v>24602</v>
      </c>
      <c r="C1639" s="40" t="s">
        <v>1494</v>
      </c>
      <c r="D1639" s="34" t="s">
        <v>2063</v>
      </c>
      <c r="E1639" s="35">
        <v>143.34458606101529</v>
      </c>
      <c r="F1639" s="38">
        <v>1635</v>
      </c>
    </row>
    <row r="1640" spans="1:6" ht="15.75" x14ac:dyDescent="0.25">
      <c r="A1640" s="56">
        <v>4</v>
      </c>
      <c r="B1640" s="58">
        <v>23521</v>
      </c>
      <c r="C1640" s="40" t="s">
        <v>1500</v>
      </c>
      <c r="D1640" s="34" t="s">
        <v>2064</v>
      </c>
      <c r="E1640" s="35">
        <v>143.31987956576327</v>
      </c>
      <c r="F1640" s="38">
        <v>1638</v>
      </c>
    </row>
    <row r="1641" spans="1:6" ht="15.75" x14ac:dyDescent="0.25">
      <c r="A1641" s="56">
        <v>4</v>
      </c>
      <c r="B1641" s="56">
        <v>10552</v>
      </c>
      <c r="C1641" s="41" t="s">
        <v>1182</v>
      </c>
      <c r="D1641" s="34" t="s">
        <v>1610</v>
      </c>
      <c r="E1641" s="35">
        <v>143.27723849392709</v>
      </c>
      <c r="F1641" s="38">
        <v>1639</v>
      </c>
    </row>
    <row r="1642" spans="1:6" ht="15.75" x14ac:dyDescent="0.25">
      <c r="A1642" s="56">
        <v>4</v>
      </c>
      <c r="B1642" s="58">
        <v>26920</v>
      </c>
      <c r="C1642" s="40" t="s">
        <v>1755</v>
      </c>
      <c r="D1642" s="34" t="s">
        <v>2065</v>
      </c>
      <c r="E1642" s="35">
        <v>142.40306892188178</v>
      </c>
      <c r="F1642" s="38">
        <v>1640</v>
      </c>
    </row>
    <row r="1643" spans="1:6" ht="15.75" x14ac:dyDescent="0.25">
      <c r="A1643" s="56">
        <v>4</v>
      </c>
      <c r="B1643" s="58">
        <v>18369</v>
      </c>
      <c r="C1643" s="40" t="s">
        <v>1351</v>
      </c>
      <c r="D1643" s="34" t="s">
        <v>2066</v>
      </c>
      <c r="E1643" s="35">
        <v>141.75057032192709</v>
      </c>
      <c r="F1643" s="38">
        <v>1641</v>
      </c>
    </row>
    <row r="1644" spans="1:6" ht="15.75" x14ac:dyDescent="0.25">
      <c r="A1644" s="56">
        <v>4</v>
      </c>
      <c r="B1644" s="56">
        <v>4387</v>
      </c>
      <c r="C1644" s="41" t="s">
        <v>1202</v>
      </c>
      <c r="D1644" s="34" t="s">
        <v>2067</v>
      </c>
      <c r="E1644" s="35">
        <v>141.65541179100629</v>
      </c>
      <c r="F1644" s="38">
        <v>1642</v>
      </c>
    </row>
    <row r="1645" spans="1:6" ht="15.75" x14ac:dyDescent="0.25">
      <c r="A1645" s="56">
        <v>4</v>
      </c>
      <c r="B1645" s="56">
        <v>14604</v>
      </c>
      <c r="C1645" s="41" t="s">
        <v>1351</v>
      </c>
      <c r="D1645" s="34" t="s">
        <v>2068</v>
      </c>
      <c r="E1645" s="35">
        <v>141.62244836588491</v>
      </c>
      <c r="F1645" s="38">
        <v>1643</v>
      </c>
    </row>
    <row r="1646" spans="1:6" ht="31.5" x14ac:dyDescent="0.25">
      <c r="A1646" s="56">
        <v>4</v>
      </c>
      <c r="B1646" s="56">
        <v>12257</v>
      </c>
      <c r="C1646" s="41" t="s">
        <v>1517</v>
      </c>
      <c r="D1646" s="34" t="s">
        <v>1897</v>
      </c>
      <c r="E1646" s="35">
        <v>141.60900743343319</v>
      </c>
      <c r="F1646" s="38">
        <v>1644</v>
      </c>
    </row>
    <row r="1647" spans="1:6" ht="15.75" x14ac:dyDescent="0.25">
      <c r="A1647" s="56">
        <v>4</v>
      </c>
      <c r="B1647" s="58">
        <v>18372</v>
      </c>
      <c r="C1647" s="40" t="s">
        <v>1351</v>
      </c>
      <c r="D1647" s="34" t="s">
        <v>2066</v>
      </c>
      <c r="E1647" s="35">
        <v>141.55419729884557</v>
      </c>
      <c r="F1647" s="38">
        <v>1645</v>
      </c>
    </row>
    <row r="1648" spans="1:6" ht="15.75" x14ac:dyDescent="0.25">
      <c r="A1648" s="56">
        <v>4</v>
      </c>
      <c r="B1648" s="56">
        <v>6191</v>
      </c>
      <c r="C1648" s="41" t="s">
        <v>1231</v>
      </c>
      <c r="D1648" s="34" t="s">
        <v>2069</v>
      </c>
      <c r="E1648" s="35">
        <v>141.36515411217681</v>
      </c>
      <c r="F1648" s="38">
        <v>1646</v>
      </c>
    </row>
    <row r="1649" spans="1:6" ht="15.75" x14ac:dyDescent="0.25">
      <c r="A1649" s="56">
        <v>4</v>
      </c>
      <c r="B1649" s="58">
        <v>22482</v>
      </c>
      <c r="C1649" s="40" t="s">
        <v>1732</v>
      </c>
      <c r="D1649" s="34" t="s">
        <v>2070</v>
      </c>
      <c r="E1649" s="35">
        <v>141.00675778909124</v>
      </c>
      <c r="F1649" s="38">
        <v>1647</v>
      </c>
    </row>
    <row r="1650" spans="1:6" ht="15.75" x14ac:dyDescent="0.25">
      <c r="A1650" s="56">
        <v>4</v>
      </c>
      <c r="B1650" s="56">
        <v>10555</v>
      </c>
      <c r="C1650" s="41" t="s">
        <v>1162</v>
      </c>
      <c r="D1650" s="34" t="s">
        <v>2071</v>
      </c>
      <c r="E1650" s="35">
        <v>140.9666205760291</v>
      </c>
      <c r="F1650" s="38">
        <v>1648</v>
      </c>
    </row>
    <row r="1651" spans="1:6" ht="15.75" x14ac:dyDescent="0.25">
      <c r="A1651" s="56">
        <v>4</v>
      </c>
      <c r="B1651" s="58">
        <v>17794</v>
      </c>
      <c r="C1651" s="40" t="s">
        <v>1351</v>
      </c>
      <c r="D1651" s="34" t="s">
        <v>2072</v>
      </c>
      <c r="E1651" s="35">
        <v>140.96364091891655</v>
      </c>
      <c r="F1651" s="38">
        <v>1649</v>
      </c>
    </row>
    <row r="1652" spans="1:6" ht="15.75" x14ac:dyDescent="0.25">
      <c r="A1652" s="56">
        <v>4</v>
      </c>
      <c r="B1652" s="56">
        <v>11255</v>
      </c>
      <c r="C1652" s="41" t="s">
        <v>1932</v>
      </c>
      <c r="D1652" s="34" t="s">
        <v>2073</v>
      </c>
      <c r="E1652" s="35">
        <v>140.83816940912152</v>
      </c>
      <c r="F1652" s="38">
        <v>1650</v>
      </c>
    </row>
    <row r="1653" spans="1:6" ht="15.75" x14ac:dyDescent="0.25">
      <c r="A1653" s="56">
        <v>4</v>
      </c>
      <c r="B1653" s="58">
        <v>15409</v>
      </c>
      <c r="C1653" s="40" t="s">
        <v>1384</v>
      </c>
      <c r="D1653" s="34" t="s">
        <v>2074</v>
      </c>
      <c r="E1653" s="35">
        <v>140.78888791361206</v>
      </c>
      <c r="F1653" s="38">
        <v>1651</v>
      </c>
    </row>
    <row r="1654" spans="1:6" ht="15.75" x14ac:dyDescent="0.25">
      <c r="A1654" s="56">
        <v>4</v>
      </c>
      <c r="B1654" s="58">
        <v>16507</v>
      </c>
      <c r="C1654" s="40" t="s">
        <v>1162</v>
      </c>
      <c r="D1654" s="34" t="s">
        <v>1902</v>
      </c>
      <c r="E1654" s="35">
        <v>140.47177298054373</v>
      </c>
      <c r="F1654" s="38">
        <v>1652</v>
      </c>
    </row>
    <row r="1655" spans="1:6" ht="15.75" x14ac:dyDescent="0.25">
      <c r="A1655" s="56">
        <v>4</v>
      </c>
      <c r="B1655" s="56">
        <v>11229</v>
      </c>
      <c r="C1655" s="41" t="s">
        <v>1185</v>
      </c>
      <c r="D1655" s="34" t="s">
        <v>2075</v>
      </c>
      <c r="E1655" s="35">
        <v>140.42193157205966</v>
      </c>
      <c r="F1655" s="38">
        <v>1653</v>
      </c>
    </row>
    <row r="1656" spans="1:6" ht="15.75" x14ac:dyDescent="0.25">
      <c r="A1656" s="56">
        <v>4</v>
      </c>
      <c r="B1656" s="56">
        <v>7737</v>
      </c>
      <c r="C1656" s="41" t="s">
        <v>1500</v>
      </c>
      <c r="D1656" s="34" t="s">
        <v>1787</v>
      </c>
      <c r="E1656" s="35">
        <v>140.27883617224253</v>
      </c>
      <c r="F1656" s="38">
        <v>1654</v>
      </c>
    </row>
    <row r="1657" spans="1:6" ht="15.75" x14ac:dyDescent="0.25">
      <c r="A1657" s="56">
        <v>4</v>
      </c>
      <c r="B1657" s="58">
        <v>20883</v>
      </c>
      <c r="C1657" s="40" t="s">
        <v>1165</v>
      </c>
      <c r="D1657" s="34" t="s">
        <v>2076</v>
      </c>
      <c r="E1657" s="35">
        <v>140.02588144133338</v>
      </c>
      <c r="F1657" s="38">
        <v>1655</v>
      </c>
    </row>
    <row r="1658" spans="1:6" ht="15.75" x14ac:dyDescent="0.25">
      <c r="A1658" s="56">
        <v>4</v>
      </c>
      <c r="B1658" s="58">
        <v>15414</v>
      </c>
      <c r="C1658" s="40" t="s">
        <v>1170</v>
      </c>
      <c r="D1658" s="34" t="s">
        <v>2077</v>
      </c>
      <c r="E1658" s="35">
        <v>140.00925975018501</v>
      </c>
      <c r="F1658" s="38">
        <v>1656</v>
      </c>
    </row>
    <row r="1659" spans="1:6" ht="15.75" x14ac:dyDescent="0.25">
      <c r="A1659" s="56">
        <v>4</v>
      </c>
      <c r="B1659" s="56">
        <v>1528</v>
      </c>
      <c r="C1659" s="41" t="s">
        <v>1170</v>
      </c>
      <c r="D1659" s="34" t="s">
        <v>2078</v>
      </c>
      <c r="E1659" s="35">
        <v>139.79690364201343</v>
      </c>
      <c r="F1659" s="38">
        <v>1657</v>
      </c>
    </row>
    <row r="1660" spans="1:6" ht="15.75" x14ac:dyDescent="0.25">
      <c r="A1660" s="56">
        <v>4</v>
      </c>
      <c r="B1660" s="56">
        <v>1527</v>
      </c>
      <c r="C1660" s="41" t="s">
        <v>1170</v>
      </c>
      <c r="D1660" s="34" t="s">
        <v>2078</v>
      </c>
      <c r="E1660" s="35">
        <v>139.77796010256742</v>
      </c>
      <c r="F1660" s="38">
        <v>1658</v>
      </c>
    </row>
    <row r="1661" spans="1:6" ht="15.75" x14ac:dyDescent="0.25">
      <c r="A1661" s="56">
        <v>4</v>
      </c>
      <c r="B1661" s="56">
        <v>14606</v>
      </c>
      <c r="C1661" s="41" t="s">
        <v>1185</v>
      </c>
      <c r="D1661" s="34" t="s">
        <v>2079</v>
      </c>
      <c r="E1661" s="35">
        <v>139.7412602176511</v>
      </c>
      <c r="F1661" s="38">
        <v>1659</v>
      </c>
    </row>
    <row r="1662" spans="1:6" ht="15.75" x14ac:dyDescent="0.25">
      <c r="A1662" s="56">
        <v>4</v>
      </c>
      <c r="B1662" s="56">
        <v>14603</v>
      </c>
      <c r="C1662" s="41" t="s">
        <v>1351</v>
      </c>
      <c r="D1662" s="34" t="s">
        <v>2068</v>
      </c>
      <c r="E1662" s="35">
        <v>139.53412794084224</v>
      </c>
      <c r="F1662" s="38">
        <v>1660</v>
      </c>
    </row>
    <row r="1663" spans="1:6" ht="15.75" x14ac:dyDescent="0.25">
      <c r="A1663" s="56">
        <v>4</v>
      </c>
      <c r="B1663" s="56">
        <v>14605</v>
      </c>
      <c r="C1663" s="41" t="s">
        <v>1185</v>
      </c>
      <c r="D1663" s="34" t="s">
        <v>2079</v>
      </c>
      <c r="E1663" s="35">
        <v>139.53248117917764</v>
      </c>
      <c r="F1663" s="38">
        <v>1661</v>
      </c>
    </row>
    <row r="1664" spans="1:6" ht="15.75" x14ac:dyDescent="0.25">
      <c r="A1664" s="56">
        <v>4</v>
      </c>
      <c r="B1664" s="58">
        <v>22853</v>
      </c>
      <c r="C1664" s="40" t="s">
        <v>1732</v>
      </c>
      <c r="D1664" s="34" t="s">
        <v>2080</v>
      </c>
      <c r="E1664" s="35">
        <v>139.51131174442017</v>
      </c>
      <c r="F1664" s="38">
        <v>1662</v>
      </c>
    </row>
    <row r="1665" spans="1:6" ht="15.75" x14ac:dyDescent="0.25">
      <c r="A1665" s="56">
        <v>4</v>
      </c>
      <c r="B1665" s="56">
        <v>3500</v>
      </c>
      <c r="C1665" s="41" t="s">
        <v>1846</v>
      </c>
      <c r="D1665" s="34" t="s">
        <v>2081</v>
      </c>
      <c r="E1665" s="35">
        <v>139.33537445883445</v>
      </c>
      <c r="F1665" s="38">
        <v>1663</v>
      </c>
    </row>
    <row r="1666" spans="1:6" ht="15.75" x14ac:dyDescent="0.25">
      <c r="A1666" s="56">
        <v>4</v>
      </c>
      <c r="B1666" s="56">
        <v>10360</v>
      </c>
      <c r="C1666" s="41" t="s">
        <v>1351</v>
      </c>
      <c r="D1666" s="34" t="s">
        <v>1449</v>
      </c>
      <c r="E1666" s="35">
        <v>138.81303297386035</v>
      </c>
      <c r="F1666" s="38">
        <v>1664</v>
      </c>
    </row>
    <row r="1667" spans="1:6" ht="15.75" x14ac:dyDescent="0.25">
      <c r="A1667" s="56">
        <v>4</v>
      </c>
      <c r="B1667" s="58">
        <v>22781</v>
      </c>
      <c r="C1667" s="40" t="s">
        <v>1445</v>
      </c>
      <c r="D1667" s="34" t="s">
        <v>1797</v>
      </c>
      <c r="E1667" s="35">
        <v>138.67352391641342</v>
      </c>
      <c r="F1667" s="38">
        <v>1665</v>
      </c>
    </row>
    <row r="1668" spans="1:6" ht="15.75" x14ac:dyDescent="0.25">
      <c r="A1668" s="56">
        <v>4</v>
      </c>
      <c r="B1668" s="58">
        <v>24397</v>
      </c>
      <c r="C1668" s="40" t="s">
        <v>1349</v>
      </c>
      <c r="D1668" s="34" t="s">
        <v>2082</v>
      </c>
      <c r="E1668" s="35">
        <v>138.50970220291936</v>
      </c>
      <c r="F1668" s="38">
        <v>1666</v>
      </c>
    </row>
    <row r="1669" spans="1:6" ht="15.75" x14ac:dyDescent="0.25">
      <c r="A1669" s="56">
        <v>4</v>
      </c>
      <c r="B1669" s="56">
        <v>1913</v>
      </c>
      <c r="C1669" s="41" t="s">
        <v>1185</v>
      </c>
      <c r="D1669" s="34" t="s">
        <v>1801</v>
      </c>
      <c r="E1669" s="35">
        <v>138.50624024646305</v>
      </c>
      <c r="F1669" s="38">
        <v>1667</v>
      </c>
    </row>
    <row r="1670" spans="1:6" ht="15.75" x14ac:dyDescent="0.25">
      <c r="A1670" s="56">
        <v>4</v>
      </c>
      <c r="B1670" s="58">
        <v>24398</v>
      </c>
      <c r="C1670" s="40" t="s">
        <v>1349</v>
      </c>
      <c r="D1670" s="34" t="s">
        <v>2082</v>
      </c>
      <c r="E1670" s="35">
        <v>138.42152667776747</v>
      </c>
      <c r="F1670" s="38">
        <v>1668</v>
      </c>
    </row>
    <row r="1671" spans="1:6" ht="15.75" x14ac:dyDescent="0.25">
      <c r="A1671" s="56">
        <v>4</v>
      </c>
      <c r="B1671" s="56">
        <v>26</v>
      </c>
      <c r="C1671" s="41" t="s">
        <v>1349</v>
      </c>
      <c r="D1671" s="34" t="s">
        <v>2083</v>
      </c>
      <c r="E1671" s="35">
        <v>138.36199686134728</v>
      </c>
      <c r="F1671" s="38">
        <v>1669</v>
      </c>
    </row>
    <row r="1672" spans="1:6" ht="15.75" x14ac:dyDescent="0.25">
      <c r="A1672" s="56">
        <v>4</v>
      </c>
      <c r="B1672" s="56">
        <v>10363</v>
      </c>
      <c r="C1672" s="41" t="s">
        <v>1340</v>
      </c>
      <c r="D1672" s="34" t="s">
        <v>2084</v>
      </c>
      <c r="E1672" s="35">
        <v>138.33722816841407</v>
      </c>
      <c r="F1672" s="38">
        <v>1670</v>
      </c>
    </row>
    <row r="1673" spans="1:6" ht="15.75" x14ac:dyDescent="0.25">
      <c r="A1673" s="56">
        <v>4</v>
      </c>
      <c r="B1673" s="56">
        <v>4089</v>
      </c>
      <c r="C1673" s="41" t="s">
        <v>1517</v>
      </c>
      <c r="D1673" s="34" t="s">
        <v>2085</v>
      </c>
      <c r="E1673" s="35">
        <v>138.30718073701777</v>
      </c>
      <c r="F1673" s="38">
        <v>1671</v>
      </c>
    </row>
    <row r="1674" spans="1:6" ht="15.75" x14ac:dyDescent="0.25">
      <c r="A1674" s="56">
        <v>4</v>
      </c>
      <c r="B1674" s="56">
        <v>5983</v>
      </c>
      <c r="C1674" s="41" t="s">
        <v>2086</v>
      </c>
      <c r="D1674" s="34" t="s">
        <v>2087</v>
      </c>
      <c r="E1674" s="35">
        <v>138.17883625068467</v>
      </c>
      <c r="F1674" s="38">
        <v>1672</v>
      </c>
    </row>
    <row r="1675" spans="1:6" ht="15.75" x14ac:dyDescent="0.25">
      <c r="A1675" s="56">
        <v>4</v>
      </c>
      <c r="B1675" s="56">
        <v>5982</v>
      </c>
      <c r="C1675" s="41" t="s">
        <v>2086</v>
      </c>
      <c r="D1675" s="34" t="s">
        <v>2087</v>
      </c>
      <c r="E1675" s="35">
        <v>138.17136550055926</v>
      </c>
      <c r="F1675" s="38">
        <v>1673</v>
      </c>
    </row>
    <row r="1676" spans="1:6" ht="15.75" x14ac:dyDescent="0.25">
      <c r="A1676" s="56">
        <v>4</v>
      </c>
      <c r="B1676" s="58">
        <v>19357</v>
      </c>
      <c r="C1676" s="40" t="s">
        <v>1168</v>
      </c>
      <c r="D1676" s="34" t="s">
        <v>2088</v>
      </c>
      <c r="E1676" s="35">
        <v>138.12850131560583</v>
      </c>
      <c r="F1676" s="38">
        <v>1674</v>
      </c>
    </row>
    <row r="1677" spans="1:6" ht="15.75" x14ac:dyDescent="0.25">
      <c r="A1677" s="56">
        <v>4</v>
      </c>
      <c r="B1677" s="58">
        <v>16972</v>
      </c>
      <c r="C1677" s="40" t="s">
        <v>1614</v>
      </c>
      <c r="D1677" s="34" t="s">
        <v>2089</v>
      </c>
      <c r="E1677" s="35">
        <v>137.9500377672766</v>
      </c>
      <c r="F1677" s="38">
        <v>1675</v>
      </c>
    </row>
    <row r="1678" spans="1:6" ht="15.75" x14ac:dyDescent="0.25">
      <c r="A1678" s="56">
        <v>4</v>
      </c>
      <c r="B1678" s="56">
        <v>2668</v>
      </c>
      <c r="C1678" s="41" t="s">
        <v>1481</v>
      </c>
      <c r="D1678" s="34" t="s">
        <v>2090</v>
      </c>
      <c r="E1678" s="35">
        <v>137.94552452430207</v>
      </c>
      <c r="F1678" s="38">
        <v>1676</v>
      </c>
    </row>
    <row r="1679" spans="1:6" ht="15.75" x14ac:dyDescent="0.25">
      <c r="A1679" s="56">
        <v>4</v>
      </c>
      <c r="B1679" s="58">
        <v>16973</v>
      </c>
      <c r="C1679" s="40" t="s">
        <v>1614</v>
      </c>
      <c r="D1679" s="34" t="s">
        <v>2089</v>
      </c>
      <c r="E1679" s="35">
        <v>137.94484636101154</v>
      </c>
      <c r="F1679" s="38">
        <v>1677</v>
      </c>
    </row>
    <row r="1680" spans="1:6" ht="15.75" x14ac:dyDescent="0.25">
      <c r="A1680" s="56">
        <v>4</v>
      </c>
      <c r="B1680" s="58">
        <v>16974</v>
      </c>
      <c r="C1680" s="40" t="s">
        <v>1614</v>
      </c>
      <c r="D1680" s="34" t="s">
        <v>2089</v>
      </c>
      <c r="E1680" s="35">
        <v>137.9443861858413</v>
      </c>
      <c r="F1680" s="38">
        <v>1678</v>
      </c>
    </row>
    <row r="1681" spans="1:6" ht="15.75" x14ac:dyDescent="0.25">
      <c r="A1681" s="56">
        <v>4</v>
      </c>
      <c r="B1681" s="56">
        <v>2669</v>
      </c>
      <c r="C1681" s="41" t="s">
        <v>1481</v>
      </c>
      <c r="D1681" s="34" t="s">
        <v>2090</v>
      </c>
      <c r="E1681" s="35">
        <v>137.94326656334033</v>
      </c>
      <c r="F1681" s="38">
        <v>1679</v>
      </c>
    </row>
    <row r="1682" spans="1:6" ht="15.75" x14ac:dyDescent="0.25">
      <c r="A1682" s="56">
        <v>4</v>
      </c>
      <c r="B1682" s="58">
        <v>16975</v>
      </c>
      <c r="C1682" s="40" t="s">
        <v>1614</v>
      </c>
      <c r="D1682" s="34" t="s">
        <v>2089</v>
      </c>
      <c r="E1682" s="35">
        <v>137.940115081161</v>
      </c>
      <c r="F1682" s="38">
        <v>1680</v>
      </c>
    </row>
    <row r="1683" spans="1:6" ht="15.75" x14ac:dyDescent="0.25">
      <c r="A1683" s="56">
        <v>4</v>
      </c>
      <c r="B1683" s="58">
        <v>22106</v>
      </c>
      <c r="C1683" s="40" t="s">
        <v>1182</v>
      </c>
      <c r="D1683" s="34" t="s">
        <v>2091</v>
      </c>
      <c r="E1683" s="35">
        <v>137.90404348166578</v>
      </c>
      <c r="F1683" s="38">
        <v>1681</v>
      </c>
    </row>
    <row r="1684" spans="1:6" ht="15.75" x14ac:dyDescent="0.25">
      <c r="A1684" s="56">
        <v>4</v>
      </c>
      <c r="B1684" s="58">
        <v>17577</v>
      </c>
      <c r="C1684" s="40" t="s">
        <v>1231</v>
      </c>
      <c r="D1684" s="34" t="s">
        <v>2092</v>
      </c>
      <c r="E1684" s="35">
        <v>137.65671449708361</v>
      </c>
      <c r="F1684" s="38">
        <v>1682</v>
      </c>
    </row>
    <row r="1685" spans="1:6" ht="15.75" x14ac:dyDescent="0.25">
      <c r="A1685" s="56">
        <v>4</v>
      </c>
      <c r="B1685" s="56">
        <v>7948</v>
      </c>
      <c r="C1685" s="41" t="s">
        <v>1165</v>
      </c>
      <c r="D1685" s="34" t="s">
        <v>2093</v>
      </c>
      <c r="E1685" s="35">
        <v>137.64100927004017</v>
      </c>
      <c r="F1685" s="38">
        <v>1683</v>
      </c>
    </row>
    <row r="1686" spans="1:6" ht="15.75" x14ac:dyDescent="0.25">
      <c r="A1686" s="56">
        <v>4</v>
      </c>
      <c r="B1686" s="56">
        <v>7949</v>
      </c>
      <c r="C1686" s="41" t="s">
        <v>1165</v>
      </c>
      <c r="D1686" s="34" t="s">
        <v>2093</v>
      </c>
      <c r="E1686" s="35">
        <v>137.5938595418632</v>
      </c>
      <c r="F1686" s="38">
        <v>1684</v>
      </c>
    </row>
    <row r="1687" spans="1:6" ht="15.75" x14ac:dyDescent="0.25">
      <c r="A1687" s="56">
        <v>4</v>
      </c>
      <c r="B1687" s="56">
        <v>169</v>
      </c>
      <c r="C1687" s="41" t="s">
        <v>1170</v>
      </c>
      <c r="D1687" s="34" t="s">
        <v>2094</v>
      </c>
      <c r="E1687" s="35">
        <v>137.53536463216429</v>
      </c>
      <c r="F1687" s="38">
        <v>1685</v>
      </c>
    </row>
    <row r="1688" spans="1:6" ht="15.75" x14ac:dyDescent="0.25">
      <c r="A1688" s="56">
        <v>4</v>
      </c>
      <c r="B1688" s="56">
        <v>170</v>
      </c>
      <c r="C1688" s="41" t="s">
        <v>1170</v>
      </c>
      <c r="D1688" s="34" t="s">
        <v>2094</v>
      </c>
      <c r="E1688" s="35">
        <v>137.51290183552143</v>
      </c>
      <c r="F1688" s="39">
        <v>1686</v>
      </c>
    </row>
    <row r="1689" spans="1:6" ht="15.75" x14ac:dyDescent="0.25">
      <c r="A1689" s="56">
        <v>4</v>
      </c>
      <c r="B1689" s="56">
        <v>12033</v>
      </c>
      <c r="C1689" s="41" t="s">
        <v>2086</v>
      </c>
      <c r="D1689" s="34" t="s">
        <v>2095</v>
      </c>
      <c r="E1689" s="35">
        <v>137.31964988986869</v>
      </c>
      <c r="F1689" s="38">
        <v>1687</v>
      </c>
    </row>
    <row r="1690" spans="1:6" ht="15.75" x14ac:dyDescent="0.25">
      <c r="A1690" s="56">
        <v>4</v>
      </c>
      <c r="B1690" s="56">
        <v>12034</v>
      </c>
      <c r="C1690" s="41" t="s">
        <v>2086</v>
      </c>
      <c r="D1690" s="34" t="s">
        <v>2095</v>
      </c>
      <c r="E1690" s="35">
        <v>137.31531184716002</v>
      </c>
      <c r="F1690" s="38">
        <v>1688</v>
      </c>
    </row>
    <row r="1691" spans="1:6" ht="15.75" x14ac:dyDescent="0.25">
      <c r="A1691" s="56">
        <v>4</v>
      </c>
      <c r="B1691" s="58">
        <v>19080</v>
      </c>
      <c r="C1691" s="40" t="s">
        <v>1445</v>
      </c>
      <c r="D1691" s="34" t="s">
        <v>2096</v>
      </c>
      <c r="E1691" s="35">
        <v>137.27248781583518</v>
      </c>
      <c r="F1691" s="38">
        <v>1689</v>
      </c>
    </row>
    <row r="1692" spans="1:6" ht="15.75" x14ac:dyDescent="0.25">
      <c r="A1692" s="56">
        <v>4</v>
      </c>
      <c r="B1692" s="56">
        <v>8413</v>
      </c>
      <c r="C1692" s="41" t="s">
        <v>1445</v>
      </c>
      <c r="D1692" s="34" t="s">
        <v>1470</v>
      </c>
      <c r="E1692" s="35">
        <v>137.23312120585774</v>
      </c>
      <c r="F1692" s="38">
        <v>1690</v>
      </c>
    </row>
    <row r="1693" spans="1:6" ht="15.75" x14ac:dyDescent="0.25">
      <c r="A1693" s="56">
        <v>4</v>
      </c>
      <c r="B1693" s="58">
        <v>21364</v>
      </c>
      <c r="C1693" s="40" t="s">
        <v>1170</v>
      </c>
      <c r="D1693" s="34" t="s">
        <v>1808</v>
      </c>
      <c r="E1693" s="35">
        <v>137.19121070324709</v>
      </c>
      <c r="F1693" s="38">
        <v>1691</v>
      </c>
    </row>
    <row r="1694" spans="1:6" ht="15.75" x14ac:dyDescent="0.25">
      <c r="A1694" s="56">
        <v>4</v>
      </c>
      <c r="B1694" s="56">
        <v>6256</v>
      </c>
      <c r="C1694" s="41" t="s">
        <v>1349</v>
      </c>
      <c r="D1694" s="34" t="s">
        <v>1811</v>
      </c>
      <c r="E1694" s="35">
        <v>137.17021001940475</v>
      </c>
      <c r="F1694" s="38">
        <v>1692</v>
      </c>
    </row>
    <row r="1695" spans="1:6" ht="15.75" x14ac:dyDescent="0.25">
      <c r="A1695" s="56">
        <v>4</v>
      </c>
      <c r="B1695" s="56">
        <v>6255</v>
      </c>
      <c r="C1695" s="41" t="s">
        <v>1349</v>
      </c>
      <c r="D1695" s="34" t="s">
        <v>1811</v>
      </c>
      <c r="E1695" s="35">
        <v>137.13825291334007</v>
      </c>
      <c r="F1695" s="38">
        <v>1693</v>
      </c>
    </row>
    <row r="1696" spans="1:6" ht="15.75" x14ac:dyDescent="0.25">
      <c r="A1696" s="56">
        <v>4</v>
      </c>
      <c r="B1696" s="58">
        <v>21103</v>
      </c>
      <c r="C1696" s="40" t="s">
        <v>1340</v>
      </c>
      <c r="D1696" s="34" t="s">
        <v>1471</v>
      </c>
      <c r="E1696" s="35">
        <v>137.04536706242314</v>
      </c>
      <c r="F1696" s="38">
        <v>1694</v>
      </c>
    </row>
    <row r="1697" spans="1:6" ht="15.75" x14ac:dyDescent="0.25">
      <c r="A1697" s="56">
        <v>4</v>
      </c>
      <c r="B1697" s="56">
        <v>8596</v>
      </c>
      <c r="C1697" s="41" t="s">
        <v>1417</v>
      </c>
      <c r="D1697" s="34" t="s">
        <v>2097</v>
      </c>
      <c r="E1697" s="35">
        <v>136.8280287338921</v>
      </c>
      <c r="F1697" s="38">
        <v>1695</v>
      </c>
    </row>
    <row r="1698" spans="1:6" ht="15.75" x14ac:dyDescent="0.25">
      <c r="A1698" s="56">
        <v>4</v>
      </c>
      <c r="B1698" s="58">
        <v>26829</v>
      </c>
      <c r="C1698" s="40" t="s">
        <v>1185</v>
      </c>
      <c r="D1698" s="34" t="s">
        <v>2061</v>
      </c>
      <c r="E1698" s="35">
        <v>136.79374927308658</v>
      </c>
      <c r="F1698" s="38">
        <v>1696</v>
      </c>
    </row>
    <row r="1699" spans="1:6" ht="15.75" x14ac:dyDescent="0.25">
      <c r="A1699" s="56">
        <v>4</v>
      </c>
      <c r="B1699" s="58">
        <v>26828</v>
      </c>
      <c r="C1699" s="40" t="s">
        <v>1185</v>
      </c>
      <c r="D1699" s="34" t="s">
        <v>2061</v>
      </c>
      <c r="E1699" s="35">
        <v>136.77488961722665</v>
      </c>
      <c r="F1699" s="38">
        <v>1697</v>
      </c>
    </row>
    <row r="1700" spans="1:6" ht="15.75" x14ac:dyDescent="0.25">
      <c r="A1700" s="56">
        <v>4</v>
      </c>
      <c r="B1700" s="58">
        <v>26830</v>
      </c>
      <c r="C1700" s="40" t="s">
        <v>1185</v>
      </c>
      <c r="D1700" s="34" t="s">
        <v>2061</v>
      </c>
      <c r="E1700" s="35">
        <v>136.7625529630688</v>
      </c>
      <c r="F1700" s="38">
        <v>1698</v>
      </c>
    </row>
    <row r="1701" spans="1:6" ht="15.75" x14ac:dyDescent="0.25">
      <c r="A1701" s="56">
        <v>4</v>
      </c>
      <c r="B1701" s="58">
        <v>26831</v>
      </c>
      <c r="C1701" s="40" t="s">
        <v>1185</v>
      </c>
      <c r="D1701" s="34" t="s">
        <v>2061</v>
      </c>
      <c r="E1701" s="35">
        <v>136.7498201817321</v>
      </c>
      <c r="F1701" s="38">
        <v>1699</v>
      </c>
    </row>
    <row r="1702" spans="1:6" ht="15.75" x14ac:dyDescent="0.25">
      <c r="A1702" s="56">
        <v>4</v>
      </c>
      <c r="B1702" s="58">
        <v>21961</v>
      </c>
      <c r="C1702" s="40" t="s">
        <v>1187</v>
      </c>
      <c r="D1702" s="34" t="s">
        <v>2098</v>
      </c>
      <c r="E1702" s="35">
        <v>136.66506580722961</v>
      </c>
      <c r="F1702" s="38">
        <v>1700</v>
      </c>
    </row>
    <row r="1703" spans="1:6" ht="15.75" x14ac:dyDescent="0.25">
      <c r="A1703" s="56">
        <v>4</v>
      </c>
      <c r="B1703" s="58">
        <v>15480</v>
      </c>
      <c r="C1703" s="40" t="s">
        <v>1351</v>
      </c>
      <c r="D1703" s="34" t="s">
        <v>2099</v>
      </c>
      <c r="E1703" s="35">
        <v>136.61910668024905</v>
      </c>
      <c r="F1703" s="38">
        <v>1701</v>
      </c>
    </row>
    <row r="1704" spans="1:6" ht="15.75" x14ac:dyDescent="0.25">
      <c r="A1704" s="56">
        <v>4</v>
      </c>
      <c r="B1704" s="56">
        <v>9490</v>
      </c>
      <c r="C1704" s="41" t="s">
        <v>1173</v>
      </c>
      <c r="D1704" s="34" t="s">
        <v>1483</v>
      </c>
      <c r="E1704" s="35">
        <v>136.57422351087425</v>
      </c>
      <c r="F1704" s="38">
        <v>1702</v>
      </c>
    </row>
    <row r="1705" spans="1:6" ht="15.75" x14ac:dyDescent="0.25">
      <c r="A1705" s="56">
        <v>4</v>
      </c>
      <c r="B1705" s="56">
        <v>10707</v>
      </c>
      <c r="C1705" s="41" t="s">
        <v>1187</v>
      </c>
      <c r="D1705" s="34" t="s">
        <v>2100</v>
      </c>
      <c r="E1705" s="35">
        <v>136.57062077738911</v>
      </c>
      <c r="F1705" s="38">
        <v>1703</v>
      </c>
    </row>
    <row r="1706" spans="1:6" ht="15.75" x14ac:dyDescent="0.25">
      <c r="A1706" s="56">
        <v>4</v>
      </c>
      <c r="B1706" s="56">
        <v>10708</v>
      </c>
      <c r="C1706" s="41" t="s">
        <v>1187</v>
      </c>
      <c r="D1706" s="34" t="s">
        <v>2100</v>
      </c>
      <c r="E1706" s="35">
        <v>136.56768521642135</v>
      </c>
      <c r="F1706" s="38">
        <v>1704</v>
      </c>
    </row>
    <row r="1707" spans="1:6" ht="31.5" x14ac:dyDescent="0.25">
      <c r="A1707" s="56">
        <v>4</v>
      </c>
      <c r="B1707" s="58">
        <v>25697</v>
      </c>
      <c r="C1707" s="40" t="s">
        <v>1349</v>
      </c>
      <c r="D1707" s="34" t="s">
        <v>2101</v>
      </c>
      <c r="E1707" s="35">
        <v>136.5357974357095</v>
      </c>
      <c r="F1707" s="38">
        <v>1705</v>
      </c>
    </row>
    <row r="1708" spans="1:6" ht="15.75" x14ac:dyDescent="0.25">
      <c r="A1708" s="56">
        <v>4</v>
      </c>
      <c r="B1708" s="56">
        <v>13895</v>
      </c>
      <c r="C1708" s="41" t="s">
        <v>1202</v>
      </c>
      <c r="D1708" s="34" t="s">
        <v>2102</v>
      </c>
      <c r="E1708" s="35">
        <v>136.49989321710925</v>
      </c>
      <c r="F1708" s="38">
        <v>1706</v>
      </c>
    </row>
    <row r="1709" spans="1:6" ht="15.75" x14ac:dyDescent="0.25">
      <c r="A1709" s="56">
        <v>4</v>
      </c>
      <c r="B1709" s="56">
        <v>13894</v>
      </c>
      <c r="C1709" s="41" t="s">
        <v>1202</v>
      </c>
      <c r="D1709" s="34" t="s">
        <v>2102</v>
      </c>
      <c r="E1709" s="35">
        <v>136.4689002997853</v>
      </c>
      <c r="F1709" s="38">
        <v>1707</v>
      </c>
    </row>
    <row r="1710" spans="1:6" ht="15.75" x14ac:dyDescent="0.25">
      <c r="A1710" s="56">
        <v>4</v>
      </c>
      <c r="B1710" s="58">
        <v>15482</v>
      </c>
      <c r="C1710" s="40" t="s">
        <v>1351</v>
      </c>
      <c r="D1710" s="34" t="s">
        <v>2099</v>
      </c>
      <c r="E1710" s="35">
        <v>136.38924122546794</v>
      </c>
      <c r="F1710" s="38">
        <v>1708</v>
      </c>
    </row>
    <row r="1711" spans="1:6" ht="15.75" x14ac:dyDescent="0.25">
      <c r="A1711" s="56">
        <v>4</v>
      </c>
      <c r="B1711" s="56">
        <v>14116</v>
      </c>
      <c r="C1711" s="41" t="s">
        <v>1185</v>
      </c>
      <c r="D1711" s="34" t="s">
        <v>2103</v>
      </c>
      <c r="E1711" s="35">
        <v>136.38085461229826</v>
      </c>
      <c r="F1711" s="38">
        <v>1709</v>
      </c>
    </row>
    <row r="1712" spans="1:6" ht="15.75" x14ac:dyDescent="0.25">
      <c r="A1712" s="56">
        <v>4</v>
      </c>
      <c r="B1712" s="56">
        <v>14118</v>
      </c>
      <c r="C1712" s="41" t="s">
        <v>1185</v>
      </c>
      <c r="D1712" s="34" t="s">
        <v>2103</v>
      </c>
      <c r="E1712" s="35">
        <v>136.35887687707773</v>
      </c>
      <c r="F1712" s="38">
        <v>1710</v>
      </c>
    </row>
    <row r="1713" spans="1:6" ht="15.75" x14ac:dyDescent="0.25">
      <c r="A1713" s="56">
        <v>4</v>
      </c>
      <c r="B1713" s="56">
        <v>13839</v>
      </c>
      <c r="C1713" s="41" t="s">
        <v>1417</v>
      </c>
      <c r="D1713" s="34" t="s">
        <v>2104</v>
      </c>
      <c r="E1713" s="35">
        <v>136.33596223240892</v>
      </c>
      <c r="F1713" s="38">
        <v>1711</v>
      </c>
    </row>
    <row r="1714" spans="1:6" ht="15.75" x14ac:dyDescent="0.25">
      <c r="A1714" s="56">
        <v>4</v>
      </c>
      <c r="B1714" s="56">
        <v>14117</v>
      </c>
      <c r="C1714" s="41" t="s">
        <v>1185</v>
      </c>
      <c r="D1714" s="34" t="s">
        <v>2103</v>
      </c>
      <c r="E1714" s="35">
        <v>136.33469664137922</v>
      </c>
      <c r="F1714" s="38">
        <v>1712</v>
      </c>
    </row>
    <row r="1715" spans="1:6" ht="15.75" x14ac:dyDescent="0.25">
      <c r="A1715" s="56">
        <v>4</v>
      </c>
      <c r="B1715" s="56">
        <v>13840</v>
      </c>
      <c r="C1715" s="41" t="s">
        <v>1417</v>
      </c>
      <c r="D1715" s="34" t="s">
        <v>2104</v>
      </c>
      <c r="E1715" s="35">
        <v>136.3300048444427</v>
      </c>
      <c r="F1715" s="38">
        <v>1713</v>
      </c>
    </row>
    <row r="1716" spans="1:6" ht="15.75" x14ac:dyDescent="0.25">
      <c r="A1716" s="56">
        <v>4</v>
      </c>
      <c r="B1716" s="56">
        <v>11855</v>
      </c>
      <c r="C1716" s="41" t="s">
        <v>1417</v>
      </c>
      <c r="D1716" s="34" t="s">
        <v>2105</v>
      </c>
      <c r="E1716" s="35">
        <v>136.3044830503635</v>
      </c>
      <c r="F1716" s="38">
        <v>1714</v>
      </c>
    </row>
    <row r="1717" spans="1:6" ht="15.75" x14ac:dyDescent="0.25">
      <c r="A1717" s="56">
        <v>4</v>
      </c>
      <c r="B1717" s="56">
        <v>11854</v>
      </c>
      <c r="C1717" s="41" t="s">
        <v>1417</v>
      </c>
      <c r="D1717" s="34" t="s">
        <v>2105</v>
      </c>
      <c r="E1717" s="35">
        <v>136.28270022266378</v>
      </c>
      <c r="F1717" s="38">
        <v>1715</v>
      </c>
    </row>
    <row r="1718" spans="1:6" ht="15.75" x14ac:dyDescent="0.25">
      <c r="A1718" s="56">
        <v>4</v>
      </c>
      <c r="B1718" s="56">
        <v>5231</v>
      </c>
      <c r="C1718" s="41" t="s">
        <v>1185</v>
      </c>
      <c r="D1718" s="34" t="s">
        <v>2106</v>
      </c>
      <c r="E1718" s="35">
        <v>136.27208462696294</v>
      </c>
      <c r="F1718" s="38">
        <v>1716</v>
      </c>
    </row>
    <row r="1719" spans="1:6" ht="15.75" x14ac:dyDescent="0.25">
      <c r="A1719" s="56">
        <v>4</v>
      </c>
      <c r="B1719" s="56">
        <v>5230</v>
      </c>
      <c r="C1719" s="41" t="s">
        <v>1185</v>
      </c>
      <c r="D1719" s="34" t="s">
        <v>2106</v>
      </c>
      <c r="E1719" s="35">
        <v>136.25615449829846</v>
      </c>
      <c r="F1719" s="38">
        <v>1717</v>
      </c>
    </row>
    <row r="1720" spans="1:6" ht="15.75" x14ac:dyDescent="0.25">
      <c r="A1720" s="56">
        <v>4</v>
      </c>
      <c r="B1720" s="56">
        <v>13382</v>
      </c>
      <c r="C1720" s="41" t="s">
        <v>1185</v>
      </c>
      <c r="D1720" s="34" t="s">
        <v>2107</v>
      </c>
      <c r="E1720" s="35">
        <v>136.16492151267525</v>
      </c>
      <c r="F1720" s="38">
        <v>1718</v>
      </c>
    </row>
    <row r="1721" spans="1:6" ht="15.75" x14ac:dyDescent="0.25">
      <c r="A1721" s="56">
        <v>4</v>
      </c>
      <c r="B1721" s="56">
        <v>13381</v>
      </c>
      <c r="C1721" s="41" t="s">
        <v>1185</v>
      </c>
      <c r="D1721" s="34" t="s">
        <v>2107</v>
      </c>
      <c r="E1721" s="35">
        <v>136.14050682448433</v>
      </c>
      <c r="F1721" s="38">
        <v>1719</v>
      </c>
    </row>
    <row r="1722" spans="1:6" ht="15.75" x14ac:dyDescent="0.25">
      <c r="A1722" s="56">
        <v>4</v>
      </c>
      <c r="B1722" s="56">
        <v>1339</v>
      </c>
      <c r="C1722" s="41" t="s">
        <v>1484</v>
      </c>
      <c r="D1722" s="34" t="s">
        <v>1491</v>
      </c>
      <c r="E1722" s="35">
        <v>136.10959443158279</v>
      </c>
      <c r="F1722" s="38">
        <v>1720</v>
      </c>
    </row>
    <row r="1723" spans="1:6" ht="15.75" x14ac:dyDescent="0.25">
      <c r="A1723" s="56">
        <v>4</v>
      </c>
      <c r="B1723" s="56">
        <v>7718</v>
      </c>
      <c r="C1723" s="41" t="s">
        <v>1182</v>
      </c>
      <c r="D1723" s="34" t="s">
        <v>1878</v>
      </c>
      <c r="E1723" s="35">
        <v>135.91972976793176</v>
      </c>
      <c r="F1723" s="38">
        <v>1721</v>
      </c>
    </row>
    <row r="1724" spans="1:6" ht="15.75" x14ac:dyDescent="0.25">
      <c r="A1724" s="56">
        <v>4</v>
      </c>
      <c r="B1724" s="58">
        <v>26148</v>
      </c>
      <c r="C1724" s="40" t="s">
        <v>1401</v>
      </c>
      <c r="D1724" s="34" t="s">
        <v>2108</v>
      </c>
      <c r="E1724" s="35">
        <v>135.89485489567139</v>
      </c>
      <c r="F1724" s="38">
        <v>1722</v>
      </c>
    </row>
    <row r="1725" spans="1:6" ht="15.75" x14ac:dyDescent="0.25">
      <c r="A1725" s="56">
        <v>4</v>
      </c>
      <c r="B1725" s="58">
        <v>16493</v>
      </c>
      <c r="C1725" s="40" t="s">
        <v>1162</v>
      </c>
      <c r="D1725" s="34" t="s">
        <v>1902</v>
      </c>
      <c r="E1725" s="35">
        <v>135.83980144461461</v>
      </c>
      <c r="F1725" s="38">
        <v>1723</v>
      </c>
    </row>
    <row r="1726" spans="1:6" ht="15.75" x14ac:dyDescent="0.25">
      <c r="A1726" s="56">
        <v>4</v>
      </c>
      <c r="B1726" s="58">
        <v>19940</v>
      </c>
      <c r="C1726" s="40" t="s">
        <v>1308</v>
      </c>
      <c r="D1726" s="34" t="s">
        <v>2109</v>
      </c>
      <c r="E1726" s="35">
        <v>135.82028183465061</v>
      </c>
      <c r="F1726" s="38">
        <v>1724</v>
      </c>
    </row>
    <row r="1727" spans="1:6" ht="15.75" x14ac:dyDescent="0.25">
      <c r="A1727" s="56">
        <v>4</v>
      </c>
      <c r="B1727" s="56">
        <v>13055</v>
      </c>
      <c r="C1727" s="41" t="s">
        <v>2110</v>
      </c>
      <c r="D1727" s="34" t="s">
        <v>2111</v>
      </c>
      <c r="E1727" s="35">
        <v>135.81790874488283</v>
      </c>
      <c r="F1727" s="38">
        <v>1725</v>
      </c>
    </row>
    <row r="1728" spans="1:6" ht="15.75" x14ac:dyDescent="0.25">
      <c r="A1728" s="56">
        <v>4</v>
      </c>
      <c r="B1728" s="56">
        <v>13056</v>
      </c>
      <c r="C1728" s="41" t="s">
        <v>2110</v>
      </c>
      <c r="D1728" s="34" t="s">
        <v>2111</v>
      </c>
      <c r="E1728" s="35">
        <v>135.80032278388185</v>
      </c>
      <c r="F1728" s="38">
        <v>1726</v>
      </c>
    </row>
    <row r="1729" spans="1:6" ht="15.75" x14ac:dyDescent="0.25">
      <c r="A1729" s="56">
        <v>4</v>
      </c>
      <c r="B1729" s="58">
        <v>16492</v>
      </c>
      <c r="C1729" s="40" t="s">
        <v>1162</v>
      </c>
      <c r="D1729" s="34" t="s">
        <v>1902</v>
      </c>
      <c r="E1729" s="35">
        <v>135.7606296020507</v>
      </c>
      <c r="F1729" s="38">
        <v>1727</v>
      </c>
    </row>
    <row r="1730" spans="1:6" ht="15.75" x14ac:dyDescent="0.25">
      <c r="A1730" s="56">
        <v>4</v>
      </c>
      <c r="B1730" s="58">
        <v>16491</v>
      </c>
      <c r="C1730" s="40" t="s">
        <v>1162</v>
      </c>
      <c r="D1730" s="34" t="s">
        <v>1902</v>
      </c>
      <c r="E1730" s="35">
        <v>135.74366108856771</v>
      </c>
      <c r="F1730" s="38">
        <v>1728</v>
      </c>
    </row>
    <row r="1731" spans="1:6" ht="15.75" x14ac:dyDescent="0.25">
      <c r="A1731" s="56">
        <v>4</v>
      </c>
      <c r="B1731" s="58">
        <v>21910</v>
      </c>
      <c r="C1731" s="40" t="s">
        <v>1723</v>
      </c>
      <c r="D1731" s="34" t="s">
        <v>1891</v>
      </c>
      <c r="E1731" s="35">
        <v>135.72634587660863</v>
      </c>
      <c r="F1731" s="38">
        <v>1729</v>
      </c>
    </row>
    <row r="1732" spans="1:6" ht="15.75" x14ac:dyDescent="0.25">
      <c r="A1732" s="56">
        <v>4</v>
      </c>
      <c r="B1732" s="56">
        <v>8794</v>
      </c>
      <c r="C1732" s="41" t="s">
        <v>1308</v>
      </c>
      <c r="D1732" s="34" t="s">
        <v>2112</v>
      </c>
      <c r="E1732" s="35">
        <v>135.7043478253749</v>
      </c>
      <c r="F1732" s="38">
        <v>1730</v>
      </c>
    </row>
    <row r="1733" spans="1:6" ht="15.75" x14ac:dyDescent="0.25">
      <c r="A1733" s="56">
        <v>4</v>
      </c>
      <c r="B1733" s="56">
        <v>8793</v>
      </c>
      <c r="C1733" s="41" t="s">
        <v>1308</v>
      </c>
      <c r="D1733" s="34" t="s">
        <v>2112</v>
      </c>
      <c r="E1733" s="35">
        <v>135.61855198357668</v>
      </c>
      <c r="F1733" s="38">
        <v>1731</v>
      </c>
    </row>
    <row r="1734" spans="1:6" ht="15.75" x14ac:dyDescent="0.25">
      <c r="A1734" s="56">
        <v>4</v>
      </c>
      <c r="B1734" s="56">
        <v>14402</v>
      </c>
      <c r="C1734" s="41" t="s">
        <v>1162</v>
      </c>
      <c r="D1734" s="34" t="s">
        <v>1564</v>
      </c>
      <c r="E1734" s="35">
        <v>135.50459034340247</v>
      </c>
      <c r="F1734" s="38">
        <v>1732</v>
      </c>
    </row>
    <row r="1735" spans="1:6" ht="15.75" x14ac:dyDescent="0.25">
      <c r="A1735" s="56">
        <v>4</v>
      </c>
      <c r="B1735" s="56">
        <v>10564</v>
      </c>
      <c r="C1735" s="41" t="s">
        <v>1732</v>
      </c>
      <c r="D1735" s="34" t="s">
        <v>2113</v>
      </c>
      <c r="E1735" s="35">
        <v>135.46334086154479</v>
      </c>
      <c r="F1735" s="38">
        <v>1733</v>
      </c>
    </row>
    <row r="1736" spans="1:6" ht="15.75" x14ac:dyDescent="0.25">
      <c r="A1736" s="56">
        <v>4</v>
      </c>
      <c r="B1736" s="58">
        <v>15792</v>
      </c>
      <c r="C1736" s="40" t="s">
        <v>1394</v>
      </c>
      <c r="D1736" s="34" t="s">
        <v>2114</v>
      </c>
      <c r="E1736" s="35">
        <v>135.18148103694654</v>
      </c>
      <c r="F1736" s="38">
        <v>1734</v>
      </c>
    </row>
    <row r="1737" spans="1:6" ht="15.75" x14ac:dyDescent="0.25">
      <c r="A1737" s="56">
        <v>4</v>
      </c>
      <c r="B1737" s="58">
        <v>16500</v>
      </c>
      <c r="C1737" s="40" t="s">
        <v>1162</v>
      </c>
      <c r="D1737" s="34" t="s">
        <v>1902</v>
      </c>
      <c r="E1737" s="35">
        <v>135.16128458332739</v>
      </c>
      <c r="F1737" s="38">
        <v>1735</v>
      </c>
    </row>
    <row r="1738" spans="1:6" ht="15.75" x14ac:dyDescent="0.25">
      <c r="A1738" s="56">
        <v>4</v>
      </c>
      <c r="B1738" s="58">
        <v>16502</v>
      </c>
      <c r="C1738" s="40" t="s">
        <v>1162</v>
      </c>
      <c r="D1738" s="34" t="s">
        <v>1902</v>
      </c>
      <c r="E1738" s="35">
        <v>135.08342307539351</v>
      </c>
      <c r="F1738" s="38">
        <v>1736</v>
      </c>
    </row>
    <row r="1739" spans="1:6" ht="31.5" x14ac:dyDescent="0.25">
      <c r="A1739" s="56">
        <v>4</v>
      </c>
      <c r="B1739" s="58">
        <v>22222</v>
      </c>
      <c r="C1739" s="40" t="s">
        <v>1340</v>
      </c>
      <c r="D1739" s="34" t="s">
        <v>2039</v>
      </c>
      <c r="E1739" s="35">
        <v>135.02066116315871</v>
      </c>
      <c r="F1739" s="38">
        <v>1737</v>
      </c>
    </row>
    <row r="1740" spans="1:6" ht="15.75" x14ac:dyDescent="0.25">
      <c r="A1740" s="56">
        <v>4</v>
      </c>
      <c r="B1740" s="58">
        <v>16499</v>
      </c>
      <c r="C1740" s="40" t="s">
        <v>1162</v>
      </c>
      <c r="D1740" s="34" t="s">
        <v>1902</v>
      </c>
      <c r="E1740" s="35">
        <v>135.0186088733775</v>
      </c>
      <c r="F1740" s="38">
        <v>1738</v>
      </c>
    </row>
    <row r="1741" spans="1:6" ht="15.75" x14ac:dyDescent="0.25">
      <c r="A1741" s="56">
        <v>4</v>
      </c>
      <c r="B1741" s="56">
        <v>11772</v>
      </c>
      <c r="C1741" s="41" t="s">
        <v>1614</v>
      </c>
      <c r="D1741" s="34" t="s">
        <v>2115</v>
      </c>
      <c r="E1741" s="35">
        <v>134.96238967453323</v>
      </c>
      <c r="F1741" s="38">
        <v>1739</v>
      </c>
    </row>
    <row r="1742" spans="1:6" ht="15.75" x14ac:dyDescent="0.25">
      <c r="A1742" s="56">
        <v>4</v>
      </c>
      <c r="B1742" s="56">
        <v>11773</v>
      </c>
      <c r="C1742" s="41" t="s">
        <v>1614</v>
      </c>
      <c r="D1742" s="34" t="s">
        <v>2115</v>
      </c>
      <c r="E1742" s="35">
        <v>134.96238967453323</v>
      </c>
      <c r="F1742" s="38">
        <v>1739</v>
      </c>
    </row>
    <row r="1743" spans="1:6" ht="15.75" x14ac:dyDescent="0.25">
      <c r="A1743" s="56">
        <v>4</v>
      </c>
      <c r="B1743" s="58">
        <v>17008</v>
      </c>
      <c r="C1743" s="40" t="s">
        <v>1614</v>
      </c>
      <c r="D1743" s="34" t="s">
        <v>2116</v>
      </c>
      <c r="E1743" s="35">
        <v>134.96238967453323</v>
      </c>
      <c r="F1743" s="38">
        <v>1739</v>
      </c>
    </row>
    <row r="1744" spans="1:6" ht="15.75" x14ac:dyDescent="0.25">
      <c r="A1744" s="56">
        <v>4</v>
      </c>
      <c r="B1744" s="58">
        <v>17009</v>
      </c>
      <c r="C1744" s="40" t="s">
        <v>1614</v>
      </c>
      <c r="D1744" s="34" t="s">
        <v>2116</v>
      </c>
      <c r="E1744" s="35">
        <v>134.96238967453323</v>
      </c>
      <c r="F1744" s="38">
        <v>1739</v>
      </c>
    </row>
    <row r="1745" spans="1:6" ht="31.5" x14ac:dyDescent="0.25">
      <c r="A1745" s="56">
        <v>4</v>
      </c>
      <c r="B1745" s="58">
        <v>21569</v>
      </c>
      <c r="C1745" s="40" t="s">
        <v>1500</v>
      </c>
      <c r="D1745" s="34" t="s">
        <v>1512</v>
      </c>
      <c r="E1745" s="35">
        <v>134.9327489176361</v>
      </c>
      <c r="F1745" s="38">
        <v>1743</v>
      </c>
    </row>
    <row r="1746" spans="1:6" ht="15.75" x14ac:dyDescent="0.25">
      <c r="A1746" s="56">
        <v>4</v>
      </c>
      <c r="B1746" s="58">
        <v>16501</v>
      </c>
      <c r="C1746" s="40" t="s">
        <v>1162</v>
      </c>
      <c r="D1746" s="34" t="s">
        <v>1902</v>
      </c>
      <c r="E1746" s="35">
        <v>134.92319539498084</v>
      </c>
      <c r="F1746" s="38">
        <v>1744</v>
      </c>
    </row>
    <row r="1747" spans="1:6" ht="15.75" x14ac:dyDescent="0.25">
      <c r="A1747" s="56">
        <v>4</v>
      </c>
      <c r="B1747" s="56">
        <v>14193</v>
      </c>
      <c r="C1747" s="41" t="s">
        <v>1658</v>
      </c>
      <c r="D1747" s="34" t="s">
        <v>2117</v>
      </c>
      <c r="E1747" s="35">
        <v>134.91350337825929</v>
      </c>
      <c r="F1747" s="38">
        <v>1745</v>
      </c>
    </row>
    <row r="1748" spans="1:6" ht="15.75" x14ac:dyDescent="0.25">
      <c r="A1748" s="56">
        <v>4</v>
      </c>
      <c r="B1748" s="58">
        <v>15953</v>
      </c>
      <c r="C1748" s="40" t="s">
        <v>1427</v>
      </c>
      <c r="D1748" s="34" t="s">
        <v>1968</v>
      </c>
      <c r="E1748" s="35">
        <v>134.87293078676203</v>
      </c>
      <c r="F1748" s="38">
        <v>1746</v>
      </c>
    </row>
    <row r="1749" spans="1:6" ht="15.75" x14ac:dyDescent="0.25">
      <c r="A1749" s="56">
        <v>4</v>
      </c>
      <c r="B1749" s="56">
        <v>153</v>
      </c>
      <c r="C1749" s="41" t="s">
        <v>1349</v>
      </c>
      <c r="D1749" s="34" t="s">
        <v>2118</v>
      </c>
      <c r="E1749" s="35">
        <v>134.83862001345815</v>
      </c>
      <c r="F1749" s="38">
        <v>1747</v>
      </c>
    </row>
    <row r="1750" spans="1:6" ht="15.75" x14ac:dyDescent="0.25">
      <c r="A1750" s="56">
        <v>4</v>
      </c>
      <c r="B1750" s="56">
        <v>9172</v>
      </c>
      <c r="C1750" s="41" t="s">
        <v>1500</v>
      </c>
      <c r="D1750" s="34" t="s">
        <v>2119</v>
      </c>
      <c r="E1750" s="35">
        <v>134.80320046766249</v>
      </c>
      <c r="F1750" s="38">
        <v>1748</v>
      </c>
    </row>
    <row r="1751" spans="1:6" ht="15.75" x14ac:dyDescent="0.25">
      <c r="A1751" s="56">
        <v>4</v>
      </c>
      <c r="B1751" s="56">
        <v>5898</v>
      </c>
      <c r="C1751" s="41" t="s">
        <v>2110</v>
      </c>
      <c r="D1751" s="34" t="s">
        <v>2120</v>
      </c>
      <c r="E1751" s="35">
        <v>134.58207365095009</v>
      </c>
      <c r="F1751" s="38">
        <v>1749</v>
      </c>
    </row>
    <row r="1752" spans="1:6" ht="15.75" x14ac:dyDescent="0.25">
      <c r="A1752" s="56">
        <v>4</v>
      </c>
      <c r="B1752" s="56">
        <v>5894</v>
      </c>
      <c r="C1752" s="41" t="s">
        <v>2110</v>
      </c>
      <c r="D1752" s="34" t="s">
        <v>2120</v>
      </c>
      <c r="E1752" s="35">
        <v>134.56883373293488</v>
      </c>
      <c r="F1752" s="38">
        <v>1750</v>
      </c>
    </row>
    <row r="1753" spans="1:6" ht="15.75" x14ac:dyDescent="0.25">
      <c r="A1753" s="56">
        <v>4</v>
      </c>
      <c r="B1753" s="56">
        <v>5897</v>
      </c>
      <c r="C1753" s="41" t="s">
        <v>2110</v>
      </c>
      <c r="D1753" s="34" t="s">
        <v>2120</v>
      </c>
      <c r="E1753" s="35">
        <v>134.5535096891324</v>
      </c>
      <c r="F1753" s="38">
        <v>1751</v>
      </c>
    </row>
    <row r="1754" spans="1:6" ht="15.75" x14ac:dyDescent="0.25">
      <c r="A1754" s="56">
        <v>4</v>
      </c>
      <c r="B1754" s="56">
        <v>5896</v>
      </c>
      <c r="C1754" s="41" t="s">
        <v>2110</v>
      </c>
      <c r="D1754" s="34" t="s">
        <v>2120</v>
      </c>
      <c r="E1754" s="35">
        <v>134.53862949300637</v>
      </c>
      <c r="F1754" s="38">
        <v>1752</v>
      </c>
    </row>
    <row r="1755" spans="1:6" ht="15.75" x14ac:dyDescent="0.25">
      <c r="A1755" s="56">
        <v>4</v>
      </c>
      <c r="B1755" s="56">
        <v>5895</v>
      </c>
      <c r="C1755" s="41" t="s">
        <v>2110</v>
      </c>
      <c r="D1755" s="34" t="s">
        <v>2120</v>
      </c>
      <c r="E1755" s="35">
        <v>134.53291937128662</v>
      </c>
      <c r="F1755" s="38">
        <v>1753</v>
      </c>
    </row>
    <row r="1756" spans="1:6" ht="15.75" x14ac:dyDescent="0.25">
      <c r="A1756" s="56">
        <v>4</v>
      </c>
      <c r="B1756" s="56">
        <v>5893</v>
      </c>
      <c r="C1756" s="41" t="s">
        <v>2110</v>
      </c>
      <c r="D1756" s="34" t="s">
        <v>2120</v>
      </c>
      <c r="E1756" s="35">
        <v>134.5167846581281</v>
      </c>
      <c r="F1756" s="38">
        <v>1754</v>
      </c>
    </row>
    <row r="1757" spans="1:6" ht="15.75" x14ac:dyDescent="0.25">
      <c r="A1757" s="56">
        <v>4</v>
      </c>
      <c r="B1757" s="58">
        <v>15415</v>
      </c>
      <c r="C1757" s="40" t="s">
        <v>1170</v>
      </c>
      <c r="D1757" s="34" t="s">
        <v>2077</v>
      </c>
      <c r="E1757" s="35">
        <v>133.63861787966971</v>
      </c>
      <c r="F1757" s="38">
        <v>1755</v>
      </c>
    </row>
    <row r="1758" spans="1:6" ht="31.5" x14ac:dyDescent="0.25">
      <c r="A1758" s="56">
        <v>4</v>
      </c>
      <c r="B1758" s="58">
        <v>20285</v>
      </c>
      <c r="C1758" s="40" t="s">
        <v>1187</v>
      </c>
      <c r="D1758" s="34" t="s">
        <v>1836</v>
      </c>
      <c r="E1758" s="35">
        <v>133.60373568493517</v>
      </c>
      <c r="F1758" s="38">
        <v>1756</v>
      </c>
    </row>
    <row r="1759" spans="1:6" ht="15.75" x14ac:dyDescent="0.25">
      <c r="A1759" s="56">
        <v>4</v>
      </c>
      <c r="B1759" s="56">
        <v>14765</v>
      </c>
      <c r="C1759" s="41" t="s">
        <v>1308</v>
      </c>
      <c r="D1759" s="34" t="s">
        <v>2121</v>
      </c>
      <c r="E1759" s="35">
        <v>133.57028183465061</v>
      </c>
      <c r="F1759" s="38">
        <v>1757</v>
      </c>
    </row>
    <row r="1760" spans="1:6" ht="15.75" x14ac:dyDescent="0.25">
      <c r="A1760" s="56">
        <v>4</v>
      </c>
      <c r="B1760" s="58">
        <v>24399</v>
      </c>
      <c r="C1760" s="40" t="s">
        <v>1349</v>
      </c>
      <c r="D1760" s="34" t="s">
        <v>2082</v>
      </c>
      <c r="E1760" s="35">
        <v>133.5575581889257</v>
      </c>
      <c r="F1760" s="38">
        <v>1758</v>
      </c>
    </row>
    <row r="1761" spans="1:6" ht="31.5" x14ac:dyDescent="0.25">
      <c r="A1761" s="56">
        <v>4</v>
      </c>
      <c r="B1761" s="58">
        <v>21376</v>
      </c>
      <c r="C1761" s="40" t="s">
        <v>1349</v>
      </c>
      <c r="D1761" s="34" t="s">
        <v>2122</v>
      </c>
      <c r="E1761" s="35">
        <v>133.529018786563</v>
      </c>
      <c r="F1761" s="38">
        <v>1759</v>
      </c>
    </row>
    <row r="1762" spans="1:6" ht="15.75" x14ac:dyDescent="0.25">
      <c r="A1762" s="56">
        <v>4</v>
      </c>
      <c r="B1762" s="56">
        <v>4347</v>
      </c>
      <c r="C1762" s="41" t="s">
        <v>1427</v>
      </c>
      <c r="D1762" s="34" t="s">
        <v>2123</v>
      </c>
      <c r="E1762" s="35">
        <v>133.1402450307499</v>
      </c>
      <c r="F1762" s="38">
        <v>1760</v>
      </c>
    </row>
    <row r="1763" spans="1:6" ht="15.75" x14ac:dyDescent="0.25">
      <c r="A1763" s="56">
        <v>4</v>
      </c>
      <c r="B1763" s="56">
        <v>12065</v>
      </c>
      <c r="C1763" s="41" t="s">
        <v>1349</v>
      </c>
      <c r="D1763" s="34" t="s">
        <v>2124</v>
      </c>
      <c r="E1763" s="35">
        <v>133.03442281477865</v>
      </c>
      <c r="F1763" s="38">
        <v>1761</v>
      </c>
    </row>
    <row r="1764" spans="1:6" ht="15.75" x14ac:dyDescent="0.25">
      <c r="A1764" s="56">
        <v>4</v>
      </c>
      <c r="B1764" s="56">
        <v>12064</v>
      </c>
      <c r="C1764" s="41" t="s">
        <v>1349</v>
      </c>
      <c r="D1764" s="34" t="s">
        <v>2124</v>
      </c>
      <c r="E1764" s="35">
        <v>132.94501643630446</v>
      </c>
      <c r="F1764" s="38">
        <v>1762</v>
      </c>
    </row>
    <row r="1765" spans="1:6" ht="15.75" x14ac:dyDescent="0.25">
      <c r="A1765" s="56">
        <v>4</v>
      </c>
      <c r="B1765" s="58">
        <v>23283</v>
      </c>
      <c r="C1765" s="40" t="s">
        <v>1202</v>
      </c>
      <c r="D1765" s="34" t="s">
        <v>2125</v>
      </c>
      <c r="E1765" s="35">
        <v>132.86553185648833</v>
      </c>
      <c r="F1765" s="38">
        <v>1763</v>
      </c>
    </row>
    <row r="1766" spans="1:6" ht="15.75" x14ac:dyDescent="0.25">
      <c r="A1766" s="56">
        <v>4</v>
      </c>
      <c r="B1766" s="56">
        <v>2489</v>
      </c>
      <c r="C1766" s="41" t="s">
        <v>1182</v>
      </c>
      <c r="D1766" s="36" t="s">
        <v>2126</v>
      </c>
      <c r="E1766" s="37">
        <v>132.75231079483939</v>
      </c>
      <c r="F1766" s="38">
        <v>1764</v>
      </c>
    </row>
    <row r="1767" spans="1:6" ht="15.75" x14ac:dyDescent="0.25">
      <c r="A1767" s="56">
        <v>4</v>
      </c>
      <c r="B1767" s="58">
        <v>17958</v>
      </c>
      <c r="C1767" s="40" t="s">
        <v>1658</v>
      </c>
      <c r="D1767" s="34" t="s">
        <v>2127</v>
      </c>
      <c r="E1767" s="35">
        <v>132.68015836892334</v>
      </c>
      <c r="F1767" s="38">
        <v>1765</v>
      </c>
    </row>
    <row r="1768" spans="1:6" ht="15.75" x14ac:dyDescent="0.25">
      <c r="A1768" s="56">
        <v>4</v>
      </c>
      <c r="B1768" s="56">
        <v>1307</v>
      </c>
      <c r="C1768" s="41" t="s">
        <v>2086</v>
      </c>
      <c r="D1768" s="34" t="s">
        <v>2128</v>
      </c>
      <c r="E1768" s="35">
        <v>132.58056675902176</v>
      </c>
      <c r="F1768" s="39">
        <v>1766</v>
      </c>
    </row>
    <row r="1769" spans="1:6" ht="15.75" x14ac:dyDescent="0.25">
      <c r="A1769" s="56">
        <v>4</v>
      </c>
      <c r="B1769" s="56">
        <v>3536</v>
      </c>
      <c r="C1769" s="41" t="s">
        <v>1351</v>
      </c>
      <c r="D1769" s="34" t="s">
        <v>2129</v>
      </c>
      <c r="E1769" s="35">
        <v>132.56862089575174</v>
      </c>
      <c r="F1769" s="38">
        <v>1767</v>
      </c>
    </row>
    <row r="1770" spans="1:6" ht="15.75" x14ac:dyDescent="0.25">
      <c r="A1770" s="56">
        <v>4</v>
      </c>
      <c r="B1770" s="56">
        <v>4934</v>
      </c>
      <c r="C1770" s="41" t="s">
        <v>1399</v>
      </c>
      <c r="D1770" s="34" t="s">
        <v>2130</v>
      </c>
      <c r="E1770" s="35">
        <v>132.53336160359277</v>
      </c>
      <c r="F1770" s="38">
        <v>1768</v>
      </c>
    </row>
    <row r="1771" spans="1:6" ht="15.75" x14ac:dyDescent="0.25">
      <c r="A1771" s="56">
        <v>4</v>
      </c>
      <c r="B1771" s="56">
        <v>1306</v>
      </c>
      <c r="C1771" s="41" t="s">
        <v>2086</v>
      </c>
      <c r="D1771" s="34" t="s">
        <v>2128</v>
      </c>
      <c r="E1771" s="35">
        <v>132.5322360641868</v>
      </c>
      <c r="F1771" s="39">
        <v>1769</v>
      </c>
    </row>
    <row r="1772" spans="1:6" ht="15.75" x14ac:dyDescent="0.25">
      <c r="A1772" s="56">
        <v>4</v>
      </c>
      <c r="B1772" s="56">
        <v>919</v>
      </c>
      <c r="C1772" s="41" t="s">
        <v>1481</v>
      </c>
      <c r="D1772" s="34" t="s">
        <v>2131</v>
      </c>
      <c r="E1772" s="35">
        <v>132.51145118217457</v>
      </c>
      <c r="F1772" s="39">
        <v>1770</v>
      </c>
    </row>
    <row r="1773" spans="1:6" ht="15.75" x14ac:dyDescent="0.25">
      <c r="A1773" s="56">
        <v>4</v>
      </c>
      <c r="B1773" s="56">
        <v>4935</v>
      </c>
      <c r="C1773" s="41" t="s">
        <v>1399</v>
      </c>
      <c r="D1773" s="34" t="s">
        <v>2130</v>
      </c>
      <c r="E1773" s="35">
        <v>132.48825867440922</v>
      </c>
      <c r="F1773" s="38">
        <v>1771</v>
      </c>
    </row>
    <row r="1774" spans="1:6" ht="15.75" x14ac:dyDescent="0.25">
      <c r="A1774" s="56">
        <v>4</v>
      </c>
      <c r="B1774" s="58">
        <v>23550</v>
      </c>
      <c r="C1774" s="40" t="s">
        <v>1427</v>
      </c>
      <c r="D1774" s="34" t="s">
        <v>2132</v>
      </c>
      <c r="E1774" s="35">
        <v>132.38535740727113</v>
      </c>
      <c r="F1774" s="38">
        <v>1772</v>
      </c>
    </row>
    <row r="1775" spans="1:6" ht="15.75" x14ac:dyDescent="0.25">
      <c r="A1775" s="56">
        <v>4</v>
      </c>
      <c r="B1775" s="56">
        <v>11169</v>
      </c>
      <c r="C1775" s="41" t="s">
        <v>2086</v>
      </c>
      <c r="D1775" s="34" t="s">
        <v>2133</v>
      </c>
      <c r="E1775" s="35">
        <v>132.28706431824173</v>
      </c>
      <c r="F1775" s="38">
        <v>1773</v>
      </c>
    </row>
    <row r="1776" spans="1:6" ht="15.75" x14ac:dyDescent="0.25">
      <c r="A1776" s="56">
        <v>4</v>
      </c>
      <c r="B1776" s="56">
        <v>11168</v>
      </c>
      <c r="C1776" s="41" t="s">
        <v>2086</v>
      </c>
      <c r="D1776" s="34" t="s">
        <v>2133</v>
      </c>
      <c r="E1776" s="35">
        <v>132.28457661692283</v>
      </c>
      <c r="F1776" s="38">
        <v>1774</v>
      </c>
    </row>
    <row r="1777" spans="1:6" ht="15.75" x14ac:dyDescent="0.25">
      <c r="A1777" s="56">
        <v>4</v>
      </c>
      <c r="B1777" s="58">
        <v>17334</v>
      </c>
      <c r="C1777" s="40" t="s">
        <v>1517</v>
      </c>
      <c r="D1777" s="34" t="s">
        <v>2134</v>
      </c>
      <c r="E1777" s="35">
        <v>132.26704788084908</v>
      </c>
      <c r="F1777" s="38">
        <v>1775</v>
      </c>
    </row>
    <row r="1778" spans="1:6" ht="15.75" x14ac:dyDescent="0.25">
      <c r="A1778" s="56">
        <v>4</v>
      </c>
      <c r="B1778" s="58">
        <v>17333</v>
      </c>
      <c r="C1778" s="40" t="s">
        <v>1517</v>
      </c>
      <c r="D1778" s="34" t="s">
        <v>2134</v>
      </c>
      <c r="E1778" s="35">
        <v>132.21665740616871</v>
      </c>
      <c r="F1778" s="38">
        <v>1776</v>
      </c>
    </row>
    <row r="1779" spans="1:6" ht="15.75" x14ac:dyDescent="0.25">
      <c r="A1779" s="56">
        <v>4</v>
      </c>
      <c r="B1779" s="56">
        <v>8723</v>
      </c>
      <c r="C1779" s="41" t="s">
        <v>1351</v>
      </c>
      <c r="D1779" s="34" t="s">
        <v>2135</v>
      </c>
      <c r="E1779" s="35">
        <v>132.17682504189588</v>
      </c>
      <c r="F1779" s="38">
        <v>1777</v>
      </c>
    </row>
    <row r="1780" spans="1:6" ht="15.75" x14ac:dyDescent="0.25">
      <c r="A1780" s="56">
        <v>4</v>
      </c>
      <c r="B1780" s="58">
        <v>19798</v>
      </c>
      <c r="C1780" s="40" t="s">
        <v>1308</v>
      </c>
      <c r="D1780" s="34" t="s">
        <v>2136</v>
      </c>
      <c r="E1780" s="35">
        <v>132.14464487367317</v>
      </c>
      <c r="F1780" s="38">
        <v>1778</v>
      </c>
    </row>
    <row r="1781" spans="1:6" ht="15.75" x14ac:dyDescent="0.25">
      <c r="A1781" s="56">
        <v>4</v>
      </c>
      <c r="B1781" s="56">
        <v>13897</v>
      </c>
      <c r="C1781" s="41" t="s">
        <v>1417</v>
      </c>
      <c r="D1781" s="34" t="s">
        <v>2137</v>
      </c>
      <c r="E1781" s="35">
        <v>131.742672718432</v>
      </c>
      <c r="F1781" s="38">
        <v>1779</v>
      </c>
    </row>
    <row r="1782" spans="1:6" ht="15.75" x14ac:dyDescent="0.25">
      <c r="A1782" s="56">
        <v>4</v>
      </c>
      <c r="B1782" s="56">
        <v>13896</v>
      </c>
      <c r="C1782" s="41" t="s">
        <v>1417</v>
      </c>
      <c r="D1782" s="34" t="s">
        <v>2137</v>
      </c>
      <c r="E1782" s="35">
        <v>131.73551014027726</v>
      </c>
      <c r="F1782" s="38">
        <v>1780</v>
      </c>
    </row>
    <row r="1783" spans="1:6" ht="15.75" x14ac:dyDescent="0.25">
      <c r="A1783" s="56">
        <v>4</v>
      </c>
      <c r="B1783" s="56">
        <v>2191</v>
      </c>
      <c r="C1783" s="41" t="s">
        <v>1399</v>
      </c>
      <c r="D1783" s="34" t="s">
        <v>2138</v>
      </c>
      <c r="E1783" s="35">
        <v>131.68802994366405</v>
      </c>
      <c r="F1783" s="38">
        <v>1781</v>
      </c>
    </row>
    <row r="1784" spans="1:6" ht="15.75" x14ac:dyDescent="0.25">
      <c r="A1784" s="56">
        <v>4</v>
      </c>
      <c r="B1784" s="56">
        <v>2190</v>
      </c>
      <c r="C1784" s="41" t="s">
        <v>1399</v>
      </c>
      <c r="D1784" s="34" t="s">
        <v>2138</v>
      </c>
      <c r="E1784" s="35">
        <v>131.68734290249745</v>
      </c>
      <c r="F1784" s="38">
        <v>1782</v>
      </c>
    </row>
    <row r="1785" spans="1:6" ht="15.75" x14ac:dyDescent="0.25">
      <c r="A1785" s="56">
        <v>4</v>
      </c>
      <c r="B1785" s="58">
        <v>22076</v>
      </c>
      <c r="C1785" s="40" t="s">
        <v>1417</v>
      </c>
      <c r="D1785" s="34" t="s">
        <v>2139</v>
      </c>
      <c r="E1785" s="35">
        <v>131.67446718553057</v>
      </c>
      <c r="F1785" s="38">
        <v>1783</v>
      </c>
    </row>
    <row r="1786" spans="1:6" ht="15.75" x14ac:dyDescent="0.25">
      <c r="A1786" s="56">
        <v>4</v>
      </c>
      <c r="B1786" s="56">
        <v>3307</v>
      </c>
      <c r="C1786" s="41" t="s">
        <v>1517</v>
      </c>
      <c r="D1786" s="34" t="s">
        <v>2140</v>
      </c>
      <c r="E1786" s="35">
        <v>131.63829521428369</v>
      </c>
      <c r="F1786" s="38">
        <v>1784</v>
      </c>
    </row>
    <row r="1787" spans="1:6" ht="15.75" x14ac:dyDescent="0.25">
      <c r="A1787" s="56">
        <v>4</v>
      </c>
      <c r="B1787" s="58">
        <v>22077</v>
      </c>
      <c r="C1787" s="40" t="s">
        <v>1417</v>
      </c>
      <c r="D1787" s="34" t="s">
        <v>2139</v>
      </c>
      <c r="E1787" s="35">
        <v>131.5996179643991</v>
      </c>
      <c r="F1787" s="38">
        <v>1785</v>
      </c>
    </row>
    <row r="1788" spans="1:6" ht="15.75" x14ac:dyDescent="0.25">
      <c r="A1788" s="56">
        <v>4</v>
      </c>
      <c r="B1788" s="56">
        <v>1618</v>
      </c>
      <c r="C1788" s="41" t="s">
        <v>1351</v>
      </c>
      <c r="D1788" s="34" t="s">
        <v>2141</v>
      </c>
      <c r="E1788" s="35">
        <v>131.57667765944507</v>
      </c>
      <c r="F1788" s="39">
        <v>1786</v>
      </c>
    </row>
    <row r="1789" spans="1:6" ht="15.75" x14ac:dyDescent="0.25">
      <c r="A1789" s="56">
        <v>4</v>
      </c>
      <c r="B1789" s="56">
        <v>14441</v>
      </c>
      <c r="C1789" s="41" t="s">
        <v>1351</v>
      </c>
      <c r="D1789" s="34" t="s">
        <v>2142</v>
      </c>
      <c r="E1789" s="35">
        <v>131.55754163657298</v>
      </c>
      <c r="F1789" s="38">
        <v>1787</v>
      </c>
    </row>
    <row r="1790" spans="1:6" ht="15.75" x14ac:dyDescent="0.25">
      <c r="A1790" s="56">
        <v>4</v>
      </c>
      <c r="B1790" s="56">
        <v>14446</v>
      </c>
      <c r="C1790" s="41" t="s">
        <v>1351</v>
      </c>
      <c r="D1790" s="34" t="s">
        <v>2142</v>
      </c>
      <c r="E1790" s="35">
        <v>131.55754163657298</v>
      </c>
      <c r="F1790" s="38">
        <v>1787</v>
      </c>
    </row>
    <row r="1791" spans="1:6" ht="15.75" x14ac:dyDescent="0.25">
      <c r="A1791" s="56">
        <v>4</v>
      </c>
      <c r="B1791" s="56">
        <v>10478</v>
      </c>
      <c r="C1791" s="41" t="s">
        <v>1394</v>
      </c>
      <c r="D1791" s="34" t="s">
        <v>2143</v>
      </c>
      <c r="E1791" s="35">
        <v>131.49996101622295</v>
      </c>
      <c r="F1791" s="38">
        <v>1789</v>
      </c>
    </row>
    <row r="1792" spans="1:6" ht="15.75" x14ac:dyDescent="0.25">
      <c r="A1792" s="56">
        <v>4</v>
      </c>
      <c r="B1792" s="56">
        <v>10477</v>
      </c>
      <c r="C1792" s="41" t="s">
        <v>1394</v>
      </c>
      <c r="D1792" s="34" t="s">
        <v>2143</v>
      </c>
      <c r="E1792" s="35">
        <v>131.49206321398867</v>
      </c>
      <c r="F1792" s="38">
        <v>1790</v>
      </c>
    </row>
    <row r="1793" spans="1:6" ht="15.75" x14ac:dyDescent="0.25">
      <c r="A1793" s="56">
        <v>4</v>
      </c>
      <c r="B1793" s="56">
        <v>13899</v>
      </c>
      <c r="C1793" s="41" t="s">
        <v>1417</v>
      </c>
      <c r="D1793" s="34" t="s">
        <v>2137</v>
      </c>
      <c r="E1793" s="35">
        <v>131.41137833647235</v>
      </c>
      <c r="F1793" s="38">
        <v>1791</v>
      </c>
    </row>
    <row r="1794" spans="1:6" ht="15.75" x14ac:dyDescent="0.25">
      <c r="A1794" s="56">
        <v>4</v>
      </c>
      <c r="B1794" s="56">
        <v>13898</v>
      </c>
      <c r="C1794" s="41" t="s">
        <v>1417</v>
      </c>
      <c r="D1794" s="34" t="s">
        <v>2137</v>
      </c>
      <c r="E1794" s="35">
        <v>131.40774161664467</v>
      </c>
      <c r="F1794" s="38">
        <v>1792</v>
      </c>
    </row>
    <row r="1795" spans="1:6" ht="15.75" x14ac:dyDescent="0.25">
      <c r="A1795" s="56">
        <v>4</v>
      </c>
      <c r="B1795" s="56">
        <v>1619</v>
      </c>
      <c r="C1795" s="41" t="s">
        <v>1351</v>
      </c>
      <c r="D1795" s="34" t="s">
        <v>2141</v>
      </c>
      <c r="E1795" s="35">
        <v>131.35947320782145</v>
      </c>
      <c r="F1795" s="38">
        <v>1793</v>
      </c>
    </row>
    <row r="1796" spans="1:6" ht="15.75" x14ac:dyDescent="0.25">
      <c r="A1796" s="56">
        <v>4</v>
      </c>
      <c r="B1796" s="56">
        <v>1277</v>
      </c>
      <c r="C1796" s="41" t="s">
        <v>1614</v>
      </c>
      <c r="D1796" s="34" t="s">
        <v>2144</v>
      </c>
      <c r="E1796" s="35">
        <v>131.24075294688527</v>
      </c>
      <c r="F1796" s="39">
        <v>1794</v>
      </c>
    </row>
    <row r="1797" spans="1:6" ht="15.75" x14ac:dyDescent="0.25">
      <c r="A1797" s="56">
        <v>4</v>
      </c>
      <c r="B1797" s="56">
        <v>1274</v>
      </c>
      <c r="C1797" s="41" t="s">
        <v>1614</v>
      </c>
      <c r="D1797" s="34" t="s">
        <v>2144</v>
      </c>
      <c r="E1797" s="35">
        <v>131.23910949548767</v>
      </c>
      <c r="F1797" s="38">
        <v>1795</v>
      </c>
    </row>
    <row r="1798" spans="1:6" ht="15.75" x14ac:dyDescent="0.25">
      <c r="A1798" s="56">
        <v>4</v>
      </c>
      <c r="B1798" s="56">
        <v>13165</v>
      </c>
      <c r="C1798" s="41" t="s">
        <v>1561</v>
      </c>
      <c r="D1798" s="34" t="s">
        <v>1562</v>
      </c>
      <c r="E1798" s="35">
        <v>131.12368731902109</v>
      </c>
      <c r="F1798" s="38">
        <v>1796</v>
      </c>
    </row>
    <row r="1799" spans="1:6" ht="15.75" x14ac:dyDescent="0.25">
      <c r="A1799" s="56">
        <v>4</v>
      </c>
      <c r="B1799" s="58">
        <v>20205</v>
      </c>
      <c r="C1799" s="40" t="s">
        <v>1445</v>
      </c>
      <c r="D1799" s="34" t="s">
        <v>1555</v>
      </c>
      <c r="E1799" s="35">
        <v>131.05297574554581</v>
      </c>
      <c r="F1799" s="38">
        <v>1797</v>
      </c>
    </row>
    <row r="1800" spans="1:6" ht="15.75" x14ac:dyDescent="0.25">
      <c r="A1800" s="56">
        <v>4</v>
      </c>
      <c r="B1800" s="58">
        <v>19409</v>
      </c>
      <c r="C1800" s="40" t="s">
        <v>1212</v>
      </c>
      <c r="D1800" s="34" t="s">
        <v>2145</v>
      </c>
      <c r="E1800" s="35">
        <v>130.8115751738203</v>
      </c>
      <c r="F1800" s="38">
        <v>1798</v>
      </c>
    </row>
    <row r="1801" spans="1:6" ht="15.75" x14ac:dyDescent="0.25">
      <c r="A1801" s="56">
        <v>4</v>
      </c>
      <c r="B1801" s="58">
        <v>19410</v>
      </c>
      <c r="C1801" s="40" t="s">
        <v>1212</v>
      </c>
      <c r="D1801" s="34" t="s">
        <v>2145</v>
      </c>
      <c r="E1801" s="35">
        <v>130.80272488478892</v>
      </c>
      <c r="F1801" s="38">
        <v>1799</v>
      </c>
    </row>
    <row r="1802" spans="1:6" ht="15.75" x14ac:dyDescent="0.25">
      <c r="A1802" s="56">
        <v>4</v>
      </c>
      <c r="B1802" s="56">
        <v>8884</v>
      </c>
      <c r="C1802" s="41" t="s">
        <v>1399</v>
      </c>
      <c r="D1802" s="34" t="s">
        <v>2146</v>
      </c>
      <c r="E1802" s="35">
        <v>130.78013478624976</v>
      </c>
      <c r="F1802" s="38">
        <v>1800</v>
      </c>
    </row>
    <row r="1803" spans="1:6" ht="15.75" x14ac:dyDescent="0.25">
      <c r="A1803" s="56">
        <v>4</v>
      </c>
      <c r="B1803" s="58">
        <v>22839</v>
      </c>
      <c r="C1803" s="40" t="s">
        <v>1399</v>
      </c>
      <c r="D1803" s="34" t="s">
        <v>2147</v>
      </c>
      <c r="E1803" s="35">
        <v>130.59621304838649</v>
      </c>
      <c r="F1803" s="38">
        <v>1801</v>
      </c>
    </row>
    <row r="1804" spans="1:6" ht="15.75" x14ac:dyDescent="0.25">
      <c r="A1804" s="56">
        <v>4</v>
      </c>
      <c r="B1804" s="56">
        <v>7725</v>
      </c>
      <c r="C1804" s="41" t="s">
        <v>1182</v>
      </c>
      <c r="D1804" s="34" t="s">
        <v>1878</v>
      </c>
      <c r="E1804" s="35">
        <v>130.46023103688583</v>
      </c>
      <c r="F1804" s="38">
        <v>1802</v>
      </c>
    </row>
    <row r="1805" spans="1:6" ht="15.75" x14ac:dyDescent="0.25">
      <c r="A1805" s="56">
        <v>4</v>
      </c>
      <c r="B1805" s="56">
        <v>12616</v>
      </c>
      <c r="C1805" s="41" t="s">
        <v>1427</v>
      </c>
      <c r="D1805" s="34" t="s">
        <v>1992</v>
      </c>
      <c r="E1805" s="35">
        <v>130.39949720092366</v>
      </c>
      <c r="F1805" s="38">
        <v>1803</v>
      </c>
    </row>
    <row r="1806" spans="1:6" ht="15.75" x14ac:dyDescent="0.25">
      <c r="A1806" s="56">
        <v>4</v>
      </c>
      <c r="B1806" s="56">
        <v>12618</v>
      </c>
      <c r="C1806" s="41" t="s">
        <v>1427</v>
      </c>
      <c r="D1806" s="34" t="s">
        <v>1992</v>
      </c>
      <c r="E1806" s="35">
        <v>130.39949720092366</v>
      </c>
      <c r="F1806" s="38">
        <v>1803</v>
      </c>
    </row>
    <row r="1807" spans="1:6" ht="15.75" x14ac:dyDescent="0.25">
      <c r="A1807" s="56">
        <v>4</v>
      </c>
      <c r="B1807" s="56">
        <v>12604</v>
      </c>
      <c r="C1807" s="41" t="s">
        <v>1494</v>
      </c>
      <c r="D1807" s="34" t="s">
        <v>2148</v>
      </c>
      <c r="E1807" s="35">
        <v>130.39265096870355</v>
      </c>
      <c r="F1807" s="38">
        <v>1805</v>
      </c>
    </row>
    <row r="1808" spans="1:6" ht="15.75" x14ac:dyDescent="0.25">
      <c r="A1808" s="56">
        <v>4</v>
      </c>
      <c r="B1808" s="56">
        <v>12603</v>
      </c>
      <c r="C1808" s="41" t="s">
        <v>1494</v>
      </c>
      <c r="D1808" s="34" t="s">
        <v>2148</v>
      </c>
      <c r="E1808" s="35">
        <v>130.38995788945579</v>
      </c>
      <c r="F1808" s="38">
        <v>1806</v>
      </c>
    </row>
    <row r="1809" spans="1:6" ht="15.75" x14ac:dyDescent="0.25">
      <c r="A1809" s="56">
        <v>4</v>
      </c>
      <c r="B1809" s="56">
        <v>3438</v>
      </c>
      <c r="C1809" s="41" t="s">
        <v>1743</v>
      </c>
      <c r="D1809" s="34" t="s">
        <v>2149</v>
      </c>
      <c r="E1809" s="35">
        <v>130.25169485087835</v>
      </c>
      <c r="F1809" s="38">
        <v>1807</v>
      </c>
    </row>
    <row r="1810" spans="1:6" ht="15.75" x14ac:dyDescent="0.25">
      <c r="A1810" s="56">
        <v>4</v>
      </c>
      <c r="B1810" s="56">
        <v>3143</v>
      </c>
      <c r="C1810" s="41" t="s">
        <v>2086</v>
      </c>
      <c r="D1810" s="34" t="s">
        <v>2150</v>
      </c>
      <c r="E1810" s="35">
        <v>130.1531707136262</v>
      </c>
      <c r="F1810" s="38">
        <v>1808</v>
      </c>
    </row>
    <row r="1811" spans="1:6" ht="15.75" x14ac:dyDescent="0.25">
      <c r="A1811" s="56">
        <v>4</v>
      </c>
      <c r="B1811" s="56">
        <v>3142</v>
      </c>
      <c r="C1811" s="41" t="s">
        <v>2086</v>
      </c>
      <c r="D1811" s="34" t="s">
        <v>2150</v>
      </c>
      <c r="E1811" s="35">
        <v>130.14852486099252</v>
      </c>
      <c r="F1811" s="38">
        <v>1809</v>
      </c>
    </row>
    <row r="1812" spans="1:6" ht="15.75" x14ac:dyDescent="0.25">
      <c r="A1812" s="56">
        <v>4</v>
      </c>
      <c r="B1812" s="56">
        <v>3144</v>
      </c>
      <c r="C1812" s="41" t="s">
        <v>2086</v>
      </c>
      <c r="D1812" s="34" t="s">
        <v>2150</v>
      </c>
      <c r="E1812" s="35">
        <v>130.14126945103393</v>
      </c>
      <c r="F1812" s="38">
        <v>1810</v>
      </c>
    </row>
    <row r="1813" spans="1:6" ht="15.75" x14ac:dyDescent="0.25">
      <c r="A1813" s="56">
        <v>4</v>
      </c>
      <c r="B1813" s="56">
        <v>11982</v>
      </c>
      <c r="C1813" s="41" t="s">
        <v>1165</v>
      </c>
      <c r="D1813" s="34" t="s">
        <v>1994</v>
      </c>
      <c r="E1813" s="35">
        <v>130.04488709704682</v>
      </c>
      <c r="F1813" s="38">
        <v>1811</v>
      </c>
    </row>
    <row r="1814" spans="1:6" ht="15.75" x14ac:dyDescent="0.25">
      <c r="A1814" s="56">
        <v>4</v>
      </c>
      <c r="B1814" s="58">
        <v>19243</v>
      </c>
      <c r="C1814" s="40" t="s">
        <v>1743</v>
      </c>
      <c r="D1814" s="34" t="s">
        <v>2151</v>
      </c>
      <c r="E1814" s="35">
        <v>130.01703035297524</v>
      </c>
      <c r="F1814" s="38">
        <v>1812</v>
      </c>
    </row>
    <row r="1815" spans="1:6" ht="15.75" x14ac:dyDescent="0.25">
      <c r="A1815" s="56">
        <v>4</v>
      </c>
      <c r="B1815" s="58">
        <v>26805</v>
      </c>
      <c r="C1815" s="40" t="s">
        <v>1721</v>
      </c>
      <c r="D1815" s="34" t="s">
        <v>2152</v>
      </c>
      <c r="E1815" s="35">
        <v>130.0052926487221</v>
      </c>
      <c r="F1815" s="38">
        <v>1813</v>
      </c>
    </row>
    <row r="1816" spans="1:6" ht="15.75" x14ac:dyDescent="0.25">
      <c r="A1816" s="56">
        <v>4</v>
      </c>
      <c r="B1816" s="58">
        <v>26806</v>
      </c>
      <c r="C1816" s="40" t="s">
        <v>1721</v>
      </c>
      <c r="D1816" s="34" t="s">
        <v>2152</v>
      </c>
      <c r="E1816" s="35">
        <v>129.99658105635027</v>
      </c>
      <c r="F1816" s="38">
        <v>1814</v>
      </c>
    </row>
    <row r="1817" spans="1:6" ht="31.5" x14ac:dyDescent="0.25">
      <c r="A1817" s="56">
        <v>4</v>
      </c>
      <c r="B1817" s="58">
        <v>18132</v>
      </c>
      <c r="C1817" s="40" t="s">
        <v>1165</v>
      </c>
      <c r="D1817" s="34" t="s">
        <v>2153</v>
      </c>
      <c r="E1817" s="35">
        <v>129.79160080829789</v>
      </c>
      <c r="F1817" s="38">
        <v>1815</v>
      </c>
    </row>
    <row r="1818" spans="1:6" ht="15.75" x14ac:dyDescent="0.25">
      <c r="A1818" s="56">
        <v>4</v>
      </c>
      <c r="B1818" s="56">
        <v>93</v>
      </c>
      <c r="C1818" s="41" t="s">
        <v>1586</v>
      </c>
      <c r="D1818" s="34" t="s">
        <v>1868</v>
      </c>
      <c r="E1818" s="35">
        <v>129.76816458318166</v>
      </c>
      <c r="F1818" s="38">
        <v>1816</v>
      </c>
    </row>
    <row r="1819" spans="1:6" ht="15.75" x14ac:dyDescent="0.25">
      <c r="A1819" s="56">
        <v>4</v>
      </c>
      <c r="B1819" s="58">
        <v>24091</v>
      </c>
      <c r="C1819" s="40" t="s">
        <v>1586</v>
      </c>
      <c r="D1819" s="34" t="s">
        <v>1587</v>
      </c>
      <c r="E1819" s="35">
        <v>129.73942031350251</v>
      </c>
      <c r="F1819" s="38">
        <v>1817</v>
      </c>
    </row>
    <row r="1820" spans="1:6" ht="15.75" x14ac:dyDescent="0.25">
      <c r="A1820" s="56">
        <v>4</v>
      </c>
      <c r="B1820" s="56">
        <v>2650</v>
      </c>
      <c r="C1820" s="41" t="s">
        <v>1732</v>
      </c>
      <c r="D1820" s="34" t="s">
        <v>1999</v>
      </c>
      <c r="E1820" s="35">
        <v>129.58193035263881</v>
      </c>
      <c r="F1820" s="38">
        <v>1818</v>
      </c>
    </row>
    <row r="1821" spans="1:6" ht="15.75" x14ac:dyDescent="0.25">
      <c r="A1821" s="56">
        <v>4</v>
      </c>
      <c r="B1821" s="58">
        <v>15189</v>
      </c>
      <c r="C1821" s="40" t="s">
        <v>1484</v>
      </c>
      <c r="D1821" s="34" t="s">
        <v>2154</v>
      </c>
      <c r="E1821" s="35">
        <v>129.53073778315601</v>
      </c>
      <c r="F1821" s="38">
        <v>1819</v>
      </c>
    </row>
    <row r="1822" spans="1:6" ht="15.75" x14ac:dyDescent="0.25">
      <c r="A1822" s="56">
        <v>4</v>
      </c>
      <c r="B1822" s="56">
        <v>9342</v>
      </c>
      <c r="C1822" s="41" t="s">
        <v>1399</v>
      </c>
      <c r="D1822" s="34" t="s">
        <v>1874</v>
      </c>
      <c r="E1822" s="35">
        <v>129.52558467796536</v>
      </c>
      <c r="F1822" s="38">
        <v>1820</v>
      </c>
    </row>
    <row r="1823" spans="1:6" ht="15.75" x14ac:dyDescent="0.25">
      <c r="A1823" s="56">
        <v>4</v>
      </c>
      <c r="B1823" s="58">
        <v>22240</v>
      </c>
      <c r="C1823" s="40" t="s">
        <v>1427</v>
      </c>
      <c r="D1823" s="34" t="s">
        <v>2155</v>
      </c>
      <c r="E1823" s="35">
        <v>129.44209853792583</v>
      </c>
      <c r="F1823" s="38">
        <v>1821</v>
      </c>
    </row>
    <row r="1824" spans="1:6" ht="15.75" x14ac:dyDescent="0.25">
      <c r="A1824" s="56">
        <v>4</v>
      </c>
      <c r="B1824" s="56">
        <v>9341</v>
      </c>
      <c r="C1824" s="41" t="s">
        <v>1399</v>
      </c>
      <c r="D1824" s="34" t="s">
        <v>1874</v>
      </c>
      <c r="E1824" s="35">
        <v>129.41057850732838</v>
      </c>
      <c r="F1824" s="38">
        <v>1822</v>
      </c>
    </row>
    <row r="1825" spans="1:6" ht="15.75" x14ac:dyDescent="0.25">
      <c r="A1825" s="56">
        <v>4</v>
      </c>
      <c r="B1825" s="56">
        <v>11215</v>
      </c>
      <c r="C1825" s="41" t="s">
        <v>1349</v>
      </c>
      <c r="D1825" s="34" t="s">
        <v>2000</v>
      </c>
      <c r="E1825" s="35">
        <v>129.3221692222541</v>
      </c>
      <c r="F1825" s="38">
        <v>1823</v>
      </c>
    </row>
    <row r="1826" spans="1:6" ht="31.5" x14ac:dyDescent="0.25">
      <c r="A1826" s="56">
        <v>4</v>
      </c>
      <c r="B1826" s="56">
        <v>13833</v>
      </c>
      <c r="C1826" s="41" t="s">
        <v>1445</v>
      </c>
      <c r="D1826" s="34" t="s">
        <v>1549</v>
      </c>
      <c r="E1826" s="35">
        <v>129.31418868858998</v>
      </c>
      <c r="F1826" s="38">
        <v>1824</v>
      </c>
    </row>
    <row r="1827" spans="1:6" ht="15.75" x14ac:dyDescent="0.25">
      <c r="A1827" s="56">
        <v>4</v>
      </c>
      <c r="B1827" s="58">
        <v>23419</v>
      </c>
      <c r="C1827" s="40" t="s">
        <v>1481</v>
      </c>
      <c r="D1827" s="34" t="s">
        <v>2156</v>
      </c>
      <c r="E1827" s="35">
        <v>129.30934998383125</v>
      </c>
      <c r="F1827" s="38">
        <v>1825</v>
      </c>
    </row>
    <row r="1828" spans="1:6" ht="15.75" x14ac:dyDescent="0.25">
      <c r="A1828" s="56">
        <v>4</v>
      </c>
      <c r="B1828" s="58">
        <v>23420</v>
      </c>
      <c r="C1828" s="40" t="s">
        <v>1481</v>
      </c>
      <c r="D1828" s="34" t="s">
        <v>2156</v>
      </c>
      <c r="E1828" s="35">
        <v>129.30934998383125</v>
      </c>
      <c r="F1828" s="38">
        <v>1825</v>
      </c>
    </row>
    <row r="1829" spans="1:6" ht="15.75" x14ac:dyDescent="0.25">
      <c r="A1829" s="56">
        <v>4</v>
      </c>
      <c r="B1829" s="56">
        <v>12263</v>
      </c>
      <c r="C1829" s="41" t="s">
        <v>1517</v>
      </c>
      <c r="D1829" s="34" t="s">
        <v>2157</v>
      </c>
      <c r="E1829" s="35">
        <v>129.26756031922037</v>
      </c>
      <c r="F1829" s="38">
        <v>1827</v>
      </c>
    </row>
    <row r="1830" spans="1:6" ht="15.75" x14ac:dyDescent="0.25">
      <c r="A1830" s="56">
        <v>4</v>
      </c>
      <c r="B1830" s="56">
        <v>12262</v>
      </c>
      <c r="C1830" s="41" t="s">
        <v>1517</v>
      </c>
      <c r="D1830" s="34" t="s">
        <v>2157</v>
      </c>
      <c r="E1830" s="35">
        <v>129.25513662708332</v>
      </c>
      <c r="F1830" s="38">
        <v>1828</v>
      </c>
    </row>
    <row r="1831" spans="1:6" ht="15.75" x14ac:dyDescent="0.25">
      <c r="A1831" s="56">
        <v>4</v>
      </c>
      <c r="B1831" s="56">
        <v>3035</v>
      </c>
      <c r="C1831" s="41" t="s">
        <v>1500</v>
      </c>
      <c r="D1831" s="34" t="s">
        <v>2158</v>
      </c>
      <c r="E1831" s="35">
        <v>129.25290981143871</v>
      </c>
      <c r="F1831" s="38">
        <v>1829</v>
      </c>
    </row>
    <row r="1832" spans="1:6" ht="15.75" x14ac:dyDescent="0.25">
      <c r="A1832" s="56">
        <v>4</v>
      </c>
      <c r="B1832" s="56">
        <v>12260</v>
      </c>
      <c r="C1832" s="41" t="s">
        <v>1517</v>
      </c>
      <c r="D1832" s="34" t="s">
        <v>2157</v>
      </c>
      <c r="E1832" s="35">
        <v>129.23503202310445</v>
      </c>
      <c r="F1832" s="38">
        <v>1830</v>
      </c>
    </row>
    <row r="1833" spans="1:6" ht="31.5" x14ac:dyDescent="0.25">
      <c r="A1833" s="56">
        <v>4</v>
      </c>
      <c r="B1833" s="56">
        <v>13203</v>
      </c>
      <c r="C1833" s="41" t="s">
        <v>1359</v>
      </c>
      <c r="D1833" s="34" t="s">
        <v>2159</v>
      </c>
      <c r="E1833" s="35">
        <v>129.23346155944236</v>
      </c>
      <c r="F1833" s="38">
        <v>1831</v>
      </c>
    </row>
    <row r="1834" spans="1:6" ht="31.5" x14ac:dyDescent="0.25">
      <c r="A1834" s="56">
        <v>4</v>
      </c>
      <c r="B1834" s="56">
        <v>13202</v>
      </c>
      <c r="C1834" s="41" t="s">
        <v>1359</v>
      </c>
      <c r="D1834" s="34" t="s">
        <v>2159</v>
      </c>
      <c r="E1834" s="35">
        <v>129.2287833795624</v>
      </c>
      <c r="F1834" s="38">
        <v>1832</v>
      </c>
    </row>
    <row r="1835" spans="1:6" ht="15.75" x14ac:dyDescent="0.25">
      <c r="A1835" s="56">
        <v>4</v>
      </c>
      <c r="B1835" s="56">
        <v>243</v>
      </c>
      <c r="C1835" s="41" t="s">
        <v>1173</v>
      </c>
      <c r="D1835" s="34" t="s">
        <v>2160</v>
      </c>
      <c r="E1835" s="35">
        <v>129.20895845988824</v>
      </c>
      <c r="F1835" s="39">
        <v>1833</v>
      </c>
    </row>
    <row r="1836" spans="1:6" ht="15.75" x14ac:dyDescent="0.25">
      <c r="A1836" s="56">
        <v>4</v>
      </c>
      <c r="B1836" s="56">
        <v>12261</v>
      </c>
      <c r="C1836" s="41" t="s">
        <v>1517</v>
      </c>
      <c r="D1836" s="34" t="s">
        <v>2157</v>
      </c>
      <c r="E1836" s="35">
        <v>129.19433170199898</v>
      </c>
      <c r="F1836" s="38">
        <v>1834</v>
      </c>
    </row>
    <row r="1837" spans="1:6" ht="15.75" x14ac:dyDescent="0.25">
      <c r="A1837" s="56">
        <v>4</v>
      </c>
      <c r="B1837" s="58">
        <v>16607</v>
      </c>
      <c r="C1837" s="40" t="s">
        <v>2161</v>
      </c>
      <c r="D1837" s="34" t="s">
        <v>2162</v>
      </c>
      <c r="E1837" s="35">
        <v>129.1428625672535</v>
      </c>
      <c r="F1837" s="38">
        <v>1835</v>
      </c>
    </row>
    <row r="1838" spans="1:6" ht="15.75" x14ac:dyDescent="0.25">
      <c r="A1838" s="56">
        <v>4</v>
      </c>
      <c r="B1838" s="58">
        <v>16609</v>
      </c>
      <c r="C1838" s="40" t="s">
        <v>2161</v>
      </c>
      <c r="D1838" s="34" t="s">
        <v>2162</v>
      </c>
      <c r="E1838" s="35">
        <v>129.08264520339125</v>
      </c>
      <c r="F1838" s="38">
        <v>1836</v>
      </c>
    </row>
    <row r="1839" spans="1:6" ht="15.75" x14ac:dyDescent="0.25">
      <c r="A1839" s="56">
        <v>4</v>
      </c>
      <c r="B1839" s="58">
        <v>21925</v>
      </c>
      <c r="C1839" s="40" t="s">
        <v>1481</v>
      </c>
      <c r="D1839" s="34" t="s">
        <v>2163</v>
      </c>
      <c r="E1839" s="35">
        <v>129.07164350594581</v>
      </c>
      <c r="F1839" s="38">
        <v>1837</v>
      </c>
    </row>
    <row r="1840" spans="1:6" ht="15.75" x14ac:dyDescent="0.25">
      <c r="A1840" s="56">
        <v>4</v>
      </c>
      <c r="B1840" s="56">
        <v>9450</v>
      </c>
      <c r="C1840" s="41" t="s">
        <v>1481</v>
      </c>
      <c r="D1840" s="34" t="s">
        <v>2164</v>
      </c>
      <c r="E1840" s="35">
        <v>129.06942566849889</v>
      </c>
      <c r="F1840" s="38">
        <v>1838</v>
      </c>
    </row>
    <row r="1841" spans="1:6" ht="15.75" x14ac:dyDescent="0.25">
      <c r="A1841" s="56">
        <v>4</v>
      </c>
      <c r="B1841" s="58">
        <v>21928</v>
      </c>
      <c r="C1841" s="40" t="s">
        <v>1481</v>
      </c>
      <c r="D1841" s="34" t="s">
        <v>2163</v>
      </c>
      <c r="E1841" s="35">
        <v>129.06811052033026</v>
      </c>
      <c r="F1841" s="38">
        <v>1839</v>
      </c>
    </row>
    <row r="1842" spans="1:6" ht="15.75" x14ac:dyDescent="0.25">
      <c r="A1842" s="56">
        <v>4</v>
      </c>
      <c r="B1842" s="58">
        <v>21927</v>
      </c>
      <c r="C1842" s="40" t="s">
        <v>1481</v>
      </c>
      <c r="D1842" s="34" t="s">
        <v>2163</v>
      </c>
      <c r="E1842" s="35">
        <v>129.06492951898818</v>
      </c>
      <c r="F1842" s="38">
        <v>1840</v>
      </c>
    </row>
    <row r="1843" spans="1:6" ht="15.75" x14ac:dyDescent="0.25">
      <c r="A1843" s="56">
        <v>4</v>
      </c>
      <c r="B1843" s="58">
        <v>20577</v>
      </c>
      <c r="C1843" s="40" t="s">
        <v>1481</v>
      </c>
      <c r="D1843" s="34" t="s">
        <v>2165</v>
      </c>
      <c r="E1843" s="35">
        <v>129.05965657855688</v>
      </c>
      <c r="F1843" s="38">
        <v>1841</v>
      </c>
    </row>
    <row r="1844" spans="1:6" ht="15.75" x14ac:dyDescent="0.25">
      <c r="A1844" s="56">
        <v>4</v>
      </c>
      <c r="B1844" s="58">
        <v>21926</v>
      </c>
      <c r="C1844" s="40" t="s">
        <v>1481</v>
      </c>
      <c r="D1844" s="34" t="s">
        <v>2163</v>
      </c>
      <c r="E1844" s="35">
        <v>129.04237033386144</v>
      </c>
      <c r="F1844" s="38">
        <v>1842</v>
      </c>
    </row>
    <row r="1845" spans="1:6" ht="15.75" x14ac:dyDescent="0.25">
      <c r="A1845" s="56">
        <v>4</v>
      </c>
      <c r="B1845" s="56">
        <v>9449</v>
      </c>
      <c r="C1845" s="41" t="s">
        <v>1481</v>
      </c>
      <c r="D1845" s="34" t="s">
        <v>2164</v>
      </c>
      <c r="E1845" s="35">
        <v>129.02437201853346</v>
      </c>
      <c r="F1845" s="38">
        <v>1843</v>
      </c>
    </row>
    <row r="1846" spans="1:6" ht="15.75" x14ac:dyDescent="0.25">
      <c r="A1846" s="56">
        <v>4</v>
      </c>
      <c r="B1846" s="58">
        <v>20576</v>
      </c>
      <c r="C1846" s="40" t="s">
        <v>1481</v>
      </c>
      <c r="D1846" s="34" t="s">
        <v>2165</v>
      </c>
      <c r="E1846" s="35">
        <v>129.02351282603541</v>
      </c>
      <c r="F1846" s="38">
        <v>1844</v>
      </c>
    </row>
    <row r="1847" spans="1:6" ht="15.75" x14ac:dyDescent="0.25">
      <c r="A1847" s="56">
        <v>4</v>
      </c>
      <c r="B1847" s="56">
        <v>13702</v>
      </c>
      <c r="C1847" s="41" t="s">
        <v>1399</v>
      </c>
      <c r="D1847" s="34" t="s">
        <v>2166</v>
      </c>
      <c r="E1847" s="35">
        <v>128.92171285316354</v>
      </c>
      <c r="F1847" s="38">
        <v>1845</v>
      </c>
    </row>
    <row r="1848" spans="1:6" ht="15.75" x14ac:dyDescent="0.25">
      <c r="A1848" s="56">
        <v>4</v>
      </c>
      <c r="B1848" s="56">
        <v>4734</v>
      </c>
      <c r="C1848" s="41" t="s">
        <v>1706</v>
      </c>
      <c r="D1848" s="34" t="s">
        <v>1881</v>
      </c>
      <c r="E1848" s="35">
        <v>128.874105534135</v>
      </c>
      <c r="F1848" s="38">
        <v>1846</v>
      </c>
    </row>
    <row r="1849" spans="1:6" ht="15.75" x14ac:dyDescent="0.25">
      <c r="A1849" s="56">
        <v>4</v>
      </c>
      <c r="B1849" s="56">
        <v>4732</v>
      </c>
      <c r="C1849" s="41" t="s">
        <v>1706</v>
      </c>
      <c r="D1849" s="34" t="s">
        <v>1881</v>
      </c>
      <c r="E1849" s="35">
        <v>128.78148595130438</v>
      </c>
      <c r="F1849" s="38">
        <v>1847</v>
      </c>
    </row>
    <row r="1850" spans="1:6" ht="15.75" x14ac:dyDescent="0.25">
      <c r="A1850" s="56">
        <v>4</v>
      </c>
      <c r="B1850" s="56">
        <v>1243</v>
      </c>
      <c r="C1850" s="41" t="s">
        <v>1170</v>
      </c>
      <c r="D1850" s="34" t="s">
        <v>2167</v>
      </c>
      <c r="E1850" s="35">
        <v>128.7228018533487</v>
      </c>
      <c r="F1850" s="38">
        <v>1848</v>
      </c>
    </row>
    <row r="1851" spans="1:6" ht="15.75" x14ac:dyDescent="0.25">
      <c r="A1851" s="56">
        <v>4</v>
      </c>
      <c r="B1851" s="58">
        <v>26482</v>
      </c>
      <c r="C1851" s="40" t="s">
        <v>1306</v>
      </c>
      <c r="D1851" s="34" t="s">
        <v>1608</v>
      </c>
      <c r="E1851" s="35">
        <v>128.49491616475333</v>
      </c>
      <c r="F1851" s="38">
        <v>1849</v>
      </c>
    </row>
    <row r="1852" spans="1:6" ht="15.75" x14ac:dyDescent="0.25">
      <c r="A1852" s="56">
        <v>4</v>
      </c>
      <c r="B1852" s="58">
        <v>26483</v>
      </c>
      <c r="C1852" s="40" t="s">
        <v>1306</v>
      </c>
      <c r="D1852" s="34" t="s">
        <v>1608</v>
      </c>
      <c r="E1852" s="35">
        <v>128.49491616475333</v>
      </c>
      <c r="F1852" s="38">
        <v>1849</v>
      </c>
    </row>
    <row r="1853" spans="1:6" ht="31.5" x14ac:dyDescent="0.25">
      <c r="A1853" s="56">
        <v>4</v>
      </c>
      <c r="B1853" s="56">
        <v>2503</v>
      </c>
      <c r="C1853" s="41" t="s">
        <v>1359</v>
      </c>
      <c r="D1853" s="34" t="s">
        <v>2168</v>
      </c>
      <c r="E1853" s="35">
        <v>128.46088378325757</v>
      </c>
      <c r="F1853" s="38">
        <v>1851</v>
      </c>
    </row>
    <row r="1854" spans="1:6" ht="15.75" x14ac:dyDescent="0.25">
      <c r="A1854" s="56">
        <v>4</v>
      </c>
      <c r="B1854" s="58">
        <v>20115</v>
      </c>
      <c r="C1854" s="40" t="s">
        <v>1441</v>
      </c>
      <c r="D1854" s="34" t="s">
        <v>2005</v>
      </c>
      <c r="E1854" s="35">
        <v>128.39358129737064</v>
      </c>
      <c r="F1854" s="38">
        <v>1852</v>
      </c>
    </row>
    <row r="1855" spans="1:6" ht="15.75" x14ac:dyDescent="0.25">
      <c r="A1855" s="56">
        <v>4</v>
      </c>
      <c r="B1855" s="58">
        <v>20116</v>
      </c>
      <c r="C1855" s="40" t="s">
        <v>1441</v>
      </c>
      <c r="D1855" s="34" t="s">
        <v>2005</v>
      </c>
      <c r="E1855" s="35">
        <v>128.38008268082038</v>
      </c>
      <c r="F1855" s="38">
        <v>1853</v>
      </c>
    </row>
    <row r="1856" spans="1:6" ht="15.75" x14ac:dyDescent="0.25">
      <c r="A1856" s="56">
        <v>4</v>
      </c>
      <c r="B1856" s="58">
        <v>20118</v>
      </c>
      <c r="C1856" s="40" t="s">
        <v>1441</v>
      </c>
      <c r="D1856" s="34" t="s">
        <v>2005</v>
      </c>
      <c r="E1856" s="35">
        <v>128.36914594844012</v>
      </c>
      <c r="F1856" s="38">
        <v>1854</v>
      </c>
    </row>
    <row r="1857" spans="1:6" ht="15.75" x14ac:dyDescent="0.25">
      <c r="A1857" s="56">
        <v>4</v>
      </c>
      <c r="B1857" s="58">
        <v>24872</v>
      </c>
      <c r="C1857" s="40" t="s">
        <v>1351</v>
      </c>
      <c r="D1857" s="34" t="s">
        <v>2169</v>
      </c>
      <c r="E1857" s="35">
        <v>128.35709414780504</v>
      </c>
      <c r="F1857" s="38">
        <v>1855</v>
      </c>
    </row>
    <row r="1858" spans="1:6" ht="15.75" x14ac:dyDescent="0.25">
      <c r="A1858" s="56">
        <v>4</v>
      </c>
      <c r="B1858" s="58">
        <v>26143</v>
      </c>
      <c r="C1858" s="40" t="s">
        <v>1401</v>
      </c>
      <c r="D1858" s="34" t="s">
        <v>2108</v>
      </c>
      <c r="E1858" s="35">
        <v>128.29645658160996</v>
      </c>
      <c r="F1858" s="38">
        <v>1856</v>
      </c>
    </row>
    <row r="1859" spans="1:6" ht="15.75" x14ac:dyDescent="0.25">
      <c r="A1859" s="56">
        <v>4</v>
      </c>
      <c r="B1859" s="58">
        <v>18291</v>
      </c>
      <c r="C1859" s="40" t="s">
        <v>1441</v>
      </c>
      <c r="D1859" s="34" t="s">
        <v>2170</v>
      </c>
      <c r="E1859" s="35">
        <v>128.22663361290896</v>
      </c>
      <c r="F1859" s="38">
        <v>1857</v>
      </c>
    </row>
    <row r="1860" spans="1:6" ht="15.75" x14ac:dyDescent="0.25">
      <c r="A1860" s="56">
        <v>4</v>
      </c>
      <c r="B1860" s="58">
        <v>24074</v>
      </c>
      <c r="C1860" s="40" t="s">
        <v>1658</v>
      </c>
      <c r="D1860" s="34" t="s">
        <v>2171</v>
      </c>
      <c r="E1860" s="35">
        <v>128.22563673945092</v>
      </c>
      <c r="F1860" s="38">
        <v>1858</v>
      </c>
    </row>
    <row r="1861" spans="1:6" ht="15.75" x14ac:dyDescent="0.25">
      <c r="A1861" s="56">
        <v>4</v>
      </c>
      <c r="B1861" s="56">
        <v>6574</v>
      </c>
      <c r="C1861" s="41" t="s">
        <v>1614</v>
      </c>
      <c r="D1861" s="34" t="s">
        <v>2172</v>
      </c>
      <c r="E1861" s="35">
        <v>128.04427723184671</v>
      </c>
      <c r="F1861" s="38">
        <v>1859</v>
      </c>
    </row>
    <row r="1862" spans="1:6" ht="15.75" x14ac:dyDescent="0.25">
      <c r="A1862" s="56">
        <v>4</v>
      </c>
      <c r="B1862" s="58">
        <v>26417</v>
      </c>
      <c r="C1862" s="40" t="s">
        <v>1306</v>
      </c>
      <c r="D1862" s="34" t="s">
        <v>1612</v>
      </c>
      <c r="E1862" s="35">
        <v>128.02802076745857</v>
      </c>
      <c r="F1862" s="38">
        <v>1860</v>
      </c>
    </row>
    <row r="1863" spans="1:6" ht="15.75" x14ac:dyDescent="0.25">
      <c r="A1863" s="56">
        <v>4</v>
      </c>
      <c r="B1863" s="56">
        <v>10771</v>
      </c>
      <c r="C1863" s="41" t="s">
        <v>1427</v>
      </c>
      <c r="D1863" s="34" t="s">
        <v>2173</v>
      </c>
      <c r="E1863" s="35">
        <v>128.01002629868543</v>
      </c>
      <c r="F1863" s="38">
        <v>1861</v>
      </c>
    </row>
    <row r="1864" spans="1:6" ht="15.75" x14ac:dyDescent="0.25">
      <c r="A1864" s="56">
        <v>4</v>
      </c>
      <c r="B1864" s="56">
        <v>10773</v>
      </c>
      <c r="C1864" s="41" t="s">
        <v>1427</v>
      </c>
      <c r="D1864" s="34" t="s">
        <v>2173</v>
      </c>
      <c r="E1864" s="35">
        <v>127.96669325784261</v>
      </c>
      <c r="F1864" s="38">
        <v>1862</v>
      </c>
    </row>
    <row r="1865" spans="1:6" ht="15.75" x14ac:dyDescent="0.25">
      <c r="A1865" s="56">
        <v>4</v>
      </c>
      <c r="B1865" s="56">
        <v>10772</v>
      </c>
      <c r="C1865" s="41" t="s">
        <v>1427</v>
      </c>
      <c r="D1865" s="34" t="s">
        <v>2173</v>
      </c>
      <c r="E1865" s="35">
        <v>127.95623431765787</v>
      </c>
      <c r="F1865" s="38">
        <v>1863</v>
      </c>
    </row>
    <row r="1866" spans="1:6" ht="31.5" x14ac:dyDescent="0.25">
      <c r="A1866" s="56">
        <v>4</v>
      </c>
      <c r="B1866" s="56">
        <v>8925</v>
      </c>
      <c r="C1866" s="41" t="s">
        <v>1574</v>
      </c>
      <c r="D1866" s="34" t="s">
        <v>2174</v>
      </c>
      <c r="E1866" s="35">
        <v>127.85749435747275</v>
      </c>
      <c r="F1866" s="38">
        <v>1864</v>
      </c>
    </row>
    <row r="1867" spans="1:6" ht="31.5" x14ac:dyDescent="0.25">
      <c r="A1867" s="56">
        <v>4</v>
      </c>
      <c r="B1867" s="56">
        <v>10434</v>
      </c>
      <c r="C1867" s="41" t="s">
        <v>1359</v>
      </c>
      <c r="D1867" s="34" t="s">
        <v>2175</v>
      </c>
      <c r="E1867" s="35">
        <v>127.85400930394232</v>
      </c>
      <c r="F1867" s="38">
        <v>1865</v>
      </c>
    </row>
    <row r="1868" spans="1:6" ht="31.5" x14ac:dyDescent="0.25">
      <c r="A1868" s="56">
        <v>4</v>
      </c>
      <c r="B1868" s="56">
        <v>10435</v>
      </c>
      <c r="C1868" s="41" t="s">
        <v>1359</v>
      </c>
      <c r="D1868" s="34" t="s">
        <v>2175</v>
      </c>
      <c r="E1868" s="35">
        <v>127.85400930394232</v>
      </c>
      <c r="F1868" s="38">
        <v>1865</v>
      </c>
    </row>
    <row r="1869" spans="1:6" ht="31.5" x14ac:dyDescent="0.25">
      <c r="A1869" s="56">
        <v>4</v>
      </c>
      <c r="B1869" s="56">
        <v>10436</v>
      </c>
      <c r="C1869" s="41" t="s">
        <v>1359</v>
      </c>
      <c r="D1869" s="34" t="s">
        <v>2175</v>
      </c>
      <c r="E1869" s="35">
        <v>127.85400930394232</v>
      </c>
      <c r="F1869" s="38">
        <v>1865</v>
      </c>
    </row>
    <row r="1870" spans="1:6" ht="15.75" x14ac:dyDescent="0.25">
      <c r="A1870" s="56">
        <v>4</v>
      </c>
      <c r="B1870" s="56">
        <v>10141</v>
      </c>
      <c r="C1870" s="41" t="s">
        <v>1202</v>
      </c>
      <c r="D1870" s="34" t="s">
        <v>2176</v>
      </c>
      <c r="E1870" s="35">
        <v>127.85338015077507</v>
      </c>
      <c r="F1870" s="38">
        <v>1868</v>
      </c>
    </row>
    <row r="1871" spans="1:6" ht="15.75" x14ac:dyDescent="0.25">
      <c r="A1871" s="56">
        <v>4</v>
      </c>
      <c r="B1871" s="56">
        <v>7314</v>
      </c>
      <c r="C1871" s="41" t="s">
        <v>1399</v>
      </c>
      <c r="D1871" s="34" t="s">
        <v>1889</v>
      </c>
      <c r="E1871" s="35">
        <v>127.7489102762201</v>
      </c>
      <c r="F1871" s="38">
        <v>1869</v>
      </c>
    </row>
    <row r="1872" spans="1:6" ht="15.75" x14ac:dyDescent="0.25">
      <c r="A1872" s="56">
        <v>4</v>
      </c>
      <c r="B1872" s="58">
        <v>22480</v>
      </c>
      <c r="C1872" s="40" t="s">
        <v>1399</v>
      </c>
      <c r="D1872" s="34" t="s">
        <v>2177</v>
      </c>
      <c r="E1872" s="35">
        <v>127.72212155689263</v>
      </c>
      <c r="F1872" s="38">
        <v>1870</v>
      </c>
    </row>
    <row r="1873" spans="1:6" ht="15.75" x14ac:dyDescent="0.25">
      <c r="A1873" s="56">
        <v>4</v>
      </c>
      <c r="B1873" s="58">
        <v>17462</v>
      </c>
      <c r="C1873" s="40" t="s">
        <v>1162</v>
      </c>
      <c r="D1873" s="34" t="s">
        <v>2178</v>
      </c>
      <c r="E1873" s="35">
        <v>127.71661702302055</v>
      </c>
      <c r="F1873" s="38">
        <v>1871</v>
      </c>
    </row>
    <row r="1874" spans="1:6" ht="15.75" x14ac:dyDescent="0.25">
      <c r="A1874" s="56">
        <v>4</v>
      </c>
      <c r="B1874" s="56">
        <v>2872</v>
      </c>
      <c r="C1874" s="41" t="s">
        <v>1399</v>
      </c>
      <c r="D1874" s="34" t="s">
        <v>1628</v>
      </c>
      <c r="E1874" s="35">
        <v>127.40648228716172</v>
      </c>
      <c r="F1874" s="38">
        <v>1872</v>
      </c>
    </row>
    <row r="1875" spans="1:6" ht="15.75" x14ac:dyDescent="0.25">
      <c r="A1875" s="56">
        <v>4</v>
      </c>
      <c r="B1875" s="58">
        <v>16552</v>
      </c>
      <c r="C1875" s="40" t="s">
        <v>1399</v>
      </c>
      <c r="D1875" s="34" t="s">
        <v>1892</v>
      </c>
      <c r="E1875" s="35">
        <v>127.3158878245587</v>
      </c>
      <c r="F1875" s="38">
        <v>1873</v>
      </c>
    </row>
    <row r="1876" spans="1:6" ht="15.75" x14ac:dyDescent="0.25">
      <c r="A1876" s="56">
        <v>4</v>
      </c>
      <c r="B1876" s="56">
        <v>909</v>
      </c>
      <c r="C1876" s="41" t="s">
        <v>1399</v>
      </c>
      <c r="D1876" s="34" t="s">
        <v>2179</v>
      </c>
      <c r="E1876" s="35">
        <v>127.22163348579488</v>
      </c>
      <c r="F1876" s="39">
        <v>1874</v>
      </c>
    </row>
    <row r="1877" spans="1:6" ht="15.75" x14ac:dyDescent="0.25">
      <c r="A1877" s="56">
        <v>4</v>
      </c>
      <c r="B1877" s="56">
        <v>910</v>
      </c>
      <c r="C1877" s="41" t="s">
        <v>1399</v>
      </c>
      <c r="D1877" s="34" t="s">
        <v>2179</v>
      </c>
      <c r="E1877" s="35">
        <v>127.21709247531953</v>
      </c>
      <c r="F1877" s="39">
        <v>1875</v>
      </c>
    </row>
    <row r="1878" spans="1:6" ht="15.75" x14ac:dyDescent="0.25">
      <c r="A1878" s="56">
        <v>4</v>
      </c>
      <c r="B1878" s="58">
        <v>24007</v>
      </c>
      <c r="C1878" s="40" t="s">
        <v>2180</v>
      </c>
      <c r="D1878" s="34" t="s">
        <v>2181</v>
      </c>
      <c r="E1878" s="35">
        <v>127.21584376273783</v>
      </c>
      <c r="F1878" s="38">
        <v>1876</v>
      </c>
    </row>
    <row r="1879" spans="1:6" ht="31.5" x14ac:dyDescent="0.25">
      <c r="A1879" s="56">
        <v>4</v>
      </c>
      <c r="B1879" s="58">
        <v>20226</v>
      </c>
      <c r="C1879" s="40" t="s">
        <v>1359</v>
      </c>
      <c r="D1879" s="34" t="s">
        <v>2182</v>
      </c>
      <c r="E1879" s="35">
        <v>127.17702408518326</v>
      </c>
      <c r="F1879" s="38">
        <v>1877</v>
      </c>
    </row>
    <row r="1880" spans="1:6" ht="15.75" x14ac:dyDescent="0.25">
      <c r="A1880" s="56">
        <v>4</v>
      </c>
      <c r="B1880" s="58">
        <v>26421</v>
      </c>
      <c r="C1880" s="40" t="s">
        <v>1306</v>
      </c>
      <c r="D1880" s="34" t="s">
        <v>2014</v>
      </c>
      <c r="E1880" s="35">
        <v>126.98823033427331</v>
      </c>
      <c r="F1880" s="38">
        <v>1878</v>
      </c>
    </row>
    <row r="1881" spans="1:6" ht="15.75" x14ac:dyDescent="0.25">
      <c r="A1881" s="56">
        <v>4</v>
      </c>
      <c r="B1881" s="56">
        <v>10553</v>
      </c>
      <c r="C1881" s="41" t="s">
        <v>1162</v>
      </c>
      <c r="D1881" s="34" t="s">
        <v>2071</v>
      </c>
      <c r="E1881" s="35">
        <v>126.919933767781</v>
      </c>
      <c r="F1881" s="38">
        <v>1879</v>
      </c>
    </row>
    <row r="1882" spans="1:6" ht="15.75" x14ac:dyDescent="0.25">
      <c r="A1882" s="56">
        <v>4</v>
      </c>
      <c r="B1882" s="56">
        <v>6143</v>
      </c>
      <c r="C1882" s="41" t="s">
        <v>1308</v>
      </c>
      <c r="D1882" s="34" t="s">
        <v>2183</v>
      </c>
      <c r="E1882" s="35">
        <v>126.63970680534483</v>
      </c>
      <c r="F1882" s="38">
        <v>1880</v>
      </c>
    </row>
    <row r="1883" spans="1:6" ht="15.75" x14ac:dyDescent="0.25">
      <c r="A1883" s="56">
        <v>4</v>
      </c>
      <c r="B1883" s="56">
        <v>13585</v>
      </c>
      <c r="C1883" s="41" t="s">
        <v>1484</v>
      </c>
      <c r="D1883" s="34" t="s">
        <v>2184</v>
      </c>
      <c r="E1883" s="35">
        <v>126.60243262381555</v>
      </c>
      <c r="F1883" s="38">
        <v>1881</v>
      </c>
    </row>
    <row r="1884" spans="1:6" ht="15.75" x14ac:dyDescent="0.25">
      <c r="A1884" s="56">
        <v>4</v>
      </c>
      <c r="B1884" s="58">
        <v>17176</v>
      </c>
      <c r="C1884" s="40" t="s">
        <v>1484</v>
      </c>
      <c r="D1884" s="34" t="s">
        <v>2185</v>
      </c>
      <c r="E1884" s="35">
        <v>126.60243262381555</v>
      </c>
      <c r="F1884" s="38">
        <v>1881</v>
      </c>
    </row>
    <row r="1885" spans="1:6" ht="15.75" x14ac:dyDescent="0.25">
      <c r="A1885" s="56">
        <v>4</v>
      </c>
      <c r="B1885" s="56">
        <v>204</v>
      </c>
      <c r="C1885" s="41" t="s">
        <v>1517</v>
      </c>
      <c r="D1885" s="34" t="s">
        <v>2186</v>
      </c>
      <c r="E1885" s="35">
        <v>126.54003527899157</v>
      </c>
      <c r="F1885" s="38">
        <v>1883</v>
      </c>
    </row>
    <row r="1886" spans="1:6" ht="15.75" x14ac:dyDescent="0.25">
      <c r="A1886" s="56">
        <v>4</v>
      </c>
      <c r="B1886" s="56">
        <v>4907</v>
      </c>
      <c r="C1886" s="41" t="s">
        <v>1165</v>
      </c>
      <c r="D1886" s="34" t="s">
        <v>2187</v>
      </c>
      <c r="E1886" s="35">
        <v>126.49500799487609</v>
      </c>
      <c r="F1886" s="38">
        <v>1884</v>
      </c>
    </row>
    <row r="1887" spans="1:6" ht="15.75" x14ac:dyDescent="0.25">
      <c r="A1887" s="56">
        <v>4</v>
      </c>
      <c r="B1887" s="58">
        <v>15815</v>
      </c>
      <c r="C1887" s="40" t="s">
        <v>1427</v>
      </c>
      <c r="D1887" s="34" t="s">
        <v>2188</v>
      </c>
      <c r="E1887" s="35">
        <v>126.43853882499343</v>
      </c>
      <c r="F1887" s="38">
        <v>1885</v>
      </c>
    </row>
    <row r="1888" spans="1:6" ht="15.75" x14ac:dyDescent="0.25">
      <c r="A1888" s="56">
        <v>4</v>
      </c>
      <c r="B1888" s="58">
        <v>15816</v>
      </c>
      <c r="C1888" s="40" t="s">
        <v>1427</v>
      </c>
      <c r="D1888" s="34" t="s">
        <v>2188</v>
      </c>
      <c r="E1888" s="35">
        <v>126.33072197797759</v>
      </c>
      <c r="F1888" s="38">
        <v>1886</v>
      </c>
    </row>
    <row r="1889" spans="1:6" ht="15.75" x14ac:dyDescent="0.25">
      <c r="A1889" s="56">
        <v>4</v>
      </c>
      <c r="B1889" s="56">
        <v>11245</v>
      </c>
      <c r="C1889" s="41" t="s">
        <v>1340</v>
      </c>
      <c r="D1889" s="34" t="s">
        <v>2189</v>
      </c>
      <c r="E1889" s="35">
        <v>126.28850914831229</v>
      </c>
      <c r="F1889" s="38">
        <v>1887</v>
      </c>
    </row>
    <row r="1890" spans="1:6" ht="15.75" x14ac:dyDescent="0.25">
      <c r="A1890" s="56">
        <v>4</v>
      </c>
      <c r="B1890" s="58">
        <v>22210</v>
      </c>
      <c r="C1890" s="40" t="s">
        <v>1586</v>
      </c>
      <c r="D1890" s="34" t="s">
        <v>2190</v>
      </c>
      <c r="E1890" s="35">
        <v>126.26232639043256</v>
      </c>
      <c r="F1890" s="38">
        <v>1888</v>
      </c>
    </row>
    <row r="1891" spans="1:6" ht="15.75" x14ac:dyDescent="0.25">
      <c r="A1891" s="56">
        <v>4</v>
      </c>
      <c r="B1891" s="56">
        <v>14766</v>
      </c>
      <c r="C1891" s="41" t="s">
        <v>1308</v>
      </c>
      <c r="D1891" s="34" t="s">
        <v>2121</v>
      </c>
      <c r="E1891" s="35">
        <v>126.23794068679344</v>
      </c>
      <c r="F1891" s="38">
        <v>1889</v>
      </c>
    </row>
    <row r="1892" spans="1:6" ht="15.75" x14ac:dyDescent="0.25">
      <c r="A1892" s="56">
        <v>4</v>
      </c>
      <c r="B1892" s="56">
        <v>10844</v>
      </c>
      <c r="C1892" s="41" t="s">
        <v>1308</v>
      </c>
      <c r="D1892" s="34" t="s">
        <v>2191</v>
      </c>
      <c r="E1892" s="35">
        <v>126.23707899339475</v>
      </c>
      <c r="F1892" s="38">
        <v>1890</v>
      </c>
    </row>
    <row r="1893" spans="1:6" ht="15.75" x14ac:dyDescent="0.25">
      <c r="A1893" s="56">
        <v>4</v>
      </c>
      <c r="B1893" s="56">
        <v>10845</v>
      </c>
      <c r="C1893" s="41" t="s">
        <v>1308</v>
      </c>
      <c r="D1893" s="34" t="s">
        <v>2191</v>
      </c>
      <c r="E1893" s="35">
        <v>126.23707899339475</v>
      </c>
      <c r="F1893" s="38">
        <v>1890</v>
      </c>
    </row>
    <row r="1894" spans="1:6" ht="15.75" x14ac:dyDescent="0.25">
      <c r="A1894" s="56">
        <v>4</v>
      </c>
      <c r="B1894" s="58">
        <v>25130</v>
      </c>
      <c r="C1894" s="40" t="s">
        <v>1384</v>
      </c>
      <c r="D1894" s="34" t="s">
        <v>2192</v>
      </c>
      <c r="E1894" s="35">
        <v>126.19402646343543</v>
      </c>
      <c r="F1894" s="38">
        <v>1892</v>
      </c>
    </row>
    <row r="1895" spans="1:6" ht="15.75" x14ac:dyDescent="0.25">
      <c r="A1895" s="56">
        <v>4</v>
      </c>
      <c r="B1895" s="56">
        <v>4064</v>
      </c>
      <c r="C1895" s="41" t="s">
        <v>1586</v>
      </c>
      <c r="D1895" s="34" t="s">
        <v>1647</v>
      </c>
      <c r="E1895" s="35">
        <v>126.16616142074334</v>
      </c>
      <c r="F1895" s="38">
        <v>1893</v>
      </c>
    </row>
    <row r="1896" spans="1:6" ht="15.75" x14ac:dyDescent="0.25">
      <c r="A1896" s="56">
        <v>4</v>
      </c>
      <c r="B1896" s="56">
        <v>5532</v>
      </c>
      <c r="C1896" s="41" t="s">
        <v>1165</v>
      </c>
      <c r="D1896" s="34" t="s">
        <v>2193</v>
      </c>
      <c r="E1896" s="35">
        <v>126.13327546771079</v>
      </c>
      <c r="F1896" s="38">
        <v>1894</v>
      </c>
    </row>
    <row r="1897" spans="1:6" ht="15.75" x14ac:dyDescent="0.25">
      <c r="A1897" s="56">
        <v>4</v>
      </c>
      <c r="B1897" s="58">
        <v>17288</v>
      </c>
      <c r="C1897" s="40" t="s">
        <v>1165</v>
      </c>
      <c r="D1897" s="34" t="s">
        <v>2194</v>
      </c>
      <c r="E1897" s="35">
        <v>126.1072820062316</v>
      </c>
      <c r="F1897" s="38">
        <v>1895</v>
      </c>
    </row>
    <row r="1898" spans="1:6" ht="15.75" x14ac:dyDescent="0.25">
      <c r="A1898" s="56">
        <v>4</v>
      </c>
      <c r="B1898" s="58">
        <v>26849</v>
      </c>
      <c r="C1898" s="40" t="s">
        <v>1932</v>
      </c>
      <c r="D1898" s="34" t="s">
        <v>2195</v>
      </c>
      <c r="E1898" s="35">
        <v>126.10583441615104</v>
      </c>
      <c r="F1898" s="38">
        <v>1896</v>
      </c>
    </row>
    <row r="1899" spans="1:6" ht="15.75" x14ac:dyDescent="0.25">
      <c r="A1899" s="56">
        <v>4</v>
      </c>
      <c r="B1899" s="58">
        <v>25129</v>
      </c>
      <c r="C1899" s="40" t="s">
        <v>1384</v>
      </c>
      <c r="D1899" s="34" t="s">
        <v>2192</v>
      </c>
      <c r="E1899" s="35">
        <v>126.0471523910483</v>
      </c>
      <c r="F1899" s="38">
        <v>1897</v>
      </c>
    </row>
    <row r="1900" spans="1:6" ht="15.75" x14ac:dyDescent="0.25">
      <c r="A1900" s="56">
        <v>4</v>
      </c>
      <c r="B1900" s="58">
        <v>22483</v>
      </c>
      <c r="C1900" s="40" t="s">
        <v>1732</v>
      </c>
      <c r="D1900" s="34" t="s">
        <v>2070</v>
      </c>
      <c r="E1900" s="35">
        <v>126.00675778909122</v>
      </c>
      <c r="F1900" s="38">
        <v>1898</v>
      </c>
    </row>
    <row r="1901" spans="1:6" ht="15.75" x14ac:dyDescent="0.25">
      <c r="A1901" s="56">
        <v>4</v>
      </c>
      <c r="B1901" s="56">
        <v>11983</v>
      </c>
      <c r="C1901" s="41" t="s">
        <v>1370</v>
      </c>
      <c r="D1901" s="34" t="s">
        <v>2196</v>
      </c>
      <c r="E1901" s="35">
        <v>126.00390414256458</v>
      </c>
      <c r="F1901" s="38">
        <v>1899</v>
      </c>
    </row>
    <row r="1902" spans="1:6" ht="15.75" x14ac:dyDescent="0.25">
      <c r="A1902" s="56">
        <v>4</v>
      </c>
      <c r="B1902" s="58">
        <v>16497</v>
      </c>
      <c r="C1902" s="40" t="s">
        <v>1162</v>
      </c>
      <c r="D1902" s="34" t="s">
        <v>1902</v>
      </c>
      <c r="E1902" s="35">
        <v>125.92862048952061</v>
      </c>
      <c r="F1902" s="38">
        <v>1900</v>
      </c>
    </row>
    <row r="1903" spans="1:6" ht="15.75" x14ac:dyDescent="0.25">
      <c r="A1903" s="56">
        <v>4</v>
      </c>
      <c r="B1903" s="56">
        <v>11985</v>
      </c>
      <c r="C1903" s="41" t="s">
        <v>1165</v>
      </c>
      <c r="D1903" s="34" t="s">
        <v>2196</v>
      </c>
      <c r="E1903" s="35">
        <v>125.92807633497291</v>
      </c>
      <c r="F1903" s="38">
        <v>1901</v>
      </c>
    </row>
    <row r="1904" spans="1:6" ht="15.75" x14ac:dyDescent="0.25">
      <c r="A1904" s="56">
        <v>4</v>
      </c>
      <c r="B1904" s="56">
        <v>11987</v>
      </c>
      <c r="C1904" s="41" t="s">
        <v>1165</v>
      </c>
      <c r="D1904" s="34" t="s">
        <v>2196</v>
      </c>
      <c r="E1904" s="35">
        <v>125.92240889413794</v>
      </c>
      <c r="F1904" s="38">
        <v>1902</v>
      </c>
    </row>
    <row r="1905" spans="1:6" ht="15.75" x14ac:dyDescent="0.25">
      <c r="A1905" s="56">
        <v>4</v>
      </c>
      <c r="B1905" s="58">
        <v>17520</v>
      </c>
      <c r="C1905" s="40" t="s">
        <v>1658</v>
      </c>
      <c r="D1905" s="34" t="s">
        <v>2197</v>
      </c>
      <c r="E1905" s="35">
        <v>125.81613518053572</v>
      </c>
      <c r="F1905" s="38">
        <v>1903</v>
      </c>
    </row>
    <row r="1906" spans="1:6" ht="15.75" x14ac:dyDescent="0.25">
      <c r="A1906" s="56">
        <v>4</v>
      </c>
      <c r="B1906" s="56">
        <v>10840</v>
      </c>
      <c r="C1906" s="41" t="s">
        <v>1173</v>
      </c>
      <c r="D1906" s="34" t="s">
        <v>1906</v>
      </c>
      <c r="E1906" s="35">
        <v>125.63324460937379</v>
      </c>
      <c r="F1906" s="38">
        <v>1904</v>
      </c>
    </row>
    <row r="1907" spans="1:6" ht="15.75" x14ac:dyDescent="0.25">
      <c r="A1907" s="56">
        <v>4</v>
      </c>
      <c r="B1907" s="56">
        <v>920</v>
      </c>
      <c r="C1907" s="41" t="s">
        <v>1481</v>
      </c>
      <c r="D1907" s="34" t="s">
        <v>2131</v>
      </c>
      <c r="E1907" s="35">
        <v>125.63095829368847</v>
      </c>
      <c r="F1907" s="39">
        <v>1905</v>
      </c>
    </row>
    <row r="1908" spans="1:6" ht="15.75" x14ac:dyDescent="0.25">
      <c r="A1908" s="56">
        <v>4</v>
      </c>
      <c r="B1908" s="58">
        <v>25938</v>
      </c>
      <c r="C1908" s="40" t="s">
        <v>1185</v>
      </c>
      <c r="D1908" s="34" t="s">
        <v>2198</v>
      </c>
      <c r="E1908" s="35">
        <v>125.61576502703177</v>
      </c>
      <c r="F1908" s="38">
        <v>1906</v>
      </c>
    </row>
    <row r="1909" spans="1:6" ht="31.5" x14ac:dyDescent="0.25">
      <c r="A1909" s="56">
        <v>4</v>
      </c>
      <c r="B1909" s="56">
        <v>12725</v>
      </c>
      <c r="C1909" s="41" t="s">
        <v>1359</v>
      </c>
      <c r="D1909" s="34" t="s">
        <v>2199</v>
      </c>
      <c r="E1909" s="35">
        <v>125.47931145956623</v>
      </c>
      <c r="F1909" s="38">
        <v>1907</v>
      </c>
    </row>
    <row r="1910" spans="1:6" ht="15.75" x14ac:dyDescent="0.25">
      <c r="A1910" s="56">
        <v>4</v>
      </c>
      <c r="B1910" s="58">
        <v>16528</v>
      </c>
      <c r="C1910" s="40" t="s">
        <v>1340</v>
      </c>
      <c r="D1910" s="34" t="s">
        <v>2200</v>
      </c>
      <c r="E1910" s="35">
        <v>125.40409955744276</v>
      </c>
      <c r="F1910" s="38">
        <v>1908</v>
      </c>
    </row>
    <row r="1911" spans="1:6" ht="15.75" x14ac:dyDescent="0.25">
      <c r="A1911" s="56">
        <v>4</v>
      </c>
      <c r="B1911" s="56">
        <v>13240</v>
      </c>
      <c r="C1911" s="41" t="s">
        <v>1586</v>
      </c>
      <c r="D1911" s="34" t="s">
        <v>2201</v>
      </c>
      <c r="E1911" s="35">
        <v>125.21263093118466</v>
      </c>
      <c r="F1911" s="38">
        <v>1909</v>
      </c>
    </row>
    <row r="1912" spans="1:6" ht="31.5" x14ac:dyDescent="0.25">
      <c r="A1912" s="56">
        <v>4</v>
      </c>
      <c r="B1912" s="58">
        <v>23186</v>
      </c>
      <c r="C1912" s="40" t="s">
        <v>1182</v>
      </c>
      <c r="D1912" s="34" t="s">
        <v>2202</v>
      </c>
      <c r="E1912" s="35">
        <v>125.20105326823536</v>
      </c>
      <c r="F1912" s="38">
        <v>1910</v>
      </c>
    </row>
    <row r="1913" spans="1:6" ht="15.75" x14ac:dyDescent="0.25">
      <c r="A1913" s="56">
        <v>4</v>
      </c>
      <c r="B1913" s="56">
        <v>11670</v>
      </c>
      <c r="C1913" s="41" t="s">
        <v>1340</v>
      </c>
      <c r="D1913" s="34" t="s">
        <v>1673</v>
      </c>
      <c r="E1913" s="35">
        <v>125.06259387891959</v>
      </c>
      <c r="F1913" s="38">
        <v>1911</v>
      </c>
    </row>
    <row r="1914" spans="1:6" ht="15.75" x14ac:dyDescent="0.25">
      <c r="A1914" s="56">
        <v>4</v>
      </c>
      <c r="B1914" s="56">
        <v>6679</v>
      </c>
      <c r="C1914" s="41" t="s">
        <v>1427</v>
      </c>
      <c r="D1914" s="34" t="s">
        <v>2203</v>
      </c>
      <c r="E1914" s="35">
        <v>124.95900623899659</v>
      </c>
      <c r="F1914" s="38">
        <v>1912</v>
      </c>
    </row>
    <row r="1915" spans="1:6" ht="15.75" x14ac:dyDescent="0.25">
      <c r="A1915" s="56">
        <v>4</v>
      </c>
      <c r="B1915" s="58">
        <v>21051</v>
      </c>
      <c r="C1915" s="40" t="s">
        <v>1427</v>
      </c>
      <c r="D1915" s="34" t="s">
        <v>1915</v>
      </c>
      <c r="E1915" s="35">
        <v>124.83992072812173</v>
      </c>
      <c r="F1915" s="38">
        <v>1913</v>
      </c>
    </row>
    <row r="1916" spans="1:6" ht="15.75" x14ac:dyDescent="0.25">
      <c r="A1916" s="56">
        <v>4</v>
      </c>
      <c r="B1916" s="56">
        <v>11986</v>
      </c>
      <c r="C1916" s="41" t="s">
        <v>1165</v>
      </c>
      <c r="D1916" s="34" t="s">
        <v>2196</v>
      </c>
      <c r="E1916" s="35">
        <v>124.66923537193792</v>
      </c>
      <c r="F1916" s="38">
        <v>1914</v>
      </c>
    </row>
    <row r="1917" spans="1:6" ht="15.75" x14ac:dyDescent="0.25">
      <c r="A1917" s="56">
        <v>4</v>
      </c>
      <c r="B1917" s="56">
        <v>13194</v>
      </c>
      <c r="C1917" s="41" t="s">
        <v>1517</v>
      </c>
      <c r="D1917" s="34" t="s">
        <v>1922</v>
      </c>
      <c r="E1917" s="35">
        <v>124.43996866467408</v>
      </c>
      <c r="F1917" s="38">
        <v>1915</v>
      </c>
    </row>
    <row r="1918" spans="1:6" ht="15.75" x14ac:dyDescent="0.25">
      <c r="A1918" s="56">
        <v>4</v>
      </c>
      <c r="B1918" s="58">
        <v>19052</v>
      </c>
      <c r="C1918" s="40" t="s">
        <v>1427</v>
      </c>
      <c r="D1918" s="34" t="s">
        <v>2031</v>
      </c>
      <c r="E1918" s="35">
        <v>124.41078746261513</v>
      </c>
      <c r="F1918" s="38">
        <v>1916</v>
      </c>
    </row>
    <row r="1919" spans="1:6" ht="15.75" x14ac:dyDescent="0.25">
      <c r="A1919" s="56">
        <v>4</v>
      </c>
      <c r="B1919" s="56">
        <v>3627</v>
      </c>
      <c r="C1919" s="41" t="s">
        <v>1427</v>
      </c>
      <c r="D1919" s="34" t="s">
        <v>2204</v>
      </c>
      <c r="E1919" s="35">
        <v>124.26307773457549</v>
      </c>
      <c r="F1919" s="38">
        <v>1917</v>
      </c>
    </row>
    <row r="1920" spans="1:6" ht="15.75" x14ac:dyDescent="0.25">
      <c r="A1920" s="56">
        <v>4</v>
      </c>
      <c r="B1920" s="56">
        <v>7317</v>
      </c>
      <c r="C1920" s="40" t="s">
        <v>1427</v>
      </c>
      <c r="D1920" s="34" t="s">
        <v>1927</v>
      </c>
      <c r="E1920" s="35">
        <v>124.24029318596197</v>
      </c>
      <c r="F1920" s="38">
        <v>1918</v>
      </c>
    </row>
    <row r="1921" spans="1:6" ht="15.75" x14ac:dyDescent="0.25">
      <c r="A1921" s="56">
        <v>4</v>
      </c>
      <c r="B1921" s="58">
        <v>17774</v>
      </c>
      <c r="C1921" s="40" t="s">
        <v>1170</v>
      </c>
      <c r="D1921" s="34" t="s">
        <v>1929</v>
      </c>
      <c r="E1921" s="35">
        <v>124.23409398361326</v>
      </c>
      <c r="F1921" s="38">
        <v>1919</v>
      </c>
    </row>
    <row r="1922" spans="1:6" ht="31.5" x14ac:dyDescent="0.25">
      <c r="A1922" s="56">
        <v>4</v>
      </c>
      <c r="B1922" s="58">
        <v>18495</v>
      </c>
      <c r="C1922" s="40" t="s">
        <v>1349</v>
      </c>
      <c r="D1922" s="34" t="s">
        <v>2032</v>
      </c>
      <c r="E1922" s="35">
        <v>124.1826400521487</v>
      </c>
      <c r="F1922" s="38">
        <v>1920</v>
      </c>
    </row>
    <row r="1923" spans="1:6" ht="15.75" x14ac:dyDescent="0.25">
      <c r="A1923" s="56">
        <v>4</v>
      </c>
      <c r="B1923" s="58">
        <v>19049</v>
      </c>
      <c r="C1923" s="40" t="s">
        <v>1736</v>
      </c>
      <c r="D1923" s="34" t="s">
        <v>1737</v>
      </c>
      <c r="E1923" s="35">
        <v>124.14511222297486</v>
      </c>
      <c r="F1923" s="38">
        <v>1921</v>
      </c>
    </row>
    <row r="1924" spans="1:6" ht="31.5" x14ac:dyDescent="0.25">
      <c r="A1924" s="56">
        <v>4</v>
      </c>
      <c r="B1924" s="58">
        <v>18494</v>
      </c>
      <c r="C1924" s="40" t="s">
        <v>1349</v>
      </c>
      <c r="D1924" s="34" t="s">
        <v>2032</v>
      </c>
      <c r="E1924" s="35">
        <v>124.07979775065762</v>
      </c>
      <c r="F1924" s="38">
        <v>1922</v>
      </c>
    </row>
    <row r="1925" spans="1:6" ht="15.75" x14ac:dyDescent="0.25">
      <c r="A1925" s="56">
        <v>4</v>
      </c>
      <c r="B1925" s="56">
        <v>6726</v>
      </c>
      <c r="C1925" s="41" t="s">
        <v>1606</v>
      </c>
      <c r="D1925" s="34" t="s">
        <v>2205</v>
      </c>
      <c r="E1925" s="35">
        <v>123.94757963378201</v>
      </c>
      <c r="F1925" s="38">
        <v>1923</v>
      </c>
    </row>
    <row r="1926" spans="1:6" ht="15.75" x14ac:dyDescent="0.25">
      <c r="A1926" s="56">
        <v>4</v>
      </c>
      <c r="B1926" s="56">
        <v>12499</v>
      </c>
      <c r="C1926" s="41" t="s">
        <v>1349</v>
      </c>
      <c r="D1926" s="34" t="s">
        <v>1937</v>
      </c>
      <c r="E1926" s="35">
        <v>123.68180780222671</v>
      </c>
      <c r="F1926" s="38">
        <v>1924</v>
      </c>
    </row>
    <row r="1927" spans="1:6" ht="15.75" x14ac:dyDescent="0.25">
      <c r="A1927" s="56">
        <v>4</v>
      </c>
      <c r="B1927" s="56">
        <v>5512</v>
      </c>
      <c r="C1927" s="41" t="s">
        <v>1308</v>
      </c>
      <c r="D1927" s="34" t="s">
        <v>2206</v>
      </c>
      <c r="E1927" s="35">
        <v>123.14188052864931</v>
      </c>
      <c r="F1927" s="38">
        <v>1925</v>
      </c>
    </row>
    <row r="1928" spans="1:6" ht="15.75" x14ac:dyDescent="0.25">
      <c r="A1928" s="56">
        <v>4</v>
      </c>
      <c r="B1928" s="56">
        <v>11311</v>
      </c>
      <c r="C1928" s="41" t="s">
        <v>1399</v>
      </c>
      <c r="D1928" s="34" t="s">
        <v>2207</v>
      </c>
      <c r="E1928" s="35">
        <v>123.07475798921115</v>
      </c>
      <c r="F1928" s="38">
        <v>1926</v>
      </c>
    </row>
    <row r="1929" spans="1:6" ht="15.75" x14ac:dyDescent="0.25">
      <c r="A1929" s="56">
        <v>4</v>
      </c>
      <c r="B1929" s="58">
        <v>18649</v>
      </c>
      <c r="C1929" s="40" t="s">
        <v>1586</v>
      </c>
      <c r="D1929" s="34" t="s">
        <v>1708</v>
      </c>
      <c r="E1929" s="35">
        <v>122.92899305709925</v>
      </c>
      <c r="F1929" s="38">
        <v>1927</v>
      </c>
    </row>
    <row r="1930" spans="1:6" ht="15.75" x14ac:dyDescent="0.25">
      <c r="A1930" s="56">
        <v>4</v>
      </c>
      <c r="B1930" s="56">
        <v>9519</v>
      </c>
      <c r="C1930" s="41" t="s">
        <v>1165</v>
      </c>
      <c r="D1930" s="34" t="s">
        <v>2208</v>
      </c>
      <c r="E1930" s="35">
        <v>122.35747783936714</v>
      </c>
      <c r="F1930" s="38">
        <v>1928</v>
      </c>
    </row>
    <row r="1931" spans="1:6" ht="31.5" x14ac:dyDescent="0.25">
      <c r="A1931" s="56">
        <v>4</v>
      </c>
      <c r="B1931" s="58">
        <v>26580</v>
      </c>
      <c r="C1931" s="40" t="s">
        <v>1721</v>
      </c>
      <c r="D1931" s="34" t="s">
        <v>1948</v>
      </c>
      <c r="E1931" s="35">
        <v>121.82544048177996</v>
      </c>
      <c r="F1931" s="38">
        <v>1929</v>
      </c>
    </row>
    <row r="1932" spans="1:6" ht="15.75" x14ac:dyDescent="0.25">
      <c r="A1932" s="56">
        <v>4</v>
      </c>
      <c r="B1932" s="58">
        <v>15899</v>
      </c>
      <c r="C1932" s="40" t="s">
        <v>1574</v>
      </c>
      <c r="D1932" s="34" t="s">
        <v>2209</v>
      </c>
      <c r="E1932" s="35">
        <v>121.79615858711229</v>
      </c>
      <c r="F1932" s="38">
        <v>1930</v>
      </c>
    </row>
    <row r="1933" spans="1:6" ht="15.75" x14ac:dyDescent="0.25">
      <c r="A1933" s="56">
        <v>4</v>
      </c>
      <c r="B1933" s="58">
        <v>26958</v>
      </c>
      <c r="C1933" s="40" t="s">
        <v>1706</v>
      </c>
      <c r="D1933" s="34" t="s">
        <v>1949</v>
      </c>
      <c r="E1933" s="35">
        <v>121.7108439557578</v>
      </c>
      <c r="F1933" s="38">
        <v>1931</v>
      </c>
    </row>
    <row r="1934" spans="1:6" ht="15.75" x14ac:dyDescent="0.25">
      <c r="A1934" s="56">
        <v>4</v>
      </c>
      <c r="B1934" s="56">
        <v>14238</v>
      </c>
      <c r="C1934" s="41" t="s">
        <v>1427</v>
      </c>
      <c r="D1934" s="34" t="s">
        <v>2040</v>
      </c>
      <c r="E1934" s="35">
        <v>121.4814139341205</v>
      </c>
      <c r="F1934" s="38">
        <v>1932</v>
      </c>
    </row>
    <row r="1935" spans="1:6" ht="15.75" x14ac:dyDescent="0.25">
      <c r="A1935" s="56">
        <v>4</v>
      </c>
      <c r="B1935" s="56">
        <v>865</v>
      </c>
      <c r="C1935" s="41" t="s">
        <v>1308</v>
      </c>
      <c r="D1935" s="34" t="s">
        <v>2210</v>
      </c>
      <c r="E1935" s="35">
        <v>121.30435490828039</v>
      </c>
      <c r="F1935" s="39">
        <v>1933</v>
      </c>
    </row>
    <row r="1936" spans="1:6" ht="15.75" x14ac:dyDescent="0.25">
      <c r="A1936" s="56">
        <v>4</v>
      </c>
      <c r="B1936" s="56">
        <v>868</v>
      </c>
      <c r="C1936" s="41" t="s">
        <v>1308</v>
      </c>
      <c r="D1936" s="34" t="s">
        <v>2210</v>
      </c>
      <c r="E1936" s="35">
        <v>121.27203270458782</v>
      </c>
      <c r="F1936" s="39">
        <v>1934</v>
      </c>
    </row>
    <row r="1937" spans="1:6" ht="15.75" x14ac:dyDescent="0.25">
      <c r="A1937" s="56">
        <v>4</v>
      </c>
      <c r="B1937" s="56">
        <v>866</v>
      </c>
      <c r="C1937" s="41" t="s">
        <v>1308</v>
      </c>
      <c r="D1937" s="34" t="s">
        <v>2210</v>
      </c>
      <c r="E1937" s="35">
        <v>121.20880616100813</v>
      </c>
      <c r="F1937" s="39">
        <v>1935</v>
      </c>
    </row>
    <row r="1938" spans="1:6" ht="15.75" x14ac:dyDescent="0.25">
      <c r="A1938" s="56">
        <v>4</v>
      </c>
      <c r="B1938" s="56">
        <v>148</v>
      </c>
      <c r="C1938" s="41" t="s">
        <v>1399</v>
      </c>
      <c r="D1938" s="34" t="s">
        <v>1958</v>
      </c>
      <c r="E1938" s="35">
        <v>121.14975595816965</v>
      </c>
      <c r="F1938" s="38">
        <v>1936</v>
      </c>
    </row>
    <row r="1939" spans="1:6" ht="15.75" x14ac:dyDescent="0.25">
      <c r="A1939" s="56">
        <v>4</v>
      </c>
      <c r="B1939" s="58">
        <v>21388</v>
      </c>
      <c r="C1939" s="40" t="s">
        <v>1173</v>
      </c>
      <c r="D1939" s="34" t="s">
        <v>2211</v>
      </c>
      <c r="E1939" s="35">
        <v>121.01260269869289</v>
      </c>
      <c r="F1939" s="38">
        <v>1937</v>
      </c>
    </row>
    <row r="1940" spans="1:6" ht="15.75" x14ac:dyDescent="0.25">
      <c r="A1940" s="56">
        <v>4</v>
      </c>
      <c r="B1940" s="56">
        <v>280</v>
      </c>
      <c r="C1940" s="41" t="s">
        <v>1308</v>
      </c>
      <c r="D1940" s="34" t="s">
        <v>1954</v>
      </c>
      <c r="E1940" s="35">
        <v>120.88640601089246</v>
      </c>
      <c r="F1940" s="39">
        <v>1938</v>
      </c>
    </row>
    <row r="1941" spans="1:6" ht="15.75" x14ac:dyDescent="0.25">
      <c r="A1941" s="56">
        <v>4</v>
      </c>
      <c r="B1941" s="56">
        <v>7256</v>
      </c>
      <c r="C1941" s="41" t="s">
        <v>1351</v>
      </c>
      <c r="D1941" s="34" t="s">
        <v>2212</v>
      </c>
      <c r="E1941" s="35">
        <v>120.86221241508726</v>
      </c>
      <c r="F1941" s="38">
        <v>1939</v>
      </c>
    </row>
    <row r="1942" spans="1:6" ht="15.75" x14ac:dyDescent="0.25">
      <c r="A1942" s="56">
        <v>4</v>
      </c>
      <c r="B1942" s="56">
        <v>7257</v>
      </c>
      <c r="C1942" s="41" t="s">
        <v>1351</v>
      </c>
      <c r="D1942" s="34" t="s">
        <v>2212</v>
      </c>
      <c r="E1942" s="35">
        <v>120.86221241508726</v>
      </c>
      <c r="F1942" s="38">
        <v>1939</v>
      </c>
    </row>
    <row r="1943" spans="1:6" ht="15.75" x14ac:dyDescent="0.25">
      <c r="A1943" s="56">
        <v>4</v>
      </c>
      <c r="B1943" s="56">
        <v>7259</v>
      </c>
      <c r="C1943" s="41" t="s">
        <v>1351</v>
      </c>
      <c r="D1943" s="34" t="s">
        <v>2212</v>
      </c>
      <c r="E1943" s="35">
        <v>120.86221241508726</v>
      </c>
      <c r="F1943" s="38">
        <v>1939</v>
      </c>
    </row>
    <row r="1944" spans="1:6" ht="15.75" x14ac:dyDescent="0.25">
      <c r="A1944" s="56">
        <v>4</v>
      </c>
      <c r="B1944" s="56">
        <v>2521</v>
      </c>
      <c r="C1944" s="41" t="s">
        <v>1484</v>
      </c>
      <c r="D1944" s="34" t="s">
        <v>1735</v>
      </c>
      <c r="E1944" s="35">
        <v>120.85884386677691</v>
      </c>
      <c r="F1944" s="38">
        <v>1942</v>
      </c>
    </row>
    <row r="1945" spans="1:6" ht="15.75" x14ac:dyDescent="0.25">
      <c r="A1945" s="56">
        <v>4</v>
      </c>
      <c r="B1945" s="58">
        <v>21389</v>
      </c>
      <c r="C1945" s="40" t="s">
        <v>1173</v>
      </c>
      <c r="D1945" s="34" t="s">
        <v>2211</v>
      </c>
      <c r="E1945" s="35">
        <v>120.84881179728431</v>
      </c>
      <c r="F1945" s="38">
        <v>1943</v>
      </c>
    </row>
    <row r="1946" spans="1:6" ht="31.5" x14ac:dyDescent="0.25">
      <c r="A1946" s="56">
        <v>4</v>
      </c>
      <c r="B1946" s="56">
        <v>271</v>
      </c>
      <c r="C1946" s="41" t="s">
        <v>1173</v>
      </c>
      <c r="D1946" s="34" t="s">
        <v>2213</v>
      </c>
      <c r="E1946" s="35">
        <v>120.66507122375072</v>
      </c>
      <c r="F1946" s="38">
        <v>1944</v>
      </c>
    </row>
    <row r="1947" spans="1:6" ht="31.5" x14ac:dyDescent="0.25">
      <c r="A1947" s="56">
        <v>4</v>
      </c>
      <c r="B1947" s="56">
        <v>272</v>
      </c>
      <c r="C1947" s="41" t="s">
        <v>1173</v>
      </c>
      <c r="D1947" s="34" t="s">
        <v>2213</v>
      </c>
      <c r="E1947" s="35">
        <v>120.65871234002532</v>
      </c>
      <c r="F1947" s="38">
        <v>1945</v>
      </c>
    </row>
    <row r="1948" spans="1:6" ht="15.75" x14ac:dyDescent="0.25">
      <c r="A1948" s="56">
        <v>4</v>
      </c>
      <c r="B1948" s="56">
        <v>3579</v>
      </c>
      <c r="C1948" s="41" t="s">
        <v>1517</v>
      </c>
      <c r="D1948" s="34" t="s">
        <v>2048</v>
      </c>
      <c r="E1948" s="35">
        <v>120.65363550709159</v>
      </c>
      <c r="F1948" s="38">
        <v>1946</v>
      </c>
    </row>
    <row r="1949" spans="1:6" ht="15.75" x14ac:dyDescent="0.25">
      <c r="A1949" s="56">
        <v>4</v>
      </c>
      <c r="B1949" s="56">
        <v>8893</v>
      </c>
      <c r="C1949" s="41" t="s">
        <v>1732</v>
      </c>
      <c r="D1949" s="34" t="s">
        <v>1965</v>
      </c>
      <c r="E1949" s="35">
        <v>120.41523503401297</v>
      </c>
      <c r="F1949" s="38">
        <v>1947</v>
      </c>
    </row>
    <row r="1950" spans="1:6" ht="15.75" x14ac:dyDescent="0.25">
      <c r="A1950" s="56">
        <v>4</v>
      </c>
      <c r="B1950" s="56">
        <v>10993</v>
      </c>
      <c r="C1950" s="41" t="s">
        <v>1417</v>
      </c>
      <c r="D1950" s="34" t="s">
        <v>2214</v>
      </c>
      <c r="E1950" s="35">
        <v>120.29852823514041</v>
      </c>
      <c r="F1950" s="38">
        <v>1948</v>
      </c>
    </row>
    <row r="1951" spans="1:6" ht="15.75" x14ac:dyDescent="0.25">
      <c r="A1951" s="56">
        <v>4</v>
      </c>
      <c r="B1951" s="56">
        <v>12622</v>
      </c>
      <c r="C1951" s="41" t="s">
        <v>1417</v>
      </c>
      <c r="D1951" s="34" t="s">
        <v>2215</v>
      </c>
      <c r="E1951" s="35">
        <v>119.97834968705685</v>
      </c>
      <c r="F1951" s="38">
        <v>1949</v>
      </c>
    </row>
    <row r="1952" spans="1:6" ht="15.75" x14ac:dyDescent="0.25">
      <c r="A1952" s="56">
        <v>4</v>
      </c>
      <c r="B1952" s="56">
        <v>12623</v>
      </c>
      <c r="C1952" s="41" t="s">
        <v>1417</v>
      </c>
      <c r="D1952" s="34" t="s">
        <v>2215</v>
      </c>
      <c r="E1952" s="35">
        <v>119.97834968705685</v>
      </c>
      <c r="F1952" s="38">
        <v>1949</v>
      </c>
    </row>
    <row r="1953" spans="1:6" ht="15.75" x14ac:dyDescent="0.25">
      <c r="A1953" s="56">
        <v>4</v>
      </c>
      <c r="B1953" s="56">
        <v>5140</v>
      </c>
      <c r="C1953" s="41" t="s">
        <v>1340</v>
      </c>
      <c r="D1953" s="34" t="s">
        <v>1747</v>
      </c>
      <c r="E1953" s="35">
        <v>119.92035533448686</v>
      </c>
      <c r="F1953" s="38">
        <v>1951</v>
      </c>
    </row>
    <row r="1954" spans="1:6" ht="15.75" x14ac:dyDescent="0.25">
      <c r="A1954" s="56">
        <v>4</v>
      </c>
      <c r="B1954" s="56">
        <v>9867</v>
      </c>
      <c r="C1954" s="41" t="s">
        <v>1384</v>
      </c>
      <c r="D1954" s="34" t="s">
        <v>2053</v>
      </c>
      <c r="E1954" s="35">
        <v>119.61731617846958</v>
      </c>
      <c r="F1954" s="38">
        <v>1952</v>
      </c>
    </row>
    <row r="1955" spans="1:6" ht="15.75" x14ac:dyDescent="0.25">
      <c r="A1955" s="56">
        <v>4</v>
      </c>
      <c r="B1955" s="56">
        <v>8796</v>
      </c>
      <c r="C1955" s="41" t="s">
        <v>1586</v>
      </c>
      <c r="D1955" s="34" t="s">
        <v>1759</v>
      </c>
      <c r="E1955" s="35">
        <v>119.58473544876945</v>
      </c>
      <c r="F1955" s="38">
        <v>1953</v>
      </c>
    </row>
    <row r="1956" spans="1:6" ht="15.75" x14ac:dyDescent="0.25">
      <c r="A1956" s="56">
        <v>4</v>
      </c>
      <c r="B1956" s="58">
        <v>16868</v>
      </c>
      <c r="C1956" s="40" t="s">
        <v>1445</v>
      </c>
      <c r="D1956" s="34" t="s">
        <v>2216</v>
      </c>
      <c r="E1956" s="35">
        <v>119.57636525308565</v>
      </c>
      <c r="F1956" s="38">
        <v>1954</v>
      </c>
    </row>
    <row r="1957" spans="1:6" ht="15.75" x14ac:dyDescent="0.25">
      <c r="A1957" s="56">
        <v>4</v>
      </c>
      <c r="B1957" s="56">
        <v>8841</v>
      </c>
      <c r="C1957" s="41" t="s">
        <v>1614</v>
      </c>
      <c r="D1957" s="34" t="s">
        <v>1762</v>
      </c>
      <c r="E1957" s="35">
        <v>119.42746897748624</v>
      </c>
      <c r="F1957" s="38">
        <v>1955</v>
      </c>
    </row>
    <row r="1958" spans="1:6" ht="15.75" x14ac:dyDescent="0.25">
      <c r="A1958" s="56">
        <v>4</v>
      </c>
      <c r="B1958" s="56">
        <v>1068</v>
      </c>
      <c r="C1958" s="41" t="s">
        <v>1417</v>
      </c>
      <c r="D1958" s="34" t="s">
        <v>2217</v>
      </c>
      <c r="E1958" s="35">
        <v>119.29689271828823</v>
      </c>
      <c r="F1958" s="38">
        <v>1956</v>
      </c>
    </row>
    <row r="1959" spans="1:6" ht="15.75" x14ac:dyDescent="0.25">
      <c r="A1959" s="56">
        <v>4</v>
      </c>
      <c r="B1959" s="56">
        <v>12307</v>
      </c>
      <c r="C1959" s="41" t="s">
        <v>1517</v>
      </c>
      <c r="D1959" s="34" t="s">
        <v>2218</v>
      </c>
      <c r="E1959" s="35">
        <v>119.28367885787871</v>
      </c>
      <c r="F1959" s="38">
        <v>1957</v>
      </c>
    </row>
    <row r="1960" spans="1:6" ht="15.75" x14ac:dyDescent="0.25">
      <c r="A1960" s="56">
        <v>4</v>
      </c>
      <c r="B1960" s="58">
        <v>16772</v>
      </c>
      <c r="C1960" s="40" t="s">
        <v>1187</v>
      </c>
      <c r="D1960" s="34" t="s">
        <v>2219</v>
      </c>
      <c r="E1960" s="35">
        <v>119.26839489364519</v>
      </c>
      <c r="F1960" s="38">
        <v>1958</v>
      </c>
    </row>
    <row r="1961" spans="1:6" ht="31.5" x14ac:dyDescent="0.25">
      <c r="A1961" s="56">
        <v>4</v>
      </c>
      <c r="B1961" s="56">
        <v>14904</v>
      </c>
      <c r="C1961" s="41" t="s">
        <v>1173</v>
      </c>
      <c r="D1961" s="34" t="s">
        <v>2220</v>
      </c>
      <c r="E1961" s="35">
        <v>119.15816528227595</v>
      </c>
      <c r="F1961" s="38">
        <v>1959</v>
      </c>
    </row>
    <row r="1962" spans="1:6" ht="15.75" x14ac:dyDescent="0.25">
      <c r="A1962" s="56">
        <v>4</v>
      </c>
      <c r="B1962" s="56">
        <v>13716</v>
      </c>
      <c r="C1962" s="41" t="s">
        <v>1427</v>
      </c>
      <c r="D1962" s="34" t="s">
        <v>2221</v>
      </c>
      <c r="E1962" s="35">
        <v>119.11442065480576</v>
      </c>
      <c r="F1962" s="38">
        <v>1960</v>
      </c>
    </row>
    <row r="1963" spans="1:6" ht="15.75" x14ac:dyDescent="0.25">
      <c r="A1963" s="56">
        <v>4</v>
      </c>
      <c r="B1963" s="56">
        <v>3862</v>
      </c>
      <c r="C1963" s="41" t="s">
        <v>1349</v>
      </c>
      <c r="D1963" s="34" t="s">
        <v>2222</v>
      </c>
      <c r="E1963" s="35">
        <v>119.08874178657129</v>
      </c>
      <c r="F1963" s="38">
        <v>1961</v>
      </c>
    </row>
    <row r="1964" spans="1:6" ht="15.75" x14ac:dyDescent="0.25">
      <c r="A1964" s="56">
        <v>4</v>
      </c>
      <c r="B1964" s="56">
        <v>5376</v>
      </c>
      <c r="C1964" s="41" t="s">
        <v>1614</v>
      </c>
      <c r="D1964" s="34" t="s">
        <v>1977</v>
      </c>
      <c r="E1964" s="35">
        <v>118.95014541202694</v>
      </c>
      <c r="F1964" s="38">
        <v>1962</v>
      </c>
    </row>
    <row r="1965" spans="1:6" ht="15.75" x14ac:dyDescent="0.25">
      <c r="A1965" s="56">
        <v>4</v>
      </c>
      <c r="B1965" s="58">
        <v>20706</v>
      </c>
      <c r="C1965" s="40" t="s">
        <v>1614</v>
      </c>
      <c r="D1965" s="34" t="s">
        <v>1978</v>
      </c>
      <c r="E1965" s="35">
        <v>118.95001657727406</v>
      </c>
      <c r="F1965" s="38">
        <v>1963</v>
      </c>
    </row>
    <row r="1966" spans="1:6" ht="15.75" x14ac:dyDescent="0.25">
      <c r="A1966" s="56">
        <v>4</v>
      </c>
      <c r="B1966" s="58">
        <v>20708</v>
      </c>
      <c r="C1966" s="40" t="s">
        <v>1614</v>
      </c>
      <c r="D1966" s="34" t="s">
        <v>1978</v>
      </c>
      <c r="E1966" s="35">
        <v>118.95001657727406</v>
      </c>
      <c r="F1966" s="38">
        <v>1963</v>
      </c>
    </row>
    <row r="1967" spans="1:6" ht="15.75" x14ac:dyDescent="0.25">
      <c r="A1967" s="56">
        <v>4</v>
      </c>
      <c r="B1967" s="58">
        <v>20612</v>
      </c>
      <c r="C1967" s="40" t="s">
        <v>1614</v>
      </c>
      <c r="D1967" s="34" t="s">
        <v>1979</v>
      </c>
      <c r="E1967" s="35">
        <v>118.94730118573079</v>
      </c>
      <c r="F1967" s="38">
        <v>1965</v>
      </c>
    </row>
    <row r="1968" spans="1:6" ht="15.75" x14ac:dyDescent="0.25">
      <c r="A1968" s="56">
        <v>4</v>
      </c>
      <c r="B1968" s="56">
        <v>9963</v>
      </c>
      <c r="C1968" s="41" t="s">
        <v>1340</v>
      </c>
      <c r="D1968" s="34" t="s">
        <v>2223</v>
      </c>
      <c r="E1968" s="35">
        <v>118.86511473590632</v>
      </c>
      <c r="F1968" s="38">
        <v>1966</v>
      </c>
    </row>
    <row r="1969" spans="1:6" ht="31.5" x14ac:dyDescent="0.25">
      <c r="A1969" s="56">
        <v>4</v>
      </c>
      <c r="B1969" s="58">
        <v>23855</v>
      </c>
      <c r="C1969" s="40" t="s">
        <v>1655</v>
      </c>
      <c r="D1969" s="34" t="s">
        <v>1770</v>
      </c>
      <c r="E1969" s="35">
        <v>118.86244044959605</v>
      </c>
      <c r="F1969" s="38">
        <v>1967</v>
      </c>
    </row>
    <row r="1970" spans="1:6" ht="15.75" x14ac:dyDescent="0.25">
      <c r="A1970" s="56">
        <v>4</v>
      </c>
      <c r="B1970" s="56">
        <v>10622</v>
      </c>
      <c r="C1970" s="41" t="s">
        <v>1165</v>
      </c>
      <c r="D1970" s="34" t="s">
        <v>1981</v>
      </c>
      <c r="E1970" s="35">
        <v>118.78057190940871</v>
      </c>
      <c r="F1970" s="38">
        <v>1968</v>
      </c>
    </row>
    <row r="1971" spans="1:6" ht="15.75" x14ac:dyDescent="0.25">
      <c r="A1971" s="56">
        <v>4</v>
      </c>
      <c r="B1971" s="56">
        <v>685</v>
      </c>
      <c r="C1971" s="41" t="s">
        <v>1202</v>
      </c>
      <c r="D1971" s="34" t="s">
        <v>2224</v>
      </c>
      <c r="E1971" s="35">
        <v>118.76352338670735</v>
      </c>
      <c r="F1971" s="39">
        <v>1969</v>
      </c>
    </row>
    <row r="1972" spans="1:6" ht="15.75" x14ac:dyDescent="0.25">
      <c r="A1972" s="56">
        <v>4</v>
      </c>
      <c r="B1972" s="56">
        <v>684</v>
      </c>
      <c r="C1972" s="41" t="s">
        <v>1202</v>
      </c>
      <c r="D1972" s="34" t="s">
        <v>2224</v>
      </c>
      <c r="E1972" s="35">
        <v>118.75101809056852</v>
      </c>
      <c r="F1972" s="38">
        <v>1970</v>
      </c>
    </row>
    <row r="1973" spans="1:6" ht="15.75" x14ac:dyDescent="0.25">
      <c r="A1973" s="56">
        <v>4</v>
      </c>
      <c r="B1973" s="56">
        <v>1803</v>
      </c>
      <c r="C1973" s="41" t="s">
        <v>1308</v>
      </c>
      <c r="D1973" s="34" t="s">
        <v>2062</v>
      </c>
      <c r="E1973" s="35">
        <v>118.6426524926764</v>
      </c>
      <c r="F1973" s="38">
        <v>1971</v>
      </c>
    </row>
    <row r="1974" spans="1:6" ht="15.75" x14ac:dyDescent="0.25">
      <c r="A1974" s="56">
        <v>4</v>
      </c>
      <c r="B1974" s="58">
        <v>22682</v>
      </c>
      <c r="C1974" s="40" t="s">
        <v>1349</v>
      </c>
      <c r="D1974" s="34" t="s">
        <v>2225</v>
      </c>
      <c r="E1974" s="35">
        <v>118.56212193405048</v>
      </c>
      <c r="F1974" s="38">
        <v>1972</v>
      </c>
    </row>
    <row r="1975" spans="1:6" ht="15.75" x14ac:dyDescent="0.25">
      <c r="A1975" s="56">
        <v>4</v>
      </c>
      <c r="B1975" s="58">
        <v>22681</v>
      </c>
      <c r="C1975" s="40" t="s">
        <v>1349</v>
      </c>
      <c r="D1975" s="34" t="s">
        <v>2225</v>
      </c>
      <c r="E1975" s="35">
        <v>118.50634255221549</v>
      </c>
      <c r="F1975" s="38">
        <v>1973</v>
      </c>
    </row>
    <row r="1976" spans="1:6" ht="15.75" x14ac:dyDescent="0.25">
      <c r="A1976" s="56">
        <v>4</v>
      </c>
      <c r="B1976" s="58">
        <v>23518</v>
      </c>
      <c r="C1976" s="40" t="s">
        <v>1500</v>
      </c>
      <c r="D1976" s="34" t="s">
        <v>2064</v>
      </c>
      <c r="E1976" s="35">
        <v>118.32817161036765</v>
      </c>
      <c r="F1976" s="38">
        <v>1974</v>
      </c>
    </row>
    <row r="1977" spans="1:6" ht="15.75" x14ac:dyDescent="0.25">
      <c r="A1977" s="56">
        <v>4</v>
      </c>
      <c r="B1977" s="58">
        <v>23519</v>
      </c>
      <c r="C1977" s="40" t="s">
        <v>1500</v>
      </c>
      <c r="D1977" s="34" t="s">
        <v>2064</v>
      </c>
      <c r="E1977" s="35">
        <v>118.31801308488501</v>
      </c>
      <c r="F1977" s="38">
        <v>1975</v>
      </c>
    </row>
    <row r="1978" spans="1:6" ht="15.75" x14ac:dyDescent="0.25">
      <c r="A1978" s="56">
        <v>4</v>
      </c>
      <c r="B1978" s="56">
        <v>5963</v>
      </c>
      <c r="C1978" s="40" t="s">
        <v>1340</v>
      </c>
      <c r="D1978" s="34" t="s">
        <v>1983</v>
      </c>
      <c r="E1978" s="35">
        <v>118.28757563905175</v>
      </c>
      <c r="F1978" s="38">
        <v>1976</v>
      </c>
    </row>
    <row r="1979" spans="1:6" ht="15.75" x14ac:dyDescent="0.25">
      <c r="A1979" s="56">
        <v>4</v>
      </c>
      <c r="B1979" s="56">
        <v>2322</v>
      </c>
      <c r="C1979" s="41" t="s">
        <v>1417</v>
      </c>
      <c r="D1979" s="34" t="s">
        <v>2226</v>
      </c>
      <c r="E1979" s="35">
        <v>118.20616364707</v>
      </c>
      <c r="F1979" s="39">
        <v>1977</v>
      </c>
    </row>
    <row r="1980" spans="1:6" ht="31.5" x14ac:dyDescent="0.25">
      <c r="A1980" s="56">
        <v>4</v>
      </c>
      <c r="B1980" s="56">
        <v>573</v>
      </c>
      <c r="C1980" s="41" t="s">
        <v>1275</v>
      </c>
      <c r="D1980" s="34" t="s">
        <v>2227</v>
      </c>
      <c r="E1980" s="35">
        <v>118.20126843867696</v>
      </c>
      <c r="F1980" s="38">
        <v>1978</v>
      </c>
    </row>
    <row r="1981" spans="1:6" ht="15.75" x14ac:dyDescent="0.25">
      <c r="A1981" s="56">
        <v>4</v>
      </c>
      <c r="B1981" s="56">
        <v>2323</v>
      </c>
      <c r="C1981" s="41" t="s">
        <v>1417</v>
      </c>
      <c r="D1981" s="34" t="s">
        <v>2226</v>
      </c>
      <c r="E1981" s="35">
        <v>118.16513176955175</v>
      </c>
      <c r="F1981" s="38">
        <v>1979</v>
      </c>
    </row>
    <row r="1982" spans="1:6" ht="15.75" x14ac:dyDescent="0.25">
      <c r="A1982" s="56">
        <v>4</v>
      </c>
      <c r="B1982" s="58">
        <v>18219</v>
      </c>
      <c r="C1982" s="40" t="s">
        <v>1301</v>
      </c>
      <c r="D1982" s="34" t="s">
        <v>2001</v>
      </c>
      <c r="E1982" s="35">
        <v>118.12202096962847</v>
      </c>
      <c r="F1982" s="38">
        <v>1980</v>
      </c>
    </row>
    <row r="1983" spans="1:6" ht="15.75" x14ac:dyDescent="0.25">
      <c r="A1983" s="56">
        <v>4</v>
      </c>
      <c r="B1983" s="56">
        <v>9639</v>
      </c>
      <c r="C1983" s="41" t="s">
        <v>1517</v>
      </c>
      <c r="D1983" s="34" t="s">
        <v>2228</v>
      </c>
      <c r="E1983" s="35">
        <v>118.11553736441205</v>
      </c>
      <c r="F1983" s="38">
        <v>1981</v>
      </c>
    </row>
    <row r="1984" spans="1:6" ht="15.75" x14ac:dyDescent="0.25">
      <c r="A1984" s="56">
        <v>4</v>
      </c>
      <c r="B1984" s="56">
        <v>932</v>
      </c>
      <c r="C1984" s="41" t="s">
        <v>1417</v>
      </c>
      <c r="D1984" s="34" t="s">
        <v>2229</v>
      </c>
      <c r="E1984" s="35">
        <v>118.07564434280398</v>
      </c>
      <c r="F1984" s="39">
        <v>1982</v>
      </c>
    </row>
    <row r="1985" spans="1:6" ht="15.75" x14ac:dyDescent="0.25">
      <c r="A1985" s="56">
        <v>4</v>
      </c>
      <c r="B1985" s="56">
        <v>5848</v>
      </c>
      <c r="C1985" s="41" t="s">
        <v>1517</v>
      </c>
      <c r="D1985" s="34" t="s">
        <v>2230</v>
      </c>
      <c r="E1985" s="35">
        <v>118.00976970398405</v>
      </c>
      <c r="F1985" s="38">
        <v>1983</v>
      </c>
    </row>
    <row r="1986" spans="1:6" ht="15.75" x14ac:dyDescent="0.25">
      <c r="A1986" s="56">
        <v>4</v>
      </c>
      <c r="B1986" s="56">
        <v>1751</v>
      </c>
      <c r="C1986" s="41" t="s">
        <v>1182</v>
      </c>
      <c r="D1986" s="34" t="s">
        <v>2231</v>
      </c>
      <c r="E1986" s="35">
        <v>117.11348935301551</v>
      </c>
      <c r="F1986" s="39">
        <v>1984</v>
      </c>
    </row>
    <row r="1987" spans="1:6" ht="15.75" x14ac:dyDescent="0.25">
      <c r="A1987" s="56">
        <v>4</v>
      </c>
      <c r="B1987" s="56">
        <v>10452</v>
      </c>
      <c r="C1987" s="41" t="s">
        <v>1168</v>
      </c>
      <c r="D1987" s="34" t="s">
        <v>2232</v>
      </c>
      <c r="E1987" s="35">
        <v>116.79924779044353</v>
      </c>
      <c r="F1987" s="38">
        <v>1985</v>
      </c>
    </row>
    <row r="1988" spans="1:6" ht="31.5" x14ac:dyDescent="0.25">
      <c r="A1988" s="56">
        <v>4</v>
      </c>
      <c r="B1988" s="58">
        <v>20589</v>
      </c>
      <c r="C1988" s="40" t="s">
        <v>1185</v>
      </c>
      <c r="D1988" s="34" t="s">
        <v>2233</v>
      </c>
      <c r="E1988" s="35">
        <v>115.76771212974975</v>
      </c>
      <c r="F1988" s="38">
        <v>1986</v>
      </c>
    </row>
    <row r="1989" spans="1:6" ht="15.75" x14ac:dyDescent="0.25">
      <c r="A1989" s="56">
        <v>4</v>
      </c>
      <c r="B1989" s="58">
        <v>15408</v>
      </c>
      <c r="C1989" s="40" t="s">
        <v>1384</v>
      </c>
      <c r="D1989" s="34" t="s">
        <v>2074</v>
      </c>
      <c r="E1989" s="35">
        <v>115.728180101796</v>
      </c>
      <c r="F1989" s="38">
        <v>1987</v>
      </c>
    </row>
    <row r="1990" spans="1:6" ht="15.75" x14ac:dyDescent="0.25">
      <c r="A1990" s="56">
        <v>4</v>
      </c>
      <c r="B1990" s="56">
        <v>1145</v>
      </c>
      <c r="C1990" s="41" t="s">
        <v>1173</v>
      </c>
      <c r="D1990" s="34" t="s">
        <v>2234</v>
      </c>
      <c r="E1990" s="35">
        <v>115.7171568829561</v>
      </c>
      <c r="F1990" s="38">
        <v>1988</v>
      </c>
    </row>
    <row r="1991" spans="1:6" ht="15.75" x14ac:dyDescent="0.25">
      <c r="A1991" s="56">
        <v>4</v>
      </c>
      <c r="B1991" s="58">
        <v>15405</v>
      </c>
      <c r="C1991" s="40" t="s">
        <v>1384</v>
      </c>
      <c r="D1991" s="34" t="s">
        <v>2074</v>
      </c>
      <c r="E1991" s="35">
        <v>115.62190134335651</v>
      </c>
      <c r="F1991" s="38">
        <v>1989</v>
      </c>
    </row>
    <row r="1992" spans="1:6" ht="15.75" x14ac:dyDescent="0.25">
      <c r="A1992" s="56">
        <v>4</v>
      </c>
      <c r="B1992" s="58">
        <v>26517</v>
      </c>
      <c r="C1992" s="40" t="s">
        <v>1306</v>
      </c>
      <c r="D1992" s="34" t="s">
        <v>2235</v>
      </c>
      <c r="E1992" s="35">
        <v>115.21204186909489</v>
      </c>
      <c r="F1992" s="38">
        <v>1990</v>
      </c>
    </row>
    <row r="1993" spans="1:6" ht="15.75" x14ac:dyDescent="0.25">
      <c r="A1993" s="56">
        <v>4</v>
      </c>
      <c r="B1993" s="56">
        <v>10066</v>
      </c>
      <c r="C1993" s="41" t="s">
        <v>1308</v>
      </c>
      <c r="D1993" s="34" t="s">
        <v>2236</v>
      </c>
      <c r="E1993" s="35">
        <v>115.10012947592074</v>
      </c>
      <c r="F1993" s="38">
        <v>1991</v>
      </c>
    </row>
    <row r="1994" spans="1:6" ht="15.75" x14ac:dyDescent="0.25">
      <c r="A1994" s="56">
        <v>4</v>
      </c>
      <c r="B1994" s="56">
        <v>7831</v>
      </c>
      <c r="C1994" s="41" t="s">
        <v>1182</v>
      </c>
      <c r="D1994" s="34" t="s">
        <v>1795</v>
      </c>
      <c r="E1994" s="35">
        <v>114.79481453003206</v>
      </c>
      <c r="F1994" s="38">
        <v>1992</v>
      </c>
    </row>
    <row r="1995" spans="1:6" ht="15.75" x14ac:dyDescent="0.25">
      <c r="A1995" s="56">
        <v>4</v>
      </c>
      <c r="B1995" s="58">
        <v>20043</v>
      </c>
      <c r="C1995" s="40" t="s">
        <v>1394</v>
      </c>
      <c r="D1995" s="34" t="s">
        <v>2237</v>
      </c>
      <c r="E1995" s="35">
        <v>114.78886876506257</v>
      </c>
      <c r="F1995" s="38">
        <v>1993</v>
      </c>
    </row>
    <row r="1996" spans="1:6" ht="31.5" x14ac:dyDescent="0.25">
      <c r="A1996" s="56">
        <v>4</v>
      </c>
      <c r="B1996" s="58">
        <v>16941</v>
      </c>
      <c r="C1996" s="40" t="s">
        <v>1614</v>
      </c>
      <c r="D1996" s="34" t="s">
        <v>2238</v>
      </c>
      <c r="E1996" s="35">
        <v>114.66042313225115</v>
      </c>
      <c r="F1996" s="38">
        <v>1994</v>
      </c>
    </row>
    <row r="1997" spans="1:6" ht="31.5" x14ac:dyDescent="0.25">
      <c r="A1997" s="56">
        <v>4</v>
      </c>
      <c r="B1997" s="58">
        <v>16942</v>
      </c>
      <c r="C1997" s="40" t="s">
        <v>1614</v>
      </c>
      <c r="D1997" s="34" t="s">
        <v>2238</v>
      </c>
      <c r="E1997" s="35">
        <v>114.66042313225115</v>
      </c>
      <c r="F1997" s="38">
        <v>1994</v>
      </c>
    </row>
    <row r="1998" spans="1:6" ht="15.75" x14ac:dyDescent="0.25">
      <c r="A1998" s="56">
        <v>4</v>
      </c>
      <c r="B1998" s="58">
        <v>17810</v>
      </c>
      <c r="C1998" s="40" t="s">
        <v>1168</v>
      </c>
      <c r="D1998" s="34" t="s">
        <v>2239</v>
      </c>
      <c r="E1998" s="35">
        <v>114.31407486605664</v>
      </c>
      <c r="F1998" s="38">
        <v>1996</v>
      </c>
    </row>
    <row r="1999" spans="1:6" ht="15.75" x14ac:dyDescent="0.25">
      <c r="A1999" s="56">
        <v>4</v>
      </c>
      <c r="B1999" s="58">
        <v>25363</v>
      </c>
      <c r="C1999" s="40" t="s">
        <v>1349</v>
      </c>
      <c r="D1999" s="34" t="s">
        <v>2240</v>
      </c>
      <c r="E1999" s="35">
        <v>114.00417573498002</v>
      </c>
      <c r="F1999" s="38">
        <v>1997</v>
      </c>
    </row>
    <row r="2000" spans="1:6" ht="15.75" x14ac:dyDescent="0.25">
      <c r="A2000" s="56">
        <v>4</v>
      </c>
      <c r="B2000" s="58">
        <v>25364</v>
      </c>
      <c r="C2000" s="40" t="s">
        <v>1349</v>
      </c>
      <c r="D2000" s="34" t="s">
        <v>2240</v>
      </c>
      <c r="E2000" s="35">
        <v>113.98395251214048</v>
      </c>
      <c r="F2000" s="38">
        <v>1998</v>
      </c>
    </row>
    <row r="2001" spans="1:6" ht="15.75" x14ac:dyDescent="0.25">
      <c r="A2001" s="56">
        <v>4</v>
      </c>
      <c r="B2001" s="56">
        <v>11723</v>
      </c>
      <c r="C2001" s="41" t="s">
        <v>1170</v>
      </c>
      <c r="D2001" s="34" t="s">
        <v>2241</v>
      </c>
      <c r="E2001" s="35">
        <v>113.54299779631512</v>
      </c>
      <c r="F2001" s="38">
        <v>1999</v>
      </c>
    </row>
    <row r="2002" spans="1:6" ht="15.75" x14ac:dyDescent="0.25">
      <c r="A2002" s="56">
        <v>4</v>
      </c>
      <c r="B2002" s="58">
        <v>24160</v>
      </c>
      <c r="C2002" s="40" t="s">
        <v>1349</v>
      </c>
      <c r="D2002" s="34" t="s">
        <v>2242</v>
      </c>
      <c r="E2002" s="35">
        <v>113.4674442574438</v>
      </c>
      <c r="F2002" s="38">
        <v>2000</v>
      </c>
    </row>
    <row r="2003" spans="1:6" ht="15.75" x14ac:dyDescent="0.25">
      <c r="A2003" s="56">
        <v>4</v>
      </c>
      <c r="B2003" s="56">
        <v>4318</v>
      </c>
      <c r="C2003" s="41" t="s">
        <v>1394</v>
      </c>
      <c r="D2003" s="34" t="s">
        <v>2243</v>
      </c>
      <c r="E2003" s="35">
        <v>113.41375476082776</v>
      </c>
      <c r="F2003" s="38">
        <v>2001</v>
      </c>
    </row>
    <row r="2004" spans="1:6" ht="15.75" x14ac:dyDescent="0.25">
      <c r="A2004" s="56">
        <v>4</v>
      </c>
      <c r="B2004" s="56">
        <v>3942</v>
      </c>
      <c r="C2004" s="41" t="s">
        <v>1370</v>
      </c>
      <c r="D2004" s="34" t="s">
        <v>2244</v>
      </c>
      <c r="E2004" s="35">
        <v>113.35628927990594</v>
      </c>
      <c r="F2004" s="38">
        <v>2002</v>
      </c>
    </row>
    <row r="2005" spans="1:6" ht="15.75" x14ac:dyDescent="0.25">
      <c r="A2005" s="56">
        <v>4</v>
      </c>
      <c r="B2005" s="56">
        <v>3943</v>
      </c>
      <c r="C2005" s="41" t="s">
        <v>1370</v>
      </c>
      <c r="D2005" s="34" t="s">
        <v>2244</v>
      </c>
      <c r="E2005" s="35">
        <v>113.28158344065098</v>
      </c>
      <c r="F2005" s="38">
        <v>2003</v>
      </c>
    </row>
    <row r="2006" spans="1:6" ht="15.75" x14ac:dyDescent="0.25">
      <c r="A2006" s="56">
        <v>4</v>
      </c>
      <c r="B2006" s="56">
        <v>2214</v>
      </c>
      <c r="C2006" s="41" t="s">
        <v>1351</v>
      </c>
      <c r="D2006" s="34" t="s">
        <v>2245</v>
      </c>
      <c r="E2006" s="35">
        <v>112.95817862710712</v>
      </c>
      <c r="F2006" s="38">
        <v>2004</v>
      </c>
    </row>
    <row r="2007" spans="1:6" ht="15.75" x14ac:dyDescent="0.25">
      <c r="A2007" s="56">
        <v>4</v>
      </c>
      <c r="B2007" s="58">
        <v>18092</v>
      </c>
      <c r="C2007" s="40" t="s">
        <v>1202</v>
      </c>
      <c r="D2007" s="34" t="s">
        <v>2246</v>
      </c>
      <c r="E2007" s="35">
        <v>112.81328093085219</v>
      </c>
      <c r="F2007" s="38">
        <v>2005</v>
      </c>
    </row>
    <row r="2008" spans="1:6" ht="15.75" x14ac:dyDescent="0.25">
      <c r="A2008" s="56">
        <v>4</v>
      </c>
      <c r="B2008" s="58">
        <v>18091</v>
      </c>
      <c r="C2008" s="40" t="s">
        <v>1202</v>
      </c>
      <c r="D2008" s="34" t="s">
        <v>2246</v>
      </c>
      <c r="E2008" s="35">
        <v>112.76910423081368</v>
      </c>
      <c r="F2008" s="38">
        <v>2006</v>
      </c>
    </row>
    <row r="2009" spans="1:6" ht="31.5" x14ac:dyDescent="0.25">
      <c r="A2009" s="56">
        <v>4</v>
      </c>
      <c r="B2009" s="56">
        <v>3327</v>
      </c>
      <c r="C2009" s="41" t="s">
        <v>2086</v>
      </c>
      <c r="D2009" s="34" t="s">
        <v>2247</v>
      </c>
      <c r="E2009" s="35">
        <v>112.6882730583126</v>
      </c>
      <c r="F2009" s="38">
        <v>2007</v>
      </c>
    </row>
    <row r="2010" spans="1:6" ht="31.5" x14ac:dyDescent="0.25">
      <c r="A2010" s="56">
        <v>4</v>
      </c>
      <c r="B2010" s="56">
        <v>3328</v>
      </c>
      <c r="C2010" s="41" t="s">
        <v>2086</v>
      </c>
      <c r="D2010" s="34" t="s">
        <v>2247</v>
      </c>
      <c r="E2010" s="35">
        <v>112.6646960588311</v>
      </c>
      <c r="F2010" s="38">
        <v>2008</v>
      </c>
    </row>
    <row r="2011" spans="1:6" ht="15.75" x14ac:dyDescent="0.25">
      <c r="A2011" s="56">
        <v>4</v>
      </c>
      <c r="B2011" s="56">
        <v>3357</v>
      </c>
      <c r="C2011" s="41" t="s">
        <v>1399</v>
      </c>
      <c r="D2011" s="34" t="s">
        <v>2248</v>
      </c>
      <c r="E2011" s="35">
        <v>112.64014824168781</v>
      </c>
      <c r="F2011" s="38">
        <v>2009</v>
      </c>
    </row>
    <row r="2012" spans="1:6" ht="15.75" x14ac:dyDescent="0.25">
      <c r="A2012" s="56">
        <v>4</v>
      </c>
      <c r="B2012" s="56">
        <v>3403</v>
      </c>
      <c r="C2012" s="41" t="s">
        <v>1399</v>
      </c>
      <c r="D2012" s="34" t="s">
        <v>2249</v>
      </c>
      <c r="E2012" s="35">
        <v>112.62786856219019</v>
      </c>
      <c r="F2012" s="38">
        <v>2010</v>
      </c>
    </row>
    <row r="2013" spans="1:6" ht="15.75" x14ac:dyDescent="0.25">
      <c r="A2013" s="56">
        <v>4</v>
      </c>
      <c r="B2013" s="56">
        <v>6782</v>
      </c>
      <c r="C2013" s="41" t="s">
        <v>2086</v>
      </c>
      <c r="D2013" s="34" t="s">
        <v>2250</v>
      </c>
      <c r="E2013" s="35">
        <v>112.62150363180419</v>
      </c>
      <c r="F2013" s="38">
        <v>2011</v>
      </c>
    </row>
    <row r="2014" spans="1:6" ht="31.5" x14ac:dyDescent="0.25">
      <c r="A2014" s="56">
        <v>4</v>
      </c>
      <c r="B2014" s="56">
        <v>3162</v>
      </c>
      <c r="C2014" s="41" t="s">
        <v>2161</v>
      </c>
      <c r="D2014" s="34" t="s">
        <v>2251</v>
      </c>
      <c r="E2014" s="35">
        <v>112.54093983771429</v>
      </c>
      <c r="F2014" s="38">
        <v>2012</v>
      </c>
    </row>
    <row r="2015" spans="1:6" ht="31.5" x14ac:dyDescent="0.25">
      <c r="A2015" s="56">
        <v>4</v>
      </c>
      <c r="B2015" s="56">
        <v>2789</v>
      </c>
      <c r="C2015" s="41" t="s">
        <v>1202</v>
      </c>
      <c r="D2015" s="34" t="s">
        <v>2252</v>
      </c>
      <c r="E2015" s="35">
        <v>112.53519211058958</v>
      </c>
      <c r="F2015" s="38">
        <v>2013</v>
      </c>
    </row>
    <row r="2016" spans="1:6" ht="15.75" x14ac:dyDescent="0.25">
      <c r="A2016" s="56">
        <v>4</v>
      </c>
      <c r="B2016" s="58">
        <v>26857</v>
      </c>
      <c r="C2016" s="40" t="s">
        <v>1932</v>
      </c>
      <c r="D2016" s="34" t="s">
        <v>2253</v>
      </c>
      <c r="E2016" s="35">
        <v>112.3559043747331</v>
      </c>
      <c r="F2016" s="38">
        <v>2014</v>
      </c>
    </row>
    <row r="2017" spans="1:6" ht="15.75" x14ac:dyDescent="0.25">
      <c r="A2017" s="56">
        <v>4</v>
      </c>
      <c r="B2017" s="56">
        <v>7796</v>
      </c>
      <c r="C2017" s="41" t="s">
        <v>2086</v>
      </c>
      <c r="D2017" s="34" t="s">
        <v>2254</v>
      </c>
      <c r="E2017" s="35">
        <v>112.23308672780612</v>
      </c>
      <c r="F2017" s="38">
        <v>2015</v>
      </c>
    </row>
    <row r="2018" spans="1:6" ht="15.75" x14ac:dyDescent="0.25">
      <c r="A2018" s="56">
        <v>4</v>
      </c>
      <c r="B2018" s="56">
        <v>7797</v>
      </c>
      <c r="C2018" s="41" t="s">
        <v>2086</v>
      </c>
      <c r="D2018" s="34" t="s">
        <v>2254</v>
      </c>
      <c r="E2018" s="35">
        <v>112.23308672780612</v>
      </c>
      <c r="F2018" s="38">
        <v>2015</v>
      </c>
    </row>
    <row r="2019" spans="1:6" ht="31.5" x14ac:dyDescent="0.25">
      <c r="A2019" s="56">
        <v>4</v>
      </c>
      <c r="B2019" s="58">
        <v>19664</v>
      </c>
      <c r="C2019" s="40" t="s">
        <v>2086</v>
      </c>
      <c r="D2019" s="34" t="s">
        <v>2255</v>
      </c>
      <c r="E2019" s="35">
        <v>112.23308672780612</v>
      </c>
      <c r="F2019" s="38">
        <v>2015</v>
      </c>
    </row>
    <row r="2020" spans="1:6" ht="15.75" x14ac:dyDescent="0.25">
      <c r="A2020" s="56">
        <v>4</v>
      </c>
      <c r="B2020" s="56">
        <v>6781</v>
      </c>
      <c r="C2020" s="41" t="s">
        <v>2086</v>
      </c>
      <c r="D2020" s="34" t="s">
        <v>2250</v>
      </c>
      <c r="E2020" s="35">
        <v>112.09938312751044</v>
      </c>
      <c r="F2020" s="38">
        <v>2018</v>
      </c>
    </row>
    <row r="2021" spans="1:6" ht="31.5" x14ac:dyDescent="0.25">
      <c r="A2021" s="56">
        <v>4</v>
      </c>
      <c r="B2021" s="56">
        <v>5763</v>
      </c>
      <c r="C2021" s="41" t="s">
        <v>1301</v>
      </c>
      <c r="D2021" s="34" t="s">
        <v>2006</v>
      </c>
      <c r="E2021" s="35">
        <v>111.96665642126177</v>
      </c>
      <c r="F2021" s="38">
        <v>2019</v>
      </c>
    </row>
    <row r="2022" spans="1:6" ht="15.75" x14ac:dyDescent="0.25">
      <c r="A2022" s="56">
        <v>4</v>
      </c>
      <c r="B2022" s="56">
        <v>14027</v>
      </c>
      <c r="C2022" s="41" t="s">
        <v>1351</v>
      </c>
      <c r="D2022" s="34" t="s">
        <v>2256</v>
      </c>
      <c r="E2022" s="35">
        <v>111.92923021493505</v>
      </c>
      <c r="F2022" s="38">
        <v>2020</v>
      </c>
    </row>
    <row r="2023" spans="1:6" ht="15.75" x14ac:dyDescent="0.25">
      <c r="A2023" s="56">
        <v>4</v>
      </c>
      <c r="B2023" s="56">
        <v>3652</v>
      </c>
      <c r="C2023" s="41" t="s">
        <v>1202</v>
      </c>
      <c r="D2023" s="34" t="s">
        <v>2257</v>
      </c>
      <c r="E2023" s="35">
        <v>111.57643564754706</v>
      </c>
      <c r="F2023" s="38">
        <v>2021</v>
      </c>
    </row>
    <row r="2024" spans="1:6" ht="31.5" x14ac:dyDescent="0.25">
      <c r="A2024" s="56">
        <v>4</v>
      </c>
      <c r="B2024" s="56">
        <v>13826</v>
      </c>
      <c r="C2024" s="41" t="s">
        <v>1445</v>
      </c>
      <c r="D2024" s="34" t="s">
        <v>1549</v>
      </c>
      <c r="E2024" s="35">
        <v>111.4489964506156</v>
      </c>
      <c r="F2024" s="38">
        <v>2022</v>
      </c>
    </row>
    <row r="2025" spans="1:6" ht="15.75" x14ac:dyDescent="0.25">
      <c r="A2025" s="56">
        <v>4</v>
      </c>
      <c r="B2025" s="58">
        <v>25310</v>
      </c>
      <c r="C2025" s="40" t="s">
        <v>1306</v>
      </c>
      <c r="D2025" s="34" t="s">
        <v>2258</v>
      </c>
      <c r="E2025" s="35">
        <v>111.16340593508161</v>
      </c>
      <c r="F2025" s="38">
        <v>2023</v>
      </c>
    </row>
    <row r="2026" spans="1:6" ht="31.5" x14ac:dyDescent="0.25">
      <c r="A2026" s="56">
        <v>4</v>
      </c>
      <c r="B2026" s="56">
        <v>8247</v>
      </c>
      <c r="C2026" s="41" t="s">
        <v>1202</v>
      </c>
      <c r="D2026" s="34" t="s">
        <v>2259</v>
      </c>
      <c r="E2026" s="35">
        <v>111.04170760728481</v>
      </c>
      <c r="F2026" s="38">
        <v>2024</v>
      </c>
    </row>
    <row r="2027" spans="1:6" ht="31.5" x14ac:dyDescent="0.25">
      <c r="A2027" s="56">
        <v>4</v>
      </c>
      <c r="B2027" s="56">
        <v>8246</v>
      </c>
      <c r="C2027" s="41" t="s">
        <v>1202</v>
      </c>
      <c r="D2027" s="34" t="s">
        <v>2260</v>
      </c>
      <c r="E2027" s="35">
        <v>111.02932870717115</v>
      </c>
      <c r="F2027" s="38">
        <v>2025</v>
      </c>
    </row>
    <row r="2028" spans="1:6" ht="15.75" x14ac:dyDescent="0.25">
      <c r="A2028" s="56">
        <v>4</v>
      </c>
      <c r="B2028" s="56">
        <v>3653</v>
      </c>
      <c r="C2028" s="41" t="s">
        <v>1202</v>
      </c>
      <c r="D2028" s="34" t="s">
        <v>2257</v>
      </c>
      <c r="E2028" s="35">
        <v>111.02434272165486</v>
      </c>
      <c r="F2028" s="38">
        <v>2026</v>
      </c>
    </row>
    <row r="2029" spans="1:6" ht="15.75" x14ac:dyDescent="0.25">
      <c r="A2029" s="56">
        <v>4</v>
      </c>
      <c r="B2029" s="56">
        <v>7906</v>
      </c>
      <c r="C2029" s="41" t="s">
        <v>1185</v>
      </c>
      <c r="D2029" s="34" t="s">
        <v>2261</v>
      </c>
      <c r="E2029" s="35">
        <v>111.00896102099948</v>
      </c>
      <c r="F2029" s="38">
        <v>2027</v>
      </c>
    </row>
    <row r="2030" spans="1:6" ht="15.75" x14ac:dyDescent="0.25">
      <c r="A2030" s="56">
        <v>4</v>
      </c>
      <c r="B2030" s="56">
        <v>7907</v>
      </c>
      <c r="C2030" s="41" t="s">
        <v>1185</v>
      </c>
      <c r="D2030" s="34" t="s">
        <v>2261</v>
      </c>
      <c r="E2030" s="35">
        <v>111.00039369800152</v>
      </c>
      <c r="F2030" s="38">
        <v>2028</v>
      </c>
    </row>
    <row r="2031" spans="1:6" ht="15.75" x14ac:dyDescent="0.25">
      <c r="A2031" s="56">
        <v>4</v>
      </c>
      <c r="B2031" s="58">
        <v>26147</v>
      </c>
      <c r="C2031" s="40" t="s">
        <v>1401</v>
      </c>
      <c r="D2031" s="34" t="s">
        <v>2108</v>
      </c>
      <c r="E2031" s="35">
        <v>110.89577234761742</v>
      </c>
      <c r="F2031" s="38">
        <v>2029</v>
      </c>
    </row>
    <row r="2032" spans="1:6" ht="15.75" x14ac:dyDescent="0.25">
      <c r="A2032" s="56">
        <v>4</v>
      </c>
      <c r="B2032" s="56">
        <v>3123</v>
      </c>
      <c r="C2032" s="41" t="s">
        <v>1170</v>
      </c>
      <c r="D2032" s="34" t="s">
        <v>2262</v>
      </c>
      <c r="E2032" s="35">
        <v>110.82210399907504</v>
      </c>
      <c r="F2032" s="38">
        <v>2030</v>
      </c>
    </row>
    <row r="2033" spans="1:6" ht="15.75" x14ac:dyDescent="0.25">
      <c r="A2033" s="56">
        <v>4</v>
      </c>
      <c r="B2033" s="58">
        <v>19941</v>
      </c>
      <c r="C2033" s="40" t="s">
        <v>1308</v>
      </c>
      <c r="D2033" s="34" t="s">
        <v>2109</v>
      </c>
      <c r="E2033" s="35">
        <v>110.8202818346506</v>
      </c>
      <c r="F2033" s="38">
        <v>2031</v>
      </c>
    </row>
    <row r="2034" spans="1:6" ht="15.75" x14ac:dyDescent="0.25">
      <c r="A2034" s="56">
        <v>4</v>
      </c>
      <c r="B2034" s="56">
        <v>3122</v>
      </c>
      <c r="C2034" s="41" t="s">
        <v>1170</v>
      </c>
      <c r="D2034" s="34" t="s">
        <v>2262</v>
      </c>
      <c r="E2034" s="35">
        <v>110.67081149419128</v>
      </c>
      <c r="F2034" s="38">
        <v>2032</v>
      </c>
    </row>
    <row r="2035" spans="1:6" ht="15.75" x14ac:dyDescent="0.25">
      <c r="A2035" s="56">
        <v>4</v>
      </c>
      <c r="B2035" s="56">
        <v>13881</v>
      </c>
      <c r="C2035" s="41" t="s">
        <v>1202</v>
      </c>
      <c r="D2035" s="34" t="s">
        <v>2263</v>
      </c>
      <c r="E2035" s="35">
        <v>110.64264123676097</v>
      </c>
      <c r="F2035" s="38">
        <v>2033</v>
      </c>
    </row>
    <row r="2036" spans="1:6" ht="15.75" x14ac:dyDescent="0.25">
      <c r="A2036" s="56">
        <v>4</v>
      </c>
      <c r="B2036" s="56">
        <v>13882</v>
      </c>
      <c r="C2036" s="41" t="s">
        <v>1202</v>
      </c>
      <c r="D2036" s="34" t="s">
        <v>2263</v>
      </c>
      <c r="E2036" s="35">
        <v>110.64264123676097</v>
      </c>
      <c r="F2036" s="38">
        <v>2033</v>
      </c>
    </row>
    <row r="2037" spans="1:6" ht="15.75" x14ac:dyDescent="0.25">
      <c r="A2037" s="56">
        <v>4</v>
      </c>
      <c r="B2037" s="56">
        <v>1404</v>
      </c>
      <c r="C2037" s="41" t="s">
        <v>2264</v>
      </c>
      <c r="D2037" s="34" t="s">
        <v>2265</v>
      </c>
      <c r="E2037" s="35">
        <v>110.48999384315802</v>
      </c>
      <c r="F2037" s="39">
        <v>2035</v>
      </c>
    </row>
    <row r="2038" spans="1:6" ht="15.75" x14ac:dyDescent="0.25">
      <c r="A2038" s="56">
        <v>4</v>
      </c>
      <c r="B2038" s="56">
        <v>6087</v>
      </c>
      <c r="C2038" s="41" t="s">
        <v>1340</v>
      </c>
      <c r="D2038" s="34" t="s">
        <v>2266</v>
      </c>
      <c r="E2038" s="35">
        <v>110.38748551047792</v>
      </c>
      <c r="F2038" s="38">
        <v>2036</v>
      </c>
    </row>
    <row r="2039" spans="1:6" ht="15.75" x14ac:dyDescent="0.25">
      <c r="A2039" s="56">
        <v>4</v>
      </c>
      <c r="B2039" s="58">
        <v>15793</v>
      </c>
      <c r="C2039" s="40" t="s">
        <v>1394</v>
      </c>
      <c r="D2039" s="34" t="s">
        <v>2114</v>
      </c>
      <c r="E2039" s="35">
        <v>110.22314323379476</v>
      </c>
      <c r="F2039" s="38">
        <v>2037</v>
      </c>
    </row>
    <row r="2040" spans="1:6" ht="31.5" x14ac:dyDescent="0.25">
      <c r="A2040" s="56">
        <v>4</v>
      </c>
      <c r="B2040" s="58">
        <v>19663</v>
      </c>
      <c r="C2040" s="40" t="s">
        <v>2086</v>
      </c>
      <c r="D2040" s="34" t="s">
        <v>2255</v>
      </c>
      <c r="E2040" s="35">
        <v>109.9775875894741</v>
      </c>
      <c r="F2040" s="38">
        <v>2038</v>
      </c>
    </row>
    <row r="2041" spans="1:6" ht="15.75" x14ac:dyDescent="0.25">
      <c r="A2041" s="56">
        <v>4</v>
      </c>
      <c r="B2041" s="56">
        <v>14192</v>
      </c>
      <c r="C2041" s="41" t="s">
        <v>1658</v>
      </c>
      <c r="D2041" s="34" t="s">
        <v>2117</v>
      </c>
      <c r="E2041" s="35">
        <v>109.91298208342404</v>
      </c>
      <c r="F2041" s="38">
        <v>2039</v>
      </c>
    </row>
    <row r="2042" spans="1:6" ht="15.75" x14ac:dyDescent="0.25">
      <c r="A2042" s="56">
        <v>4</v>
      </c>
      <c r="B2042" s="56">
        <v>4479</v>
      </c>
      <c r="C2042" s="41" t="s">
        <v>1370</v>
      </c>
      <c r="D2042" s="34" t="s">
        <v>2267</v>
      </c>
      <c r="E2042" s="35">
        <v>109.82606301140704</v>
      </c>
      <c r="F2042" s="38">
        <v>2040</v>
      </c>
    </row>
    <row r="2043" spans="1:6" ht="15.75" x14ac:dyDescent="0.25">
      <c r="A2043" s="56">
        <v>4</v>
      </c>
      <c r="B2043" s="56">
        <v>6922</v>
      </c>
      <c r="C2043" s="41" t="s">
        <v>1202</v>
      </c>
      <c r="D2043" s="34" t="s">
        <v>2268</v>
      </c>
      <c r="E2043" s="35">
        <v>109.50491398207834</v>
      </c>
      <c r="F2043" s="38">
        <v>2041</v>
      </c>
    </row>
    <row r="2044" spans="1:6" ht="15.75" x14ac:dyDescent="0.25">
      <c r="A2044" s="56">
        <v>4</v>
      </c>
      <c r="B2044" s="56">
        <v>9538</v>
      </c>
      <c r="C2044" s="41" t="s">
        <v>1517</v>
      </c>
      <c r="D2044" s="34" t="s">
        <v>2269</v>
      </c>
      <c r="E2044" s="35">
        <v>109.39202225549563</v>
      </c>
      <c r="F2044" s="38">
        <v>2042</v>
      </c>
    </row>
    <row r="2045" spans="1:6" ht="15.75" x14ac:dyDescent="0.25">
      <c r="A2045" s="56">
        <v>4</v>
      </c>
      <c r="B2045" s="58">
        <v>26855</v>
      </c>
      <c r="C2045" s="40" t="s">
        <v>1932</v>
      </c>
      <c r="D2045" s="34" t="s">
        <v>2270</v>
      </c>
      <c r="E2045" s="35">
        <v>108.58950731008163</v>
      </c>
      <c r="F2045" s="38">
        <v>2043</v>
      </c>
    </row>
    <row r="2046" spans="1:6" ht="31.5" x14ac:dyDescent="0.25">
      <c r="A2046" s="56">
        <v>4</v>
      </c>
      <c r="B2046" s="58">
        <v>21377</v>
      </c>
      <c r="C2046" s="40" t="s">
        <v>1349</v>
      </c>
      <c r="D2046" s="34" t="s">
        <v>2122</v>
      </c>
      <c r="E2046" s="35">
        <v>108.42152629379839</v>
      </c>
      <c r="F2046" s="38">
        <v>2044</v>
      </c>
    </row>
    <row r="2047" spans="1:6" ht="31.5" x14ac:dyDescent="0.25">
      <c r="A2047" s="56">
        <v>4</v>
      </c>
      <c r="B2047" s="56">
        <v>10791</v>
      </c>
      <c r="C2047" s="41" t="s">
        <v>1399</v>
      </c>
      <c r="D2047" s="34" t="s">
        <v>2271</v>
      </c>
      <c r="E2047" s="35">
        <v>108.1074761361066</v>
      </c>
      <c r="F2047" s="38">
        <v>2045</v>
      </c>
    </row>
    <row r="2048" spans="1:6" ht="31.5" x14ac:dyDescent="0.25">
      <c r="A2048" s="56">
        <v>4</v>
      </c>
      <c r="B2048" s="56">
        <v>10789</v>
      </c>
      <c r="C2048" s="41" t="s">
        <v>1399</v>
      </c>
      <c r="D2048" s="34" t="s">
        <v>2271</v>
      </c>
      <c r="E2048" s="35">
        <v>108.07468080025693</v>
      </c>
      <c r="F2048" s="38">
        <v>2046</v>
      </c>
    </row>
    <row r="2049" spans="1:6" ht="31.5" x14ac:dyDescent="0.25">
      <c r="A2049" s="56">
        <v>4</v>
      </c>
      <c r="B2049" s="56">
        <v>10790</v>
      </c>
      <c r="C2049" s="41" t="s">
        <v>1399</v>
      </c>
      <c r="D2049" s="34" t="s">
        <v>2271</v>
      </c>
      <c r="E2049" s="35">
        <v>108.04940871316855</v>
      </c>
      <c r="F2049" s="38">
        <v>2047</v>
      </c>
    </row>
    <row r="2050" spans="1:6" ht="15.75" x14ac:dyDescent="0.25">
      <c r="A2050" s="56">
        <v>4</v>
      </c>
      <c r="B2050" s="58">
        <v>26854</v>
      </c>
      <c r="C2050" s="40" t="s">
        <v>1932</v>
      </c>
      <c r="D2050" s="34" t="s">
        <v>2272</v>
      </c>
      <c r="E2050" s="35">
        <v>108.02228739111268</v>
      </c>
      <c r="F2050" s="38">
        <v>2048</v>
      </c>
    </row>
    <row r="2051" spans="1:6" ht="15.75" x14ac:dyDescent="0.25">
      <c r="A2051" s="56">
        <v>4</v>
      </c>
      <c r="B2051" s="58">
        <v>26852</v>
      </c>
      <c r="C2051" s="40" t="s">
        <v>1932</v>
      </c>
      <c r="D2051" s="34" t="s">
        <v>2272</v>
      </c>
      <c r="E2051" s="35">
        <v>108.01863715931157</v>
      </c>
      <c r="F2051" s="38">
        <v>2049</v>
      </c>
    </row>
    <row r="2052" spans="1:6" ht="15.75" x14ac:dyDescent="0.25">
      <c r="A2052" s="56">
        <v>4</v>
      </c>
      <c r="B2052" s="58">
        <v>22107</v>
      </c>
      <c r="C2052" s="40" t="s">
        <v>1182</v>
      </c>
      <c r="D2052" s="34" t="s">
        <v>2091</v>
      </c>
      <c r="E2052" s="35">
        <v>107.97772107346563</v>
      </c>
      <c r="F2052" s="38">
        <v>2050</v>
      </c>
    </row>
    <row r="2053" spans="1:6" ht="31.5" x14ac:dyDescent="0.25">
      <c r="A2053" s="56">
        <v>4</v>
      </c>
      <c r="B2053" s="58">
        <v>23614</v>
      </c>
      <c r="C2053" s="40" t="s">
        <v>1427</v>
      </c>
      <c r="D2053" s="34" t="s">
        <v>2273</v>
      </c>
      <c r="E2053" s="35">
        <v>107.74616486861488</v>
      </c>
      <c r="F2053" s="38">
        <v>2051</v>
      </c>
    </row>
    <row r="2054" spans="1:6" ht="15.75" x14ac:dyDescent="0.25">
      <c r="A2054" s="56">
        <v>4</v>
      </c>
      <c r="B2054" s="56">
        <v>4348</v>
      </c>
      <c r="C2054" s="41" t="s">
        <v>1427</v>
      </c>
      <c r="D2054" s="34" t="s">
        <v>2123</v>
      </c>
      <c r="E2054" s="35">
        <v>107.67254479300152</v>
      </c>
      <c r="F2054" s="38">
        <v>2052</v>
      </c>
    </row>
    <row r="2055" spans="1:6" ht="31.5" x14ac:dyDescent="0.25">
      <c r="A2055" s="56">
        <v>4</v>
      </c>
      <c r="B2055" s="56">
        <v>14133</v>
      </c>
      <c r="C2055" s="41" t="s">
        <v>1359</v>
      </c>
      <c r="D2055" s="34" t="s">
        <v>2274</v>
      </c>
      <c r="E2055" s="35">
        <v>107.56529012229406</v>
      </c>
      <c r="F2055" s="38">
        <v>2053</v>
      </c>
    </row>
    <row r="2056" spans="1:6" ht="15.75" x14ac:dyDescent="0.25">
      <c r="A2056" s="56">
        <v>4</v>
      </c>
      <c r="B2056" s="58">
        <v>23549</v>
      </c>
      <c r="C2056" s="40" t="s">
        <v>1427</v>
      </c>
      <c r="D2056" s="34" t="s">
        <v>2132</v>
      </c>
      <c r="E2056" s="35">
        <v>107.38570870465207</v>
      </c>
      <c r="F2056" s="38">
        <v>2054</v>
      </c>
    </row>
    <row r="2057" spans="1:6" ht="15.75" x14ac:dyDescent="0.25">
      <c r="A2057" s="56">
        <v>4</v>
      </c>
      <c r="B2057" s="56">
        <v>5233</v>
      </c>
      <c r="C2057" s="41" t="s">
        <v>1202</v>
      </c>
      <c r="D2057" s="34" t="s">
        <v>2275</v>
      </c>
      <c r="E2057" s="35">
        <v>107.25257878038326</v>
      </c>
      <c r="F2057" s="38">
        <v>2055</v>
      </c>
    </row>
    <row r="2058" spans="1:6" ht="15.75" x14ac:dyDescent="0.25">
      <c r="A2058" s="56">
        <v>4</v>
      </c>
      <c r="B2058" s="56">
        <v>9624</v>
      </c>
      <c r="C2058" s="41" t="s">
        <v>1399</v>
      </c>
      <c r="D2058" s="34" t="s">
        <v>2276</v>
      </c>
      <c r="E2058" s="35">
        <v>107.24608333507119</v>
      </c>
      <c r="F2058" s="38">
        <v>2056</v>
      </c>
    </row>
    <row r="2059" spans="1:6" ht="15.75" x14ac:dyDescent="0.25">
      <c r="A2059" s="56">
        <v>4</v>
      </c>
      <c r="B2059" s="58">
        <v>20518</v>
      </c>
      <c r="C2059" s="40" t="s">
        <v>1723</v>
      </c>
      <c r="D2059" s="34" t="s">
        <v>2277</v>
      </c>
      <c r="E2059" s="35">
        <v>107.15603595815753</v>
      </c>
      <c r="F2059" s="38">
        <v>2057</v>
      </c>
    </row>
    <row r="2060" spans="1:6" ht="15.75" x14ac:dyDescent="0.25">
      <c r="A2060" s="56">
        <v>4</v>
      </c>
      <c r="B2060" s="58">
        <v>19797</v>
      </c>
      <c r="C2060" s="40" t="s">
        <v>1308</v>
      </c>
      <c r="D2060" s="34" t="s">
        <v>2136</v>
      </c>
      <c r="E2060" s="35">
        <v>107.11831884208959</v>
      </c>
      <c r="F2060" s="38">
        <v>2058</v>
      </c>
    </row>
    <row r="2061" spans="1:6" ht="15.75" x14ac:dyDescent="0.25">
      <c r="A2061" s="56">
        <v>4</v>
      </c>
      <c r="B2061" s="58">
        <v>20308</v>
      </c>
      <c r="C2061" s="40" t="s">
        <v>1308</v>
      </c>
      <c r="D2061" s="34" t="s">
        <v>2278</v>
      </c>
      <c r="E2061" s="35">
        <v>107.05186216148327</v>
      </c>
      <c r="F2061" s="38">
        <v>2059</v>
      </c>
    </row>
    <row r="2062" spans="1:6" ht="31.5" x14ac:dyDescent="0.25">
      <c r="A2062" s="56">
        <v>4</v>
      </c>
      <c r="B2062" s="56">
        <v>575</v>
      </c>
      <c r="C2062" s="41" t="s">
        <v>1351</v>
      </c>
      <c r="D2062" s="34" t="s">
        <v>2279</v>
      </c>
      <c r="E2062" s="35">
        <v>107.04755240057563</v>
      </c>
      <c r="F2062" s="39">
        <v>2060</v>
      </c>
    </row>
    <row r="2063" spans="1:6" ht="15.75" x14ac:dyDescent="0.25">
      <c r="A2063" s="56">
        <v>4</v>
      </c>
      <c r="B2063" s="56">
        <v>8453</v>
      </c>
      <c r="C2063" s="41" t="s">
        <v>1308</v>
      </c>
      <c r="D2063" s="34" t="s">
        <v>2280</v>
      </c>
      <c r="E2063" s="35">
        <v>106.85037847753951</v>
      </c>
      <c r="F2063" s="38">
        <v>2061</v>
      </c>
    </row>
    <row r="2064" spans="1:6" ht="15.75" x14ac:dyDescent="0.25">
      <c r="A2064" s="56">
        <v>4</v>
      </c>
      <c r="B2064" s="56">
        <v>1622</v>
      </c>
      <c r="C2064" s="41" t="s">
        <v>1351</v>
      </c>
      <c r="D2064" s="34" t="s">
        <v>2141</v>
      </c>
      <c r="E2064" s="35">
        <v>106.84151104217395</v>
      </c>
      <c r="F2064" s="38">
        <v>2062</v>
      </c>
    </row>
    <row r="2065" spans="1:6" ht="15.75" x14ac:dyDescent="0.25">
      <c r="A2065" s="56">
        <v>4</v>
      </c>
      <c r="B2065" s="56">
        <v>3898</v>
      </c>
      <c r="C2065" s="41" t="s">
        <v>1170</v>
      </c>
      <c r="D2065" s="34" t="s">
        <v>2281</v>
      </c>
      <c r="E2065" s="35">
        <v>106.82716307868301</v>
      </c>
      <c r="F2065" s="38">
        <v>2063</v>
      </c>
    </row>
    <row r="2066" spans="1:6" ht="15.75" x14ac:dyDescent="0.25">
      <c r="A2066" s="56">
        <v>4</v>
      </c>
      <c r="B2066" s="56">
        <v>7957</v>
      </c>
      <c r="C2066" s="41" t="s">
        <v>1349</v>
      </c>
      <c r="D2066" s="34" t="s">
        <v>2282</v>
      </c>
      <c r="E2066" s="35">
        <v>106.78266320179938</v>
      </c>
      <c r="F2066" s="38">
        <v>2064</v>
      </c>
    </row>
    <row r="2067" spans="1:6" ht="15.75" x14ac:dyDescent="0.25">
      <c r="A2067" s="56">
        <v>4</v>
      </c>
      <c r="B2067" s="56">
        <v>7958</v>
      </c>
      <c r="C2067" s="41" t="s">
        <v>1349</v>
      </c>
      <c r="D2067" s="34" t="s">
        <v>2282</v>
      </c>
      <c r="E2067" s="35">
        <v>106.73132322191138</v>
      </c>
      <c r="F2067" s="38">
        <v>2065</v>
      </c>
    </row>
    <row r="2068" spans="1:6" ht="15.75" x14ac:dyDescent="0.25">
      <c r="A2068" s="56">
        <v>4</v>
      </c>
      <c r="B2068" s="56">
        <v>3308</v>
      </c>
      <c r="C2068" s="41" t="s">
        <v>1517</v>
      </c>
      <c r="D2068" s="34" t="s">
        <v>2140</v>
      </c>
      <c r="E2068" s="35">
        <v>106.68885251040079</v>
      </c>
      <c r="F2068" s="38">
        <v>2066</v>
      </c>
    </row>
    <row r="2069" spans="1:6" ht="15.75" x14ac:dyDescent="0.25">
      <c r="A2069" s="56">
        <v>4</v>
      </c>
      <c r="B2069" s="56">
        <v>5042</v>
      </c>
      <c r="C2069" s="41" t="s">
        <v>1308</v>
      </c>
      <c r="D2069" s="34" t="s">
        <v>2283</v>
      </c>
      <c r="E2069" s="35">
        <v>106.64870290806952</v>
      </c>
      <c r="F2069" s="38">
        <v>2067</v>
      </c>
    </row>
    <row r="2070" spans="1:6" ht="15.75" x14ac:dyDescent="0.25">
      <c r="A2070" s="56">
        <v>4</v>
      </c>
      <c r="B2070" s="56">
        <v>10260</v>
      </c>
      <c r="C2070" s="41" t="s">
        <v>1500</v>
      </c>
      <c r="D2070" s="34" t="s">
        <v>2043</v>
      </c>
      <c r="E2070" s="35">
        <v>106.13469641143271</v>
      </c>
      <c r="F2070" s="38">
        <v>2068</v>
      </c>
    </row>
    <row r="2071" spans="1:6" ht="15.75" x14ac:dyDescent="0.25">
      <c r="A2071" s="56">
        <v>4</v>
      </c>
      <c r="B2071" s="58">
        <v>24189</v>
      </c>
      <c r="C2071" s="40" t="s">
        <v>2264</v>
      </c>
      <c r="D2071" s="34" t="s">
        <v>2284</v>
      </c>
      <c r="E2071" s="35">
        <v>106.02361441349963</v>
      </c>
      <c r="F2071" s="38">
        <v>2069</v>
      </c>
    </row>
    <row r="2072" spans="1:6" ht="15.75" x14ac:dyDescent="0.25">
      <c r="A2072" s="56">
        <v>4</v>
      </c>
      <c r="B2072" s="58">
        <v>24190</v>
      </c>
      <c r="C2072" s="40" t="s">
        <v>2264</v>
      </c>
      <c r="D2072" s="34" t="s">
        <v>2284</v>
      </c>
      <c r="E2072" s="35">
        <v>106.02361441349963</v>
      </c>
      <c r="F2072" s="38">
        <v>2069</v>
      </c>
    </row>
    <row r="2073" spans="1:6" ht="15.75" x14ac:dyDescent="0.25">
      <c r="A2073" s="56">
        <v>4</v>
      </c>
      <c r="B2073" s="56">
        <v>14009</v>
      </c>
      <c r="C2073" s="41" t="s">
        <v>1500</v>
      </c>
      <c r="D2073" s="34" t="s">
        <v>2044</v>
      </c>
      <c r="E2073" s="35">
        <v>105.98822222120837</v>
      </c>
      <c r="F2073" s="38">
        <v>2071</v>
      </c>
    </row>
    <row r="2074" spans="1:6" ht="15.75" x14ac:dyDescent="0.25">
      <c r="A2074" s="56">
        <v>4</v>
      </c>
      <c r="B2074" s="56">
        <v>10654</v>
      </c>
      <c r="C2074" s="41" t="s">
        <v>1231</v>
      </c>
      <c r="D2074" s="34" t="s">
        <v>2049</v>
      </c>
      <c r="E2074" s="35">
        <v>105.77627774349247</v>
      </c>
      <c r="F2074" s="38">
        <v>2072</v>
      </c>
    </row>
    <row r="2075" spans="1:6" ht="15.75" x14ac:dyDescent="0.25">
      <c r="A2075" s="56">
        <v>4</v>
      </c>
      <c r="B2075" s="58">
        <v>26860</v>
      </c>
      <c r="C2075" s="40" t="s">
        <v>1932</v>
      </c>
      <c r="D2075" s="34" t="s">
        <v>2253</v>
      </c>
      <c r="E2075" s="35">
        <v>105.70580113561016</v>
      </c>
      <c r="F2075" s="38">
        <v>2073</v>
      </c>
    </row>
    <row r="2076" spans="1:6" ht="15.75" x14ac:dyDescent="0.25">
      <c r="A2076" s="56">
        <v>4</v>
      </c>
      <c r="B2076" s="58">
        <v>26858</v>
      </c>
      <c r="C2076" s="40" t="s">
        <v>1932</v>
      </c>
      <c r="D2076" s="34" t="s">
        <v>2253</v>
      </c>
      <c r="E2076" s="35">
        <v>105.69919343625622</v>
      </c>
      <c r="F2076" s="38">
        <v>2074</v>
      </c>
    </row>
    <row r="2077" spans="1:6" ht="15.75" x14ac:dyDescent="0.25">
      <c r="A2077" s="56">
        <v>4</v>
      </c>
      <c r="B2077" s="58">
        <v>26863</v>
      </c>
      <c r="C2077" s="40" t="s">
        <v>1932</v>
      </c>
      <c r="D2077" s="34" t="s">
        <v>2253</v>
      </c>
      <c r="E2077" s="35">
        <v>105.68862526321382</v>
      </c>
      <c r="F2077" s="38">
        <v>2075</v>
      </c>
    </row>
    <row r="2078" spans="1:6" ht="15.75" x14ac:dyDescent="0.25">
      <c r="A2078" s="56">
        <v>4</v>
      </c>
      <c r="B2078" s="56">
        <v>1322</v>
      </c>
      <c r="C2078" s="41" t="s">
        <v>1308</v>
      </c>
      <c r="D2078" s="34" t="s">
        <v>1368</v>
      </c>
      <c r="E2078" s="35">
        <v>105.31667484777294</v>
      </c>
      <c r="F2078" s="39">
        <v>2076</v>
      </c>
    </row>
    <row r="2079" spans="1:6" ht="15.75" x14ac:dyDescent="0.25">
      <c r="A2079" s="56">
        <v>4</v>
      </c>
      <c r="B2079" s="56">
        <v>3140</v>
      </c>
      <c r="C2079" s="41" t="s">
        <v>2086</v>
      </c>
      <c r="D2079" s="34" t="s">
        <v>2150</v>
      </c>
      <c r="E2079" s="35">
        <v>105.16848726761982</v>
      </c>
      <c r="F2079" s="38">
        <v>2077</v>
      </c>
    </row>
    <row r="2080" spans="1:6" ht="15.75" x14ac:dyDescent="0.25">
      <c r="A2080" s="56">
        <v>4</v>
      </c>
      <c r="B2080" s="58">
        <v>26817</v>
      </c>
      <c r="C2080" s="40" t="s">
        <v>2086</v>
      </c>
      <c r="D2080" s="34" t="s">
        <v>2285</v>
      </c>
      <c r="E2080" s="35">
        <v>105.1294114351071</v>
      </c>
      <c r="F2080" s="38">
        <v>2078</v>
      </c>
    </row>
    <row r="2081" spans="1:6" ht="15.75" x14ac:dyDescent="0.25">
      <c r="A2081" s="56">
        <v>4</v>
      </c>
      <c r="B2081" s="58">
        <v>26816</v>
      </c>
      <c r="C2081" s="40" t="s">
        <v>2086</v>
      </c>
      <c r="D2081" s="34" t="s">
        <v>2285</v>
      </c>
      <c r="E2081" s="35">
        <v>105.12662317603602</v>
      </c>
      <c r="F2081" s="38">
        <v>2079</v>
      </c>
    </row>
    <row r="2082" spans="1:6" ht="31.5" x14ac:dyDescent="0.25">
      <c r="A2082" s="56">
        <v>4</v>
      </c>
      <c r="B2082" s="56">
        <v>8285</v>
      </c>
      <c r="C2082" s="41" t="s">
        <v>1359</v>
      </c>
      <c r="D2082" s="34" t="s">
        <v>2286</v>
      </c>
      <c r="E2082" s="35">
        <v>105.11557257570465</v>
      </c>
      <c r="F2082" s="38">
        <v>2080</v>
      </c>
    </row>
    <row r="2083" spans="1:6" ht="15.75" x14ac:dyDescent="0.25">
      <c r="A2083" s="56">
        <v>4</v>
      </c>
      <c r="B2083" s="56">
        <v>3262</v>
      </c>
      <c r="C2083" s="41" t="s">
        <v>1340</v>
      </c>
      <c r="D2083" s="34" t="s">
        <v>2287</v>
      </c>
      <c r="E2083" s="35">
        <v>105.06551455002908</v>
      </c>
      <c r="F2083" s="38">
        <v>2081</v>
      </c>
    </row>
    <row r="2084" spans="1:6" ht="15.75" x14ac:dyDescent="0.25">
      <c r="A2084" s="56">
        <v>4</v>
      </c>
      <c r="B2084" s="58">
        <v>17461</v>
      </c>
      <c r="C2084" s="40" t="s">
        <v>1162</v>
      </c>
      <c r="D2084" s="34" t="s">
        <v>2178</v>
      </c>
      <c r="E2084" s="35">
        <v>104.9910461497569</v>
      </c>
      <c r="F2084" s="38">
        <v>2082</v>
      </c>
    </row>
    <row r="2085" spans="1:6" ht="15.75" x14ac:dyDescent="0.25">
      <c r="A2085" s="56">
        <v>4</v>
      </c>
      <c r="B2085" s="58">
        <v>22353</v>
      </c>
      <c r="C2085" s="40" t="s">
        <v>1275</v>
      </c>
      <c r="D2085" s="34" t="s">
        <v>2288</v>
      </c>
      <c r="E2085" s="35">
        <v>104.97667264392231</v>
      </c>
      <c r="F2085" s="38">
        <v>2083</v>
      </c>
    </row>
    <row r="2086" spans="1:6" ht="15.75" x14ac:dyDescent="0.25">
      <c r="A2086" s="56">
        <v>4</v>
      </c>
      <c r="B2086" s="56">
        <v>2493</v>
      </c>
      <c r="C2086" s="41" t="s">
        <v>1517</v>
      </c>
      <c r="D2086" s="34" t="s">
        <v>2289</v>
      </c>
      <c r="E2086" s="35">
        <v>104.94208070591749</v>
      </c>
      <c r="F2086" s="38">
        <v>2084</v>
      </c>
    </row>
    <row r="2087" spans="1:6" ht="15.75" x14ac:dyDescent="0.25">
      <c r="A2087" s="56">
        <v>4</v>
      </c>
      <c r="B2087" s="56">
        <v>2496</v>
      </c>
      <c r="C2087" s="41" t="s">
        <v>1517</v>
      </c>
      <c r="D2087" s="34" t="s">
        <v>2289</v>
      </c>
      <c r="E2087" s="35">
        <v>104.94208070591749</v>
      </c>
      <c r="F2087" s="38">
        <v>2084</v>
      </c>
    </row>
    <row r="2088" spans="1:6" ht="15.75" x14ac:dyDescent="0.25">
      <c r="A2088" s="56">
        <v>4</v>
      </c>
      <c r="B2088" s="58">
        <v>24245</v>
      </c>
      <c r="C2088" s="40" t="s">
        <v>1351</v>
      </c>
      <c r="D2088" s="34" t="s">
        <v>2290</v>
      </c>
      <c r="E2088" s="35">
        <v>104.93183645929427</v>
      </c>
      <c r="F2088" s="38">
        <v>2086</v>
      </c>
    </row>
    <row r="2089" spans="1:6" ht="15.75" x14ac:dyDescent="0.25">
      <c r="A2089" s="56">
        <v>4</v>
      </c>
      <c r="B2089" s="56">
        <v>10289</v>
      </c>
      <c r="C2089" s="41" t="s">
        <v>1351</v>
      </c>
      <c r="D2089" s="34" t="s">
        <v>2051</v>
      </c>
      <c r="E2089" s="35">
        <v>104.79347871929576</v>
      </c>
      <c r="F2089" s="38">
        <v>2087</v>
      </c>
    </row>
    <row r="2090" spans="1:6" ht="15.75" x14ac:dyDescent="0.25">
      <c r="A2090" s="56">
        <v>4</v>
      </c>
      <c r="B2090" s="56">
        <v>1162</v>
      </c>
      <c r="C2090" s="41" t="s">
        <v>1494</v>
      </c>
      <c r="D2090" s="34" t="s">
        <v>2291</v>
      </c>
      <c r="E2090" s="35">
        <v>104.60081868192145</v>
      </c>
      <c r="F2090" s="38">
        <v>2088</v>
      </c>
    </row>
    <row r="2091" spans="1:6" ht="15.75" x14ac:dyDescent="0.25">
      <c r="A2091" s="56">
        <v>4</v>
      </c>
      <c r="B2091" s="58">
        <v>19906</v>
      </c>
      <c r="C2091" s="40" t="s">
        <v>1614</v>
      </c>
      <c r="D2091" s="34" t="s">
        <v>2292</v>
      </c>
      <c r="E2091" s="35">
        <v>104.37298971703382</v>
      </c>
      <c r="F2091" s="38">
        <v>2089</v>
      </c>
    </row>
    <row r="2092" spans="1:6" ht="15.75" x14ac:dyDescent="0.25">
      <c r="A2092" s="56">
        <v>4</v>
      </c>
      <c r="B2092" s="58">
        <v>26171</v>
      </c>
      <c r="C2092" s="40" t="s">
        <v>1401</v>
      </c>
      <c r="D2092" s="34" t="s">
        <v>2293</v>
      </c>
      <c r="E2092" s="35">
        <v>104.25319618271453</v>
      </c>
      <c r="F2092" s="38">
        <v>2090</v>
      </c>
    </row>
    <row r="2093" spans="1:6" ht="15.75" x14ac:dyDescent="0.25">
      <c r="A2093" s="56">
        <v>4</v>
      </c>
      <c r="B2093" s="56">
        <v>245</v>
      </c>
      <c r="C2093" s="41" t="s">
        <v>1173</v>
      </c>
      <c r="D2093" s="34" t="s">
        <v>2160</v>
      </c>
      <c r="E2093" s="35">
        <v>104.20906863711434</v>
      </c>
      <c r="F2093" s="39">
        <v>2091</v>
      </c>
    </row>
    <row r="2094" spans="1:6" ht="15.75" x14ac:dyDescent="0.25">
      <c r="A2094" s="56">
        <v>4</v>
      </c>
      <c r="B2094" s="56">
        <v>242</v>
      </c>
      <c r="C2094" s="41" t="s">
        <v>1173</v>
      </c>
      <c r="D2094" s="34" t="s">
        <v>2160</v>
      </c>
      <c r="E2094" s="35">
        <v>104.20864014905769</v>
      </c>
      <c r="F2094" s="38">
        <v>2092</v>
      </c>
    </row>
    <row r="2095" spans="1:6" ht="15.75" x14ac:dyDescent="0.25">
      <c r="A2095" s="56">
        <v>4</v>
      </c>
      <c r="B2095" s="58">
        <v>19355</v>
      </c>
      <c r="C2095" s="40" t="s">
        <v>1658</v>
      </c>
      <c r="D2095" s="34" t="s">
        <v>2294</v>
      </c>
      <c r="E2095" s="35">
        <v>104.19435004808049</v>
      </c>
      <c r="F2095" s="38">
        <v>2093</v>
      </c>
    </row>
    <row r="2096" spans="1:6" ht="15.75" x14ac:dyDescent="0.25">
      <c r="A2096" s="56">
        <v>4</v>
      </c>
      <c r="B2096" s="58">
        <v>16472</v>
      </c>
      <c r="C2096" s="40" t="s">
        <v>1308</v>
      </c>
      <c r="D2096" s="34" t="s">
        <v>2295</v>
      </c>
      <c r="E2096" s="35">
        <v>104.14295964362969</v>
      </c>
      <c r="F2096" s="38">
        <v>2094</v>
      </c>
    </row>
    <row r="2097" spans="1:6" ht="15.75" x14ac:dyDescent="0.25">
      <c r="A2097" s="56">
        <v>4</v>
      </c>
      <c r="B2097" s="56">
        <v>14663</v>
      </c>
      <c r="C2097" s="41" t="s">
        <v>1606</v>
      </c>
      <c r="D2097" s="34" t="s">
        <v>2296</v>
      </c>
      <c r="E2097" s="35">
        <v>104.10654655544951</v>
      </c>
      <c r="F2097" s="38">
        <v>2095</v>
      </c>
    </row>
    <row r="2098" spans="1:6" ht="15.75" x14ac:dyDescent="0.25">
      <c r="A2098" s="56">
        <v>4</v>
      </c>
      <c r="B2098" s="56">
        <v>13033</v>
      </c>
      <c r="C2098" s="41" t="s">
        <v>1349</v>
      </c>
      <c r="D2098" s="34" t="s">
        <v>2297</v>
      </c>
      <c r="E2098" s="35">
        <v>104.05576945217136</v>
      </c>
      <c r="F2098" s="38">
        <v>2096</v>
      </c>
    </row>
    <row r="2099" spans="1:6" ht="15.75" x14ac:dyDescent="0.25">
      <c r="A2099" s="56">
        <v>4</v>
      </c>
      <c r="B2099" s="56">
        <v>13032</v>
      </c>
      <c r="C2099" s="41" t="s">
        <v>1349</v>
      </c>
      <c r="D2099" s="34" t="s">
        <v>2297</v>
      </c>
      <c r="E2099" s="35">
        <v>104.05130644644662</v>
      </c>
      <c r="F2099" s="38">
        <v>2097</v>
      </c>
    </row>
    <row r="2100" spans="1:6" ht="15.75" x14ac:dyDescent="0.25">
      <c r="A2100" s="56">
        <v>4</v>
      </c>
      <c r="B2100" s="56">
        <v>3997</v>
      </c>
      <c r="C2100" s="41" t="s">
        <v>1351</v>
      </c>
      <c r="D2100" s="34" t="s">
        <v>2298</v>
      </c>
      <c r="E2100" s="35">
        <v>104.01413397465751</v>
      </c>
      <c r="F2100" s="38">
        <v>2098</v>
      </c>
    </row>
    <row r="2101" spans="1:6" ht="15.75" x14ac:dyDescent="0.25">
      <c r="A2101" s="56">
        <v>4</v>
      </c>
      <c r="B2101" s="56">
        <v>13704</v>
      </c>
      <c r="C2101" s="41" t="s">
        <v>1399</v>
      </c>
      <c r="D2101" s="34" t="s">
        <v>2166</v>
      </c>
      <c r="E2101" s="35">
        <v>103.90734090519391</v>
      </c>
      <c r="F2101" s="38">
        <v>2099</v>
      </c>
    </row>
    <row r="2102" spans="1:6" ht="15.75" x14ac:dyDescent="0.25">
      <c r="A2102" s="56">
        <v>4</v>
      </c>
      <c r="B2102" s="56">
        <v>13701</v>
      </c>
      <c r="C2102" s="41" t="s">
        <v>1399</v>
      </c>
      <c r="D2102" s="34" t="s">
        <v>2166</v>
      </c>
      <c r="E2102" s="35">
        <v>103.8832772740416</v>
      </c>
      <c r="F2102" s="38">
        <v>2100</v>
      </c>
    </row>
    <row r="2103" spans="1:6" ht="15.75" x14ac:dyDescent="0.25">
      <c r="A2103" s="56">
        <v>4</v>
      </c>
      <c r="B2103" s="56">
        <v>1405</v>
      </c>
      <c r="C2103" s="41" t="s">
        <v>2264</v>
      </c>
      <c r="D2103" s="34" t="s">
        <v>2265</v>
      </c>
      <c r="E2103" s="35">
        <v>103.81864356457082</v>
      </c>
      <c r="F2103" s="39">
        <v>2101</v>
      </c>
    </row>
    <row r="2104" spans="1:6" ht="31.5" x14ac:dyDescent="0.25">
      <c r="A2104" s="56">
        <v>4</v>
      </c>
      <c r="B2104" s="56">
        <v>2504</v>
      </c>
      <c r="C2104" s="41" t="s">
        <v>1359</v>
      </c>
      <c r="D2104" s="34" t="s">
        <v>2168</v>
      </c>
      <c r="E2104" s="35">
        <v>103.79792887393062</v>
      </c>
      <c r="F2104" s="38">
        <v>2102</v>
      </c>
    </row>
    <row r="2105" spans="1:6" ht="15.75" x14ac:dyDescent="0.25">
      <c r="A2105" s="56">
        <v>4</v>
      </c>
      <c r="B2105" s="58">
        <v>23180</v>
      </c>
      <c r="C2105" s="40" t="s">
        <v>2264</v>
      </c>
      <c r="D2105" s="34" t="s">
        <v>2299</v>
      </c>
      <c r="E2105" s="35">
        <v>103.76633600949793</v>
      </c>
      <c r="F2105" s="38">
        <v>2103</v>
      </c>
    </row>
    <row r="2106" spans="1:6" ht="15.75" x14ac:dyDescent="0.25">
      <c r="A2106" s="56">
        <v>4</v>
      </c>
      <c r="B2106" s="58">
        <v>26834</v>
      </c>
      <c r="C2106" s="40" t="s">
        <v>1185</v>
      </c>
      <c r="D2106" s="34" t="s">
        <v>2060</v>
      </c>
      <c r="E2106" s="35">
        <v>103.76481985607883</v>
      </c>
      <c r="F2106" s="38">
        <v>2104</v>
      </c>
    </row>
    <row r="2107" spans="1:6" ht="15.75" x14ac:dyDescent="0.25">
      <c r="A2107" s="56">
        <v>4</v>
      </c>
      <c r="B2107" s="58">
        <v>18935</v>
      </c>
      <c r="C2107" s="40" t="s">
        <v>1481</v>
      </c>
      <c r="D2107" s="34" t="s">
        <v>2300</v>
      </c>
      <c r="E2107" s="35">
        <v>103.59995155667019</v>
      </c>
      <c r="F2107" s="38">
        <v>2105</v>
      </c>
    </row>
    <row r="2108" spans="1:6" ht="15.75" x14ac:dyDescent="0.25">
      <c r="A2108" s="56">
        <v>4</v>
      </c>
      <c r="B2108" s="56">
        <v>14965</v>
      </c>
      <c r="C2108" s="41" t="s">
        <v>1384</v>
      </c>
      <c r="D2108" s="34" t="s">
        <v>2301</v>
      </c>
      <c r="E2108" s="35">
        <v>103.47096130499288</v>
      </c>
      <c r="F2108" s="38">
        <v>2106</v>
      </c>
    </row>
    <row r="2109" spans="1:6" ht="15.75" x14ac:dyDescent="0.25">
      <c r="A2109" s="56">
        <v>4</v>
      </c>
      <c r="B2109" s="56">
        <v>14966</v>
      </c>
      <c r="C2109" s="41" t="s">
        <v>1384</v>
      </c>
      <c r="D2109" s="34" t="s">
        <v>2301</v>
      </c>
      <c r="E2109" s="35">
        <v>103.47096130499288</v>
      </c>
      <c r="F2109" s="38">
        <v>2106</v>
      </c>
    </row>
    <row r="2110" spans="1:6" ht="15.75" x14ac:dyDescent="0.25">
      <c r="A2110" s="56">
        <v>4</v>
      </c>
      <c r="B2110" s="58">
        <v>25640</v>
      </c>
      <c r="C2110" s="40" t="s">
        <v>1445</v>
      </c>
      <c r="D2110" s="34" t="s">
        <v>2302</v>
      </c>
      <c r="E2110" s="35">
        <v>103.43337118612615</v>
      </c>
      <c r="F2110" s="38">
        <v>2108</v>
      </c>
    </row>
    <row r="2111" spans="1:6" ht="15.75" x14ac:dyDescent="0.25">
      <c r="A2111" s="56">
        <v>4</v>
      </c>
      <c r="B2111" s="58">
        <v>26142</v>
      </c>
      <c r="C2111" s="40" t="s">
        <v>1401</v>
      </c>
      <c r="D2111" s="34" t="s">
        <v>2108</v>
      </c>
      <c r="E2111" s="35">
        <v>103.29645658160997</v>
      </c>
      <c r="F2111" s="38">
        <v>2109</v>
      </c>
    </row>
    <row r="2112" spans="1:6" ht="15.75" x14ac:dyDescent="0.25">
      <c r="A2112" s="56">
        <v>4</v>
      </c>
      <c r="B2112" s="56">
        <v>11783</v>
      </c>
      <c r="C2112" s="41" t="s">
        <v>1417</v>
      </c>
      <c r="D2112" s="34" t="s">
        <v>2303</v>
      </c>
      <c r="E2112" s="35">
        <v>102.94446093028473</v>
      </c>
      <c r="F2112" s="38">
        <v>2110</v>
      </c>
    </row>
    <row r="2113" spans="1:6" ht="15.75" x14ac:dyDescent="0.25">
      <c r="A2113" s="56">
        <v>4</v>
      </c>
      <c r="B2113" s="56">
        <v>12804</v>
      </c>
      <c r="C2113" s="41" t="s">
        <v>1349</v>
      </c>
      <c r="D2113" s="34" t="s">
        <v>2304</v>
      </c>
      <c r="E2113" s="35">
        <v>102.91699977218148</v>
      </c>
      <c r="F2113" s="38">
        <v>2111</v>
      </c>
    </row>
    <row r="2114" spans="1:6" ht="15.75" x14ac:dyDescent="0.25">
      <c r="A2114" s="56">
        <v>4</v>
      </c>
      <c r="B2114" s="56">
        <v>11784</v>
      </c>
      <c r="C2114" s="41" t="s">
        <v>1417</v>
      </c>
      <c r="D2114" s="34" t="s">
        <v>2303</v>
      </c>
      <c r="E2114" s="35">
        <v>102.38450885488777</v>
      </c>
      <c r="F2114" s="38">
        <v>2112</v>
      </c>
    </row>
    <row r="2115" spans="1:6" ht="15.75" x14ac:dyDescent="0.25">
      <c r="A2115" s="56">
        <v>4</v>
      </c>
      <c r="B2115" s="56">
        <v>6457</v>
      </c>
      <c r="C2115" s="41" t="s">
        <v>1481</v>
      </c>
      <c r="D2115" s="34" t="s">
        <v>2305</v>
      </c>
      <c r="E2115" s="35">
        <v>102.35940149923664</v>
      </c>
      <c r="F2115" s="38">
        <v>2113</v>
      </c>
    </row>
    <row r="2116" spans="1:6" ht="31.5" x14ac:dyDescent="0.25">
      <c r="A2116" s="56">
        <v>4</v>
      </c>
      <c r="B2116" s="56">
        <v>7762</v>
      </c>
      <c r="C2116" s="41" t="s">
        <v>1359</v>
      </c>
      <c r="D2116" s="34" t="s">
        <v>2306</v>
      </c>
      <c r="E2116" s="35">
        <v>102.32382032678558</v>
      </c>
      <c r="F2116" s="38">
        <v>2114</v>
      </c>
    </row>
    <row r="2117" spans="1:6" ht="31.5" x14ac:dyDescent="0.25">
      <c r="A2117" s="56">
        <v>4</v>
      </c>
      <c r="B2117" s="58">
        <v>20227</v>
      </c>
      <c r="C2117" s="40" t="s">
        <v>1359</v>
      </c>
      <c r="D2117" s="34" t="s">
        <v>2182</v>
      </c>
      <c r="E2117" s="35">
        <v>102.32103253381729</v>
      </c>
      <c r="F2117" s="38">
        <v>2115</v>
      </c>
    </row>
    <row r="2118" spans="1:6" ht="15.75" x14ac:dyDescent="0.25">
      <c r="A2118" s="56">
        <v>4</v>
      </c>
      <c r="B2118" s="56">
        <v>4511</v>
      </c>
      <c r="C2118" s="41" t="s">
        <v>1481</v>
      </c>
      <c r="D2118" s="34" t="s">
        <v>2307</v>
      </c>
      <c r="E2118" s="35">
        <v>102.25287009359437</v>
      </c>
      <c r="F2118" s="38">
        <v>2116</v>
      </c>
    </row>
    <row r="2119" spans="1:6" ht="15.75" x14ac:dyDescent="0.25">
      <c r="A2119" s="56">
        <v>4</v>
      </c>
      <c r="B2119" s="58">
        <v>16816</v>
      </c>
      <c r="C2119" s="40" t="s">
        <v>1349</v>
      </c>
      <c r="D2119" s="34" t="s">
        <v>2308</v>
      </c>
      <c r="E2119" s="35">
        <v>101.96868407447647</v>
      </c>
      <c r="F2119" s="38">
        <v>2117</v>
      </c>
    </row>
    <row r="2120" spans="1:6" ht="15.75" x14ac:dyDescent="0.25">
      <c r="A2120" s="56">
        <v>4</v>
      </c>
      <c r="B2120" s="58">
        <v>16817</v>
      </c>
      <c r="C2120" s="40" t="s">
        <v>1349</v>
      </c>
      <c r="D2120" s="34" t="s">
        <v>2308</v>
      </c>
      <c r="E2120" s="35">
        <v>101.95459697509121</v>
      </c>
      <c r="F2120" s="38">
        <v>2118</v>
      </c>
    </row>
    <row r="2121" spans="1:6" ht="15.75" x14ac:dyDescent="0.25">
      <c r="A2121" s="56">
        <v>4</v>
      </c>
      <c r="B2121" s="58">
        <v>16601</v>
      </c>
      <c r="C2121" s="40" t="s">
        <v>1706</v>
      </c>
      <c r="D2121" s="34" t="s">
        <v>2309</v>
      </c>
      <c r="E2121" s="35">
        <v>101.72872417421902</v>
      </c>
      <c r="F2121" s="38">
        <v>2119</v>
      </c>
    </row>
    <row r="2122" spans="1:6" ht="15.75" x14ac:dyDescent="0.25">
      <c r="A2122" s="56">
        <v>4</v>
      </c>
      <c r="B2122" s="58">
        <v>17567</v>
      </c>
      <c r="C2122" s="40" t="s">
        <v>1349</v>
      </c>
      <c r="D2122" s="34" t="s">
        <v>2310</v>
      </c>
      <c r="E2122" s="35">
        <v>101.72590168852088</v>
      </c>
      <c r="F2122" s="38">
        <v>2120</v>
      </c>
    </row>
    <row r="2123" spans="1:6" ht="15.75" x14ac:dyDescent="0.25">
      <c r="A2123" s="56">
        <v>4</v>
      </c>
      <c r="B2123" s="58">
        <v>18496</v>
      </c>
      <c r="C2123" s="40" t="s">
        <v>1606</v>
      </c>
      <c r="D2123" s="34" t="s">
        <v>2311</v>
      </c>
      <c r="E2123" s="35">
        <v>101.71935848281673</v>
      </c>
      <c r="F2123" s="38">
        <v>2121</v>
      </c>
    </row>
    <row r="2124" spans="1:6" ht="15.75" x14ac:dyDescent="0.25">
      <c r="A2124" s="56">
        <v>4</v>
      </c>
      <c r="B2124" s="56">
        <v>14267</v>
      </c>
      <c r="C2124" s="41" t="s">
        <v>1706</v>
      </c>
      <c r="D2124" s="34" t="s">
        <v>2312</v>
      </c>
      <c r="E2124" s="35">
        <v>101.70804345814952</v>
      </c>
      <c r="F2124" s="38">
        <v>2122</v>
      </c>
    </row>
    <row r="2125" spans="1:6" ht="15.75" x14ac:dyDescent="0.25">
      <c r="A2125" s="56">
        <v>4</v>
      </c>
      <c r="B2125" s="56">
        <v>4388</v>
      </c>
      <c r="C2125" s="41" t="s">
        <v>1202</v>
      </c>
      <c r="D2125" s="34" t="s">
        <v>2067</v>
      </c>
      <c r="E2125" s="35">
        <v>101.65526763115146</v>
      </c>
      <c r="F2125" s="38">
        <v>2123</v>
      </c>
    </row>
    <row r="2126" spans="1:6" ht="15.75" x14ac:dyDescent="0.25">
      <c r="A2126" s="56">
        <v>4</v>
      </c>
      <c r="B2126" s="56">
        <v>6142</v>
      </c>
      <c r="C2126" s="41" t="s">
        <v>1308</v>
      </c>
      <c r="D2126" s="34" t="s">
        <v>2183</v>
      </c>
      <c r="E2126" s="35">
        <v>101.6389848047649</v>
      </c>
      <c r="F2126" s="38">
        <v>2124</v>
      </c>
    </row>
    <row r="2127" spans="1:6" ht="15.75" x14ac:dyDescent="0.25">
      <c r="A2127" s="56">
        <v>4</v>
      </c>
      <c r="B2127" s="56">
        <v>9495</v>
      </c>
      <c r="C2127" s="41" t="s">
        <v>1606</v>
      </c>
      <c r="D2127" s="34" t="s">
        <v>2313</v>
      </c>
      <c r="E2127" s="35">
        <v>101.57011503400577</v>
      </c>
      <c r="F2127" s="38">
        <v>2125</v>
      </c>
    </row>
    <row r="2128" spans="1:6" ht="15.75" x14ac:dyDescent="0.25">
      <c r="A2128" s="56">
        <v>4</v>
      </c>
      <c r="B2128" s="58">
        <v>26130</v>
      </c>
      <c r="C2128" s="40" t="s">
        <v>1401</v>
      </c>
      <c r="D2128" s="34" t="s">
        <v>2314</v>
      </c>
      <c r="E2128" s="35">
        <v>101.56649210043119</v>
      </c>
      <c r="F2128" s="38">
        <v>2126</v>
      </c>
    </row>
    <row r="2129" spans="1:6" ht="15.75" x14ac:dyDescent="0.25">
      <c r="A2129" s="56">
        <v>4</v>
      </c>
      <c r="B2129" s="58">
        <v>26134</v>
      </c>
      <c r="C2129" s="40" t="s">
        <v>1401</v>
      </c>
      <c r="D2129" s="34" t="s">
        <v>2314</v>
      </c>
      <c r="E2129" s="35">
        <v>101.5588799411541</v>
      </c>
      <c r="F2129" s="38">
        <v>2127</v>
      </c>
    </row>
    <row r="2130" spans="1:6" ht="31.5" x14ac:dyDescent="0.25">
      <c r="A2130" s="56">
        <v>4</v>
      </c>
      <c r="B2130" s="56">
        <v>1787</v>
      </c>
      <c r="C2130" s="41" t="s">
        <v>1517</v>
      </c>
      <c r="D2130" s="34" t="s">
        <v>2315</v>
      </c>
      <c r="E2130" s="35">
        <v>101.52941471580138</v>
      </c>
      <c r="F2130" s="38">
        <v>2128</v>
      </c>
    </row>
    <row r="2131" spans="1:6" ht="15.75" x14ac:dyDescent="0.25">
      <c r="A2131" s="56">
        <v>4</v>
      </c>
      <c r="B2131" s="58">
        <v>19845</v>
      </c>
      <c r="C2131" s="40" t="s">
        <v>1306</v>
      </c>
      <c r="D2131" s="34" t="s">
        <v>2316</v>
      </c>
      <c r="E2131" s="35">
        <v>101.48088102712202</v>
      </c>
      <c r="F2131" s="38">
        <v>2129</v>
      </c>
    </row>
    <row r="2132" spans="1:6" ht="15.75" x14ac:dyDescent="0.25">
      <c r="A2132" s="56">
        <v>4</v>
      </c>
      <c r="B2132" s="56">
        <v>793</v>
      </c>
      <c r="C2132" s="41" t="s">
        <v>1481</v>
      </c>
      <c r="D2132" s="34" t="s">
        <v>2317</v>
      </c>
      <c r="E2132" s="35">
        <v>101.34995155667019</v>
      </c>
      <c r="F2132" s="38">
        <v>2130</v>
      </c>
    </row>
    <row r="2133" spans="1:6" ht="15.75" x14ac:dyDescent="0.25">
      <c r="A2133" s="56">
        <v>4</v>
      </c>
      <c r="B2133" s="58">
        <v>26851</v>
      </c>
      <c r="C2133" s="40" t="s">
        <v>1932</v>
      </c>
      <c r="D2133" s="34" t="s">
        <v>2195</v>
      </c>
      <c r="E2133" s="35">
        <v>101.10583441615104</v>
      </c>
      <c r="F2133" s="38">
        <v>2131</v>
      </c>
    </row>
    <row r="2134" spans="1:6" ht="15.75" x14ac:dyDescent="0.25">
      <c r="A2134" s="56">
        <v>4</v>
      </c>
      <c r="B2134" s="58">
        <v>16496</v>
      </c>
      <c r="C2134" s="40" t="s">
        <v>1162</v>
      </c>
      <c r="D2134" s="34" t="s">
        <v>1902</v>
      </c>
      <c r="E2134" s="35">
        <v>101.06723773897515</v>
      </c>
      <c r="F2134" s="38">
        <v>2132</v>
      </c>
    </row>
    <row r="2135" spans="1:6" ht="15.75" x14ac:dyDescent="0.25">
      <c r="A2135" s="56">
        <v>4</v>
      </c>
      <c r="B2135" s="58">
        <v>26144</v>
      </c>
      <c r="C2135" s="40" t="s">
        <v>1401</v>
      </c>
      <c r="D2135" s="34" t="s">
        <v>2108</v>
      </c>
      <c r="E2135" s="35">
        <v>101.04645658160997</v>
      </c>
      <c r="F2135" s="38">
        <v>2133</v>
      </c>
    </row>
    <row r="2136" spans="1:6" ht="15.75" x14ac:dyDescent="0.25">
      <c r="A2136" s="56">
        <v>4</v>
      </c>
      <c r="B2136" s="58">
        <v>16562</v>
      </c>
      <c r="C2136" s="40" t="s">
        <v>1340</v>
      </c>
      <c r="D2136" s="34" t="s">
        <v>2318</v>
      </c>
      <c r="E2136" s="35">
        <v>101.00262900078449</v>
      </c>
      <c r="F2136" s="38">
        <v>2134</v>
      </c>
    </row>
    <row r="2137" spans="1:6" ht="15.75" x14ac:dyDescent="0.25">
      <c r="A2137" s="56">
        <v>4</v>
      </c>
      <c r="B2137" s="58">
        <v>25131</v>
      </c>
      <c r="C2137" s="40" t="s">
        <v>1384</v>
      </c>
      <c r="D2137" s="34" t="s">
        <v>2192</v>
      </c>
      <c r="E2137" s="35">
        <v>100.98894173332525</v>
      </c>
      <c r="F2137" s="38">
        <v>2135</v>
      </c>
    </row>
    <row r="2138" spans="1:6" ht="15.75" x14ac:dyDescent="0.25">
      <c r="A2138" s="56">
        <v>4</v>
      </c>
      <c r="B2138" s="56">
        <v>11254</v>
      </c>
      <c r="C2138" s="41" t="s">
        <v>1932</v>
      </c>
      <c r="D2138" s="34" t="s">
        <v>2073</v>
      </c>
      <c r="E2138" s="35">
        <v>100.83816940912153</v>
      </c>
      <c r="F2138" s="38">
        <v>2136</v>
      </c>
    </row>
    <row r="2139" spans="1:6" ht="15.75" x14ac:dyDescent="0.25">
      <c r="A2139" s="56">
        <v>4</v>
      </c>
      <c r="B2139" s="58">
        <v>24015</v>
      </c>
      <c r="C2139" s="40" t="s">
        <v>1736</v>
      </c>
      <c r="D2139" s="34" t="s">
        <v>2319</v>
      </c>
      <c r="E2139" s="35">
        <v>100.83680955063426</v>
      </c>
      <c r="F2139" s="38">
        <v>2137</v>
      </c>
    </row>
    <row r="2140" spans="1:6" ht="15.75" x14ac:dyDescent="0.25">
      <c r="A2140" s="56">
        <v>4</v>
      </c>
      <c r="B2140" s="58">
        <v>15407</v>
      </c>
      <c r="C2140" s="40" t="s">
        <v>1384</v>
      </c>
      <c r="D2140" s="34" t="s">
        <v>2074</v>
      </c>
      <c r="E2140" s="35">
        <v>100.68102998865484</v>
      </c>
      <c r="F2140" s="38">
        <v>2138</v>
      </c>
    </row>
    <row r="2141" spans="1:6" ht="15.75" x14ac:dyDescent="0.25">
      <c r="A2141" s="56">
        <v>4</v>
      </c>
      <c r="B2141" s="58">
        <v>15404</v>
      </c>
      <c r="C2141" s="40" t="s">
        <v>1384</v>
      </c>
      <c r="D2141" s="34" t="s">
        <v>2074</v>
      </c>
      <c r="E2141" s="35">
        <v>100.63664620638676</v>
      </c>
      <c r="F2141" s="38">
        <v>2139</v>
      </c>
    </row>
    <row r="2142" spans="1:6" ht="15.75" x14ac:dyDescent="0.25">
      <c r="A2142" s="56">
        <v>4</v>
      </c>
      <c r="B2142" s="58">
        <v>21580</v>
      </c>
      <c r="C2142" s="40" t="s">
        <v>1165</v>
      </c>
      <c r="D2142" s="34" t="s">
        <v>2320</v>
      </c>
      <c r="E2142" s="35">
        <v>100.60927018437219</v>
      </c>
      <c r="F2142" s="38">
        <v>2140</v>
      </c>
    </row>
    <row r="2143" spans="1:6" ht="31.5" x14ac:dyDescent="0.25">
      <c r="A2143" s="56">
        <v>4</v>
      </c>
      <c r="B2143" s="56">
        <v>12726</v>
      </c>
      <c r="C2143" s="41" t="s">
        <v>1359</v>
      </c>
      <c r="D2143" s="34" t="s">
        <v>2199</v>
      </c>
      <c r="E2143" s="35">
        <v>100.45893826824361</v>
      </c>
      <c r="F2143" s="38">
        <v>2141</v>
      </c>
    </row>
    <row r="2144" spans="1:6" ht="15.75" x14ac:dyDescent="0.25">
      <c r="A2144" s="56">
        <v>4</v>
      </c>
      <c r="B2144" s="56">
        <v>7030</v>
      </c>
      <c r="C2144" s="41" t="s">
        <v>1517</v>
      </c>
      <c r="D2144" s="34" t="s">
        <v>2321</v>
      </c>
      <c r="E2144" s="35">
        <v>100.20049854786481</v>
      </c>
      <c r="F2144" s="38">
        <v>2142</v>
      </c>
    </row>
    <row r="2145" spans="1:6" ht="15.75" x14ac:dyDescent="0.25">
      <c r="A2145" s="56">
        <v>4</v>
      </c>
      <c r="B2145" s="56">
        <v>3385</v>
      </c>
      <c r="C2145" s="41" t="s">
        <v>1384</v>
      </c>
      <c r="D2145" s="34" t="s">
        <v>2322</v>
      </c>
      <c r="E2145" s="35">
        <v>100.10023047876031</v>
      </c>
      <c r="F2145" s="38">
        <v>2143</v>
      </c>
    </row>
    <row r="2146" spans="1:6" ht="15.75" x14ac:dyDescent="0.25">
      <c r="A2146" s="56">
        <v>4</v>
      </c>
      <c r="B2146" s="58">
        <v>26167</v>
      </c>
      <c r="C2146" s="40" t="s">
        <v>1401</v>
      </c>
      <c r="D2146" s="34" t="s">
        <v>2323</v>
      </c>
      <c r="E2146" s="35">
        <v>100.06255712228504</v>
      </c>
      <c r="F2146" s="38">
        <v>2144</v>
      </c>
    </row>
    <row r="2147" spans="1:6" ht="15.75" x14ac:dyDescent="0.25">
      <c r="A2147" s="56">
        <v>4</v>
      </c>
      <c r="B2147" s="58">
        <v>16506</v>
      </c>
      <c r="C2147" s="40" t="s">
        <v>1162</v>
      </c>
      <c r="D2147" s="34" t="s">
        <v>1902</v>
      </c>
      <c r="E2147" s="35">
        <v>99.87255908927068</v>
      </c>
      <c r="F2147" s="38">
        <v>2145</v>
      </c>
    </row>
    <row r="2148" spans="1:6" ht="15.75" x14ac:dyDescent="0.25">
      <c r="A2148" s="56">
        <v>4</v>
      </c>
      <c r="B2148" s="58">
        <v>20985</v>
      </c>
      <c r="C2148" s="40" t="s">
        <v>1723</v>
      </c>
      <c r="D2148" s="34" t="s">
        <v>2324</v>
      </c>
      <c r="E2148" s="35">
        <v>99.721942699218857</v>
      </c>
      <c r="F2148" s="38">
        <v>2146</v>
      </c>
    </row>
    <row r="2149" spans="1:6" ht="15.75" x14ac:dyDescent="0.25">
      <c r="A2149" s="56">
        <v>4</v>
      </c>
      <c r="B2149" s="58">
        <v>18601</v>
      </c>
      <c r="C2149" s="40" t="s">
        <v>1932</v>
      </c>
      <c r="D2149" s="34" t="s">
        <v>2325</v>
      </c>
      <c r="E2149" s="35">
        <v>99.565097784524156</v>
      </c>
      <c r="F2149" s="38">
        <v>2147</v>
      </c>
    </row>
    <row r="2150" spans="1:6" ht="15.75" x14ac:dyDescent="0.25">
      <c r="A2150" s="56">
        <v>4</v>
      </c>
      <c r="B2150" s="58">
        <v>18600</v>
      </c>
      <c r="C2150" s="40" t="s">
        <v>1932</v>
      </c>
      <c r="D2150" s="34" t="s">
        <v>2326</v>
      </c>
      <c r="E2150" s="35">
        <v>99.520242016483564</v>
      </c>
      <c r="F2150" s="38">
        <v>2148</v>
      </c>
    </row>
    <row r="2151" spans="1:6" ht="15.75" x14ac:dyDescent="0.25">
      <c r="A2151" s="56">
        <v>4</v>
      </c>
      <c r="B2151" s="58">
        <v>18599</v>
      </c>
      <c r="C2151" s="40" t="s">
        <v>1932</v>
      </c>
      <c r="D2151" s="34" t="s">
        <v>2327</v>
      </c>
      <c r="E2151" s="35">
        <v>99.506357765272128</v>
      </c>
      <c r="F2151" s="38">
        <v>2149</v>
      </c>
    </row>
    <row r="2152" spans="1:6" ht="15.75" x14ac:dyDescent="0.25">
      <c r="A2152" s="56">
        <v>4</v>
      </c>
      <c r="B2152" s="58">
        <v>22852</v>
      </c>
      <c r="C2152" s="40" t="s">
        <v>1732</v>
      </c>
      <c r="D2152" s="34" t="s">
        <v>2080</v>
      </c>
      <c r="E2152" s="35">
        <v>99.382359939551293</v>
      </c>
      <c r="F2152" s="38">
        <v>2150</v>
      </c>
    </row>
    <row r="2153" spans="1:6" ht="15.75" x14ac:dyDescent="0.25">
      <c r="A2153" s="56">
        <v>4</v>
      </c>
      <c r="B2153" s="58">
        <v>18780</v>
      </c>
      <c r="C2153" s="40" t="s">
        <v>1732</v>
      </c>
      <c r="D2153" s="34" t="s">
        <v>2328</v>
      </c>
      <c r="E2153" s="35">
        <v>99.045990112472595</v>
      </c>
      <c r="F2153" s="38">
        <v>2151</v>
      </c>
    </row>
    <row r="2154" spans="1:6" ht="15.75" x14ac:dyDescent="0.25">
      <c r="A2154" s="56">
        <v>4</v>
      </c>
      <c r="B2154" s="58">
        <v>18779</v>
      </c>
      <c r="C2154" s="40" t="s">
        <v>1732</v>
      </c>
      <c r="D2154" s="34" t="s">
        <v>2328</v>
      </c>
      <c r="E2154" s="35">
        <v>99.035270181173431</v>
      </c>
      <c r="F2154" s="38">
        <v>2152</v>
      </c>
    </row>
    <row r="2155" spans="1:6" ht="15.75" x14ac:dyDescent="0.25">
      <c r="A2155" s="56">
        <v>4</v>
      </c>
      <c r="B2155" s="58">
        <v>25233</v>
      </c>
      <c r="C2155" s="40" t="s">
        <v>1500</v>
      </c>
      <c r="D2155" s="34" t="s">
        <v>1524</v>
      </c>
      <c r="E2155" s="35">
        <v>98.58344926733929</v>
      </c>
      <c r="F2155" s="38">
        <v>2153</v>
      </c>
    </row>
    <row r="2156" spans="1:6" ht="31.5" x14ac:dyDescent="0.25">
      <c r="A2156" s="56">
        <v>4</v>
      </c>
      <c r="B2156" s="58">
        <v>24248</v>
      </c>
      <c r="C2156" s="40" t="s">
        <v>1340</v>
      </c>
      <c r="D2156" s="34" t="s">
        <v>2329</v>
      </c>
      <c r="E2156" s="35">
        <v>98.381915268825537</v>
      </c>
      <c r="F2156" s="38">
        <v>2154</v>
      </c>
    </row>
    <row r="2157" spans="1:6" ht="15.75" x14ac:dyDescent="0.25">
      <c r="A2157" s="56">
        <v>4</v>
      </c>
      <c r="B2157" s="56">
        <v>4088</v>
      </c>
      <c r="C2157" s="41" t="s">
        <v>1517</v>
      </c>
      <c r="D2157" s="34" t="s">
        <v>2085</v>
      </c>
      <c r="E2157" s="35">
        <v>98.348051323302712</v>
      </c>
      <c r="F2157" s="38">
        <v>2155</v>
      </c>
    </row>
    <row r="2158" spans="1:6" ht="15.75" x14ac:dyDescent="0.25">
      <c r="A2158" s="56">
        <v>4</v>
      </c>
      <c r="B2158" s="58">
        <v>24396</v>
      </c>
      <c r="C2158" s="40" t="s">
        <v>1349</v>
      </c>
      <c r="D2158" s="34" t="s">
        <v>2082</v>
      </c>
      <c r="E2158" s="35">
        <v>98.310304686129086</v>
      </c>
      <c r="F2158" s="38">
        <v>2156</v>
      </c>
    </row>
    <row r="2159" spans="1:6" ht="15.75" x14ac:dyDescent="0.25">
      <c r="A2159" s="56">
        <v>4</v>
      </c>
      <c r="B2159" s="56">
        <v>10285</v>
      </c>
      <c r="C2159" s="41" t="s">
        <v>1351</v>
      </c>
      <c r="D2159" s="34" t="s">
        <v>2051</v>
      </c>
      <c r="E2159" s="35">
        <v>97.181143645134085</v>
      </c>
      <c r="F2159" s="38">
        <v>2157</v>
      </c>
    </row>
    <row r="2160" spans="1:6" ht="15.75" x14ac:dyDescent="0.25">
      <c r="A2160" s="56">
        <v>4</v>
      </c>
      <c r="B2160" s="58">
        <v>16938</v>
      </c>
      <c r="C2160" s="40" t="s">
        <v>1185</v>
      </c>
      <c r="D2160" s="34" t="s">
        <v>2330</v>
      </c>
      <c r="E2160" s="35">
        <v>96.884416021984222</v>
      </c>
      <c r="F2160" s="38">
        <v>2158</v>
      </c>
    </row>
    <row r="2161" spans="1:6" ht="15.75" x14ac:dyDescent="0.25">
      <c r="A2161" s="56">
        <v>4</v>
      </c>
      <c r="B2161" s="58">
        <v>21782</v>
      </c>
      <c r="C2161" s="40" t="s">
        <v>1736</v>
      </c>
      <c r="D2161" s="34" t="s">
        <v>2331</v>
      </c>
      <c r="E2161" s="35">
        <v>96.823665576812502</v>
      </c>
      <c r="F2161" s="38">
        <v>2159</v>
      </c>
    </row>
    <row r="2162" spans="1:6" ht="15.75" x14ac:dyDescent="0.25">
      <c r="A2162" s="56">
        <v>4</v>
      </c>
      <c r="B2162" s="56">
        <v>10550</v>
      </c>
      <c r="C2162" s="41" t="s">
        <v>1606</v>
      </c>
      <c r="D2162" s="34" t="s">
        <v>2332</v>
      </c>
      <c r="E2162" s="35">
        <v>96.625802430743747</v>
      </c>
      <c r="F2162" s="38">
        <v>2160</v>
      </c>
    </row>
    <row r="2163" spans="1:6" ht="15.75" x14ac:dyDescent="0.25">
      <c r="A2163" s="56">
        <v>4</v>
      </c>
      <c r="B2163" s="56">
        <v>14115</v>
      </c>
      <c r="C2163" s="41" t="s">
        <v>1185</v>
      </c>
      <c r="D2163" s="34" t="s">
        <v>2103</v>
      </c>
      <c r="E2163" s="35">
        <v>96.361733404779514</v>
      </c>
      <c r="F2163" s="38">
        <v>2161</v>
      </c>
    </row>
    <row r="2164" spans="1:6" ht="15.75" x14ac:dyDescent="0.25">
      <c r="A2164" s="56">
        <v>4</v>
      </c>
      <c r="B2164" s="58">
        <v>16495</v>
      </c>
      <c r="C2164" s="40" t="s">
        <v>1162</v>
      </c>
      <c r="D2164" s="34" t="s">
        <v>1902</v>
      </c>
      <c r="E2164" s="35">
        <v>96.298388114772848</v>
      </c>
      <c r="F2164" s="38">
        <v>2162</v>
      </c>
    </row>
    <row r="2165" spans="1:6" ht="15.75" x14ac:dyDescent="0.25">
      <c r="A2165" s="56">
        <v>4</v>
      </c>
      <c r="B2165" s="58">
        <v>16494</v>
      </c>
      <c r="C2165" s="40" t="s">
        <v>1162</v>
      </c>
      <c r="D2165" s="34" t="s">
        <v>1902</v>
      </c>
      <c r="E2165" s="35">
        <v>96.232997038394984</v>
      </c>
      <c r="F2165" s="38">
        <v>2163</v>
      </c>
    </row>
    <row r="2166" spans="1:6" ht="15.75" x14ac:dyDescent="0.25">
      <c r="A2166" s="56">
        <v>4</v>
      </c>
      <c r="B2166" s="56">
        <v>10563</v>
      </c>
      <c r="C2166" s="41" t="s">
        <v>1732</v>
      </c>
      <c r="D2166" s="34" t="s">
        <v>2113</v>
      </c>
      <c r="E2166" s="35">
        <v>95.480007784197241</v>
      </c>
      <c r="F2166" s="38">
        <v>2164</v>
      </c>
    </row>
    <row r="2167" spans="1:6" ht="15.75" x14ac:dyDescent="0.25">
      <c r="A2167" s="56">
        <v>4</v>
      </c>
      <c r="B2167" s="56">
        <v>12632</v>
      </c>
      <c r="C2167" s="41" t="s">
        <v>1370</v>
      </c>
      <c r="D2167" s="34" t="s">
        <v>2333</v>
      </c>
      <c r="E2167" s="35">
        <v>94.368760718690609</v>
      </c>
      <c r="F2167" s="38">
        <v>2165</v>
      </c>
    </row>
    <row r="2168" spans="1:6" ht="15.75" x14ac:dyDescent="0.25">
      <c r="A2168" s="56">
        <v>4</v>
      </c>
      <c r="B2168" s="56">
        <v>12634</v>
      </c>
      <c r="C2168" s="41" t="s">
        <v>1370</v>
      </c>
      <c r="D2168" s="34" t="s">
        <v>2333</v>
      </c>
      <c r="E2168" s="35">
        <v>94.360471584287751</v>
      </c>
      <c r="F2168" s="38">
        <v>2166</v>
      </c>
    </row>
    <row r="2169" spans="1:6" ht="31.5" x14ac:dyDescent="0.25">
      <c r="A2169" s="56">
        <v>4</v>
      </c>
      <c r="B2169" s="58">
        <v>16730</v>
      </c>
      <c r="C2169" s="40" t="s">
        <v>1173</v>
      </c>
      <c r="D2169" s="34" t="s">
        <v>2334</v>
      </c>
      <c r="E2169" s="35">
        <v>93.876045974213895</v>
      </c>
      <c r="F2169" s="38">
        <v>2167</v>
      </c>
    </row>
    <row r="2170" spans="1:6" ht="15.75" x14ac:dyDescent="0.25">
      <c r="A2170" s="56">
        <v>4</v>
      </c>
      <c r="B2170" s="56">
        <v>3879</v>
      </c>
      <c r="C2170" s="41" t="s">
        <v>1481</v>
      </c>
      <c r="D2170" s="34" t="s">
        <v>2335</v>
      </c>
      <c r="E2170" s="35">
        <v>93.469495286962044</v>
      </c>
      <c r="F2170" s="38">
        <v>2168</v>
      </c>
    </row>
    <row r="2171" spans="1:6" ht="15.75" x14ac:dyDescent="0.25">
      <c r="A2171" s="56">
        <v>4</v>
      </c>
      <c r="B2171" s="58">
        <v>21390</v>
      </c>
      <c r="C2171" s="40" t="s">
        <v>1173</v>
      </c>
      <c r="D2171" s="34" t="s">
        <v>2211</v>
      </c>
      <c r="E2171" s="35">
        <v>93.24165213619051</v>
      </c>
      <c r="F2171" s="38">
        <v>2169</v>
      </c>
    </row>
    <row r="2172" spans="1:6" ht="15.75" x14ac:dyDescent="0.25">
      <c r="A2172" s="56">
        <v>4</v>
      </c>
      <c r="B2172" s="56">
        <v>2626</v>
      </c>
      <c r="C2172" s="41" t="s">
        <v>2110</v>
      </c>
      <c r="D2172" s="34" t="s">
        <v>2336</v>
      </c>
      <c r="E2172" s="35">
        <v>93.177359208809619</v>
      </c>
      <c r="F2172" s="38">
        <v>2170</v>
      </c>
    </row>
    <row r="2173" spans="1:6" ht="15.75" x14ac:dyDescent="0.25">
      <c r="A2173" s="56">
        <v>4</v>
      </c>
      <c r="B2173" s="56">
        <v>2627</v>
      </c>
      <c r="C2173" s="41" t="s">
        <v>2110</v>
      </c>
      <c r="D2173" s="34" t="s">
        <v>2336</v>
      </c>
      <c r="E2173" s="35">
        <v>93.053966502166801</v>
      </c>
      <c r="F2173" s="38">
        <v>2171</v>
      </c>
    </row>
    <row r="2174" spans="1:6" ht="15.75" x14ac:dyDescent="0.25">
      <c r="A2174" s="56">
        <v>4</v>
      </c>
      <c r="B2174" s="56">
        <v>2628</v>
      </c>
      <c r="C2174" s="41" t="s">
        <v>2110</v>
      </c>
      <c r="D2174" s="34" t="s">
        <v>2336</v>
      </c>
      <c r="E2174" s="35">
        <v>93.018632033947696</v>
      </c>
      <c r="F2174" s="38">
        <v>2172</v>
      </c>
    </row>
    <row r="2175" spans="1:6" ht="15.75" x14ac:dyDescent="0.25">
      <c r="A2175" s="56">
        <v>4</v>
      </c>
      <c r="B2175" s="56">
        <v>2490</v>
      </c>
      <c r="C2175" s="41" t="s">
        <v>1182</v>
      </c>
      <c r="D2175" s="36" t="s">
        <v>2126</v>
      </c>
      <c r="E2175" s="37">
        <v>92.681612278669277</v>
      </c>
      <c r="F2175" s="38">
        <v>2173</v>
      </c>
    </row>
    <row r="2176" spans="1:6" ht="15.75" x14ac:dyDescent="0.25">
      <c r="A2176" s="56">
        <v>4</v>
      </c>
      <c r="B2176" s="56">
        <v>8673</v>
      </c>
      <c r="C2176" s="41" t="s">
        <v>1517</v>
      </c>
      <c r="D2176" s="34" t="s">
        <v>2337</v>
      </c>
      <c r="E2176" s="35">
        <v>92.352091912616004</v>
      </c>
      <c r="F2176" s="38">
        <v>2174</v>
      </c>
    </row>
    <row r="2177" spans="1:6" ht="15.75" x14ac:dyDescent="0.25">
      <c r="A2177" s="56">
        <v>4</v>
      </c>
      <c r="B2177" s="56">
        <v>8674</v>
      </c>
      <c r="C2177" s="41" t="s">
        <v>1517</v>
      </c>
      <c r="D2177" s="34" t="s">
        <v>2337</v>
      </c>
      <c r="E2177" s="35">
        <v>92.350605171508079</v>
      </c>
      <c r="F2177" s="38">
        <v>2175</v>
      </c>
    </row>
    <row r="2178" spans="1:6" ht="15.75" x14ac:dyDescent="0.25">
      <c r="A2178" s="56">
        <v>4</v>
      </c>
      <c r="B2178" s="56">
        <v>1973</v>
      </c>
      <c r="C2178" s="41" t="s">
        <v>1351</v>
      </c>
      <c r="D2178" s="34" t="s">
        <v>2338</v>
      </c>
      <c r="E2178" s="35">
        <v>92.306535299474149</v>
      </c>
      <c r="F2178" s="38">
        <v>2176</v>
      </c>
    </row>
    <row r="2179" spans="1:6" ht="15.75" x14ac:dyDescent="0.25">
      <c r="A2179" s="56">
        <v>4</v>
      </c>
      <c r="B2179" s="56">
        <v>9623</v>
      </c>
      <c r="C2179" s="41" t="s">
        <v>1399</v>
      </c>
      <c r="D2179" s="34" t="s">
        <v>2276</v>
      </c>
      <c r="E2179" s="35">
        <v>92.228389087601627</v>
      </c>
      <c r="F2179" s="38">
        <v>2177</v>
      </c>
    </row>
    <row r="2180" spans="1:6" ht="15.75" x14ac:dyDescent="0.25">
      <c r="A2180" s="56">
        <v>4</v>
      </c>
      <c r="B2180" s="58">
        <v>17007</v>
      </c>
      <c r="C2180" s="40" t="s">
        <v>1614</v>
      </c>
      <c r="D2180" s="34" t="s">
        <v>2116</v>
      </c>
      <c r="E2180" s="35">
        <v>91.629056341199927</v>
      </c>
      <c r="F2180" s="38">
        <v>2178</v>
      </c>
    </row>
    <row r="2181" spans="1:6" ht="15.75" x14ac:dyDescent="0.25">
      <c r="A2181" s="56">
        <v>4</v>
      </c>
      <c r="B2181" s="56">
        <v>12389</v>
      </c>
      <c r="C2181" s="41" t="s">
        <v>2110</v>
      </c>
      <c r="D2181" s="34" t="s">
        <v>2339</v>
      </c>
      <c r="E2181" s="35">
        <v>91.609748674345241</v>
      </c>
      <c r="F2181" s="38">
        <v>2179</v>
      </c>
    </row>
    <row r="2182" spans="1:6" ht="15.75" x14ac:dyDescent="0.25">
      <c r="A2182" s="56">
        <v>4</v>
      </c>
      <c r="B2182" s="56">
        <v>12385</v>
      </c>
      <c r="C2182" s="41" t="s">
        <v>2110</v>
      </c>
      <c r="D2182" s="34" t="s">
        <v>2339</v>
      </c>
      <c r="E2182" s="35">
        <v>91.524728883073962</v>
      </c>
      <c r="F2182" s="38">
        <v>2180</v>
      </c>
    </row>
    <row r="2183" spans="1:6" ht="15.75" x14ac:dyDescent="0.25">
      <c r="A2183" s="56">
        <v>4</v>
      </c>
      <c r="B2183" s="58">
        <v>23401</v>
      </c>
      <c r="C2183" s="40" t="s">
        <v>1394</v>
      </c>
      <c r="D2183" s="34" t="s">
        <v>2340</v>
      </c>
      <c r="E2183" s="35">
        <v>91.510891684093707</v>
      </c>
      <c r="F2183" s="38">
        <v>2181</v>
      </c>
    </row>
    <row r="2184" spans="1:6" ht="15.75" x14ac:dyDescent="0.25">
      <c r="A2184" s="56">
        <v>4</v>
      </c>
      <c r="B2184" s="58">
        <v>23402</v>
      </c>
      <c r="C2184" s="40" t="s">
        <v>1394</v>
      </c>
      <c r="D2184" s="34" t="s">
        <v>2340</v>
      </c>
      <c r="E2184" s="35">
        <v>91.506779651762059</v>
      </c>
      <c r="F2184" s="38">
        <v>2182</v>
      </c>
    </row>
    <row r="2185" spans="1:6" ht="15.75" x14ac:dyDescent="0.25">
      <c r="A2185" s="56">
        <v>4</v>
      </c>
      <c r="B2185" s="56">
        <v>12390</v>
      </c>
      <c r="C2185" s="41" t="s">
        <v>2110</v>
      </c>
      <c r="D2185" s="34" t="s">
        <v>2339</v>
      </c>
      <c r="E2185" s="35">
        <v>91.432650488192778</v>
      </c>
      <c r="F2185" s="38">
        <v>2183</v>
      </c>
    </row>
    <row r="2186" spans="1:6" ht="15.75" x14ac:dyDescent="0.25">
      <c r="A2186" s="56">
        <v>4</v>
      </c>
      <c r="B2186" s="56">
        <v>12383</v>
      </c>
      <c r="C2186" s="41" t="s">
        <v>2110</v>
      </c>
      <c r="D2186" s="34" t="s">
        <v>2339</v>
      </c>
      <c r="E2186" s="35">
        <v>91.428260595603462</v>
      </c>
      <c r="F2186" s="38">
        <v>2184</v>
      </c>
    </row>
    <row r="2187" spans="1:6" ht="15.75" x14ac:dyDescent="0.25">
      <c r="A2187" s="56">
        <v>4</v>
      </c>
      <c r="B2187" s="56">
        <v>1273</v>
      </c>
      <c r="C2187" s="41" t="s">
        <v>1614</v>
      </c>
      <c r="D2187" s="34" t="s">
        <v>2144</v>
      </c>
      <c r="E2187" s="35">
        <v>91.245385346659262</v>
      </c>
      <c r="F2187" s="39">
        <v>2185</v>
      </c>
    </row>
    <row r="2188" spans="1:6" ht="15.75" x14ac:dyDescent="0.25">
      <c r="A2188" s="56">
        <v>4</v>
      </c>
      <c r="B2188" s="56">
        <v>12633</v>
      </c>
      <c r="C2188" s="41" t="s">
        <v>1370</v>
      </c>
      <c r="D2188" s="34" t="s">
        <v>2333</v>
      </c>
      <c r="E2188" s="35">
        <v>91.034956797404362</v>
      </c>
      <c r="F2188" s="38">
        <v>2186</v>
      </c>
    </row>
    <row r="2189" spans="1:6" ht="15.75" x14ac:dyDescent="0.25">
      <c r="A2189" s="56">
        <v>4</v>
      </c>
      <c r="B2189" s="56">
        <v>9327</v>
      </c>
      <c r="C2189" s="41" t="s">
        <v>1370</v>
      </c>
      <c r="D2189" s="34" t="s">
        <v>2341</v>
      </c>
      <c r="E2189" s="35">
        <v>90.810789490538127</v>
      </c>
      <c r="F2189" s="38">
        <v>2187</v>
      </c>
    </row>
    <row r="2190" spans="1:6" ht="15.75" x14ac:dyDescent="0.25">
      <c r="A2190" s="56">
        <v>4</v>
      </c>
      <c r="B2190" s="56">
        <v>8885</v>
      </c>
      <c r="C2190" s="41" t="s">
        <v>1399</v>
      </c>
      <c r="D2190" s="34" t="s">
        <v>2146</v>
      </c>
      <c r="E2190" s="35">
        <v>90.771672796092219</v>
      </c>
      <c r="F2190" s="38">
        <v>2188</v>
      </c>
    </row>
    <row r="2191" spans="1:6" ht="15.75" x14ac:dyDescent="0.25">
      <c r="A2191" s="56">
        <v>4</v>
      </c>
      <c r="B2191" s="56">
        <v>9328</v>
      </c>
      <c r="C2191" s="41" t="s">
        <v>1370</v>
      </c>
      <c r="D2191" s="34" t="s">
        <v>2341</v>
      </c>
      <c r="E2191" s="35">
        <v>90.715701288983837</v>
      </c>
      <c r="F2191" s="38">
        <v>2189</v>
      </c>
    </row>
    <row r="2192" spans="1:6" ht="15.75" x14ac:dyDescent="0.25">
      <c r="A2192" s="56">
        <v>4</v>
      </c>
      <c r="B2192" s="56">
        <v>3261</v>
      </c>
      <c r="C2192" s="41" t="s">
        <v>1340</v>
      </c>
      <c r="D2192" s="34" t="s">
        <v>2287</v>
      </c>
      <c r="E2192" s="35">
        <v>90.237707140875472</v>
      </c>
      <c r="F2192" s="38">
        <v>2190</v>
      </c>
    </row>
    <row r="2193" spans="1:6" ht="31.5" x14ac:dyDescent="0.25">
      <c r="A2193" s="56">
        <v>4</v>
      </c>
      <c r="B2193" s="56">
        <v>8284</v>
      </c>
      <c r="C2193" s="41" t="s">
        <v>1359</v>
      </c>
      <c r="D2193" s="34" t="s">
        <v>2286</v>
      </c>
      <c r="E2193" s="35">
        <v>90.114853852531496</v>
      </c>
      <c r="F2193" s="38">
        <v>2191</v>
      </c>
    </row>
    <row r="2194" spans="1:6" ht="15.75" x14ac:dyDescent="0.25">
      <c r="A2194" s="56">
        <v>4</v>
      </c>
      <c r="B2194" s="58">
        <v>23309</v>
      </c>
      <c r="C2194" s="40" t="s">
        <v>1732</v>
      </c>
      <c r="D2194" s="34" t="s">
        <v>2342</v>
      </c>
      <c r="E2194" s="35">
        <v>89.715788980972818</v>
      </c>
      <c r="F2194" s="38">
        <v>2192</v>
      </c>
    </row>
    <row r="2195" spans="1:6" ht="15.75" x14ac:dyDescent="0.25">
      <c r="A2195" s="56">
        <v>4</v>
      </c>
      <c r="B2195" s="58">
        <v>15345</v>
      </c>
      <c r="C2195" s="40" t="s">
        <v>1370</v>
      </c>
      <c r="D2195" s="34" t="s">
        <v>2343</v>
      </c>
      <c r="E2195" s="35">
        <v>89.283770162485766</v>
      </c>
      <c r="F2195" s="38">
        <v>2193</v>
      </c>
    </row>
    <row r="2196" spans="1:6" ht="15.75" x14ac:dyDescent="0.25">
      <c r="A2196" s="56">
        <v>4</v>
      </c>
      <c r="B2196" s="58">
        <v>24073</v>
      </c>
      <c r="C2196" s="40" t="s">
        <v>1658</v>
      </c>
      <c r="D2196" s="34" t="s">
        <v>2171</v>
      </c>
      <c r="E2196" s="35">
        <v>88.224987944971943</v>
      </c>
      <c r="F2196" s="38">
        <v>2194</v>
      </c>
    </row>
    <row r="2197" spans="1:6" ht="15.75" x14ac:dyDescent="0.25">
      <c r="A2197" s="56">
        <v>4</v>
      </c>
      <c r="B2197" s="56">
        <v>10770</v>
      </c>
      <c r="C2197" s="41" t="s">
        <v>1427</v>
      </c>
      <c r="D2197" s="34" t="s">
        <v>2173</v>
      </c>
      <c r="E2197" s="35">
        <v>87.987356856555152</v>
      </c>
      <c r="F2197" s="38">
        <v>2195</v>
      </c>
    </row>
    <row r="2198" spans="1:6" ht="15.75" x14ac:dyDescent="0.25">
      <c r="A2198" s="56">
        <v>4</v>
      </c>
      <c r="B2198" s="58">
        <v>24727</v>
      </c>
      <c r="C2198" s="40" t="s">
        <v>1349</v>
      </c>
      <c r="D2198" s="34" t="s">
        <v>2344</v>
      </c>
      <c r="E2198" s="35">
        <v>87.707863585115106</v>
      </c>
      <c r="F2198" s="38">
        <v>2196</v>
      </c>
    </row>
    <row r="2199" spans="1:6" ht="15.75" x14ac:dyDescent="0.25">
      <c r="A2199" s="56">
        <v>4</v>
      </c>
      <c r="B2199" s="56">
        <v>3415</v>
      </c>
      <c r="C2199" s="41" t="s">
        <v>1370</v>
      </c>
      <c r="D2199" s="34" t="s">
        <v>2345</v>
      </c>
      <c r="E2199" s="35">
        <v>86.946705375770989</v>
      </c>
      <c r="F2199" s="38">
        <v>2197</v>
      </c>
    </row>
    <row r="2200" spans="1:6" ht="15.75" x14ac:dyDescent="0.25">
      <c r="A2200" s="56">
        <v>4</v>
      </c>
      <c r="B2200" s="56">
        <v>5975</v>
      </c>
      <c r="C2200" s="41" t="s">
        <v>1384</v>
      </c>
      <c r="D2200" s="34" t="s">
        <v>2346</v>
      </c>
      <c r="E2200" s="35">
        <v>86.922471740359313</v>
      </c>
      <c r="F2200" s="38">
        <v>2198</v>
      </c>
    </row>
    <row r="2201" spans="1:6" ht="15.75" x14ac:dyDescent="0.25">
      <c r="A2201" s="56">
        <v>4</v>
      </c>
      <c r="B2201" s="56">
        <v>5064</v>
      </c>
      <c r="C2201" s="41" t="s">
        <v>1517</v>
      </c>
      <c r="D2201" s="34" t="s">
        <v>2347</v>
      </c>
      <c r="E2201" s="35">
        <v>86.855364100220186</v>
      </c>
      <c r="F2201" s="38">
        <v>2199</v>
      </c>
    </row>
    <row r="2202" spans="1:6" ht="15.75" x14ac:dyDescent="0.25">
      <c r="A2202" s="56">
        <v>4</v>
      </c>
      <c r="B2202" s="56">
        <v>4906</v>
      </c>
      <c r="C2202" s="41" t="s">
        <v>1165</v>
      </c>
      <c r="D2202" s="34" t="s">
        <v>2187</v>
      </c>
      <c r="E2202" s="35">
        <v>86.49500799487609</v>
      </c>
      <c r="F2202" s="38">
        <v>2200</v>
      </c>
    </row>
    <row r="2203" spans="1:6" ht="15.75" x14ac:dyDescent="0.25">
      <c r="A2203" s="56">
        <v>4</v>
      </c>
      <c r="B2203" s="58">
        <v>25587</v>
      </c>
      <c r="C2203" s="40" t="s">
        <v>1370</v>
      </c>
      <c r="D2203" s="34" t="s">
        <v>2348</v>
      </c>
      <c r="E2203" s="35">
        <v>86.270255863877594</v>
      </c>
      <c r="F2203" s="38">
        <v>2201</v>
      </c>
    </row>
    <row r="2204" spans="1:6" ht="15.75" x14ac:dyDescent="0.25">
      <c r="A2204" s="56">
        <v>4</v>
      </c>
      <c r="B2204" s="56">
        <v>11246</v>
      </c>
      <c r="C2204" s="41" t="s">
        <v>1340</v>
      </c>
      <c r="D2204" s="34" t="s">
        <v>2189</v>
      </c>
      <c r="E2204" s="35">
        <v>86.103659890923225</v>
      </c>
      <c r="F2204" s="38">
        <v>2202</v>
      </c>
    </row>
    <row r="2205" spans="1:6" ht="15.75" x14ac:dyDescent="0.25">
      <c r="A2205" s="56">
        <v>4</v>
      </c>
      <c r="B2205" s="56">
        <v>4481</v>
      </c>
      <c r="C2205" s="41" t="s">
        <v>1370</v>
      </c>
      <c r="D2205" s="34" t="s">
        <v>2267</v>
      </c>
      <c r="E2205" s="35">
        <v>85.471512500382758</v>
      </c>
      <c r="F2205" s="38">
        <v>2203</v>
      </c>
    </row>
    <row r="2206" spans="1:6" ht="15.75" x14ac:dyDescent="0.25">
      <c r="A2206" s="56">
        <v>4</v>
      </c>
      <c r="B2206" s="58">
        <v>18983</v>
      </c>
      <c r="C2206" s="40" t="s">
        <v>1165</v>
      </c>
      <c r="D2206" s="34" t="s">
        <v>2034</v>
      </c>
      <c r="E2206" s="35">
        <v>83.193708737608944</v>
      </c>
      <c r="F2206" s="38">
        <v>2204</v>
      </c>
    </row>
    <row r="2207" spans="1:6" ht="15.75" x14ac:dyDescent="0.25">
      <c r="A2207" s="56">
        <v>4</v>
      </c>
      <c r="B2207" s="58">
        <v>21733</v>
      </c>
      <c r="C2207" s="40" t="s">
        <v>1481</v>
      </c>
      <c r="D2207" s="34" t="s">
        <v>2349</v>
      </c>
      <c r="E2207" s="35">
        <v>82.804588031224242</v>
      </c>
      <c r="F2207" s="38">
        <v>2205</v>
      </c>
    </row>
    <row r="2208" spans="1:6" ht="15.75" x14ac:dyDescent="0.25">
      <c r="A2208" s="56">
        <v>4</v>
      </c>
      <c r="B2208" s="58">
        <v>26919</v>
      </c>
      <c r="C2208" s="40" t="s">
        <v>1755</v>
      </c>
      <c r="D2208" s="34" t="s">
        <v>2065</v>
      </c>
      <c r="E2208" s="35">
        <v>81.874676306471585</v>
      </c>
      <c r="F2208" s="38">
        <v>2206</v>
      </c>
    </row>
    <row r="2209" spans="1:6" ht="15.75" x14ac:dyDescent="0.25">
      <c r="A2209" s="56">
        <v>4</v>
      </c>
      <c r="B2209" s="58">
        <v>26305</v>
      </c>
      <c r="C2209" s="40" t="s">
        <v>1401</v>
      </c>
      <c r="D2209" s="34" t="s">
        <v>2350</v>
      </c>
      <c r="E2209" s="35">
        <v>81.351083067275269</v>
      </c>
      <c r="F2209" s="38">
        <v>2207</v>
      </c>
    </row>
    <row r="2210" spans="1:6" ht="15.75" x14ac:dyDescent="0.25">
      <c r="A2210" s="56">
        <v>4</v>
      </c>
      <c r="B2210" s="56">
        <v>1379</v>
      </c>
      <c r="C2210" s="41" t="s">
        <v>1202</v>
      </c>
      <c r="D2210" s="34" t="s">
        <v>2351</v>
      </c>
      <c r="E2210" s="35">
        <v>81.210201340424135</v>
      </c>
      <c r="F2210" s="38">
        <v>2208</v>
      </c>
    </row>
    <row r="2211" spans="1:6" ht="15.75" x14ac:dyDescent="0.25">
      <c r="A2211" s="56">
        <v>4</v>
      </c>
      <c r="B2211" s="56">
        <v>7255</v>
      </c>
      <c r="C2211" s="41" t="s">
        <v>1351</v>
      </c>
      <c r="D2211" s="34" t="s">
        <v>2212</v>
      </c>
      <c r="E2211" s="35">
        <v>80.862212415087257</v>
      </c>
      <c r="F2211" s="38">
        <v>2209</v>
      </c>
    </row>
    <row r="2212" spans="1:6" ht="15.75" x14ac:dyDescent="0.25">
      <c r="A2212" s="56">
        <v>4</v>
      </c>
      <c r="B2212" s="56">
        <v>7258</v>
      </c>
      <c r="C2212" s="41" t="s">
        <v>1351</v>
      </c>
      <c r="D2212" s="34" t="s">
        <v>2212</v>
      </c>
      <c r="E2212" s="35">
        <v>80.862212415087257</v>
      </c>
      <c r="F2212" s="38">
        <v>2209</v>
      </c>
    </row>
    <row r="2213" spans="1:6" ht="15.75" x14ac:dyDescent="0.25">
      <c r="A2213" s="56">
        <v>4</v>
      </c>
      <c r="B2213" s="56">
        <v>7260</v>
      </c>
      <c r="C2213" s="41" t="s">
        <v>1351</v>
      </c>
      <c r="D2213" s="34" t="s">
        <v>2212</v>
      </c>
      <c r="E2213" s="35">
        <v>80.862212415087257</v>
      </c>
      <c r="F2213" s="38">
        <v>2209</v>
      </c>
    </row>
    <row r="2214" spans="1:6" ht="15.75" x14ac:dyDescent="0.25">
      <c r="A2214" s="56">
        <v>4</v>
      </c>
      <c r="B2214" s="58">
        <v>26252</v>
      </c>
      <c r="C2214" s="40" t="s">
        <v>1401</v>
      </c>
      <c r="D2214" s="34" t="s">
        <v>2352</v>
      </c>
      <c r="E2214" s="35">
        <v>80.480990637324126</v>
      </c>
      <c r="F2214" s="38">
        <v>2212</v>
      </c>
    </row>
    <row r="2215" spans="1:6" ht="15.75" x14ac:dyDescent="0.25">
      <c r="A2215" s="56">
        <v>4</v>
      </c>
      <c r="B2215" s="56">
        <v>9001</v>
      </c>
      <c r="C2215" s="41" t="s">
        <v>1932</v>
      </c>
      <c r="D2215" s="34" t="s">
        <v>2353</v>
      </c>
      <c r="E2215" s="35">
        <v>79.767303952151863</v>
      </c>
      <c r="F2215" s="38">
        <v>2213</v>
      </c>
    </row>
    <row r="2216" spans="1:6" ht="15.75" x14ac:dyDescent="0.25">
      <c r="A2216" s="56">
        <v>4</v>
      </c>
      <c r="B2216" s="56">
        <v>9868</v>
      </c>
      <c r="C2216" s="41" t="s">
        <v>1384</v>
      </c>
      <c r="D2216" s="34" t="s">
        <v>2053</v>
      </c>
      <c r="E2216" s="35">
        <v>79.693612303560116</v>
      </c>
      <c r="F2216" s="38">
        <v>2214</v>
      </c>
    </row>
    <row r="2217" spans="1:6" ht="15.75" x14ac:dyDescent="0.25">
      <c r="A2217" s="56">
        <v>4</v>
      </c>
      <c r="B2217" s="56">
        <v>67</v>
      </c>
      <c r="C2217" s="41" t="s">
        <v>1445</v>
      </c>
      <c r="D2217" s="34" t="s">
        <v>2354</v>
      </c>
      <c r="E2217" s="35">
        <v>79.065589165879373</v>
      </c>
      <c r="F2217" s="39">
        <v>2215</v>
      </c>
    </row>
    <row r="2218" spans="1:6" ht="15.75" x14ac:dyDescent="0.25">
      <c r="A2218" s="56">
        <v>4</v>
      </c>
      <c r="B2218" s="56">
        <v>9854</v>
      </c>
      <c r="C2218" s="41" t="s">
        <v>1165</v>
      </c>
      <c r="D2218" s="34" t="s">
        <v>2355</v>
      </c>
      <c r="E2218" s="35">
        <v>78.715264685139928</v>
      </c>
      <c r="F2218" s="38">
        <v>2216</v>
      </c>
    </row>
    <row r="2219" spans="1:6" ht="15.75" x14ac:dyDescent="0.25">
      <c r="A2219" s="56">
        <v>4</v>
      </c>
      <c r="B2219" s="58">
        <v>18641</v>
      </c>
      <c r="C2219" s="40" t="s">
        <v>1308</v>
      </c>
      <c r="D2219" s="34" t="s">
        <v>2356</v>
      </c>
      <c r="E2219" s="35">
        <v>78.546475010757433</v>
      </c>
      <c r="F2219" s="38">
        <v>2217</v>
      </c>
    </row>
    <row r="2220" spans="1:6" ht="15.75" x14ac:dyDescent="0.25">
      <c r="A2220" s="56">
        <v>4</v>
      </c>
      <c r="B2220" s="58">
        <v>24728</v>
      </c>
      <c r="C2220" s="40" t="s">
        <v>1349</v>
      </c>
      <c r="D2220" s="34" t="s">
        <v>2344</v>
      </c>
      <c r="E2220" s="35">
        <v>78.493992187298815</v>
      </c>
      <c r="F2220" s="38">
        <v>2218</v>
      </c>
    </row>
    <row r="2221" spans="1:6" ht="15.75" x14ac:dyDescent="0.25">
      <c r="A2221" s="56">
        <v>4</v>
      </c>
      <c r="B2221" s="56">
        <v>5977</v>
      </c>
      <c r="C2221" s="41" t="s">
        <v>1394</v>
      </c>
      <c r="D2221" s="34" t="s">
        <v>2357</v>
      </c>
      <c r="E2221" s="35">
        <v>78.116612364960858</v>
      </c>
      <c r="F2221" s="38">
        <v>2219</v>
      </c>
    </row>
    <row r="2222" spans="1:6" ht="15.75" x14ac:dyDescent="0.25">
      <c r="A2222" s="56">
        <v>4</v>
      </c>
      <c r="B2222" s="56">
        <v>12092</v>
      </c>
      <c r="C2222" s="41" t="s">
        <v>1500</v>
      </c>
      <c r="D2222" s="34" t="s">
        <v>2358</v>
      </c>
      <c r="E2222" s="35">
        <v>77.135262481458767</v>
      </c>
      <c r="F2222" s="38">
        <v>2220</v>
      </c>
    </row>
    <row r="2223" spans="1:6" ht="15.75" x14ac:dyDescent="0.25">
      <c r="A2223" s="56">
        <v>4</v>
      </c>
      <c r="B2223" s="56">
        <v>546</v>
      </c>
      <c r="C2223" s="41" t="s">
        <v>1606</v>
      </c>
      <c r="D2223" s="34" t="s">
        <v>2359</v>
      </c>
      <c r="E2223" s="35">
        <v>76.875802430743747</v>
      </c>
      <c r="F2223" s="38">
        <v>2221</v>
      </c>
    </row>
    <row r="2224" spans="1:6" ht="15.75" x14ac:dyDescent="0.25">
      <c r="A2224" s="56">
        <v>4</v>
      </c>
      <c r="B2224" s="58">
        <v>17568</v>
      </c>
      <c r="C2224" s="40" t="s">
        <v>1349</v>
      </c>
      <c r="D2224" s="34" t="s">
        <v>2310</v>
      </c>
      <c r="E2224" s="35">
        <v>76.705096837963012</v>
      </c>
      <c r="F2224" s="38">
        <v>2222</v>
      </c>
    </row>
    <row r="2225" spans="1:6" ht="31.5" x14ac:dyDescent="0.25">
      <c r="A2225" s="56">
        <v>4</v>
      </c>
      <c r="B2225" s="58">
        <v>25390</v>
      </c>
      <c r="C2225" s="40" t="s">
        <v>1308</v>
      </c>
      <c r="D2225" s="34" t="s">
        <v>2360</v>
      </c>
      <c r="E2225" s="35">
        <v>76.650779294161509</v>
      </c>
      <c r="F2225" s="38">
        <v>2223</v>
      </c>
    </row>
    <row r="2226" spans="1:6" ht="15.75" x14ac:dyDescent="0.25">
      <c r="A2226" s="56">
        <v>4</v>
      </c>
      <c r="B2226" s="56">
        <v>8034</v>
      </c>
      <c r="C2226" s="41" t="s">
        <v>1351</v>
      </c>
      <c r="D2226" s="34" t="s">
        <v>2361</v>
      </c>
      <c r="E2226" s="35">
        <v>76.130232716249381</v>
      </c>
      <c r="F2226" s="38">
        <v>2224</v>
      </c>
    </row>
    <row r="2227" spans="1:6" ht="15.75" x14ac:dyDescent="0.25">
      <c r="A2227" s="56">
        <v>4</v>
      </c>
      <c r="B2227" s="58">
        <v>24244</v>
      </c>
      <c r="C2227" s="40" t="s">
        <v>1384</v>
      </c>
      <c r="D2227" s="34" t="s">
        <v>2362</v>
      </c>
      <c r="E2227" s="35">
        <v>75.167533524288103</v>
      </c>
      <c r="F2227" s="38">
        <v>2225</v>
      </c>
    </row>
    <row r="2228" spans="1:6" ht="15.75" x14ac:dyDescent="0.25">
      <c r="A2228" s="56">
        <v>4</v>
      </c>
      <c r="B2228" s="56">
        <v>256</v>
      </c>
      <c r="C2228" s="41" t="s">
        <v>1370</v>
      </c>
      <c r="D2228" s="34" t="s">
        <v>2363</v>
      </c>
      <c r="E2228" s="35">
        <v>75.152206177030038</v>
      </c>
      <c r="F2228" s="38">
        <v>2226</v>
      </c>
    </row>
    <row r="2229" spans="1:6" ht="15.75" x14ac:dyDescent="0.25">
      <c r="A2229" s="56">
        <v>4</v>
      </c>
      <c r="B2229" s="58">
        <v>26518</v>
      </c>
      <c r="C2229" s="40" t="s">
        <v>1306</v>
      </c>
      <c r="D2229" s="34" t="s">
        <v>2235</v>
      </c>
      <c r="E2229" s="35">
        <v>75.149971963078769</v>
      </c>
      <c r="F2229" s="38">
        <v>2227</v>
      </c>
    </row>
    <row r="2230" spans="1:6" ht="15.75" x14ac:dyDescent="0.25">
      <c r="A2230" s="56">
        <v>4</v>
      </c>
      <c r="B2230" s="56">
        <v>1998</v>
      </c>
      <c r="C2230" s="41" t="s">
        <v>1517</v>
      </c>
      <c r="D2230" s="34" t="s">
        <v>2364</v>
      </c>
      <c r="E2230" s="35">
        <v>75.147234653816426</v>
      </c>
      <c r="F2230" s="38">
        <v>2228</v>
      </c>
    </row>
    <row r="2231" spans="1:6" ht="15.75" x14ac:dyDescent="0.25">
      <c r="A2231" s="56">
        <v>4</v>
      </c>
      <c r="B2231" s="58">
        <v>20884</v>
      </c>
      <c r="C2231" s="40" t="s">
        <v>1165</v>
      </c>
      <c r="D2231" s="34" t="s">
        <v>2076</v>
      </c>
      <c r="E2231" s="35">
        <v>75.040472042554114</v>
      </c>
      <c r="F2231" s="38">
        <v>2229</v>
      </c>
    </row>
    <row r="2232" spans="1:6" ht="15.75" x14ac:dyDescent="0.25">
      <c r="A2232" s="56">
        <v>4</v>
      </c>
      <c r="B2232" s="56">
        <v>8263</v>
      </c>
      <c r="C2232" s="41" t="s">
        <v>1481</v>
      </c>
      <c r="D2232" s="34" t="s">
        <v>2365</v>
      </c>
      <c r="E2232" s="35">
        <v>74.791480404188405</v>
      </c>
      <c r="F2232" s="38">
        <v>2230</v>
      </c>
    </row>
    <row r="2233" spans="1:6" ht="15.75" x14ac:dyDescent="0.25">
      <c r="A2233" s="56">
        <v>4</v>
      </c>
      <c r="B2233" s="56">
        <v>13108</v>
      </c>
      <c r="C2233" s="41" t="s">
        <v>1351</v>
      </c>
      <c r="D2233" s="34" t="s">
        <v>2366</v>
      </c>
      <c r="E2233" s="35">
        <v>74.687256098286014</v>
      </c>
      <c r="F2233" s="38">
        <v>2231</v>
      </c>
    </row>
    <row r="2234" spans="1:6" ht="15.75" x14ac:dyDescent="0.25">
      <c r="A2234" s="56">
        <v>4</v>
      </c>
      <c r="B2234" s="58">
        <v>24806</v>
      </c>
      <c r="C2234" s="40" t="s">
        <v>1349</v>
      </c>
      <c r="D2234" s="34" t="s">
        <v>2367</v>
      </c>
      <c r="E2234" s="35">
        <v>73.714448290549385</v>
      </c>
      <c r="F2234" s="38">
        <v>2232</v>
      </c>
    </row>
    <row r="2235" spans="1:6" ht="15.75" x14ac:dyDescent="0.25">
      <c r="A2235" s="56">
        <v>4</v>
      </c>
      <c r="B2235" s="56">
        <v>4319</v>
      </c>
      <c r="C2235" s="41" t="s">
        <v>1394</v>
      </c>
      <c r="D2235" s="34" t="s">
        <v>2243</v>
      </c>
      <c r="E2235" s="35">
        <v>73.385897239490873</v>
      </c>
      <c r="F2235" s="38">
        <v>2233</v>
      </c>
    </row>
    <row r="2236" spans="1:6" ht="15.75" x14ac:dyDescent="0.25">
      <c r="A2236" s="56">
        <v>4</v>
      </c>
      <c r="B2236" s="58">
        <v>19360</v>
      </c>
      <c r="C2236" s="40" t="s">
        <v>1168</v>
      </c>
      <c r="D2236" s="34" t="s">
        <v>2088</v>
      </c>
      <c r="E2236" s="35">
        <v>73.128501315605831</v>
      </c>
      <c r="F2236" s="38">
        <v>2234</v>
      </c>
    </row>
    <row r="2237" spans="1:6" ht="15.75" x14ac:dyDescent="0.25">
      <c r="A2237" s="56">
        <v>4</v>
      </c>
      <c r="B2237" s="56">
        <v>3196</v>
      </c>
      <c r="C2237" s="41" t="s">
        <v>1755</v>
      </c>
      <c r="D2237" s="34" t="s">
        <v>2368</v>
      </c>
      <c r="E2237" s="35">
        <v>73.10098046668692</v>
      </c>
      <c r="F2237" s="38">
        <v>2235</v>
      </c>
    </row>
    <row r="2238" spans="1:6" ht="15.75" x14ac:dyDescent="0.25">
      <c r="A2238" s="56">
        <v>4</v>
      </c>
      <c r="B2238" s="56">
        <v>10549</v>
      </c>
      <c r="C2238" s="41" t="s">
        <v>1606</v>
      </c>
      <c r="D2238" s="34" t="s">
        <v>2332</v>
      </c>
      <c r="E2238" s="35">
        <v>71.625802430743747</v>
      </c>
      <c r="F2238" s="38">
        <v>2236</v>
      </c>
    </row>
    <row r="2239" spans="1:6" ht="15.75" x14ac:dyDescent="0.25">
      <c r="A2239" s="56">
        <v>4</v>
      </c>
      <c r="B2239" s="58">
        <v>22525</v>
      </c>
      <c r="C2239" s="40" t="s">
        <v>1517</v>
      </c>
      <c r="D2239" s="34" t="s">
        <v>2369</v>
      </c>
      <c r="E2239" s="35">
        <v>71.608747372584148</v>
      </c>
      <c r="F2239" s="38">
        <v>2237</v>
      </c>
    </row>
    <row r="2240" spans="1:6" ht="15.75" x14ac:dyDescent="0.25">
      <c r="A2240" s="56">
        <v>4</v>
      </c>
      <c r="B2240" s="58">
        <v>22526</v>
      </c>
      <c r="C2240" s="40" t="s">
        <v>1517</v>
      </c>
      <c r="D2240" s="34" t="s">
        <v>2369</v>
      </c>
      <c r="E2240" s="35">
        <v>71.608747372584148</v>
      </c>
      <c r="F2240" s="38">
        <v>2237</v>
      </c>
    </row>
    <row r="2241" spans="1:6" ht="15.75" x14ac:dyDescent="0.25">
      <c r="A2241" s="56">
        <v>4</v>
      </c>
      <c r="B2241" s="56">
        <v>13327</v>
      </c>
      <c r="C2241" s="41" t="s">
        <v>1275</v>
      </c>
      <c r="D2241" s="34" t="s">
        <v>2370</v>
      </c>
      <c r="E2241" s="35">
        <v>71.079578244259835</v>
      </c>
      <c r="F2241" s="38">
        <v>2239</v>
      </c>
    </row>
    <row r="2242" spans="1:6" ht="15.75" x14ac:dyDescent="0.25">
      <c r="A2242" s="56">
        <v>4</v>
      </c>
      <c r="B2242" s="56">
        <v>4480</v>
      </c>
      <c r="C2242" s="41" t="s">
        <v>1370</v>
      </c>
      <c r="D2242" s="34" t="s">
        <v>2267</v>
      </c>
      <c r="E2242" s="35">
        <v>69.776810576731279</v>
      </c>
      <c r="F2242" s="38">
        <v>2240</v>
      </c>
    </row>
    <row r="2243" spans="1:6" ht="15.75" x14ac:dyDescent="0.25">
      <c r="A2243" s="56">
        <v>4</v>
      </c>
      <c r="B2243" s="56">
        <v>7866</v>
      </c>
      <c r="C2243" s="41" t="s">
        <v>1351</v>
      </c>
      <c r="D2243" s="34" t="s">
        <v>2371</v>
      </c>
      <c r="E2243" s="35">
        <v>69.643566853142417</v>
      </c>
      <c r="F2243" s="38">
        <v>2241</v>
      </c>
    </row>
    <row r="2244" spans="1:6" ht="15.75" x14ac:dyDescent="0.25">
      <c r="A2244" s="56">
        <v>4</v>
      </c>
      <c r="B2244" s="58">
        <v>17088</v>
      </c>
      <c r="C2244" s="40" t="s">
        <v>1370</v>
      </c>
      <c r="D2244" s="34" t="s">
        <v>2372</v>
      </c>
      <c r="E2244" s="35">
        <v>69.274329188927766</v>
      </c>
      <c r="F2244" s="38">
        <v>2242</v>
      </c>
    </row>
    <row r="2245" spans="1:6" ht="15.75" x14ac:dyDescent="0.25">
      <c r="A2245" s="56">
        <v>4</v>
      </c>
      <c r="B2245" s="58">
        <v>23263</v>
      </c>
      <c r="C2245" s="40" t="s">
        <v>1351</v>
      </c>
      <c r="D2245" s="34" t="s">
        <v>2373</v>
      </c>
      <c r="E2245" s="35">
        <v>68.750916503848757</v>
      </c>
      <c r="F2245" s="38">
        <v>2243</v>
      </c>
    </row>
    <row r="2246" spans="1:6" ht="15.75" x14ac:dyDescent="0.25">
      <c r="A2246" s="56">
        <v>4</v>
      </c>
      <c r="B2246" s="56">
        <v>3878</v>
      </c>
      <c r="C2246" s="41" t="s">
        <v>1481</v>
      </c>
      <c r="D2246" s="34" t="s">
        <v>2335</v>
      </c>
      <c r="E2246" s="35">
        <v>68.455396023397071</v>
      </c>
      <c r="F2246" s="38">
        <v>2244</v>
      </c>
    </row>
    <row r="2247" spans="1:6" ht="15.75" x14ac:dyDescent="0.25">
      <c r="A2247" s="56">
        <v>4</v>
      </c>
      <c r="B2247" s="56">
        <v>1864</v>
      </c>
      <c r="C2247" s="40" t="s">
        <v>1168</v>
      </c>
      <c r="D2247" s="34" t="s">
        <v>2374</v>
      </c>
      <c r="E2247" s="35">
        <v>68.409533575805071</v>
      </c>
      <c r="F2247" s="38">
        <v>2245</v>
      </c>
    </row>
    <row r="2248" spans="1:6" ht="31.5" x14ac:dyDescent="0.25">
      <c r="A2248" s="56">
        <v>4</v>
      </c>
      <c r="B2248" s="58">
        <v>23615</v>
      </c>
      <c r="C2248" s="40" t="s">
        <v>1427</v>
      </c>
      <c r="D2248" s="34" t="s">
        <v>2273</v>
      </c>
      <c r="E2248" s="35">
        <v>68.021458660701597</v>
      </c>
      <c r="F2248" s="38">
        <v>2246</v>
      </c>
    </row>
    <row r="2249" spans="1:6" ht="31.5" x14ac:dyDescent="0.25">
      <c r="A2249" s="56">
        <v>4</v>
      </c>
      <c r="B2249" s="56">
        <v>574</v>
      </c>
      <c r="C2249" s="41" t="s">
        <v>1394</v>
      </c>
      <c r="D2249" s="34" t="s">
        <v>2279</v>
      </c>
      <c r="E2249" s="35">
        <v>67.329028856350632</v>
      </c>
      <c r="F2249" s="38">
        <v>2247</v>
      </c>
    </row>
    <row r="2250" spans="1:6" ht="15.75" x14ac:dyDescent="0.25">
      <c r="A2250" s="56">
        <v>4</v>
      </c>
      <c r="B2250" s="58">
        <v>24577</v>
      </c>
      <c r="C2250" s="40" t="s">
        <v>1340</v>
      </c>
      <c r="D2250" s="34" t="s">
        <v>2375</v>
      </c>
      <c r="E2250" s="35">
        <v>65.716334410565835</v>
      </c>
      <c r="F2250" s="38">
        <v>2248</v>
      </c>
    </row>
    <row r="2251" spans="1:6" ht="15.75" x14ac:dyDescent="0.25">
      <c r="A2251" s="56">
        <v>4</v>
      </c>
      <c r="B2251" s="56">
        <v>3188</v>
      </c>
      <c r="C2251" s="41" t="s">
        <v>1394</v>
      </c>
      <c r="D2251" s="34" t="s">
        <v>2376</v>
      </c>
      <c r="E2251" s="35">
        <v>65.180410742523506</v>
      </c>
      <c r="F2251" s="38">
        <v>2249</v>
      </c>
    </row>
    <row r="2252" spans="1:6" ht="15.75" x14ac:dyDescent="0.25">
      <c r="A2252" s="56">
        <v>4</v>
      </c>
      <c r="B2252" s="58">
        <v>23310</v>
      </c>
      <c r="C2252" s="40" t="s">
        <v>1732</v>
      </c>
      <c r="D2252" s="34" t="s">
        <v>2342</v>
      </c>
      <c r="E2252" s="35">
        <v>64.689782446398837</v>
      </c>
      <c r="F2252" s="38">
        <v>2250</v>
      </c>
    </row>
    <row r="2253" spans="1:6" ht="15.75" x14ac:dyDescent="0.25">
      <c r="A2253" s="56">
        <v>4</v>
      </c>
      <c r="B2253" s="56">
        <v>5353</v>
      </c>
      <c r="C2253" s="41" t="s">
        <v>1658</v>
      </c>
      <c r="D2253" s="34" t="s">
        <v>2377</v>
      </c>
      <c r="E2253" s="35">
        <v>64.550431807047175</v>
      </c>
      <c r="F2253" s="38">
        <v>2251</v>
      </c>
    </row>
    <row r="2254" spans="1:6" ht="15.75" x14ac:dyDescent="0.25">
      <c r="A2254" s="56">
        <v>4</v>
      </c>
      <c r="B2254" s="58">
        <v>22239</v>
      </c>
      <c r="C2254" s="40" t="s">
        <v>1427</v>
      </c>
      <c r="D2254" s="34" t="s">
        <v>2155</v>
      </c>
      <c r="E2254" s="35">
        <v>64.42576286163316</v>
      </c>
      <c r="F2254" s="38">
        <v>2252</v>
      </c>
    </row>
    <row r="2255" spans="1:6" ht="15.75" x14ac:dyDescent="0.25">
      <c r="A2255" s="56">
        <v>4</v>
      </c>
      <c r="B2255" s="56">
        <v>244</v>
      </c>
      <c r="C2255" s="41" t="s">
        <v>1173</v>
      </c>
      <c r="D2255" s="34" t="s">
        <v>2160</v>
      </c>
      <c r="E2255" s="35">
        <v>64.209121244822953</v>
      </c>
      <c r="F2255" s="39">
        <v>2253</v>
      </c>
    </row>
    <row r="2256" spans="1:6" ht="15.75" x14ac:dyDescent="0.25">
      <c r="A2256" s="56">
        <v>4</v>
      </c>
      <c r="B2256" s="58">
        <v>23181</v>
      </c>
      <c r="C2256" s="40" t="s">
        <v>2264</v>
      </c>
      <c r="D2256" s="34" t="s">
        <v>2299</v>
      </c>
      <c r="E2256" s="35">
        <v>63.764534462103043</v>
      </c>
      <c r="F2256" s="38">
        <v>2254</v>
      </c>
    </row>
    <row r="2257" spans="1:6" ht="31.5" x14ac:dyDescent="0.25">
      <c r="A2257" s="56">
        <v>4</v>
      </c>
      <c r="B2257" s="56">
        <v>8926</v>
      </c>
      <c r="C2257" s="41" t="s">
        <v>1574</v>
      </c>
      <c r="D2257" s="34" t="s">
        <v>2174</v>
      </c>
      <c r="E2257" s="35">
        <v>62.852067813443846</v>
      </c>
      <c r="F2257" s="38">
        <v>2255</v>
      </c>
    </row>
    <row r="2258" spans="1:6" ht="15.75" x14ac:dyDescent="0.25">
      <c r="A2258" s="56">
        <v>4</v>
      </c>
      <c r="B2258" s="56">
        <v>5974</v>
      </c>
      <c r="C2258" s="41" t="s">
        <v>1384</v>
      </c>
      <c r="D2258" s="34" t="s">
        <v>2346</v>
      </c>
      <c r="E2258" s="35">
        <v>61.914865382863361</v>
      </c>
      <c r="F2258" s="38">
        <v>2256</v>
      </c>
    </row>
    <row r="2259" spans="1:6" ht="15.75" x14ac:dyDescent="0.25">
      <c r="A2259" s="56">
        <v>4</v>
      </c>
      <c r="B2259" s="56">
        <v>5063</v>
      </c>
      <c r="C2259" s="41" t="s">
        <v>1517</v>
      </c>
      <c r="D2259" s="34" t="s">
        <v>2347</v>
      </c>
      <c r="E2259" s="35">
        <v>61.827107557547961</v>
      </c>
      <c r="F2259" s="38">
        <v>2257</v>
      </c>
    </row>
    <row r="2260" spans="1:6" ht="15.75" x14ac:dyDescent="0.25">
      <c r="A2260" s="56">
        <v>4</v>
      </c>
      <c r="B2260" s="56">
        <v>3389</v>
      </c>
      <c r="C2260" s="41" t="s">
        <v>1706</v>
      </c>
      <c r="D2260" s="34" t="s">
        <v>2378</v>
      </c>
      <c r="E2260" s="35">
        <v>61.706240054047619</v>
      </c>
      <c r="F2260" s="38">
        <v>2258</v>
      </c>
    </row>
    <row r="2261" spans="1:6" ht="15.75" x14ac:dyDescent="0.25">
      <c r="A2261" s="56">
        <v>4</v>
      </c>
      <c r="B2261" s="56">
        <v>205</v>
      </c>
      <c r="C2261" s="41" t="s">
        <v>1517</v>
      </c>
      <c r="D2261" s="34" t="s">
        <v>2186</v>
      </c>
      <c r="E2261" s="35">
        <v>61.540035278991567</v>
      </c>
      <c r="F2261" s="38">
        <v>2259</v>
      </c>
    </row>
    <row r="2262" spans="1:6" ht="15.75" x14ac:dyDescent="0.25">
      <c r="A2262" s="56">
        <v>4</v>
      </c>
      <c r="B2262" s="58">
        <v>26520</v>
      </c>
      <c r="C2262" s="40" t="s">
        <v>1306</v>
      </c>
      <c r="D2262" s="34" t="s">
        <v>2379</v>
      </c>
      <c r="E2262" s="35">
        <v>61.537211977117366</v>
      </c>
      <c r="F2262" s="38">
        <v>2260</v>
      </c>
    </row>
    <row r="2263" spans="1:6" ht="15.75" x14ac:dyDescent="0.25">
      <c r="A2263" s="56">
        <v>4</v>
      </c>
      <c r="B2263" s="58">
        <v>25581</v>
      </c>
      <c r="C2263" s="40" t="s">
        <v>1370</v>
      </c>
      <c r="D2263" s="34" t="s">
        <v>2348</v>
      </c>
      <c r="E2263" s="35">
        <v>61.226599372315107</v>
      </c>
      <c r="F2263" s="38">
        <v>2261</v>
      </c>
    </row>
    <row r="2264" spans="1:6" ht="31.5" x14ac:dyDescent="0.25">
      <c r="A2264" s="56">
        <v>4</v>
      </c>
      <c r="B2264" s="58">
        <v>24249</v>
      </c>
      <c r="C2264" s="40" t="s">
        <v>1340</v>
      </c>
      <c r="D2264" s="34" t="s">
        <v>2329</v>
      </c>
      <c r="E2264" s="35">
        <v>58.381915268825537</v>
      </c>
      <c r="F2264" s="38">
        <v>2262</v>
      </c>
    </row>
    <row r="2265" spans="1:6" ht="15.75" x14ac:dyDescent="0.25">
      <c r="A2265" s="56">
        <v>4</v>
      </c>
      <c r="B2265" s="56">
        <v>257</v>
      </c>
      <c r="C2265" s="41" t="s">
        <v>1370</v>
      </c>
      <c r="D2265" s="34" t="s">
        <v>2363</v>
      </c>
      <c r="E2265" s="35">
        <v>45.202184257845687</v>
      </c>
      <c r="F2265" s="38">
        <v>2263</v>
      </c>
    </row>
    <row r="2266" spans="1:6" ht="31.5" x14ac:dyDescent="0.25">
      <c r="A2266" s="56">
        <v>4</v>
      </c>
      <c r="B2266" s="56">
        <v>1088</v>
      </c>
      <c r="C2266" s="41" t="s">
        <v>1359</v>
      </c>
      <c r="D2266" s="34" t="s">
        <v>2380</v>
      </c>
      <c r="E2266" s="35">
        <v>39.759805786559831</v>
      </c>
      <c r="F2266" s="38">
        <v>2264</v>
      </c>
    </row>
    <row r="2267" spans="1:6" ht="15.75" x14ac:dyDescent="0.25">
      <c r="A2267" s="56">
        <v>4</v>
      </c>
      <c r="B2267" s="58">
        <v>26336</v>
      </c>
      <c r="C2267" s="40" t="s">
        <v>1401</v>
      </c>
      <c r="D2267" s="34" t="s">
        <v>2381</v>
      </c>
      <c r="E2267" s="35">
        <v>35.716734276655814</v>
      </c>
      <c r="F2267" s="38">
        <v>2265</v>
      </c>
    </row>
    <row r="2268" spans="1:6" ht="15.75" x14ac:dyDescent="0.25">
      <c r="A2268" s="56">
        <v>4</v>
      </c>
      <c r="B2268" s="56">
        <v>13112</v>
      </c>
      <c r="C2268" s="41" t="s">
        <v>1351</v>
      </c>
      <c r="D2268" s="34" t="s">
        <v>2366</v>
      </c>
      <c r="E2268" s="35">
        <v>34.702334764980478</v>
      </c>
      <c r="F2268" s="38">
        <v>2266</v>
      </c>
    </row>
    <row r="2269" spans="1:6" ht="15.75" x14ac:dyDescent="0.25">
      <c r="A2269" s="56">
        <v>4</v>
      </c>
      <c r="B2269" s="58">
        <v>23307</v>
      </c>
      <c r="C2269" s="40" t="s">
        <v>1308</v>
      </c>
      <c r="D2269" s="34" t="s">
        <v>2382</v>
      </c>
      <c r="E2269" s="35">
        <v>30.5801793055494</v>
      </c>
      <c r="F2269" s="38">
        <v>2267</v>
      </c>
    </row>
    <row r="2270" spans="1:6" x14ac:dyDescent="0.25">
      <c r="A2270" s="57">
        <f>COUNT(A3:A2269)</f>
        <v>2267</v>
      </c>
    </row>
  </sheetData>
  <mergeCells count="2">
    <mergeCell ref="B1:D1"/>
    <mergeCell ref="E1:F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1255"/>
  <sheetViews>
    <sheetView view="pageBreakPreview" zoomScale="60" zoomScaleNormal="100" workbookViewId="0">
      <selection activeCell="I2" sqref="I2:I74"/>
    </sheetView>
  </sheetViews>
  <sheetFormatPr defaultRowHeight="15" x14ac:dyDescent="0.25"/>
  <cols>
    <col min="1" max="1" width="6.7109375" style="57" bestFit="1" customWidth="1"/>
    <col min="2" max="2" width="8.7109375" style="57" customWidth="1"/>
    <col min="3" max="3" width="19.7109375" style="10" customWidth="1"/>
    <col min="4" max="4" width="33.7109375" style="10" customWidth="1"/>
    <col min="5" max="5" width="10.85546875" style="10" customWidth="1"/>
    <col min="6" max="6" width="8.7109375" style="10" customWidth="1"/>
    <col min="9" max="9" width="22.7109375" bestFit="1" customWidth="1"/>
  </cols>
  <sheetData>
    <row r="1" spans="1:9" ht="15.75" x14ac:dyDescent="0.25">
      <c r="A1" s="14"/>
      <c r="B1" s="132" t="s">
        <v>0</v>
      </c>
      <c r="C1" s="132"/>
      <c r="D1" s="132"/>
      <c r="E1" s="133" t="s">
        <v>1</v>
      </c>
      <c r="F1" s="133"/>
    </row>
    <row r="2" spans="1:9" ht="15.75" x14ac:dyDescent="0.25">
      <c r="A2" s="14" t="s">
        <v>3623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I2" s="123" t="s">
        <v>5724</v>
      </c>
    </row>
    <row r="3" spans="1:9" ht="15.75" x14ac:dyDescent="0.25">
      <c r="A3" s="56">
        <v>5</v>
      </c>
      <c r="B3" s="56">
        <v>10006</v>
      </c>
      <c r="C3" s="42" t="s">
        <v>2383</v>
      </c>
      <c r="D3" s="42" t="s">
        <v>2384</v>
      </c>
      <c r="E3" s="43">
        <v>325.36131725886821</v>
      </c>
      <c r="F3" s="46">
        <v>1</v>
      </c>
      <c r="I3" s="48" t="s">
        <v>2383</v>
      </c>
    </row>
    <row r="4" spans="1:9" ht="15.75" x14ac:dyDescent="0.25">
      <c r="A4" s="56">
        <v>5</v>
      </c>
      <c r="B4" s="56">
        <v>776</v>
      </c>
      <c r="C4" s="42" t="s">
        <v>2383</v>
      </c>
      <c r="D4" s="42" t="s">
        <v>2385</v>
      </c>
      <c r="E4" s="43">
        <v>322.89205500572047</v>
      </c>
      <c r="F4" s="46">
        <v>2</v>
      </c>
      <c r="I4" s="48" t="s">
        <v>2386</v>
      </c>
    </row>
    <row r="5" spans="1:9" ht="15.75" x14ac:dyDescent="0.25">
      <c r="A5" s="56">
        <v>5</v>
      </c>
      <c r="B5" s="56">
        <v>10013</v>
      </c>
      <c r="C5" s="42" t="s">
        <v>2386</v>
      </c>
      <c r="D5" s="42" t="s">
        <v>2387</v>
      </c>
      <c r="E5" s="43">
        <v>302.91469843844402</v>
      </c>
      <c r="F5" s="46">
        <v>3</v>
      </c>
      <c r="I5" s="48" t="s">
        <v>2388</v>
      </c>
    </row>
    <row r="6" spans="1:9" ht="15.75" x14ac:dyDescent="0.25">
      <c r="A6" s="56">
        <v>5</v>
      </c>
      <c r="B6" s="56">
        <v>22051</v>
      </c>
      <c r="C6" s="42" t="s">
        <v>2388</v>
      </c>
      <c r="D6" s="42" t="s">
        <v>2389</v>
      </c>
      <c r="E6" s="43">
        <v>302.91469843844402</v>
      </c>
      <c r="F6" s="46">
        <v>3</v>
      </c>
      <c r="I6" s="48" t="s">
        <v>2390</v>
      </c>
    </row>
    <row r="7" spans="1:9" ht="15.75" x14ac:dyDescent="0.25">
      <c r="A7" s="56">
        <v>5</v>
      </c>
      <c r="B7" s="56">
        <v>24002</v>
      </c>
      <c r="C7" s="42" t="s">
        <v>2390</v>
      </c>
      <c r="D7" s="42" t="s">
        <v>2391</v>
      </c>
      <c r="E7" s="43">
        <v>302.91469843844402</v>
      </c>
      <c r="F7" s="46">
        <v>3</v>
      </c>
      <c r="I7" s="48" t="s">
        <v>2396</v>
      </c>
    </row>
    <row r="8" spans="1:9" ht="15.75" x14ac:dyDescent="0.25">
      <c r="A8" s="56">
        <v>5</v>
      </c>
      <c r="B8" s="56">
        <v>5985</v>
      </c>
      <c r="C8" s="42" t="s">
        <v>2386</v>
      </c>
      <c r="D8" s="42" t="s">
        <v>2392</v>
      </c>
      <c r="E8" s="43">
        <v>299.79103512259707</v>
      </c>
      <c r="F8" s="46">
        <v>6</v>
      </c>
      <c r="I8" s="48" t="s">
        <v>2398</v>
      </c>
    </row>
    <row r="9" spans="1:9" ht="15.75" x14ac:dyDescent="0.25">
      <c r="A9" s="56">
        <v>5</v>
      </c>
      <c r="B9" s="56">
        <v>79</v>
      </c>
      <c r="C9" s="42" t="s">
        <v>2386</v>
      </c>
      <c r="D9" s="42" t="s">
        <v>2393</v>
      </c>
      <c r="E9" s="43">
        <v>298.54739304332134</v>
      </c>
      <c r="F9" s="47">
        <v>7</v>
      </c>
      <c r="I9" s="48" t="s">
        <v>2401</v>
      </c>
    </row>
    <row r="10" spans="1:9" ht="15.75" x14ac:dyDescent="0.25">
      <c r="A10" s="56">
        <v>5</v>
      </c>
      <c r="B10" s="56">
        <v>78</v>
      </c>
      <c r="C10" s="42" t="s">
        <v>2386</v>
      </c>
      <c r="D10" s="42" t="s">
        <v>2394</v>
      </c>
      <c r="E10" s="43">
        <v>298.54739293693325</v>
      </c>
      <c r="F10" s="46">
        <v>8</v>
      </c>
      <c r="I10" s="48" t="s">
        <v>2403</v>
      </c>
    </row>
    <row r="11" spans="1:9" ht="15.75" x14ac:dyDescent="0.25">
      <c r="A11" s="56">
        <v>5</v>
      </c>
      <c r="B11" s="56">
        <v>5487</v>
      </c>
      <c r="C11" s="42" t="s">
        <v>2386</v>
      </c>
      <c r="D11" s="42" t="s">
        <v>2395</v>
      </c>
      <c r="E11" s="43">
        <v>296.52716388540847</v>
      </c>
      <c r="F11" s="46">
        <v>9</v>
      </c>
      <c r="I11" s="48" t="s">
        <v>2405</v>
      </c>
    </row>
    <row r="12" spans="1:9" ht="15.75" x14ac:dyDescent="0.25">
      <c r="A12" s="56">
        <v>5</v>
      </c>
      <c r="B12" s="56">
        <v>16358</v>
      </c>
      <c r="C12" s="42" t="s">
        <v>2396</v>
      </c>
      <c r="D12" s="42" t="s">
        <v>2397</v>
      </c>
      <c r="E12" s="43">
        <v>296.52716388540847</v>
      </c>
      <c r="F12" s="46">
        <v>9</v>
      </c>
      <c r="I12" s="48" t="s">
        <v>2407</v>
      </c>
    </row>
    <row r="13" spans="1:9" ht="15.75" x14ac:dyDescent="0.25">
      <c r="A13" s="56">
        <v>5</v>
      </c>
      <c r="B13" s="56">
        <v>18170</v>
      </c>
      <c r="C13" s="42" t="s">
        <v>2398</v>
      </c>
      <c r="D13" s="42" t="s">
        <v>2399</v>
      </c>
      <c r="E13" s="43">
        <v>296.52716388540847</v>
      </c>
      <c r="F13" s="46">
        <v>9</v>
      </c>
      <c r="I13" s="48" t="s">
        <v>2414</v>
      </c>
    </row>
    <row r="14" spans="1:9" ht="15.75" x14ac:dyDescent="0.25">
      <c r="A14" s="56">
        <v>5</v>
      </c>
      <c r="B14" s="56">
        <v>1916</v>
      </c>
      <c r="C14" s="42" t="s">
        <v>2386</v>
      </c>
      <c r="D14" s="42" t="s">
        <v>2400</v>
      </c>
      <c r="E14" s="43">
        <v>296.29064208605052</v>
      </c>
      <c r="F14" s="47">
        <v>12</v>
      </c>
      <c r="I14" s="48" t="s">
        <v>2418</v>
      </c>
    </row>
    <row r="15" spans="1:9" ht="15.75" x14ac:dyDescent="0.25">
      <c r="A15" s="56">
        <v>5</v>
      </c>
      <c r="B15" s="56">
        <v>14886</v>
      </c>
      <c r="C15" s="42" t="s">
        <v>2401</v>
      </c>
      <c r="D15" s="42" t="s">
        <v>2402</v>
      </c>
      <c r="E15" s="43">
        <v>296.29064208605052</v>
      </c>
      <c r="F15" s="46">
        <v>12</v>
      </c>
      <c r="I15" s="48" t="s">
        <v>2420</v>
      </c>
    </row>
    <row r="16" spans="1:9" ht="15.75" x14ac:dyDescent="0.25">
      <c r="A16" s="56">
        <v>5</v>
      </c>
      <c r="B16" s="56">
        <v>8202</v>
      </c>
      <c r="C16" s="42" t="s">
        <v>2403</v>
      </c>
      <c r="D16" s="42" t="s">
        <v>2404</v>
      </c>
      <c r="E16" s="43">
        <v>294.36089821876169</v>
      </c>
      <c r="F16" s="46">
        <v>14</v>
      </c>
      <c r="I16" s="48" t="s">
        <v>2423</v>
      </c>
    </row>
    <row r="17" spans="1:9" ht="31.5" x14ac:dyDescent="0.25">
      <c r="A17" s="56">
        <v>5</v>
      </c>
      <c r="B17" s="56">
        <v>20335</v>
      </c>
      <c r="C17" s="42" t="s">
        <v>2405</v>
      </c>
      <c r="D17" s="42" t="s">
        <v>2406</v>
      </c>
      <c r="E17" s="43">
        <v>294.36089821876169</v>
      </c>
      <c r="F17" s="46">
        <v>14</v>
      </c>
      <c r="I17" s="48" t="s">
        <v>2425</v>
      </c>
    </row>
    <row r="18" spans="1:9" ht="15.75" x14ac:dyDescent="0.25">
      <c r="A18" s="56">
        <v>5</v>
      </c>
      <c r="B18" s="56">
        <v>22534</v>
      </c>
      <c r="C18" s="42" t="s">
        <v>2407</v>
      </c>
      <c r="D18" s="42" t="s">
        <v>2408</v>
      </c>
      <c r="E18" s="43">
        <v>294.36089821876169</v>
      </c>
      <c r="F18" s="46">
        <v>14</v>
      </c>
      <c r="I18" s="48" t="s">
        <v>2429</v>
      </c>
    </row>
    <row r="19" spans="1:9" ht="31.5" x14ac:dyDescent="0.25">
      <c r="A19" s="56">
        <v>5</v>
      </c>
      <c r="B19" s="56">
        <v>6252</v>
      </c>
      <c r="C19" s="42" t="s">
        <v>2386</v>
      </c>
      <c r="D19" s="42" t="s">
        <v>2409</v>
      </c>
      <c r="E19" s="43">
        <v>292.2618883946779</v>
      </c>
      <c r="F19" s="46">
        <v>17</v>
      </c>
      <c r="I19" s="48" t="s">
        <v>2434</v>
      </c>
    </row>
    <row r="20" spans="1:9" ht="31.5" x14ac:dyDescent="0.25">
      <c r="A20" s="56">
        <v>5</v>
      </c>
      <c r="B20" s="56">
        <v>167</v>
      </c>
      <c r="C20" s="42" t="s">
        <v>2386</v>
      </c>
      <c r="D20" s="42" t="s">
        <v>2410</v>
      </c>
      <c r="E20" s="43">
        <v>292.26188820643006</v>
      </c>
      <c r="F20" s="46">
        <v>18</v>
      </c>
      <c r="I20" s="48" t="s">
        <v>2436</v>
      </c>
    </row>
    <row r="21" spans="1:9" ht="31.5" x14ac:dyDescent="0.25">
      <c r="A21" s="56">
        <v>5</v>
      </c>
      <c r="B21" s="56">
        <v>166</v>
      </c>
      <c r="C21" s="42" t="s">
        <v>2386</v>
      </c>
      <c r="D21" s="42" t="s">
        <v>2410</v>
      </c>
      <c r="E21" s="43">
        <v>292.26188818663007</v>
      </c>
      <c r="F21" s="47">
        <v>19</v>
      </c>
      <c r="I21" s="48" t="s">
        <v>2438</v>
      </c>
    </row>
    <row r="22" spans="1:9" ht="31.5" x14ac:dyDescent="0.25">
      <c r="A22" s="56">
        <v>5</v>
      </c>
      <c r="B22" s="56">
        <v>168</v>
      </c>
      <c r="C22" s="42" t="s">
        <v>2386</v>
      </c>
      <c r="D22" s="42" t="s">
        <v>2410</v>
      </c>
      <c r="E22" s="43">
        <v>292.2618880820151</v>
      </c>
      <c r="F22" s="46">
        <v>20</v>
      </c>
      <c r="I22" s="48" t="s">
        <v>2440</v>
      </c>
    </row>
    <row r="23" spans="1:9" ht="31.5" x14ac:dyDescent="0.25">
      <c r="A23" s="56">
        <v>5</v>
      </c>
      <c r="B23" s="56">
        <v>165</v>
      </c>
      <c r="C23" s="42" t="s">
        <v>2386</v>
      </c>
      <c r="D23" s="42" t="s">
        <v>2410</v>
      </c>
      <c r="E23" s="43">
        <v>292.26188797503596</v>
      </c>
      <c r="F23" s="46">
        <v>21</v>
      </c>
      <c r="I23" s="48" t="s">
        <v>2448</v>
      </c>
    </row>
    <row r="24" spans="1:9" ht="31.5" x14ac:dyDescent="0.25">
      <c r="A24" s="56">
        <v>5</v>
      </c>
      <c r="B24" s="56">
        <v>6251</v>
      </c>
      <c r="C24" s="42" t="s">
        <v>2386</v>
      </c>
      <c r="D24" s="42" t="s">
        <v>2409</v>
      </c>
      <c r="E24" s="43">
        <v>291.42855498509982</v>
      </c>
      <c r="F24" s="46">
        <v>22</v>
      </c>
      <c r="I24" s="48" t="s">
        <v>2456</v>
      </c>
    </row>
    <row r="25" spans="1:9" ht="15.75" x14ac:dyDescent="0.25">
      <c r="A25" s="56">
        <v>5</v>
      </c>
      <c r="B25" s="56">
        <v>17588</v>
      </c>
      <c r="C25" s="42" t="s">
        <v>2386</v>
      </c>
      <c r="D25" s="42" t="s">
        <v>2411</v>
      </c>
      <c r="E25" s="43">
        <v>291.42855498509982</v>
      </c>
      <c r="F25" s="46">
        <v>22</v>
      </c>
      <c r="I25" s="48" t="s">
        <v>2458</v>
      </c>
    </row>
    <row r="26" spans="1:9" ht="15.75" x14ac:dyDescent="0.25">
      <c r="A26" s="56">
        <v>5</v>
      </c>
      <c r="B26" s="56">
        <v>20296</v>
      </c>
      <c r="C26" s="42" t="s">
        <v>2388</v>
      </c>
      <c r="D26" s="42" t="s">
        <v>2412</v>
      </c>
      <c r="E26" s="43">
        <v>291.42855498509982</v>
      </c>
      <c r="F26" s="46">
        <v>22</v>
      </c>
      <c r="I26" s="48" t="s">
        <v>2464</v>
      </c>
    </row>
    <row r="27" spans="1:9" ht="31.5" x14ac:dyDescent="0.25">
      <c r="A27" s="56">
        <v>5</v>
      </c>
      <c r="B27" s="56">
        <v>6250</v>
      </c>
      <c r="C27" s="42" t="s">
        <v>2386</v>
      </c>
      <c r="D27" s="42" t="s">
        <v>2413</v>
      </c>
      <c r="E27" s="43">
        <v>291.4285549602759</v>
      </c>
      <c r="F27" s="46">
        <v>25</v>
      </c>
      <c r="I27" s="48" t="s">
        <v>2476</v>
      </c>
    </row>
    <row r="28" spans="1:9" ht="31.5" x14ac:dyDescent="0.25">
      <c r="A28" s="56">
        <v>5</v>
      </c>
      <c r="B28" s="56">
        <v>6249</v>
      </c>
      <c r="C28" s="42" t="s">
        <v>2386</v>
      </c>
      <c r="D28" s="42" t="s">
        <v>2409</v>
      </c>
      <c r="E28" s="43">
        <v>291.42855484709082</v>
      </c>
      <c r="F28" s="46">
        <v>26</v>
      </c>
      <c r="I28" s="48" t="s">
        <v>2482</v>
      </c>
    </row>
    <row r="29" spans="1:9" ht="15.75" x14ac:dyDescent="0.25">
      <c r="A29" s="56">
        <v>5</v>
      </c>
      <c r="B29" s="56">
        <v>17490</v>
      </c>
      <c r="C29" s="42" t="s">
        <v>2414</v>
      </c>
      <c r="D29" s="42" t="s">
        <v>2415</v>
      </c>
      <c r="E29" s="43">
        <v>291.42855484709082</v>
      </c>
      <c r="F29" s="46">
        <v>26</v>
      </c>
      <c r="I29" s="48" t="s">
        <v>2486</v>
      </c>
    </row>
    <row r="30" spans="1:9" ht="15.75" x14ac:dyDescent="0.25">
      <c r="A30" s="56">
        <v>5</v>
      </c>
      <c r="B30" s="56">
        <v>20277</v>
      </c>
      <c r="C30" s="42" t="s">
        <v>2388</v>
      </c>
      <c r="D30" s="42" t="s">
        <v>2416</v>
      </c>
      <c r="E30" s="43">
        <v>291.42855484709082</v>
      </c>
      <c r="F30" s="46">
        <v>26</v>
      </c>
      <c r="I30" s="48" t="s">
        <v>2494</v>
      </c>
    </row>
    <row r="31" spans="1:9" ht="15.75" x14ac:dyDescent="0.25">
      <c r="A31" s="56">
        <v>5</v>
      </c>
      <c r="B31" s="56">
        <v>4257</v>
      </c>
      <c r="C31" s="42" t="s">
        <v>2403</v>
      </c>
      <c r="D31" s="42" t="s">
        <v>2417</v>
      </c>
      <c r="E31" s="43">
        <v>290.67227114819116</v>
      </c>
      <c r="F31" s="46">
        <v>29</v>
      </c>
      <c r="I31" s="48" t="s">
        <v>2496</v>
      </c>
    </row>
    <row r="32" spans="1:9" ht="15.75" x14ac:dyDescent="0.25">
      <c r="A32" s="56">
        <v>5</v>
      </c>
      <c r="B32" s="56">
        <v>4256</v>
      </c>
      <c r="C32" s="42" t="s">
        <v>2403</v>
      </c>
      <c r="D32" s="42" t="s">
        <v>2417</v>
      </c>
      <c r="E32" s="43">
        <v>290.63121595982136</v>
      </c>
      <c r="F32" s="46">
        <v>30</v>
      </c>
      <c r="I32" s="48" t="s">
        <v>2498</v>
      </c>
    </row>
    <row r="33" spans="1:9" ht="15.75" x14ac:dyDescent="0.25">
      <c r="A33" s="56">
        <v>5</v>
      </c>
      <c r="B33" s="56">
        <v>15223</v>
      </c>
      <c r="C33" s="42" t="s">
        <v>2418</v>
      </c>
      <c r="D33" s="42" t="s">
        <v>2419</v>
      </c>
      <c r="E33" s="43">
        <v>290.63121595982136</v>
      </c>
      <c r="F33" s="46">
        <v>30</v>
      </c>
      <c r="I33" s="48" t="s">
        <v>2502</v>
      </c>
    </row>
    <row r="34" spans="1:9" ht="15.75" x14ac:dyDescent="0.25">
      <c r="A34" s="56">
        <v>5</v>
      </c>
      <c r="B34" s="56">
        <v>17021</v>
      </c>
      <c r="C34" s="42" t="s">
        <v>2420</v>
      </c>
      <c r="D34" s="42" t="s">
        <v>2421</v>
      </c>
      <c r="E34" s="43">
        <v>290.63121595982136</v>
      </c>
      <c r="F34" s="46">
        <v>30</v>
      </c>
      <c r="I34" s="48" t="s">
        <v>2507</v>
      </c>
    </row>
    <row r="35" spans="1:9" ht="31.5" x14ac:dyDescent="0.25">
      <c r="A35" s="56">
        <v>5</v>
      </c>
      <c r="B35" s="56">
        <v>840</v>
      </c>
      <c r="C35" s="42" t="s">
        <v>2403</v>
      </c>
      <c r="D35" s="42" t="s">
        <v>2422</v>
      </c>
      <c r="E35" s="43">
        <v>289.99705339745094</v>
      </c>
      <c r="F35" s="46">
        <v>33</v>
      </c>
      <c r="I35" s="48" t="s">
        <v>2509</v>
      </c>
    </row>
    <row r="36" spans="1:9" ht="15.75" x14ac:dyDescent="0.25">
      <c r="A36" s="56">
        <v>5</v>
      </c>
      <c r="B36" s="56">
        <v>1917</v>
      </c>
      <c r="C36" s="42" t="s">
        <v>2386</v>
      </c>
      <c r="D36" s="42" t="s">
        <v>2400</v>
      </c>
      <c r="E36" s="43">
        <v>289.7969470068121</v>
      </c>
      <c r="F36" s="47">
        <v>34</v>
      </c>
      <c r="I36" s="48" t="s">
        <v>2538</v>
      </c>
    </row>
    <row r="37" spans="1:9" ht="15.75" x14ac:dyDescent="0.25">
      <c r="A37" s="56">
        <v>5</v>
      </c>
      <c r="B37" s="56">
        <v>12059</v>
      </c>
      <c r="C37" s="42" t="s">
        <v>2423</v>
      </c>
      <c r="D37" s="42" t="s">
        <v>2424</v>
      </c>
      <c r="E37" s="43">
        <v>289.06374302615046</v>
      </c>
      <c r="F37" s="46">
        <v>35</v>
      </c>
      <c r="I37" s="48" t="s">
        <v>2540</v>
      </c>
    </row>
    <row r="38" spans="1:9" ht="15.75" x14ac:dyDescent="0.25">
      <c r="A38" s="56">
        <v>5</v>
      </c>
      <c r="B38" s="56">
        <v>24135</v>
      </c>
      <c r="C38" s="42" t="s">
        <v>2425</v>
      </c>
      <c r="D38" s="42" t="s">
        <v>2426</v>
      </c>
      <c r="E38" s="43">
        <v>289.06374302615046</v>
      </c>
      <c r="F38" s="46">
        <v>35</v>
      </c>
      <c r="I38" s="48" t="s">
        <v>2547</v>
      </c>
    </row>
    <row r="39" spans="1:9" ht="15.75" x14ac:dyDescent="0.25">
      <c r="A39" s="56">
        <v>5</v>
      </c>
      <c r="B39" s="56">
        <v>27132</v>
      </c>
      <c r="C39" s="42" t="s">
        <v>2405</v>
      </c>
      <c r="D39" s="42" t="s">
        <v>2427</v>
      </c>
      <c r="E39" s="43">
        <v>289.06374302615046</v>
      </c>
      <c r="F39" s="46">
        <v>35</v>
      </c>
      <c r="I39" s="48" t="s">
        <v>2574</v>
      </c>
    </row>
    <row r="40" spans="1:9" ht="15.75" x14ac:dyDescent="0.25">
      <c r="A40" s="56">
        <v>5</v>
      </c>
      <c r="B40" s="56">
        <v>9746</v>
      </c>
      <c r="C40" s="42" t="s">
        <v>2403</v>
      </c>
      <c r="D40" s="42" t="s">
        <v>2428</v>
      </c>
      <c r="E40" s="43">
        <v>288.79956960099253</v>
      </c>
      <c r="F40" s="46">
        <v>38</v>
      </c>
      <c r="I40" s="48" t="s">
        <v>2576</v>
      </c>
    </row>
    <row r="41" spans="1:9" ht="15.75" x14ac:dyDescent="0.25">
      <c r="A41" s="56">
        <v>5</v>
      </c>
      <c r="B41" s="56">
        <v>2566</v>
      </c>
      <c r="C41" s="42" t="s">
        <v>2429</v>
      </c>
      <c r="D41" s="42" t="s">
        <v>2430</v>
      </c>
      <c r="E41" s="43">
        <v>284.30294676696417</v>
      </c>
      <c r="F41" s="46">
        <v>39</v>
      </c>
      <c r="I41" s="48" t="s">
        <v>2592</v>
      </c>
    </row>
    <row r="42" spans="1:9" ht="15.75" x14ac:dyDescent="0.25">
      <c r="A42" s="56">
        <v>5</v>
      </c>
      <c r="B42" s="56">
        <v>15410</v>
      </c>
      <c r="C42" s="42" t="s">
        <v>2383</v>
      </c>
      <c r="D42" s="42" t="s">
        <v>2431</v>
      </c>
      <c r="E42" s="43">
        <v>284.30294676696417</v>
      </c>
      <c r="F42" s="46">
        <v>39</v>
      </c>
      <c r="I42" s="48" t="s">
        <v>2595</v>
      </c>
    </row>
    <row r="43" spans="1:9" ht="15.75" x14ac:dyDescent="0.25">
      <c r="A43" s="56">
        <v>5</v>
      </c>
      <c r="B43" s="56">
        <v>6102</v>
      </c>
      <c r="C43" s="42" t="s">
        <v>2403</v>
      </c>
      <c r="D43" s="42" t="s">
        <v>2432</v>
      </c>
      <c r="E43" s="43">
        <v>283.29956964115405</v>
      </c>
      <c r="F43" s="46">
        <v>41</v>
      </c>
      <c r="I43" s="48" t="s">
        <v>2604</v>
      </c>
    </row>
    <row r="44" spans="1:9" ht="15.75" x14ac:dyDescent="0.25">
      <c r="A44" s="56">
        <v>5</v>
      </c>
      <c r="B44" s="56">
        <v>12816</v>
      </c>
      <c r="C44" s="42" t="s">
        <v>2386</v>
      </c>
      <c r="D44" s="42" t="s">
        <v>2433</v>
      </c>
      <c r="E44" s="43">
        <v>282.69097642049883</v>
      </c>
      <c r="F44" s="46">
        <v>42</v>
      </c>
      <c r="I44" s="48" t="s">
        <v>2621</v>
      </c>
    </row>
    <row r="45" spans="1:9" ht="15.75" x14ac:dyDescent="0.25">
      <c r="A45" s="56">
        <v>5</v>
      </c>
      <c r="B45" s="56">
        <v>25007</v>
      </c>
      <c r="C45" s="42" t="s">
        <v>2434</v>
      </c>
      <c r="D45" s="42" t="s">
        <v>2435</v>
      </c>
      <c r="E45" s="43">
        <v>282.69097642049883</v>
      </c>
      <c r="F45" s="46">
        <v>42</v>
      </c>
      <c r="I45" s="48" t="s">
        <v>2628</v>
      </c>
    </row>
    <row r="46" spans="1:9" ht="15.75" x14ac:dyDescent="0.25">
      <c r="A46" s="56">
        <v>5</v>
      </c>
      <c r="B46" s="56">
        <v>72</v>
      </c>
      <c r="C46" s="42" t="s">
        <v>2436</v>
      </c>
      <c r="D46" s="42" t="s">
        <v>2437</v>
      </c>
      <c r="E46" s="43">
        <v>280.99338712933258</v>
      </c>
      <c r="F46" s="46">
        <v>44</v>
      </c>
      <c r="I46" s="48" t="s">
        <v>2633</v>
      </c>
    </row>
    <row r="47" spans="1:9" ht="15.75" x14ac:dyDescent="0.25">
      <c r="A47" s="56">
        <v>5</v>
      </c>
      <c r="B47" s="56">
        <v>4980</v>
      </c>
      <c r="C47" s="42" t="s">
        <v>2438</v>
      </c>
      <c r="D47" s="42" t="s">
        <v>2439</v>
      </c>
      <c r="E47" s="43">
        <v>280.57023239416532</v>
      </c>
      <c r="F47" s="46">
        <v>45</v>
      </c>
      <c r="I47" s="48" t="s">
        <v>2635</v>
      </c>
    </row>
    <row r="48" spans="1:9" ht="15.75" x14ac:dyDescent="0.25">
      <c r="A48" s="56">
        <v>5</v>
      </c>
      <c r="B48" s="56">
        <v>15776</v>
      </c>
      <c r="C48" s="42" t="s">
        <v>2440</v>
      </c>
      <c r="D48" s="42" t="s">
        <v>2441</v>
      </c>
      <c r="E48" s="43">
        <v>280.57023239416532</v>
      </c>
      <c r="F48" s="46">
        <v>45</v>
      </c>
      <c r="I48" s="48" t="s">
        <v>2645</v>
      </c>
    </row>
    <row r="49" spans="1:9" ht="15.75" x14ac:dyDescent="0.25">
      <c r="A49" s="56">
        <v>5</v>
      </c>
      <c r="B49" s="56">
        <v>17491</v>
      </c>
      <c r="C49" s="42" t="s">
        <v>2414</v>
      </c>
      <c r="D49" s="42" t="s">
        <v>2415</v>
      </c>
      <c r="E49" s="43">
        <v>280.57023239416532</v>
      </c>
      <c r="F49" s="46">
        <v>45</v>
      </c>
      <c r="I49" s="48" t="s">
        <v>2668</v>
      </c>
    </row>
    <row r="50" spans="1:9" ht="15.75" x14ac:dyDescent="0.25">
      <c r="A50" s="56">
        <v>5</v>
      </c>
      <c r="B50" s="56">
        <v>4979</v>
      </c>
      <c r="C50" s="42" t="s">
        <v>2438</v>
      </c>
      <c r="D50" s="42" t="s">
        <v>2439</v>
      </c>
      <c r="E50" s="43">
        <v>280.53205840978546</v>
      </c>
      <c r="F50" s="46">
        <v>48</v>
      </c>
      <c r="I50" s="48" t="s">
        <v>2698</v>
      </c>
    </row>
    <row r="51" spans="1:9" ht="15.75" x14ac:dyDescent="0.25">
      <c r="A51" s="56">
        <v>5</v>
      </c>
      <c r="B51" s="56">
        <v>6066</v>
      </c>
      <c r="C51" s="42" t="s">
        <v>2438</v>
      </c>
      <c r="D51" s="42" t="s">
        <v>2442</v>
      </c>
      <c r="E51" s="43">
        <v>278.05038374575889</v>
      </c>
      <c r="F51" s="46">
        <v>49</v>
      </c>
      <c r="I51" s="48" t="s">
        <v>2715</v>
      </c>
    </row>
    <row r="52" spans="1:9" ht="31.5" x14ac:dyDescent="0.25">
      <c r="A52" s="56">
        <v>5</v>
      </c>
      <c r="B52" s="56">
        <v>5323</v>
      </c>
      <c r="C52" s="42" t="s">
        <v>2438</v>
      </c>
      <c r="D52" s="42" t="s">
        <v>2443</v>
      </c>
      <c r="E52" s="43">
        <v>277.98124927620177</v>
      </c>
      <c r="F52" s="46">
        <v>50</v>
      </c>
      <c r="I52" s="48" t="s">
        <v>2718</v>
      </c>
    </row>
    <row r="53" spans="1:9" ht="15.75" x14ac:dyDescent="0.25">
      <c r="A53" s="56">
        <v>5</v>
      </c>
      <c r="B53" s="56">
        <v>16324</v>
      </c>
      <c r="C53" s="42" t="s">
        <v>2425</v>
      </c>
      <c r="D53" s="42" t="s">
        <v>2444</v>
      </c>
      <c r="E53" s="43">
        <v>277.98124927620177</v>
      </c>
      <c r="F53" s="46">
        <v>50</v>
      </c>
      <c r="I53" s="48" t="s">
        <v>2726</v>
      </c>
    </row>
    <row r="54" spans="1:9" ht="15.75" x14ac:dyDescent="0.25">
      <c r="A54" s="56">
        <v>5</v>
      </c>
      <c r="B54" s="56">
        <v>18114</v>
      </c>
      <c r="C54" s="42" t="s">
        <v>2434</v>
      </c>
      <c r="D54" s="42" t="s">
        <v>2445</v>
      </c>
      <c r="E54" s="43">
        <v>277.98124927620177</v>
      </c>
      <c r="F54" s="46">
        <v>50</v>
      </c>
      <c r="I54" s="48" t="s">
        <v>2740</v>
      </c>
    </row>
    <row r="55" spans="1:9" ht="15.75" x14ac:dyDescent="0.25">
      <c r="A55" s="56">
        <v>5</v>
      </c>
      <c r="B55" s="56">
        <v>5988</v>
      </c>
      <c r="C55" s="42" t="s">
        <v>2386</v>
      </c>
      <c r="D55" s="42" t="s">
        <v>2446</v>
      </c>
      <c r="E55" s="43">
        <v>276.55369608284565</v>
      </c>
      <c r="F55" s="46">
        <v>53</v>
      </c>
      <c r="I55" s="48" t="s">
        <v>2748</v>
      </c>
    </row>
    <row r="56" spans="1:9" ht="15.75" x14ac:dyDescent="0.25">
      <c r="A56" s="56">
        <v>5</v>
      </c>
      <c r="B56" s="56">
        <v>17236</v>
      </c>
      <c r="C56" s="42" t="s">
        <v>2396</v>
      </c>
      <c r="D56" s="44" t="s">
        <v>2447</v>
      </c>
      <c r="E56" s="45">
        <v>276.55369608284565</v>
      </c>
      <c r="F56" s="46">
        <v>53</v>
      </c>
      <c r="I56" s="48" t="s">
        <v>2764</v>
      </c>
    </row>
    <row r="57" spans="1:9" ht="15.75" x14ac:dyDescent="0.25">
      <c r="A57" s="56">
        <v>5</v>
      </c>
      <c r="B57" s="56">
        <v>19880</v>
      </c>
      <c r="C57" s="42" t="s">
        <v>2448</v>
      </c>
      <c r="D57" s="42" t="s">
        <v>2449</v>
      </c>
      <c r="E57" s="43">
        <v>276.55369608284565</v>
      </c>
      <c r="F57" s="46">
        <v>53</v>
      </c>
      <c r="I57" s="48" t="s">
        <v>2786</v>
      </c>
    </row>
    <row r="58" spans="1:9" ht="15.75" x14ac:dyDescent="0.25">
      <c r="A58" s="56">
        <v>5</v>
      </c>
      <c r="B58" s="56">
        <v>27210</v>
      </c>
      <c r="C58" s="42" t="s">
        <v>2418</v>
      </c>
      <c r="D58" s="42" t="s">
        <v>2450</v>
      </c>
      <c r="E58" s="43">
        <v>274.97797772826573</v>
      </c>
      <c r="F58" s="46">
        <v>56</v>
      </c>
      <c r="I58" s="48" t="s">
        <v>2788</v>
      </c>
    </row>
    <row r="59" spans="1:9" ht="15.75" x14ac:dyDescent="0.25">
      <c r="A59" s="56">
        <v>5</v>
      </c>
      <c r="B59" s="56">
        <v>4234</v>
      </c>
      <c r="C59" s="42" t="s">
        <v>2403</v>
      </c>
      <c r="D59" s="42" t="s">
        <v>2451</v>
      </c>
      <c r="E59" s="43">
        <v>274.73952367973732</v>
      </c>
      <c r="F59" s="46">
        <v>57</v>
      </c>
      <c r="I59" s="48" t="s">
        <v>2807</v>
      </c>
    </row>
    <row r="60" spans="1:9" ht="15.75" x14ac:dyDescent="0.25">
      <c r="A60" s="56">
        <v>5</v>
      </c>
      <c r="B60" s="56">
        <v>15009</v>
      </c>
      <c r="C60" s="42" t="s">
        <v>2383</v>
      </c>
      <c r="D60" s="42" t="s">
        <v>2452</v>
      </c>
      <c r="E60" s="43">
        <v>274.73952367973732</v>
      </c>
      <c r="F60" s="46">
        <v>57</v>
      </c>
      <c r="I60" s="48" t="s">
        <v>2862</v>
      </c>
    </row>
    <row r="61" spans="1:9" ht="15.75" x14ac:dyDescent="0.25">
      <c r="A61" s="56">
        <v>5</v>
      </c>
      <c r="B61" s="56">
        <v>16846</v>
      </c>
      <c r="C61" s="42" t="s">
        <v>2398</v>
      </c>
      <c r="D61" s="42" t="s">
        <v>2453</v>
      </c>
      <c r="E61" s="43">
        <v>274.73952367973732</v>
      </c>
      <c r="F61" s="46">
        <v>57</v>
      </c>
      <c r="I61" s="48" t="s">
        <v>2898</v>
      </c>
    </row>
    <row r="62" spans="1:9" ht="15.75" x14ac:dyDescent="0.25">
      <c r="A62" s="56">
        <v>5</v>
      </c>
      <c r="B62" s="56">
        <v>27208</v>
      </c>
      <c r="C62" s="42" t="s">
        <v>2418</v>
      </c>
      <c r="D62" s="42" t="s">
        <v>2454</v>
      </c>
      <c r="E62" s="43">
        <v>274.20581737015095</v>
      </c>
      <c r="F62" s="46">
        <v>60</v>
      </c>
      <c r="I62" s="48" t="s">
        <v>2934</v>
      </c>
    </row>
    <row r="63" spans="1:9" ht="15.75" x14ac:dyDescent="0.25">
      <c r="A63" s="56">
        <v>5</v>
      </c>
      <c r="B63" s="56">
        <v>4895</v>
      </c>
      <c r="C63" s="42" t="s">
        <v>2386</v>
      </c>
      <c r="D63" s="42" t="s">
        <v>2455</v>
      </c>
      <c r="E63" s="43">
        <v>273.2469661145538</v>
      </c>
      <c r="F63" s="46">
        <v>61</v>
      </c>
      <c r="I63" s="48" t="s">
        <v>2958</v>
      </c>
    </row>
    <row r="64" spans="1:9" ht="15.75" x14ac:dyDescent="0.25">
      <c r="A64" s="56">
        <v>5</v>
      </c>
      <c r="B64" s="56">
        <v>15744</v>
      </c>
      <c r="C64" s="42" t="s">
        <v>2456</v>
      </c>
      <c r="D64" s="42" t="s">
        <v>2457</v>
      </c>
      <c r="E64" s="43">
        <v>273.2469661145538</v>
      </c>
      <c r="F64" s="46">
        <v>61</v>
      </c>
      <c r="I64" s="48" t="s">
        <v>2985</v>
      </c>
    </row>
    <row r="65" spans="1:9" ht="15.75" x14ac:dyDescent="0.25">
      <c r="A65" s="56">
        <v>5</v>
      </c>
      <c r="B65" s="56">
        <v>17346</v>
      </c>
      <c r="C65" s="42" t="s">
        <v>2458</v>
      </c>
      <c r="D65" s="42" t="s">
        <v>2459</v>
      </c>
      <c r="E65" s="43">
        <v>273.2469661145538</v>
      </c>
      <c r="F65" s="46">
        <v>61</v>
      </c>
      <c r="I65" s="48" t="s">
        <v>3031</v>
      </c>
    </row>
    <row r="66" spans="1:9" ht="15.75" x14ac:dyDescent="0.25">
      <c r="A66" s="56">
        <v>5</v>
      </c>
      <c r="B66" s="56">
        <v>4893</v>
      </c>
      <c r="C66" s="42" t="s">
        <v>2386</v>
      </c>
      <c r="D66" s="42" t="s">
        <v>2455</v>
      </c>
      <c r="E66" s="43">
        <v>273.24696608795682</v>
      </c>
      <c r="F66" s="46">
        <v>64</v>
      </c>
      <c r="I66" s="48" t="s">
        <v>3036</v>
      </c>
    </row>
    <row r="67" spans="1:9" ht="15.75" x14ac:dyDescent="0.25">
      <c r="A67" s="56">
        <v>5</v>
      </c>
      <c r="B67" s="56">
        <v>12230</v>
      </c>
      <c r="C67" s="42" t="s">
        <v>2438</v>
      </c>
      <c r="D67" s="42" t="s">
        <v>2460</v>
      </c>
      <c r="E67" s="43">
        <v>271.89283277844584</v>
      </c>
      <c r="F67" s="46">
        <v>65</v>
      </c>
      <c r="I67" s="48" t="s">
        <v>3042</v>
      </c>
    </row>
    <row r="68" spans="1:9" ht="15.75" x14ac:dyDescent="0.25">
      <c r="A68" s="56">
        <v>5</v>
      </c>
      <c r="B68" s="56">
        <v>24215</v>
      </c>
      <c r="C68" s="42" t="s">
        <v>2440</v>
      </c>
      <c r="D68" s="42" t="s">
        <v>2461</v>
      </c>
      <c r="E68" s="43">
        <v>271.89283277844584</v>
      </c>
      <c r="F68" s="46">
        <v>65</v>
      </c>
      <c r="I68" s="48" t="s">
        <v>3046</v>
      </c>
    </row>
    <row r="69" spans="1:9" ht="15.75" x14ac:dyDescent="0.25">
      <c r="A69" s="56">
        <v>5</v>
      </c>
      <c r="B69" s="56">
        <v>27506</v>
      </c>
      <c r="C69" s="42" t="s">
        <v>2383</v>
      </c>
      <c r="D69" s="42" t="s">
        <v>2462</v>
      </c>
      <c r="E69" s="43">
        <v>271.89283277844584</v>
      </c>
      <c r="F69" s="46">
        <v>65</v>
      </c>
      <c r="I69" s="48" t="s">
        <v>3056</v>
      </c>
    </row>
    <row r="70" spans="1:9" ht="15.75" x14ac:dyDescent="0.25">
      <c r="A70" s="56">
        <v>5</v>
      </c>
      <c r="B70" s="56">
        <v>1641</v>
      </c>
      <c r="C70" s="42" t="s">
        <v>2403</v>
      </c>
      <c r="D70" s="42" t="s">
        <v>2463</v>
      </c>
      <c r="E70" s="43">
        <v>271.7618665919353</v>
      </c>
      <c r="F70" s="46">
        <v>68</v>
      </c>
      <c r="I70" s="48" t="s">
        <v>3144</v>
      </c>
    </row>
    <row r="71" spans="1:9" ht="15.75" x14ac:dyDescent="0.25">
      <c r="A71" s="56">
        <v>5</v>
      </c>
      <c r="B71" s="56">
        <v>14415</v>
      </c>
      <c r="C71" s="42" t="s">
        <v>2464</v>
      </c>
      <c r="D71" s="42" t="s">
        <v>2465</v>
      </c>
      <c r="E71" s="43">
        <v>271.7618665919353</v>
      </c>
      <c r="F71" s="46">
        <v>68</v>
      </c>
      <c r="I71" s="48" t="s">
        <v>3163</v>
      </c>
    </row>
    <row r="72" spans="1:9" ht="15.75" x14ac:dyDescent="0.25">
      <c r="A72" s="56">
        <v>5</v>
      </c>
      <c r="B72" s="56">
        <v>1642</v>
      </c>
      <c r="C72" s="42" t="s">
        <v>2403</v>
      </c>
      <c r="D72" s="42" t="s">
        <v>2463</v>
      </c>
      <c r="E72" s="43">
        <v>271.76186657050988</v>
      </c>
      <c r="F72" s="46">
        <v>70</v>
      </c>
      <c r="I72" s="48" t="s">
        <v>3170</v>
      </c>
    </row>
    <row r="73" spans="1:9" ht="15.75" x14ac:dyDescent="0.25">
      <c r="A73" s="56">
        <v>5</v>
      </c>
      <c r="B73" s="56">
        <v>5486</v>
      </c>
      <c r="C73" s="42" t="s">
        <v>2386</v>
      </c>
      <c r="D73" s="42" t="s">
        <v>2395</v>
      </c>
      <c r="E73" s="43">
        <v>271.490735598855</v>
      </c>
      <c r="F73" s="46">
        <v>71</v>
      </c>
      <c r="I73" s="48" t="s">
        <v>3212</v>
      </c>
    </row>
    <row r="74" spans="1:9" ht="15.75" x14ac:dyDescent="0.25">
      <c r="A74" s="56">
        <v>5</v>
      </c>
      <c r="B74" s="56">
        <v>7955</v>
      </c>
      <c r="C74" s="42" t="s">
        <v>2386</v>
      </c>
      <c r="D74" s="42" t="s">
        <v>2466</v>
      </c>
      <c r="E74" s="43">
        <v>270.94469719580468</v>
      </c>
      <c r="F74" s="46">
        <v>72</v>
      </c>
      <c r="I74" s="113">
        <v>71</v>
      </c>
    </row>
    <row r="75" spans="1:9" ht="15.75" x14ac:dyDescent="0.25">
      <c r="A75" s="56">
        <v>5</v>
      </c>
      <c r="B75" s="56">
        <v>5819</v>
      </c>
      <c r="C75" s="42" t="s">
        <v>2438</v>
      </c>
      <c r="D75" s="42" t="s">
        <v>2467</v>
      </c>
      <c r="E75" s="43">
        <v>270.72738715418615</v>
      </c>
      <c r="F75" s="46">
        <v>73</v>
      </c>
    </row>
    <row r="76" spans="1:9" ht="15.75" x14ac:dyDescent="0.25">
      <c r="A76" s="56">
        <v>5</v>
      </c>
      <c r="B76" s="56">
        <v>17043</v>
      </c>
      <c r="C76" s="42" t="s">
        <v>2388</v>
      </c>
      <c r="D76" s="42" t="s">
        <v>2468</v>
      </c>
      <c r="E76" s="43">
        <v>270.72738715418615</v>
      </c>
      <c r="F76" s="46">
        <v>73</v>
      </c>
    </row>
    <row r="77" spans="1:9" ht="15.75" x14ac:dyDescent="0.25">
      <c r="A77" s="56">
        <v>5</v>
      </c>
      <c r="B77" s="56">
        <v>19370</v>
      </c>
      <c r="C77" s="42" t="s">
        <v>2414</v>
      </c>
      <c r="D77" s="42" t="s">
        <v>2469</v>
      </c>
      <c r="E77" s="43">
        <v>270.72738715418615</v>
      </c>
      <c r="F77" s="46">
        <v>73</v>
      </c>
    </row>
    <row r="78" spans="1:9" ht="15.75" x14ac:dyDescent="0.25">
      <c r="A78" s="56">
        <v>5</v>
      </c>
      <c r="B78" s="56">
        <v>12042</v>
      </c>
      <c r="C78" s="42" t="s">
        <v>2386</v>
      </c>
      <c r="D78" s="42" t="s">
        <v>2470</v>
      </c>
      <c r="E78" s="43">
        <v>270.3485098279736</v>
      </c>
      <c r="F78" s="46">
        <v>76</v>
      </c>
    </row>
    <row r="79" spans="1:9" ht="15.75" x14ac:dyDescent="0.25">
      <c r="A79" s="56">
        <v>5</v>
      </c>
      <c r="B79" s="56">
        <v>283</v>
      </c>
      <c r="C79" s="42" t="s">
        <v>2438</v>
      </c>
      <c r="D79" s="42" t="s">
        <v>2471</v>
      </c>
      <c r="E79" s="43">
        <v>270.21183939090815</v>
      </c>
      <c r="F79" s="47">
        <v>77</v>
      </c>
    </row>
    <row r="80" spans="1:9" ht="31.5" x14ac:dyDescent="0.25">
      <c r="A80" s="56">
        <v>5</v>
      </c>
      <c r="B80" s="56">
        <v>12700</v>
      </c>
      <c r="C80" s="42" t="s">
        <v>2383</v>
      </c>
      <c r="D80" s="42" t="s">
        <v>2472</v>
      </c>
      <c r="E80" s="43">
        <v>265.89109117977529</v>
      </c>
      <c r="F80" s="46">
        <v>78</v>
      </c>
    </row>
    <row r="81" spans="1:6" ht="31.5" x14ac:dyDescent="0.25">
      <c r="A81" s="56">
        <v>5</v>
      </c>
      <c r="B81" s="56">
        <v>24730</v>
      </c>
      <c r="C81" s="42" t="s">
        <v>2418</v>
      </c>
      <c r="D81" s="42" t="s">
        <v>2473</v>
      </c>
      <c r="E81" s="43">
        <v>265.89109117977529</v>
      </c>
      <c r="F81" s="46">
        <v>78</v>
      </c>
    </row>
    <row r="82" spans="1:6" ht="15.75" x14ac:dyDescent="0.25">
      <c r="A82" s="56">
        <v>5</v>
      </c>
      <c r="B82" s="56">
        <v>9041</v>
      </c>
      <c r="C82" s="42" t="s">
        <v>2420</v>
      </c>
      <c r="D82" s="42" t="s">
        <v>2474</v>
      </c>
      <c r="E82" s="43">
        <v>265.30395914602184</v>
      </c>
      <c r="F82" s="46">
        <v>80</v>
      </c>
    </row>
    <row r="83" spans="1:6" ht="15.75" x14ac:dyDescent="0.25">
      <c r="A83" s="56">
        <v>5</v>
      </c>
      <c r="B83" s="56">
        <v>21186</v>
      </c>
      <c r="C83" s="42" t="s">
        <v>2420</v>
      </c>
      <c r="D83" s="42" t="s">
        <v>2475</v>
      </c>
      <c r="E83" s="43">
        <v>265.30395914602184</v>
      </c>
      <c r="F83" s="46">
        <v>80</v>
      </c>
    </row>
    <row r="84" spans="1:6" ht="15.75" x14ac:dyDescent="0.25">
      <c r="A84" s="56">
        <v>5</v>
      </c>
      <c r="B84" s="56">
        <v>23416</v>
      </c>
      <c r="C84" s="42" t="s">
        <v>2476</v>
      </c>
      <c r="D84" s="42" t="s">
        <v>2477</v>
      </c>
      <c r="E84" s="43">
        <v>265.30395914602184</v>
      </c>
      <c r="F84" s="46">
        <v>80</v>
      </c>
    </row>
    <row r="85" spans="1:6" ht="31.5" x14ac:dyDescent="0.25">
      <c r="A85" s="56">
        <v>5</v>
      </c>
      <c r="B85" s="56">
        <v>12702</v>
      </c>
      <c r="C85" s="42" t="s">
        <v>2383</v>
      </c>
      <c r="D85" s="42" t="s">
        <v>2472</v>
      </c>
      <c r="E85" s="43">
        <v>264.36094247727686</v>
      </c>
      <c r="F85" s="46">
        <v>83</v>
      </c>
    </row>
    <row r="86" spans="1:6" ht="15.75" x14ac:dyDescent="0.25">
      <c r="A86" s="56">
        <v>5</v>
      </c>
      <c r="B86" s="56">
        <v>10170</v>
      </c>
      <c r="C86" s="42" t="s">
        <v>2438</v>
      </c>
      <c r="D86" s="42" t="s">
        <v>2478</v>
      </c>
      <c r="E86" s="43">
        <v>264.29808253149514</v>
      </c>
      <c r="F86" s="46">
        <v>84</v>
      </c>
    </row>
    <row r="87" spans="1:6" ht="15.75" x14ac:dyDescent="0.25">
      <c r="A87" s="56">
        <v>5</v>
      </c>
      <c r="B87" s="56">
        <v>22313</v>
      </c>
      <c r="C87" s="42" t="s">
        <v>2423</v>
      </c>
      <c r="D87" s="42" t="s">
        <v>2479</v>
      </c>
      <c r="E87" s="43">
        <v>264.29808253149514</v>
      </c>
      <c r="F87" s="46">
        <v>84</v>
      </c>
    </row>
    <row r="88" spans="1:6" ht="15.75" x14ac:dyDescent="0.25">
      <c r="A88" s="56">
        <v>5</v>
      </c>
      <c r="B88" s="56">
        <v>24134</v>
      </c>
      <c r="C88" s="42" t="s">
        <v>2425</v>
      </c>
      <c r="D88" s="42" t="s">
        <v>2426</v>
      </c>
      <c r="E88" s="43">
        <v>264.29808253149514</v>
      </c>
      <c r="F88" s="46">
        <v>84</v>
      </c>
    </row>
    <row r="89" spans="1:6" ht="15.75" x14ac:dyDescent="0.25">
      <c r="A89" s="56">
        <v>5</v>
      </c>
      <c r="B89" s="56">
        <v>6716</v>
      </c>
      <c r="C89" s="42" t="s">
        <v>2403</v>
      </c>
      <c r="D89" s="42" t="s">
        <v>2480</v>
      </c>
      <c r="E89" s="43">
        <v>263.27672559278022</v>
      </c>
      <c r="F89" s="46">
        <v>87</v>
      </c>
    </row>
    <row r="90" spans="1:6" ht="15.75" x14ac:dyDescent="0.25">
      <c r="A90" s="56">
        <v>5</v>
      </c>
      <c r="B90" s="56">
        <v>6717</v>
      </c>
      <c r="C90" s="42" t="s">
        <v>2403</v>
      </c>
      <c r="D90" s="42" t="s">
        <v>2480</v>
      </c>
      <c r="E90" s="43">
        <v>263.23440240799744</v>
      </c>
      <c r="F90" s="46">
        <v>88</v>
      </c>
    </row>
    <row r="91" spans="1:6" ht="15.75" x14ac:dyDescent="0.25">
      <c r="A91" s="56">
        <v>5</v>
      </c>
      <c r="B91" s="56">
        <v>18167</v>
      </c>
      <c r="C91" s="42" t="s">
        <v>2420</v>
      </c>
      <c r="D91" s="42" t="s">
        <v>2481</v>
      </c>
      <c r="E91" s="43">
        <v>263.23440240799744</v>
      </c>
      <c r="F91" s="46">
        <v>88</v>
      </c>
    </row>
    <row r="92" spans="1:6" ht="15.75" x14ac:dyDescent="0.25">
      <c r="A92" s="56">
        <v>5</v>
      </c>
      <c r="B92" s="56">
        <v>20892</v>
      </c>
      <c r="C92" s="42" t="s">
        <v>2482</v>
      </c>
      <c r="D92" s="42" t="s">
        <v>2483</v>
      </c>
      <c r="E92" s="43">
        <v>263.23440240799744</v>
      </c>
      <c r="F92" s="46">
        <v>88</v>
      </c>
    </row>
    <row r="93" spans="1:6" ht="15.75" x14ac:dyDescent="0.25">
      <c r="A93" s="56">
        <v>5</v>
      </c>
      <c r="B93" s="56">
        <v>6718</v>
      </c>
      <c r="C93" s="42" t="s">
        <v>2403</v>
      </c>
      <c r="D93" s="42" t="s">
        <v>2480</v>
      </c>
      <c r="E93" s="43">
        <v>263.22842647658797</v>
      </c>
      <c r="F93" s="46">
        <v>91</v>
      </c>
    </row>
    <row r="94" spans="1:6" ht="15.75" x14ac:dyDescent="0.25">
      <c r="A94" s="56">
        <v>5</v>
      </c>
      <c r="B94" s="56">
        <v>6719</v>
      </c>
      <c r="C94" s="42" t="s">
        <v>2403</v>
      </c>
      <c r="D94" s="42" t="s">
        <v>2480</v>
      </c>
      <c r="E94" s="43">
        <v>263.17816506408906</v>
      </c>
      <c r="F94" s="46">
        <v>92</v>
      </c>
    </row>
    <row r="95" spans="1:6" ht="15.75" x14ac:dyDescent="0.25">
      <c r="A95" s="56">
        <v>5</v>
      </c>
      <c r="B95" s="56">
        <v>18198</v>
      </c>
      <c r="C95" s="42" t="s">
        <v>2482</v>
      </c>
      <c r="D95" s="42" t="s">
        <v>2484</v>
      </c>
      <c r="E95" s="43">
        <v>263.17816506408906</v>
      </c>
      <c r="F95" s="46">
        <v>92</v>
      </c>
    </row>
    <row r="96" spans="1:6" ht="15.75" x14ac:dyDescent="0.25">
      <c r="A96" s="56">
        <v>5</v>
      </c>
      <c r="B96" s="56">
        <v>20898</v>
      </c>
      <c r="C96" s="42" t="s">
        <v>2383</v>
      </c>
      <c r="D96" s="42" t="s">
        <v>2485</v>
      </c>
      <c r="E96" s="43">
        <v>263.17816506408906</v>
      </c>
      <c r="F96" s="46">
        <v>92</v>
      </c>
    </row>
    <row r="97" spans="1:6" ht="15.75" x14ac:dyDescent="0.25">
      <c r="A97" s="56">
        <v>5</v>
      </c>
      <c r="B97" s="56">
        <v>6725</v>
      </c>
      <c r="C97" s="42" t="s">
        <v>2403</v>
      </c>
      <c r="D97" s="42" t="s">
        <v>2480</v>
      </c>
      <c r="E97" s="43">
        <v>262.98582903553904</v>
      </c>
      <c r="F97" s="46">
        <v>95</v>
      </c>
    </row>
    <row r="98" spans="1:6" ht="15.75" x14ac:dyDescent="0.25">
      <c r="A98" s="56">
        <v>5</v>
      </c>
      <c r="B98" s="56">
        <v>18301</v>
      </c>
      <c r="C98" s="42" t="s">
        <v>2486</v>
      </c>
      <c r="D98" s="42" t="s">
        <v>2487</v>
      </c>
      <c r="E98" s="43">
        <v>262.98582903553904</v>
      </c>
      <c r="F98" s="46">
        <v>95</v>
      </c>
    </row>
    <row r="99" spans="1:6" ht="15.75" x14ac:dyDescent="0.25">
      <c r="A99" s="56">
        <v>5</v>
      </c>
      <c r="B99" s="56">
        <v>20921</v>
      </c>
      <c r="C99" s="42" t="s">
        <v>2438</v>
      </c>
      <c r="D99" s="42" t="s">
        <v>2488</v>
      </c>
      <c r="E99" s="43">
        <v>262.98582903553904</v>
      </c>
      <c r="F99" s="46">
        <v>95</v>
      </c>
    </row>
    <row r="100" spans="1:6" ht="15.75" x14ac:dyDescent="0.25">
      <c r="A100" s="56">
        <v>5</v>
      </c>
      <c r="B100" s="56">
        <v>6724</v>
      </c>
      <c r="C100" s="42" t="s">
        <v>2403</v>
      </c>
      <c r="D100" s="42" t="s">
        <v>2480</v>
      </c>
      <c r="E100" s="43">
        <v>262.95837749659933</v>
      </c>
      <c r="F100" s="46">
        <v>98</v>
      </c>
    </row>
    <row r="101" spans="1:6" ht="15.75" x14ac:dyDescent="0.25">
      <c r="A101" s="56">
        <v>5</v>
      </c>
      <c r="B101" s="56">
        <v>6723</v>
      </c>
      <c r="C101" s="42" t="s">
        <v>2403</v>
      </c>
      <c r="D101" s="42" t="s">
        <v>2480</v>
      </c>
      <c r="E101" s="43">
        <v>262.95334482388887</v>
      </c>
      <c r="F101" s="46">
        <v>99</v>
      </c>
    </row>
    <row r="102" spans="1:6" ht="15.75" x14ac:dyDescent="0.25">
      <c r="A102" s="56">
        <v>5</v>
      </c>
      <c r="B102" s="56">
        <v>18233</v>
      </c>
      <c r="C102" s="42" t="s">
        <v>2456</v>
      </c>
      <c r="D102" s="42" t="s">
        <v>2489</v>
      </c>
      <c r="E102" s="43">
        <v>262.95334482388887</v>
      </c>
      <c r="F102" s="46">
        <v>99</v>
      </c>
    </row>
    <row r="103" spans="1:6" ht="15.75" x14ac:dyDescent="0.25">
      <c r="A103" s="56">
        <v>5</v>
      </c>
      <c r="B103" s="56">
        <v>20915</v>
      </c>
      <c r="C103" s="42" t="s">
        <v>2423</v>
      </c>
      <c r="D103" s="42" t="s">
        <v>2490</v>
      </c>
      <c r="E103" s="43">
        <v>262.95334482388887</v>
      </c>
      <c r="F103" s="46">
        <v>99</v>
      </c>
    </row>
    <row r="104" spans="1:6" ht="15.75" x14ac:dyDescent="0.25">
      <c r="A104" s="56">
        <v>5</v>
      </c>
      <c r="B104" s="56">
        <v>6722</v>
      </c>
      <c r="C104" s="42" t="s">
        <v>2403</v>
      </c>
      <c r="D104" s="42" t="s">
        <v>2480</v>
      </c>
      <c r="E104" s="43">
        <v>262.91963025152961</v>
      </c>
      <c r="F104" s="46">
        <v>102</v>
      </c>
    </row>
    <row r="105" spans="1:6" ht="15.75" x14ac:dyDescent="0.25">
      <c r="A105" s="56">
        <v>5</v>
      </c>
      <c r="B105" s="56">
        <v>4942</v>
      </c>
      <c r="C105" s="42" t="s">
        <v>2429</v>
      </c>
      <c r="D105" s="42" t="s">
        <v>2491</v>
      </c>
      <c r="E105" s="43">
        <v>262.54574098047738</v>
      </c>
      <c r="F105" s="46">
        <v>103</v>
      </c>
    </row>
    <row r="106" spans="1:6" ht="15.75" x14ac:dyDescent="0.25">
      <c r="A106" s="56">
        <v>5</v>
      </c>
      <c r="B106" s="56">
        <v>4943</v>
      </c>
      <c r="C106" s="42" t="s">
        <v>2429</v>
      </c>
      <c r="D106" s="42" t="s">
        <v>2491</v>
      </c>
      <c r="E106" s="43">
        <v>261.96053057912002</v>
      </c>
      <c r="F106" s="46">
        <v>104</v>
      </c>
    </row>
    <row r="107" spans="1:6" ht="31.5" x14ac:dyDescent="0.25">
      <c r="A107" s="56">
        <v>5</v>
      </c>
      <c r="B107" s="56">
        <v>15762</v>
      </c>
      <c r="C107" s="42" t="s">
        <v>2396</v>
      </c>
      <c r="D107" s="42" t="s">
        <v>2492</v>
      </c>
      <c r="E107" s="43">
        <v>261.96053057912002</v>
      </c>
      <c r="F107" s="46">
        <v>104</v>
      </c>
    </row>
    <row r="108" spans="1:6" ht="15.75" x14ac:dyDescent="0.25">
      <c r="A108" s="56">
        <v>5</v>
      </c>
      <c r="B108" s="56">
        <v>17353</v>
      </c>
      <c r="C108" s="42" t="s">
        <v>2438</v>
      </c>
      <c r="D108" s="42" t="s">
        <v>2493</v>
      </c>
      <c r="E108" s="43">
        <v>261.96053057912002</v>
      </c>
      <c r="F108" s="46">
        <v>104</v>
      </c>
    </row>
    <row r="109" spans="1:6" ht="15.75" x14ac:dyDescent="0.25">
      <c r="A109" s="56">
        <v>5</v>
      </c>
      <c r="B109" s="56">
        <v>4944</v>
      </c>
      <c r="C109" s="42" t="s">
        <v>2429</v>
      </c>
      <c r="D109" s="42" t="s">
        <v>2491</v>
      </c>
      <c r="E109" s="43">
        <v>261.68893985424609</v>
      </c>
      <c r="F109" s="46">
        <v>107</v>
      </c>
    </row>
    <row r="110" spans="1:6" ht="15.75" x14ac:dyDescent="0.25">
      <c r="A110" s="56">
        <v>5</v>
      </c>
      <c r="B110" s="56">
        <v>10168</v>
      </c>
      <c r="C110" s="42" t="s">
        <v>2438</v>
      </c>
      <c r="D110" s="42" t="s">
        <v>2478</v>
      </c>
      <c r="E110" s="43">
        <v>261.08067997867994</v>
      </c>
      <c r="F110" s="46">
        <v>108</v>
      </c>
    </row>
    <row r="111" spans="1:6" ht="15.75" x14ac:dyDescent="0.25">
      <c r="A111" s="56">
        <v>5</v>
      </c>
      <c r="B111" s="56">
        <v>4945</v>
      </c>
      <c r="C111" s="42" t="s">
        <v>2429</v>
      </c>
      <c r="D111" s="42" t="s">
        <v>2491</v>
      </c>
      <c r="E111" s="43">
        <v>261.02295296553581</v>
      </c>
      <c r="F111" s="46">
        <v>109</v>
      </c>
    </row>
    <row r="112" spans="1:6" ht="15.75" x14ac:dyDescent="0.25">
      <c r="A112" s="56">
        <v>5</v>
      </c>
      <c r="B112" s="56">
        <v>15768</v>
      </c>
      <c r="C112" s="42" t="s">
        <v>2494</v>
      </c>
      <c r="D112" s="42" t="s">
        <v>2495</v>
      </c>
      <c r="E112" s="43">
        <v>261.02295296553581</v>
      </c>
      <c r="F112" s="46">
        <v>109</v>
      </c>
    </row>
    <row r="113" spans="1:6" ht="15.75" x14ac:dyDescent="0.25">
      <c r="A113" s="56">
        <v>5</v>
      </c>
      <c r="B113" s="56">
        <v>17362</v>
      </c>
      <c r="C113" s="42" t="s">
        <v>2496</v>
      </c>
      <c r="D113" s="42" t="s">
        <v>2497</v>
      </c>
      <c r="E113" s="43">
        <v>261.02295296553581</v>
      </c>
      <c r="F113" s="46">
        <v>109</v>
      </c>
    </row>
    <row r="114" spans="1:6" ht="15.75" x14ac:dyDescent="0.25">
      <c r="A114" s="56">
        <v>5</v>
      </c>
      <c r="B114" s="56">
        <v>775</v>
      </c>
      <c r="C114" s="42" t="s">
        <v>2383</v>
      </c>
      <c r="D114" s="42" t="s">
        <v>2385</v>
      </c>
      <c r="E114" s="43">
        <v>258.70627324698671</v>
      </c>
      <c r="F114" s="46">
        <v>112</v>
      </c>
    </row>
    <row r="115" spans="1:6" ht="15.75" x14ac:dyDescent="0.25">
      <c r="A115" s="56">
        <v>5</v>
      </c>
      <c r="B115" s="56">
        <v>13456</v>
      </c>
      <c r="C115" s="42" t="s">
        <v>2498</v>
      </c>
      <c r="D115" s="42" t="s">
        <v>2499</v>
      </c>
      <c r="E115" s="43">
        <v>258.70627324698671</v>
      </c>
      <c r="F115" s="46">
        <v>112</v>
      </c>
    </row>
    <row r="116" spans="1:6" ht="15.75" x14ac:dyDescent="0.25">
      <c r="A116" s="56">
        <v>5</v>
      </c>
      <c r="B116" s="56">
        <v>12361</v>
      </c>
      <c r="C116" s="42" t="s">
        <v>2436</v>
      </c>
      <c r="D116" s="42" t="s">
        <v>2500</v>
      </c>
      <c r="E116" s="43">
        <v>257.72512387435586</v>
      </c>
      <c r="F116" s="46">
        <v>114</v>
      </c>
    </row>
    <row r="117" spans="1:6" ht="15.75" x14ac:dyDescent="0.25">
      <c r="A117" s="56">
        <v>5</v>
      </c>
      <c r="B117" s="56">
        <v>12310</v>
      </c>
      <c r="C117" s="42" t="s">
        <v>2423</v>
      </c>
      <c r="D117" s="42" t="s">
        <v>2501</v>
      </c>
      <c r="E117" s="43">
        <v>257.16532515453264</v>
      </c>
      <c r="F117" s="46">
        <v>115</v>
      </c>
    </row>
    <row r="118" spans="1:6" ht="15.75" x14ac:dyDescent="0.25">
      <c r="A118" s="56">
        <v>5</v>
      </c>
      <c r="B118" s="56">
        <v>24250</v>
      </c>
      <c r="C118" s="42" t="s">
        <v>2502</v>
      </c>
      <c r="D118" s="42" t="s">
        <v>2503</v>
      </c>
      <c r="E118" s="43">
        <v>257.16532515453264</v>
      </c>
      <c r="F118" s="46">
        <v>115</v>
      </c>
    </row>
    <row r="119" spans="1:6" ht="15.75" x14ac:dyDescent="0.25">
      <c r="A119" s="56">
        <v>5</v>
      </c>
      <c r="B119" s="56">
        <v>27508</v>
      </c>
      <c r="C119" s="42" t="s">
        <v>2383</v>
      </c>
      <c r="D119" s="42" t="s">
        <v>2504</v>
      </c>
      <c r="E119" s="43">
        <v>257.16532515453264</v>
      </c>
      <c r="F119" s="46">
        <v>115</v>
      </c>
    </row>
    <row r="120" spans="1:6" ht="15.75" x14ac:dyDescent="0.25">
      <c r="A120" s="56">
        <v>5</v>
      </c>
      <c r="B120" s="56">
        <v>12309</v>
      </c>
      <c r="C120" s="42" t="s">
        <v>2423</v>
      </c>
      <c r="D120" s="42" t="s">
        <v>2505</v>
      </c>
      <c r="E120" s="43">
        <v>257.12448225025116</v>
      </c>
      <c r="F120" s="46">
        <v>118</v>
      </c>
    </row>
    <row r="121" spans="1:6" ht="15.75" x14ac:dyDescent="0.25">
      <c r="A121" s="56">
        <v>5</v>
      </c>
      <c r="B121" s="56">
        <v>3014</v>
      </c>
      <c r="C121" s="42" t="s">
        <v>2423</v>
      </c>
      <c r="D121" s="42" t="s">
        <v>2506</v>
      </c>
      <c r="E121" s="43">
        <v>255.84363543528366</v>
      </c>
      <c r="F121" s="46">
        <v>119</v>
      </c>
    </row>
    <row r="122" spans="1:6" ht="15.75" x14ac:dyDescent="0.25">
      <c r="A122" s="56">
        <v>5</v>
      </c>
      <c r="B122" s="56">
        <v>71</v>
      </c>
      <c r="C122" s="42" t="s">
        <v>2436</v>
      </c>
      <c r="D122" s="42" t="s">
        <v>2437</v>
      </c>
      <c r="E122" s="43">
        <v>255.83855078159752</v>
      </c>
      <c r="F122" s="46">
        <v>120</v>
      </c>
    </row>
    <row r="123" spans="1:6" ht="15.75" x14ac:dyDescent="0.25">
      <c r="A123" s="56">
        <v>5</v>
      </c>
      <c r="B123" s="56">
        <v>3013</v>
      </c>
      <c r="C123" s="42" t="s">
        <v>2423</v>
      </c>
      <c r="D123" s="42" t="s">
        <v>2506</v>
      </c>
      <c r="E123" s="43">
        <v>255.82958081781723</v>
      </c>
      <c r="F123" s="46">
        <v>121</v>
      </c>
    </row>
    <row r="124" spans="1:6" ht="31.5" x14ac:dyDescent="0.25">
      <c r="A124" s="56">
        <v>5</v>
      </c>
      <c r="B124" s="56">
        <v>13609</v>
      </c>
      <c r="C124" s="42" t="s">
        <v>2507</v>
      </c>
      <c r="D124" s="42" t="s">
        <v>2508</v>
      </c>
      <c r="E124" s="43">
        <v>255.82958081781723</v>
      </c>
      <c r="F124" s="46">
        <v>121</v>
      </c>
    </row>
    <row r="125" spans="1:6" ht="15.75" x14ac:dyDescent="0.25">
      <c r="A125" s="56">
        <v>5</v>
      </c>
      <c r="B125" s="56">
        <v>15775</v>
      </c>
      <c r="C125" s="42" t="s">
        <v>2509</v>
      </c>
      <c r="D125" s="42" t="s">
        <v>2510</v>
      </c>
      <c r="E125" s="43">
        <v>255.82958081781723</v>
      </c>
      <c r="F125" s="46">
        <v>121</v>
      </c>
    </row>
    <row r="126" spans="1:6" ht="15.75" x14ac:dyDescent="0.25">
      <c r="A126" s="56">
        <v>5</v>
      </c>
      <c r="B126" s="56">
        <v>1719</v>
      </c>
      <c r="C126" s="42" t="s">
        <v>2429</v>
      </c>
      <c r="D126" s="42" t="s">
        <v>2511</v>
      </c>
      <c r="E126" s="43">
        <v>255.76243594560287</v>
      </c>
      <c r="F126" s="46">
        <v>124</v>
      </c>
    </row>
    <row r="127" spans="1:6" ht="15.75" x14ac:dyDescent="0.25">
      <c r="A127" s="56">
        <v>5</v>
      </c>
      <c r="B127" s="56">
        <v>1720</v>
      </c>
      <c r="C127" s="42" t="s">
        <v>2429</v>
      </c>
      <c r="D127" s="42" t="s">
        <v>2511</v>
      </c>
      <c r="E127" s="43">
        <v>255.72477123377573</v>
      </c>
      <c r="F127" s="46">
        <v>125</v>
      </c>
    </row>
    <row r="128" spans="1:6" ht="15.75" x14ac:dyDescent="0.25">
      <c r="A128" s="56">
        <v>5</v>
      </c>
      <c r="B128" s="56">
        <v>14794</v>
      </c>
      <c r="C128" s="42" t="s">
        <v>2383</v>
      </c>
      <c r="D128" s="42" t="s">
        <v>2512</v>
      </c>
      <c r="E128" s="43">
        <v>255.72477123377573</v>
      </c>
      <c r="F128" s="46">
        <v>125</v>
      </c>
    </row>
    <row r="129" spans="1:6" ht="31.5" x14ac:dyDescent="0.25">
      <c r="A129" s="56">
        <v>5</v>
      </c>
      <c r="B129" s="56">
        <v>11285</v>
      </c>
      <c r="C129" s="42" t="s">
        <v>2386</v>
      </c>
      <c r="D129" s="42" t="s">
        <v>2513</v>
      </c>
      <c r="E129" s="43">
        <v>255.59208033434422</v>
      </c>
      <c r="F129" s="46">
        <v>127</v>
      </c>
    </row>
    <row r="130" spans="1:6" ht="31.5" x14ac:dyDescent="0.25">
      <c r="A130" s="56">
        <v>5</v>
      </c>
      <c r="B130" s="56">
        <v>23484</v>
      </c>
      <c r="C130" s="42" t="s">
        <v>2436</v>
      </c>
      <c r="D130" s="42" t="s">
        <v>2514</v>
      </c>
      <c r="E130" s="43">
        <v>255.59208033434422</v>
      </c>
      <c r="F130" s="46">
        <v>127</v>
      </c>
    </row>
    <row r="131" spans="1:6" ht="15.75" x14ac:dyDescent="0.25">
      <c r="A131" s="56">
        <v>5</v>
      </c>
      <c r="B131" s="56">
        <v>25382</v>
      </c>
      <c r="C131" s="42" t="s">
        <v>2414</v>
      </c>
      <c r="D131" s="42" t="s">
        <v>2515</v>
      </c>
      <c r="E131" s="43">
        <v>255.59208033434422</v>
      </c>
      <c r="F131" s="46">
        <v>127</v>
      </c>
    </row>
    <row r="132" spans="1:6" ht="15.75" x14ac:dyDescent="0.25">
      <c r="A132" s="56">
        <v>5</v>
      </c>
      <c r="B132" s="56">
        <v>2869</v>
      </c>
      <c r="C132" s="42" t="s">
        <v>2438</v>
      </c>
      <c r="D132" s="42" t="s">
        <v>2516</v>
      </c>
      <c r="E132" s="43">
        <v>255.35197206112639</v>
      </c>
      <c r="F132" s="47">
        <v>130</v>
      </c>
    </row>
    <row r="133" spans="1:6" ht="15.75" x14ac:dyDescent="0.25">
      <c r="A133" s="56">
        <v>5</v>
      </c>
      <c r="B133" s="56">
        <v>13459</v>
      </c>
      <c r="C133" s="42" t="s">
        <v>2388</v>
      </c>
      <c r="D133" s="42" t="s">
        <v>2517</v>
      </c>
      <c r="E133" s="43">
        <v>255.35197206112639</v>
      </c>
      <c r="F133" s="46">
        <v>130</v>
      </c>
    </row>
    <row r="134" spans="1:6" ht="15.75" x14ac:dyDescent="0.25">
      <c r="A134" s="56">
        <v>5</v>
      </c>
      <c r="B134" s="56">
        <v>15745</v>
      </c>
      <c r="C134" s="42" t="s">
        <v>2456</v>
      </c>
      <c r="D134" s="42" t="s">
        <v>2457</v>
      </c>
      <c r="E134" s="43">
        <v>255.35197206112639</v>
      </c>
      <c r="F134" s="46">
        <v>130</v>
      </c>
    </row>
    <row r="135" spans="1:6" ht="31.5" x14ac:dyDescent="0.25">
      <c r="A135" s="56">
        <v>5</v>
      </c>
      <c r="B135" s="56">
        <v>12335</v>
      </c>
      <c r="C135" s="42" t="s">
        <v>2436</v>
      </c>
      <c r="D135" s="42" t="s">
        <v>2518</v>
      </c>
      <c r="E135" s="43">
        <v>255.24199541139572</v>
      </c>
      <c r="F135" s="46">
        <v>133</v>
      </c>
    </row>
    <row r="136" spans="1:6" ht="15.75" x14ac:dyDescent="0.25">
      <c r="A136" s="56">
        <v>5</v>
      </c>
      <c r="B136" s="56">
        <v>24428</v>
      </c>
      <c r="C136" s="42" t="s">
        <v>2448</v>
      </c>
      <c r="D136" s="42" t="s">
        <v>2519</v>
      </c>
      <c r="E136" s="43">
        <v>255.24199541139572</v>
      </c>
      <c r="F136" s="46">
        <v>133</v>
      </c>
    </row>
    <row r="137" spans="1:6" ht="31.5" x14ac:dyDescent="0.25">
      <c r="A137" s="56">
        <v>5</v>
      </c>
      <c r="B137" s="56">
        <v>12334</v>
      </c>
      <c r="C137" s="42" t="s">
        <v>2436</v>
      </c>
      <c r="D137" s="42" t="s">
        <v>2518</v>
      </c>
      <c r="E137" s="43">
        <v>255.2382046448962</v>
      </c>
      <c r="F137" s="46">
        <v>135</v>
      </c>
    </row>
    <row r="138" spans="1:6" ht="31.5" x14ac:dyDescent="0.25">
      <c r="A138" s="56">
        <v>5</v>
      </c>
      <c r="B138" s="56">
        <v>12333</v>
      </c>
      <c r="C138" s="42" t="s">
        <v>2436</v>
      </c>
      <c r="D138" s="42" t="s">
        <v>2518</v>
      </c>
      <c r="E138" s="43">
        <v>255.23493038759267</v>
      </c>
      <c r="F138" s="46">
        <v>136</v>
      </c>
    </row>
    <row r="139" spans="1:6" ht="15.75" x14ac:dyDescent="0.25">
      <c r="A139" s="56">
        <v>5</v>
      </c>
      <c r="B139" s="56">
        <v>24426</v>
      </c>
      <c r="C139" s="42" t="s">
        <v>2448</v>
      </c>
      <c r="D139" s="42" t="s">
        <v>2519</v>
      </c>
      <c r="E139" s="43">
        <v>255.23493038759267</v>
      </c>
      <c r="F139" s="46">
        <v>136</v>
      </c>
    </row>
    <row r="140" spans="1:6" ht="31.5" x14ac:dyDescent="0.25">
      <c r="A140" s="56">
        <v>5</v>
      </c>
      <c r="B140" s="56">
        <v>12332</v>
      </c>
      <c r="C140" s="42" t="s">
        <v>2436</v>
      </c>
      <c r="D140" s="42" t="s">
        <v>2518</v>
      </c>
      <c r="E140" s="43">
        <v>255.20457522512305</v>
      </c>
      <c r="F140" s="46">
        <v>138</v>
      </c>
    </row>
    <row r="141" spans="1:6" ht="31.5" x14ac:dyDescent="0.25">
      <c r="A141" s="56">
        <v>5</v>
      </c>
      <c r="B141" s="56">
        <v>11284</v>
      </c>
      <c r="C141" s="42" t="s">
        <v>2386</v>
      </c>
      <c r="D141" s="42" t="s">
        <v>2513</v>
      </c>
      <c r="E141" s="43">
        <v>255.15164476460032</v>
      </c>
      <c r="F141" s="46">
        <v>139</v>
      </c>
    </row>
    <row r="142" spans="1:6" ht="31.5" x14ac:dyDescent="0.25">
      <c r="A142" s="56">
        <v>5</v>
      </c>
      <c r="B142" s="56">
        <v>12341</v>
      </c>
      <c r="C142" s="42" t="s">
        <v>2436</v>
      </c>
      <c r="D142" s="42" t="s">
        <v>2518</v>
      </c>
      <c r="E142" s="43">
        <v>255.09848690455047</v>
      </c>
      <c r="F142" s="46">
        <v>140</v>
      </c>
    </row>
    <row r="143" spans="1:6" ht="15.75" x14ac:dyDescent="0.25">
      <c r="A143" s="56">
        <v>5</v>
      </c>
      <c r="B143" s="56">
        <v>24615</v>
      </c>
      <c r="C143" s="42" t="s">
        <v>2440</v>
      </c>
      <c r="D143" s="42" t="s">
        <v>2520</v>
      </c>
      <c r="E143" s="43">
        <v>255.09848690455047</v>
      </c>
      <c r="F143" s="46">
        <v>140</v>
      </c>
    </row>
    <row r="144" spans="1:6" ht="15.75" x14ac:dyDescent="0.25">
      <c r="A144" s="56">
        <v>5</v>
      </c>
      <c r="B144" s="56">
        <v>8818</v>
      </c>
      <c r="C144" s="42" t="s">
        <v>2423</v>
      </c>
      <c r="D144" s="42" t="s">
        <v>2521</v>
      </c>
      <c r="E144" s="43">
        <v>254.97468797615838</v>
      </c>
      <c r="F144" s="46">
        <v>142</v>
      </c>
    </row>
    <row r="145" spans="1:6" ht="15.75" x14ac:dyDescent="0.25">
      <c r="A145" s="56">
        <v>5</v>
      </c>
      <c r="B145" s="56">
        <v>4967</v>
      </c>
      <c r="C145" s="42" t="s">
        <v>2423</v>
      </c>
      <c r="D145" s="42" t="s">
        <v>2522</v>
      </c>
      <c r="E145" s="43">
        <v>254.9438452966204</v>
      </c>
      <c r="F145" s="46">
        <v>143</v>
      </c>
    </row>
    <row r="146" spans="1:6" ht="15.75" x14ac:dyDescent="0.25">
      <c r="A146" s="56">
        <v>5</v>
      </c>
      <c r="B146" s="56">
        <v>8203</v>
      </c>
      <c r="C146" s="42" t="s">
        <v>2403</v>
      </c>
      <c r="D146" s="42" t="s">
        <v>2404</v>
      </c>
      <c r="E146" s="43">
        <v>254.93553720669036</v>
      </c>
      <c r="F146" s="46">
        <v>144</v>
      </c>
    </row>
    <row r="147" spans="1:6" ht="15.75" x14ac:dyDescent="0.25">
      <c r="A147" s="56">
        <v>5</v>
      </c>
      <c r="B147" s="56">
        <v>1103</v>
      </c>
      <c r="C147" s="42" t="s">
        <v>2436</v>
      </c>
      <c r="D147" s="42" t="s">
        <v>2523</v>
      </c>
      <c r="E147" s="43">
        <v>253.74653754364749</v>
      </c>
      <c r="F147" s="47">
        <v>145</v>
      </c>
    </row>
    <row r="148" spans="1:6" ht="15.75" x14ac:dyDescent="0.25">
      <c r="A148" s="56">
        <v>5</v>
      </c>
      <c r="B148" s="56">
        <v>13735</v>
      </c>
      <c r="C148" s="42" t="s">
        <v>2429</v>
      </c>
      <c r="D148" s="42" t="s">
        <v>2524</v>
      </c>
      <c r="E148" s="43">
        <v>253.74653754364749</v>
      </c>
      <c r="F148" s="46">
        <v>145</v>
      </c>
    </row>
    <row r="149" spans="1:6" ht="15.75" x14ac:dyDescent="0.25">
      <c r="A149" s="56">
        <v>5</v>
      </c>
      <c r="B149" s="56">
        <v>8760</v>
      </c>
      <c r="C149" s="42" t="s">
        <v>2423</v>
      </c>
      <c r="D149" s="42" t="s">
        <v>2525</v>
      </c>
      <c r="E149" s="43">
        <v>252.69059488382328</v>
      </c>
      <c r="F149" s="46">
        <v>147</v>
      </c>
    </row>
    <row r="150" spans="1:6" ht="15.75" x14ac:dyDescent="0.25">
      <c r="A150" s="56">
        <v>5</v>
      </c>
      <c r="B150" s="56">
        <v>8759</v>
      </c>
      <c r="C150" s="42" t="s">
        <v>2423</v>
      </c>
      <c r="D150" s="42" t="s">
        <v>2525</v>
      </c>
      <c r="E150" s="43">
        <v>252.68941806041269</v>
      </c>
      <c r="F150" s="46">
        <v>148</v>
      </c>
    </row>
    <row r="151" spans="1:6" ht="15.75" x14ac:dyDescent="0.25">
      <c r="A151" s="56">
        <v>5</v>
      </c>
      <c r="B151" s="56">
        <v>20914</v>
      </c>
      <c r="C151" s="42" t="s">
        <v>2423</v>
      </c>
      <c r="D151" s="42" t="s">
        <v>2490</v>
      </c>
      <c r="E151" s="43">
        <v>252.68941806041269</v>
      </c>
      <c r="F151" s="46">
        <v>148</v>
      </c>
    </row>
    <row r="152" spans="1:6" ht="15.75" x14ac:dyDescent="0.25">
      <c r="A152" s="56">
        <v>5</v>
      </c>
      <c r="B152" s="56">
        <v>22919</v>
      </c>
      <c r="C152" s="42" t="s">
        <v>2423</v>
      </c>
      <c r="D152" s="42" t="s">
        <v>2526</v>
      </c>
      <c r="E152" s="43">
        <v>252.68941806041269</v>
      </c>
      <c r="F152" s="46">
        <v>148</v>
      </c>
    </row>
    <row r="153" spans="1:6" ht="15.75" x14ac:dyDescent="0.25">
      <c r="A153" s="56">
        <v>5</v>
      </c>
      <c r="B153" s="56">
        <v>1340</v>
      </c>
      <c r="C153" s="42" t="s">
        <v>2423</v>
      </c>
      <c r="D153" s="42" t="s">
        <v>2527</v>
      </c>
      <c r="E153" s="43">
        <v>251.18662033948257</v>
      </c>
      <c r="F153" s="46">
        <v>151</v>
      </c>
    </row>
    <row r="154" spans="1:6" ht="31.5" x14ac:dyDescent="0.25">
      <c r="A154" s="56">
        <v>5</v>
      </c>
      <c r="B154" s="56">
        <v>7803</v>
      </c>
      <c r="C154" s="42" t="s">
        <v>2436</v>
      </c>
      <c r="D154" s="42" t="s">
        <v>2528</v>
      </c>
      <c r="E154" s="43">
        <v>250.50138175549316</v>
      </c>
      <c r="F154" s="46">
        <v>152</v>
      </c>
    </row>
    <row r="155" spans="1:6" ht="15.75" x14ac:dyDescent="0.25">
      <c r="A155" s="56">
        <v>5</v>
      </c>
      <c r="B155" s="56">
        <v>19891</v>
      </c>
      <c r="C155" s="42" t="s">
        <v>2502</v>
      </c>
      <c r="D155" s="42" t="s">
        <v>2529</v>
      </c>
      <c r="E155" s="43">
        <v>250.50138175549316</v>
      </c>
      <c r="F155" s="46">
        <v>152</v>
      </c>
    </row>
    <row r="156" spans="1:6" ht="15.75" x14ac:dyDescent="0.25">
      <c r="A156" s="56">
        <v>5</v>
      </c>
      <c r="B156" s="56">
        <v>22025</v>
      </c>
      <c r="C156" s="42" t="s">
        <v>2398</v>
      </c>
      <c r="D156" s="42" t="s">
        <v>2530</v>
      </c>
      <c r="E156" s="43">
        <v>250.50138175549316</v>
      </c>
      <c r="F156" s="46">
        <v>152</v>
      </c>
    </row>
    <row r="157" spans="1:6" ht="31.5" x14ac:dyDescent="0.25">
      <c r="A157" s="56">
        <v>5</v>
      </c>
      <c r="B157" s="56">
        <v>839</v>
      </c>
      <c r="C157" s="42" t="s">
        <v>2403</v>
      </c>
      <c r="D157" s="42" t="s">
        <v>2422</v>
      </c>
      <c r="E157" s="43">
        <v>250.29006399395041</v>
      </c>
      <c r="F157" s="46">
        <v>155</v>
      </c>
    </row>
    <row r="158" spans="1:6" ht="15.75" x14ac:dyDescent="0.25">
      <c r="A158" s="56">
        <v>5</v>
      </c>
      <c r="B158" s="56">
        <v>13565</v>
      </c>
      <c r="C158" s="42" t="s">
        <v>2383</v>
      </c>
      <c r="D158" s="42" t="s">
        <v>2531</v>
      </c>
      <c r="E158" s="43">
        <v>250.29006399395041</v>
      </c>
      <c r="F158" s="46">
        <v>155</v>
      </c>
    </row>
    <row r="159" spans="1:6" ht="15.75" x14ac:dyDescent="0.25">
      <c r="A159" s="56">
        <v>5</v>
      </c>
      <c r="B159" s="56">
        <v>12126</v>
      </c>
      <c r="C159" s="42" t="s">
        <v>2429</v>
      </c>
      <c r="D159" s="42" t="s">
        <v>2532</v>
      </c>
      <c r="E159" s="43">
        <v>250.12816546423761</v>
      </c>
      <c r="F159" s="46">
        <v>157</v>
      </c>
    </row>
    <row r="160" spans="1:6" ht="15.75" x14ac:dyDescent="0.25">
      <c r="A160" s="56">
        <v>5</v>
      </c>
      <c r="B160" s="56">
        <v>12124</v>
      </c>
      <c r="C160" s="42" t="s">
        <v>2429</v>
      </c>
      <c r="D160" s="42" t="s">
        <v>2532</v>
      </c>
      <c r="E160" s="43">
        <v>250.08694979930735</v>
      </c>
      <c r="F160" s="46">
        <v>158</v>
      </c>
    </row>
    <row r="161" spans="1:6" ht="15.75" x14ac:dyDescent="0.25">
      <c r="A161" s="56">
        <v>5</v>
      </c>
      <c r="B161" s="56">
        <v>24185</v>
      </c>
      <c r="C161" s="42" t="s">
        <v>2386</v>
      </c>
      <c r="D161" s="42" t="s">
        <v>2533</v>
      </c>
      <c r="E161" s="43">
        <v>250.08694979930735</v>
      </c>
      <c r="F161" s="46">
        <v>158</v>
      </c>
    </row>
    <row r="162" spans="1:6" ht="15.75" x14ac:dyDescent="0.25">
      <c r="A162" s="56">
        <v>5</v>
      </c>
      <c r="B162" s="56">
        <v>27209</v>
      </c>
      <c r="C162" s="42" t="s">
        <v>2418</v>
      </c>
      <c r="D162" s="42" t="s">
        <v>2454</v>
      </c>
      <c r="E162" s="43">
        <v>250.08694979930735</v>
      </c>
      <c r="F162" s="46">
        <v>158</v>
      </c>
    </row>
    <row r="163" spans="1:6" ht="15.75" x14ac:dyDescent="0.25">
      <c r="A163" s="56">
        <v>5</v>
      </c>
      <c r="B163" s="56">
        <v>1961</v>
      </c>
      <c r="C163" s="42" t="s">
        <v>2438</v>
      </c>
      <c r="D163" s="42" t="s">
        <v>2534</v>
      </c>
      <c r="E163" s="43">
        <v>249.98189418478589</v>
      </c>
      <c r="F163" s="46">
        <v>161</v>
      </c>
    </row>
    <row r="164" spans="1:6" ht="31.5" x14ac:dyDescent="0.25">
      <c r="A164" s="56">
        <v>5</v>
      </c>
      <c r="B164" s="56">
        <v>1579</v>
      </c>
      <c r="C164" s="42" t="s">
        <v>2438</v>
      </c>
      <c r="D164" s="42" t="s">
        <v>2535</v>
      </c>
      <c r="E164" s="43">
        <v>249.7619743576098</v>
      </c>
      <c r="F164" s="47">
        <v>162</v>
      </c>
    </row>
    <row r="165" spans="1:6" ht="15.75" x14ac:dyDescent="0.25">
      <c r="A165" s="56">
        <v>5</v>
      </c>
      <c r="B165" s="56">
        <v>14413</v>
      </c>
      <c r="C165" s="42" t="s">
        <v>2464</v>
      </c>
      <c r="D165" s="42" t="s">
        <v>2465</v>
      </c>
      <c r="E165" s="43">
        <v>249.7619743576098</v>
      </c>
      <c r="F165" s="46">
        <v>162</v>
      </c>
    </row>
    <row r="166" spans="1:6" ht="15.75" x14ac:dyDescent="0.25">
      <c r="A166" s="56">
        <v>5</v>
      </c>
      <c r="B166" s="56">
        <v>3242</v>
      </c>
      <c r="C166" s="42" t="s">
        <v>2383</v>
      </c>
      <c r="D166" s="42" t="s">
        <v>2536</v>
      </c>
      <c r="E166" s="43">
        <v>249.73786816518211</v>
      </c>
      <c r="F166" s="47">
        <v>164</v>
      </c>
    </row>
    <row r="167" spans="1:6" ht="15.75" x14ac:dyDescent="0.25">
      <c r="A167" s="56">
        <v>5</v>
      </c>
      <c r="B167" s="56">
        <v>13277</v>
      </c>
      <c r="C167" s="42" t="s">
        <v>2438</v>
      </c>
      <c r="D167" s="42" t="s">
        <v>2537</v>
      </c>
      <c r="E167" s="43">
        <v>245.86038972501399</v>
      </c>
      <c r="F167" s="46">
        <v>165</v>
      </c>
    </row>
    <row r="168" spans="1:6" ht="15.75" x14ac:dyDescent="0.25">
      <c r="A168" s="56">
        <v>5</v>
      </c>
      <c r="B168" s="56">
        <v>26021</v>
      </c>
      <c r="C168" s="42" t="s">
        <v>2538</v>
      </c>
      <c r="D168" s="42" t="s">
        <v>2539</v>
      </c>
      <c r="E168" s="43">
        <v>245.86038972501399</v>
      </c>
      <c r="F168" s="46">
        <v>165</v>
      </c>
    </row>
    <row r="169" spans="1:6" ht="15.75" x14ac:dyDescent="0.25">
      <c r="A169" s="56">
        <v>5</v>
      </c>
      <c r="B169" s="56">
        <v>3343</v>
      </c>
      <c r="C169" s="42" t="s">
        <v>2540</v>
      </c>
      <c r="D169" s="42" t="s">
        <v>2541</v>
      </c>
      <c r="E169" s="43">
        <v>244.9878183723462</v>
      </c>
      <c r="F169" s="46">
        <v>167</v>
      </c>
    </row>
    <row r="170" spans="1:6" ht="15.75" x14ac:dyDescent="0.25">
      <c r="A170" s="56">
        <v>5</v>
      </c>
      <c r="B170" s="56">
        <v>1937</v>
      </c>
      <c r="C170" s="42" t="s">
        <v>2423</v>
      </c>
      <c r="D170" s="42" t="s">
        <v>2542</v>
      </c>
      <c r="E170" s="43">
        <v>244.8562177450915</v>
      </c>
      <c r="F170" s="47">
        <v>168</v>
      </c>
    </row>
    <row r="171" spans="1:6" ht="15.75" x14ac:dyDescent="0.25">
      <c r="A171" s="56">
        <v>5</v>
      </c>
      <c r="B171" s="56">
        <v>12708</v>
      </c>
      <c r="C171" s="42" t="s">
        <v>2423</v>
      </c>
      <c r="D171" s="42" t="s">
        <v>2543</v>
      </c>
      <c r="E171" s="43">
        <v>244.68568751316525</v>
      </c>
      <c r="F171" s="46">
        <v>169</v>
      </c>
    </row>
    <row r="172" spans="1:6" ht="15.75" x14ac:dyDescent="0.25">
      <c r="A172" s="56">
        <v>5</v>
      </c>
      <c r="B172" s="56">
        <v>24746</v>
      </c>
      <c r="C172" s="42" t="s">
        <v>2429</v>
      </c>
      <c r="D172" s="42" t="s">
        <v>2544</v>
      </c>
      <c r="E172" s="43">
        <v>244.68568751316525</v>
      </c>
      <c r="F172" s="46">
        <v>169</v>
      </c>
    </row>
    <row r="173" spans="1:6" ht="15.75" x14ac:dyDescent="0.25">
      <c r="A173" s="56">
        <v>5</v>
      </c>
      <c r="B173" s="56">
        <v>3314</v>
      </c>
      <c r="C173" s="42" t="s">
        <v>2464</v>
      </c>
      <c r="D173" s="42" t="s">
        <v>2545</v>
      </c>
      <c r="E173" s="43">
        <v>244.5367428899211</v>
      </c>
      <c r="F173" s="47">
        <v>171</v>
      </c>
    </row>
    <row r="174" spans="1:6" ht="15.75" x14ac:dyDescent="0.25">
      <c r="A174" s="56">
        <v>5</v>
      </c>
      <c r="B174" s="56">
        <v>14328</v>
      </c>
      <c r="C174" s="42" t="s">
        <v>2418</v>
      </c>
      <c r="D174" s="42" t="s">
        <v>2546</v>
      </c>
      <c r="E174" s="43">
        <v>244.5367428899211</v>
      </c>
      <c r="F174" s="46">
        <v>171</v>
      </c>
    </row>
    <row r="175" spans="1:6" ht="15.75" x14ac:dyDescent="0.25">
      <c r="A175" s="56">
        <v>5</v>
      </c>
      <c r="B175" s="56">
        <v>16098</v>
      </c>
      <c r="C175" s="42" t="s">
        <v>2547</v>
      </c>
      <c r="D175" s="44" t="s">
        <v>2548</v>
      </c>
      <c r="E175" s="45">
        <v>244.5367428899211</v>
      </c>
      <c r="F175" s="46">
        <v>171</v>
      </c>
    </row>
    <row r="176" spans="1:6" ht="15.75" x14ac:dyDescent="0.25">
      <c r="A176" s="56">
        <v>5</v>
      </c>
      <c r="B176" s="56">
        <v>12060</v>
      </c>
      <c r="C176" s="42" t="s">
        <v>2423</v>
      </c>
      <c r="D176" s="42" t="s">
        <v>2549</v>
      </c>
      <c r="E176" s="43">
        <v>244.50666392067825</v>
      </c>
      <c r="F176" s="46">
        <v>174</v>
      </c>
    </row>
    <row r="177" spans="1:6" ht="15.75" x14ac:dyDescent="0.25">
      <c r="A177" s="56">
        <v>5</v>
      </c>
      <c r="B177" s="56">
        <v>3313</v>
      </c>
      <c r="C177" s="42" t="s">
        <v>2464</v>
      </c>
      <c r="D177" s="42" t="s">
        <v>2545</v>
      </c>
      <c r="E177" s="43">
        <v>243.81801090557352</v>
      </c>
      <c r="F177" s="47">
        <v>175</v>
      </c>
    </row>
    <row r="178" spans="1:6" ht="15.75" x14ac:dyDescent="0.25">
      <c r="A178" s="56">
        <v>5</v>
      </c>
      <c r="B178" s="56">
        <v>4212</v>
      </c>
      <c r="C178" s="42" t="s">
        <v>2423</v>
      </c>
      <c r="D178" s="42" t="s">
        <v>2550</v>
      </c>
      <c r="E178" s="43">
        <v>243.48753593046075</v>
      </c>
      <c r="F178" s="47">
        <v>176</v>
      </c>
    </row>
    <row r="179" spans="1:6" ht="15.75" x14ac:dyDescent="0.25">
      <c r="A179" s="56">
        <v>5</v>
      </c>
      <c r="B179" s="56">
        <v>3761</v>
      </c>
      <c r="C179" s="42" t="s">
        <v>2423</v>
      </c>
      <c r="D179" s="42" t="s">
        <v>2551</v>
      </c>
      <c r="E179" s="43">
        <v>243.09889569585886</v>
      </c>
      <c r="F179" s="46">
        <v>177</v>
      </c>
    </row>
    <row r="180" spans="1:6" ht="15.75" x14ac:dyDescent="0.25">
      <c r="A180" s="56">
        <v>5</v>
      </c>
      <c r="B180" s="56">
        <v>14644</v>
      </c>
      <c r="C180" s="42" t="s">
        <v>2547</v>
      </c>
      <c r="D180" s="44" t="s">
        <v>2552</v>
      </c>
      <c r="E180" s="45">
        <v>243.09889569585886</v>
      </c>
      <c r="F180" s="46">
        <v>177</v>
      </c>
    </row>
    <row r="181" spans="1:6" ht="15.75" x14ac:dyDescent="0.25">
      <c r="A181" s="56">
        <v>5</v>
      </c>
      <c r="B181" s="56">
        <v>16481</v>
      </c>
      <c r="C181" s="42" t="s">
        <v>2436</v>
      </c>
      <c r="D181" s="42" t="s">
        <v>2553</v>
      </c>
      <c r="E181" s="43">
        <v>243.09889569585886</v>
      </c>
      <c r="F181" s="46">
        <v>177</v>
      </c>
    </row>
    <row r="182" spans="1:6" ht="15.75" x14ac:dyDescent="0.25">
      <c r="A182" s="56">
        <v>5</v>
      </c>
      <c r="B182" s="56">
        <v>13148</v>
      </c>
      <c r="C182" s="42" t="s">
        <v>2458</v>
      </c>
      <c r="D182" s="42" t="s">
        <v>2554</v>
      </c>
      <c r="E182" s="43">
        <v>242.19614495131583</v>
      </c>
      <c r="F182" s="46">
        <v>180</v>
      </c>
    </row>
    <row r="183" spans="1:6" ht="15.75" x14ac:dyDescent="0.25">
      <c r="A183" s="56">
        <v>5</v>
      </c>
      <c r="B183" s="56">
        <v>13149</v>
      </c>
      <c r="C183" s="42" t="s">
        <v>2458</v>
      </c>
      <c r="D183" s="42" t="s">
        <v>2554</v>
      </c>
      <c r="E183" s="43">
        <v>242.19614487175161</v>
      </c>
      <c r="F183" s="46">
        <v>181</v>
      </c>
    </row>
    <row r="184" spans="1:6" ht="15.75" x14ac:dyDescent="0.25">
      <c r="A184" s="56">
        <v>5</v>
      </c>
      <c r="B184" s="56">
        <v>25381</v>
      </c>
      <c r="C184" s="42" t="s">
        <v>2414</v>
      </c>
      <c r="D184" s="42" t="s">
        <v>2555</v>
      </c>
      <c r="E184" s="43">
        <v>242.19614487175161</v>
      </c>
      <c r="F184" s="46">
        <v>181</v>
      </c>
    </row>
    <row r="185" spans="1:6" ht="15.75" x14ac:dyDescent="0.25">
      <c r="A185" s="56">
        <v>5</v>
      </c>
      <c r="B185" s="56">
        <v>4211</v>
      </c>
      <c r="C185" s="42" t="s">
        <v>2423</v>
      </c>
      <c r="D185" s="42" t="s">
        <v>2550</v>
      </c>
      <c r="E185" s="43">
        <v>241.81652314553008</v>
      </c>
      <c r="F185" s="46">
        <v>183</v>
      </c>
    </row>
    <row r="186" spans="1:6" ht="15.75" x14ac:dyDescent="0.25">
      <c r="A186" s="56">
        <v>5</v>
      </c>
      <c r="B186" s="56">
        <v>14938</v>
      </c>
      <c r="C186" s="42" t="s">
        <v>2401</v>
      </c>
      <c r="D186" s="44" t="s">
        <v>2556</v>
      </c>
      <c r="E186" s="45">
        <v>241.81652314553008</v>
      </c>
      <c r="F186" s="46">
        <v>183</v>
      </c>
    </row>
    <row r="187" spans="1:6" ht="15.75" x14ac:dyDescent="0.25">
      <c r="A187" s="56">
        <v>5</v>
      </c>
      <c r="B187" s="56">
        <v>16798</v>
      </c>
      <c r="C187" s="42" t="s">
        <v>2414</v>
      </c>
      <c r="D187" s="42" t="s">
        <v>2557</v>
      </c>
      <c r="E187" s="43">
        <v>241.81652314553008</v>
      </c>
      <c r="F187" s="46">
        <v>183</v>
      </c>
    </row>
    <row r="188" spans="1:6" ht="15.75" x14ac:dyDescent="0.25">
      <c r="A188" s="56">
        <v>5</v>
      </c>
      <c r="B188" s="56">
        <v>9042</v>
      </c>
      <c r="C188" s="42" t="s">
        <v>2420</v>
      </c>
      <c r="D188" s="42" t="s">
        <v>2558</v>
      </c>
      <c r="E188" s="43">
        <v>240.18108910401307</v>
      </c>
      <c r="F188" s="46">
        <v>186</v>
      </c>
    </row>
    <row r="189" spans="1:6" ht="15.75" x14ac:dyDescent="0.25">
      <c r="A189" s="56">
        <v>5</v>
      </c>
      <c r="B189" s="56">
        <v>3410</v>
      </c>
      <c r="C189" s="42" t="s">
        <v>2464</v>
      </c>
      <c r="D189" s="42" t="s">
        <v>2559</v>
      </c>
      <c r="E189" s="43">
        <v>238.8821240962078</v>
      </c>
      <c r="F189" s="47">
        <v>187</v>
      </c>
    </row>
    <row r="190" spans="1:6" ht="15.75" x14ac:dyDescent="0.25">
      <c r="A190" s="56">
        <v>5</v>
      </c>
      <c r="B190" s="56">
        <v>7230</v>
      </c>
      <c r="C190" s="42" t="s">
        <v>2403</v>
      </c>
      <c r="D190" s="42" t="s">
        <v>2560</v>
      </c>
      <c r="E190" s="43">
        <v>238.75120829255323</v>
      </c>
      <c r="F190" s="46">
        <v>188</v>
      </c>
    </row>
    <row r="191" spans="1:6" ht="15.75" x14ac:dyDescent="0.25">
      <c r="A191" s="56">
        <v>5</v>
      </c>
      <c r="B191" s="56">
        <v>19292</v>
      </c>
      <c r="C191" s="42" t="s">
        <v>2438</v>
      </c>
      <c r="D191" s="42" t="s">
        <v>2561</v>
      </c>
      <c r="E191" s="43">
        <v>238.75120829255323</v>
      </c>
      <c r="F191" s="46">
        <v>188</v>
      </c>
    </row>
    <row r="192" spans="1:6" ht="15.75" x14ac:dyDescent="0.25">
      <c r="A192" s="56">
        <v>5</v>
      </c>
      <c r="B192" s="56">
        <v>21356</v>
      </c>
      <c r="C192" s="42" t="s">
        <v>2423</v>
      </c>
      <c r="D192" s="42" t="s">
        <v>2562</v>
      </c>
      <c r="E192" s="43">
        <v>238.75120829255323</v>
      </c>
      <c r="F192" s="46">
        <v>188</v>
      </c>
    </row>
    <row r="193" spans="1:6" ht="31.5" x14ac:dyDescent="0.25">
      <c r="A193" s="56">
        <v>5</v>
      </c>
      <c r="B193" s="56">
        <v>5322</v>
      </c>
      <c r="C193" s="42" t="s">
        <v>2438</v>
      </c>
      <c r="D193" s="42" t="s">
        <v>2443</v>
      </c>
      <c r="E193" s="43">
        <v>237.99971688063016</v>
      </c>
      <c r="F193" s="46">
        <v>191</v>
      </c>
    </row>
    <row r="194" spans="1:6" ht="15.75" x14ac:dyDescent="0.25">
      <c r="A194" s="56">
        <v>5</v>
      </c>
      <c r="B194" s="56">
        <v>13150</v>
      </c>
      <c r="C194" s="42" t="s">
        <v>2458</v>
      </c>
      <c r="D194" s="42" t="s">
        <v>2563</v>
      </c>
      <c r="E194" s="43">
        <v>236.72022381174327</v>
      </c>
      <c r="F194" s="46">
        <v>192</v>
      </c>
    </row>
    <row r="195" spans="1:6" ht="15.75" x14ac:dyDescent="0.25">
      <c r="A195" s="56">
        <v>5</v>
      </c>
      <c r="B195" s="56">
        <v>13147</v>
      </c>
      <c r="C195" s="42" t="s">
        <v>2458</v>
      </c>
      <c r="D195" s="42" t="s">
        <v>2563</v>
      </c>
      <c r="E195" s="43">
        <v>236.70990515429355</v>
      </c>
      <c r="F195" s="46">
        <v>193</v>
      </c>
    </row>
    <row r="196" spans="1:6" ht="15.75" x14ac:dyDescent="0.25">
      <c r="A196" s="56">
        <v>5</v>
      </c>
      <c r="B196" s="56">
        <v>25261</v>
      </c>
      <c r="C196" s="42" t="s">
        <v>2464</v>
      </c>
      <c r="D196" s="42" t="s">
        <v>2564</v>
      </c>
      <c r="E196" s="43">
        <v>236.70990515429355</v>
      </c>
      <c r="F196" s="46">
        <v>193</v>
      </c>
    </row>
    <row r="197" spans="1:6" ht="15.75" x14ac:dyDescent="0.25">
      <c r="A197" s="56">
        <v>5</v>
      </c>
      <c r="B197" s="56">
        <v>6147</v>
      </c>
      <c r="C197" s="42" t="s">
        <v>2383</v>
      </c>
      <c r="D197" s="42" t="s">
        <v>2565</v>
      </c>
      <c r="E197" s="43">
        <v>236.28790177689328</v>
      </c>
      <c r="F197" s="46">
        <v>195</v>
      </c>
    </row>
    <row r="198" spans="1:6" ht="15.75" x14ac:dyDescent="0.25">
      <c r="A198" s="56">
        <v>5</v>
      </c>
      <c r="B198" s="56">
        <v>1707</v>
      </c>
      <c r="C198" s="42" t="s">
        <v>2540</v>
      </c>
      <c r="D198" s="42" t="s">
        <v>2566</v>
      </c>
      <c r="E198" s="43">
        <v>236.24299671790638</v>
      </c>
      <c r="F198" s="47">
        <v>196</v>
      </c>
    </row>
    <row r="199" spans="1:6" ht="15.75" x14ac:dyDescent="0.25">
      <c r="A199" s="56">
        <v>5</v>
      </c>
      <c r="B199" s="56">
        <v>1216</v>
      </c>
      <c r="C199" s="42" t="s">
        <v>2540</v>
      </c>
      <c r="D199" s="42" t="s">
        <v>2567</v>
      </c>
      <c r="E199" s="43">
        <v>234.75298355707415</v>
      </c>
      <c r="F199" s="46">
        <v>197</v>
      </c>
    </row>
    <row r="200" spans="1:6" ht="15.75" x14ac:dyDescent="0.25">
      <c r="A200" s="56">
        <v>5</v>
      </c>
      <c r="B200" s="56">
        <v>13846</v>
      </c>
      <c r="C200" s="42" t="s">
        <v>2456</v>
      </c>
      <c r="D200" s="42" t="s">
        <v>2568</v>
      </c>
      <c r="E200" s="43">
        <v>234.75298355707415</v>
      </c>
      <c r="F200" s="46">
        <v>197</v>
      </c>
    </row>
    <row r="201" spans="1:6" ht="15.75" x14ac:dyDescent="0.25">
      <c r="A201" s="56">
        <v>5</v>
      </c>
      <c r="B201" s="56">
        <v>1807</v>
      </c>
      <c r="C201" s="42" t="s">
        <v>2425</v>
      </c>
      <c r="D201" s="42" t="s">
        <v>2569</v>
      </c>
      <c r="E201" s="43">
        <v>234.65045266011984</v>
      </c>
      <c r="F201" s="46">
        <v>199</v>
      </c>
    </row>
    <row r="202" spans="1:6" ht="15.75" x14ac:dyDescent="0.25">
      <c r="A202" s="56">
        <v>5</v>
      </c>
      <c r="B202" s="56">
        <v>5984</v>
      </c>
      <c r="C202" s="42" t="s">
        <v>2386</v>
      </c>
      <c r="D202" s="42" t="s">
        <v>2570</v>
      </c>
      <c r="E202" s="43">
        <v>234.59032832748341</v>
      </c>
      <c r="F202" s="46">
        <v>200</v>
      </c>
    </row>
    <row r="203" spans="1:6" ht="15.75" x14ac:dyDescent="0.25">
      <c r="A203" s="56">
        <v>5</v>
      </c>
      <c r="B203" s="56">
        <v>17205</v>
      </c>
      <c r="C203" s="42" t="s">
        <v>2423</v>
      </c>
      <c r="D203" s="42" t="s">
        <v>2571</v>
      </c>
      <c r="E203" s="43">
        <v>234.59032832748341</v>
      </c>
      <c r="F203" s="46">
        <v>200</v>
      </c>
    </row>
    <row r="204" spans="1:6" ht="15.75" x14ac:dyDescent="0.25">
      <c r="A204" s="56">
        <v>5</v>
      </c>
      <c r="B204" s="56">
        <v>19875</v>
      </c>
      <c r="C204" s="42" t="s">
        <v>2388</v>
      </c>
      <c r="D204" s="42" t="s">
        <v>2572</v>
      </c>
      <c r="E204" s="43">
        <v>234.59032832748341</v>
      </c>
      <c r="F204" s="46">
        <v>200</v>
      </c>
    </row>
    <row r="205" spans="1:6" ht="15.75" x14ac:dyDescent="0.25">
      <c r="A205" s="56">
        <v>5</v>
      </c>
      <c r="B205" s="56">
        <v>4233</v>
      </c>
      <c r="C205" s="42" t="s">
        <v>2403</v>
      </c>
      <c r="D205" s="42" t="s">
        <v>2451</v>
      </c>
      <c r="E205" s="43">
        <v>233.88935770410501</v>
      </c>
      <c r="F205" s="47">
        <v>203</v>
      </c>
    </row>
    <row r="206" spans="1:6" ht="31.5" x14ac:dyDescent="0.25">
      <c r="A206" s="56">
        <v>5</v>
      </c>
      <c r="B206" s="56">
        <v>12337</v>
      </c>
      <c r="C206" s="42" t="s">
        <v>2436</v>
      </c>
      <c r="D206" s="42" t="s">
        <v>2573</v>
      </c>
      <c r="E206" s="43">
        <v>233.59741073634297</v>
      </c>
      <c r="F206" s="46">
        <v>204</v>
      </c>
    </row>
    <row r="207" spans="1:6" ht="15.75" x14ac:dyDescent="0.25">
      <c r="A207" s="56">
        <v>5</v>
      </c>
      <c r="B207" s="56">
        <v>24431</v>
      </c>
      <c r="C207" s="42" t="s">
        <v>2574</v>
      </c>
      <c r="D207" s="42" t="s">
        <v>2575</v>
      </c>
      <c r="E207" s="43">
        <v>233.59741073634297</v>
      </c>
      <c r="F207" s="46">
        <v>204</v>
      </c>
    </row>
    <row r="208" spans="1:6" ht="31.5" x14ac:dyDescent="0.25">
      <c r="A208" s="56">
        <v>5</v>
      </c>
      <c r="B208" s="56">
        <v>12336</v>
      </c>
      <c r="C208" s="42" t="s">
        <v>2436</v>
      </c>
      <c r="D208" s="42" t="s">
        <v>2518</v>
      </c>
      <c r="E208" s="43">
        <v>233.59248734645664</v>
      </c>
      <c r="F208" s="46">
        <v>206</v>
      </c>
    </row>
    <row r="209" spans="1:6" ht="15.75" x14ac:dyDescent="0.25">
      <c r="A209" s="56">
        <v>5</v>
      </c>
      <c r="B209" s="56">
        <v>26064</v>
      </c>
      <c r="C209" s="42" t="s">
        <v>2576</v>
      </c>
      <c r="D209" s="42" t="s">
        <v>2577</v>
      </c>
      <c r="E209" s="43">
        <v>233.34261730267761</v>
      </c>
      <c r="F209" s="46">
        <v>207</v>
      </c>
    </row>
    <row r="210" spans="1:6" ht="15.75" x14ac:dyDescent="0.25">
      <c r="A210" s="56">
        <v>5</v>
      </c>
      <c r="B210" s="56">
        <v>5821</v>
      </c>
      <c r="C210" s="42" t="s">
        <v>2429</v>
      </c>
      <c r="D210" s="42" t="s">
        <v>2578</v>
      </c>
      <c r="E210" s="43">
        <v>231.97892218534213</v>
      </c>
      <c r="F210" s="46">
        <v>208</v>
      </c>
    </row>
    <row r="211" spans="1:6" ht="15.75" x14ac:dyDescent="0.25">
      <c r="A211" s="56">
        <v>5</v>
      </c>
      <c r="B211" s="56">
        <v>5817</v>
      </c>
      <c r="C211" s="42" t="s">
        <v>2438</v>
      </c>
      <c r="D211" s="42" t="s">
        <v>2579</v>
      </c>
      <c r="E211" s="43">
        <v>230.72738716824483</v>
      </c>
      <c r="F211" s="46">
        <v>209</v>
      </c>
    </row>
    <row r="212" spans="1:6" ht="15.75" x14ac:dyDescent="0.25">
      <c r="A212" s="56">
        <v>5</v>
      </c>
      <c r="B212" s="56">
        <v>17022</v>
      </c>
      <c r="C212" s="42" t="s">
        <v>2420</v>
      </c>
      <c r="D212" s="42" t="s">
        <v>2580</v>
      </c>
      <c r="E212" s="43">
        <v>230.72738716824483</v>
      </c>
      <c r="F212" s="46">
        <v>209</v>
      </c>
    </row>
    <row r="213" spans="1:6" ht="31.5" x14ac:dyDescent="0.25">
      <c r="A213" s="56">
        <v>5</v>
      </c>
      <c r="B213" s="56">
        <v>19347</v>
      </c>
      <c r="C213" s="42" t="s">
        <v>2538</v>
      </c>
      <c r="D213" s="42" t="s">
        <v>2581</v>
      </c>
      <c r="E213" s="43">
        <v>230.72738716824483</v>
      </c>
      <c r="F213" s="46">
        <v>209</v>
      </c>
    </row>
    <row r="214" spans="1:6" ht="15.75" x14ac:dyDescent="0.25">
      <c r="A214" s="56">
        <v>5</v>
      </c>
      <c r="B214" s="56">
        <v>5818</v>
      </c>
      <c r="C214" s="42" t="s">
        <v>2438</v>
      </c>
      <c r="D214" s="42" t="s">
        <v>2467</v>
      </c>
      <c r="E214" s="43">
        <v>230.727387152939</v>
      </c>
      <c r="F214" s="46">
        <v>212</v>
      </c>
    </row>
    <row r="215" spans="1:6" ht="31.5" x14ac:dyDescent="0.25">
      <c r="A215" s="56">
        <v>5</v>
      </c>
      <c r="B215" s="56">
        <v>12339</v>
      </c>
      <c r="C215" s="42" t="s">
        <v>2436</v>
      </c>
      <c r="D215" s="42" t="s">
        <v>2518</v>
      </c>
      <c r="E215" s="43">
        <v>230.13054118126081</v>
      </c>
      <c r="F215" s="46">
        <v>213</v>
      </c>
    </row>
    <row r="216" spans="1:6" ht="15.75" x14ac:dyDescent="0.25">
      <c r="A216" s="56">
        <v>5</v>
      </c>
      <c r="B216" s="56">
        <v>24463</v>
      </c>
      <c r="C216" s="42" t="s">
        <v>2486</v>
      </c>
      <c r="D216" s="42" t="s">
        <v>2582</v>
      </c>
      <c r="E216" s="43">
        <v>230.13054118126081</v>
      </c>
      <c r="F216" s="46">
        <v>213</v>
      </c>
    </row>
    <row r="217" spans="1:6" ht="31.5" x14ac:dyDescent="0.25">
      <c r="A217" s="56">
        <v>5</v>
      </c>
      <c r="B217" s="56">
        <v>12340</v>
      </c>
      <c r="C217" s="42" t="s">
        <v>2436</v>
      </c>
      <c r="D217" s="42" t="s">
        <v>2518</v>
      </c>
      <c r="E217" s="43">
        <v>230.11822878101646</v>
      </c>
      <c r="F217" s="46">
        <v>215</v>
      </c>
    </row>
    <row r="218" spans="1:6" ht="15.75" x14ac:dyDescent="0.25">
      <c r="A218" s="56">
        <v>5</v>
      </c>
      <c r="B218" s="56">
        <v>13181</v>
      </c>
      <c r="C218" s="42" t="s">
        <v>2423</v>
      </c>
      <c r="D218" s="42" t="s">
        <v>2583</v>
      </c>
      <c r="E218" s="43">
        <v>229.96547944802452</v>
      </c>
      <c r="F218" s="46">
        <v>216</v>
      </c>
    </row>
    <row r="219" spans="1:6" ht="15.75" x14ac:dyDescent="0.25">
      <c r="A219" s="56">
        <v>5</v>
      </c>
      <c r="B219" s="56">
        <v>25383</v>
      </c>
      <c r="C219" s="42" t="s">
        <v>2414</v>
      </c>
      <c r="D219" s="42" t="s">
        <v>2555</v>
      </c>
      <c r="E219" s="43">
        <v>229.96547944802452</v>
      </c>
      <c r="F219" s="46">
        <v>216</v>
      </c>
    </row>
    <row r="220" spans="1:6" ht="15.75" x14ac:dyDescent="0.25">
      <c r="A220" s="56">
        <v>5</v>
      </c>
      <c r="B220" s="56">
        <v>13182</v>
      </c>
      <c r="C220" s="42" t="s">
        <v>2423</v>
      </c>
      <c r="D220" s="42" t="s">
        <v>2583</v>
      </c>
      <c r="E220" s="43">
        <v>229.94673061258555</v>
      </c>
      <c r="F220" s="46">
        <v>218</v>
      </c>
    </row>
    <row r="221" spans="1:6" ht="15.75" x14ac:dyDescent="0.25">
      <c r="A221" s="56">
        <v>5</v>
      </c>
      <c r="B221" s="56">
        <v>6882</v>
      </c>
      <c r="C221" s="42" t="s">
        <v>2436</v>
      </c>
      <c r="D221" s="42" t="s">
        <v>2584</v>
      </c>
      <c r="E221" s="43">
        <v>229.84564278401629</v>
      </c>
      <c r="F221" s="46">
        <v>219</v>
      </c>
    </row>
    <row r="222" spans="1:6" ht="15.75" x14ac:dyDescent="0.25">
      <c r="A222" s="56">
        <v>5</v>
      </c>
      <c r="B222" s="56">
        <v>18904</v>
      </c>
      <c r="C222" s="42" t="s">
        <v>2507</v>
      </c>
      <c r="D222" s="42" t="s">
        <v>2585</v>
      </c>
      <c r="E222" s="43">
        <v>229.84564278401629</v>
      </c>
      <c r="F222" s="46">
        <v>219</v>
      </c>
    </row>
    <row r="223" spans="1:6" ht="15.75" x14ac:dyDescent="0.25">
      <c r="A223" s="56">
        <v>5</v>
      </c>
      <c r="B223" s="56">
        <v>21071</v>
      </c>
      <c r="C223" s="42" t="s">
        <v>2538</v>
      </c>
      <c r="D223" s="42" t="s">
        <v>2586</v>
      </c>
      <c r="E223" s="43">
        <v>229.84564278401629</v>
      </c>
      <c r="F223" s="46">
        <v>219</v>
      </c>
    </row>
    <row r="224" spans="1:6" ht="15.75" x14ac:dyDescent="0.25">
      <c r="A224" s="56">
        <v>5</v>
      </c>
      <c r="B224" s="56">
        <v>6548</v>
      </c>
      <c r="C224" s="42" t="s">
        <v>2540</v>
      </c>
      <c r="D224" s="42" t="s">
        <v>2587</v>
      </c>
      <c r="E224" s="43">
        <v>229.40372779422279</v>
      </c>
      <c r="F224" s="46">
        <v>222</v>
      </c>
    </row>
    <row r="225" spans="1:6" ht="15.75" x14ac:dyDescent="0.25">
      <c r="A225" s="56">
        <v>5</v>
      </c>
      <c r="B225" s="56">
        <v>17893</v>
      </c>
      <c r="C225" s="42" t="s">
        <v>2420</v>
      </c>
      <c r="D225" s="42" t="s">
        <v>2588</v>
      </c>
      <c r="E225" s="43">
        <v>229.40372779422279</v>
      </c>
      <c r="F225" s="46">
        <v>222</v>
      </c>
    </row>
    <row r="226" spans="1:6" ht="15.75" x14ac:dyDescent="0.25">
      <c r="A226" s="56">
        <v>5</v>
      </c>
      <c r="B226" s="56">
        <v>20418</v>
      </c>
      <c r="C226" s="42" t="s">
        <v>2425</v>
      </c>
      <c r="D226" s="42" t="s">
        <v>2589</v>
      </c>
      <c r="E226" s="43">
        <v>229.40372779422279</v>
      </c>
      <c r="F226" s="46">
        <v>222</v>
      </c>
    </row>
    <row r="227" spans="1:6" ht="15.75" x14ac:dyDescent="0.25">
      <c r="A227" s="56">
        <v>5</v>
      </c>
      <c r="B227" s="56">
        <v>5517</v>
      </c>
      <c r="C227" s="42" t="s">
        <v>2423</v>
      </c>
      <c r="D227" s="42" t="s">
        <v>2590</v>
      </c>
      <c r="E227" s="43">
        <v>229.34568386142729</v>
      </c>
      <c r="F227" s="46">
        <v>225</v>
      </c>
    </row>
    <row r="228" spans="1:6" ht="15.75" x14ac:dyDescent="0.25">
      <c r="A228" s="56">
        <v>5</v>
      </c>
      <c r="B228" s="56">
        <v>6549</v>
      </c>
      <c r="C228" s="42" t="s">
        <v>2540</v>
      </c>
      <c r="D228" s="42" t="s">
        <v>2587</v>
      </c>
      <c r="E228" s="43">
        <v>229.1566262645602</v>
      </c>
      <c r="F228" s="46">
        <v>226</v>
      </c>
    </row>
    <row r="229" spans="1:6" ht="31.5" x14ac:dyDescent="0.25">
      <c r="A229" s="56">
        <v>5</v>
      </c>
      <c r="B229" s="56">
        <v>4313</v>
      </c>
      <c r="C229" s="42" t="s">
        <v>2458</v>
      </c>
      <c r="D229" s="42" t="s">
        <v>2591</v>
      </c>
      <c r="E229" s="43">
        <v>228.66154871696574</v>
      </c>
      <c r="F229" s="46">
        <v>227</v>
      </c>
    </row>
    <row r="230" spans="1:6" ht="31.5" x14ac:dyDescent="0.25">
      <c r="A230" s="56">
        <v>5</v>
      </c>
      <c r="B230" s="56">
        <v>4312</v>
      </c>
      <c r="C230" s="42" t="s">
        <v>2458</v>
      </c>
      <c r="D230" s="42" t="s">
        <v>2591</v>
      </c>
      <c r="E230" s="43">
        <v>228.05686967133795</v>
      </c>
      <c r="F230" s="46">
        <v>228</v>
      </c>
    </row>
    <row r="231" spans="1:6" ht="15.75" x14ac:dyDescent="0.25">
      <c r="A231" s="56">
        <v>5</v>
      </c>
      <c r="B231" s="56">
        <v>15274</v>
      </c>
      <c r="C231" s="42" t="s">
        <v>2592</v>
      </c>
      <c r="D231" s="42" t="s">
        <v>2593</v>
      </c>
      <c r="E231" s="43">
        <v>228.05686967133795</v>
      </c>
      <c r="F231" s="46">
        <v>228</v>
      </c>
    </row>
    <row r="232" spans="1:6" ht="15.75" x14ac:dyDescent="0.25">
      <c r="A232" s="56">
        <v>5</v>
      </c>
      <c r="B232" s="56">
        <v>17044</v>
      </c>
      <c r="C232" s="42" t="s">
        <v>2388</v>
      </c>
      <c r="D232" s="42" t="s">
        <v>2594</v>
      </c>
      <c r="E232" s="43">
        <v>228.05686967133795</v>
      </c>
      <c r="F232" s="46">
        <v>228</v>
      </c>
    </row>
    <row r="233" spans="1:6" ht="15.75" x14ac:dyDescent="0.25">
      <c r="A233" s="56">
        <v>5</v>
      </c>
      <c r="B233" s="56">
        <v>7194</v>
      </c>
      <c r="C233" s="42" t="s">
        <v>2595</v>
      </c>
      <c r="D233" s="42" t="s">
        <v>2596</v>
      </c>
      <c r="E233" s="43">
        <v>227.607886993986</v>
      </c>
      <c r="F233" s="46">
        <v>231</v>
      </c>
    </row>
    <row r="234" spans="1:6" ht="15.75" x14ac:dyDescent="0.25">
      <c r="A234" s="56">
        <v>5</v>
      </c>
      <c r="B234" s="56">
        <v>19204</v>
      </c>
      <c r="C234" s="42" t="s">
        <v>2486</v>
      </c>
      <c r="D234" s="42" t="s">
        <v>2597</v>
      </c>
      <c r="E234" s="43">
        <v>227.607886993986</v>
      </c>
      <c r="F234" s="46">
        <v>231</v>
      </c>
    </row>
    <row r="235" spans="1:6" ht="15.75" x14ac:dyDescent="0.25">
      <c r="A235" s="56">
        <v>5</v>
      </c>
      <c r="B235" s="56">
        <v>21220</v>
      </c>
      <c r="C235" s="42" t="s">
        <v>2386</v>
      </c>
      <c r="D235" s="42" t="s">
        <v>2598</v>
      </c>
      <c r="E235" s="43">
        <v>227.607886993986</v>
      </c>
      <c r="F235" s="46">
        <v>231</v>
      </c>
    </row>
    <row r="236" spans="1:6" ht="15.75" x14ac:dyDescent="0.25">
      <c r="A236" s="56">
        <v>5</v>
      </c>
      <c r="B236" s="56">
        <v>8262</v>
      </c>
      <c r="C236" s="42" t="s">
        <v>2383</v>
      </c>
      <c r="D236" s="42" t="s">
        <v>2599</v>
      </c>
      <c r="E236" s="43">
        <v>227.38202272455209</v>
      </c>
      <c r="F236" s="46">
        <v>234</v>
      </c>
    </row>
    <row r="237" spans="1:6" ht="31.5" x14ac:dyDescent="0.25">
      <c r="A237" s="56">
        <v>5</v>
      </c>
      <c r="B237" s="56">
        <v>4316</v>
      </c>
      <c r="C237" s="42" t="s">
        <v>2458</v>
      </c>
      <c r="D237" s="42" t="s">
        <v>2600</v>
      </c>
      <c r="E237" s="43">
        <v>227.12489245290871</v>
      </c>
      <c r="F237" s="46">
        <v>235</v>
      </c>
    </row>
    <row r="238" spans="1:6" ht="15.75" x14ac:dyDescent="0.25">
      <c r="A238" s="56">
        <v>5</v>
      </c>
      <c r="B238" s="56">
        <v>15367</v>
      </c>
      <c r="C238" s="42" t="s">
        <v>2425</v>
      </c>
      <c r="D238" s="42" t="s">
        <v>2601</v>
      </c>
      <c r="E238" s="43">
        <v>227.12489245290871</v>
      </c>
      <c r="F238" s="46">
        <v>235</v>
      </c>
    </row>
    <row r="239" spans="1:6" ht="15.75" x14ac:dyDescent="0.25">
      <c r="A239" s="56">
        <v>5</v>
      </c>
      <c r="B239" s="56">
        <v>17154</v>
      </c>
      <c r="C239" s="42" t="s">
        <v>2595</v>
      </c>
      <c r="D239" s="42" t="s">
        <v>2602</v>
      </c>
      <c r="E239" s="43">
        <v>227.12489245290871</v>
      </c>
      <c r="F239" s="46">
        <v>235</v>
      </c>
    </row>
    <row r="240" spans="1:6" ht="15.75" x14ac:dyDescent="0.25">
      <c r="A240" s="56">
        <v>5</v>
      </c>
      <c r="B240" s="56">
        <v>4794</v>
      </c>
      <c r="C240" s="42" t="s">
        <v>2425</v>
      </c>
      <c r="D240" s="42" t="s">
        <v>2603</v>
      </c>
      <c r="E240" s="43">
        <v>227.09494567957603</v>
      </c>
      <c r="F240" s="46">
        <v>238</v>
      </c>
    </row>
    <row r="241" spans="1:6" ht="31.5" x14ac:dyDescent="0.25">
      <c r="A241" s="56">
        <v>5</v>
      </c>
      <c r="B241" s="56">
        <v>4315</v>
      </c>
      <c r="C241" s="42" t="s">
        <v>2458</v>
      </c>
      <c r="D241" s="42" t="s">
        <v>2600</v>
      </c>
      <c r="E241" s="43">
        <v>227.04432866966226</v>
      </c>
      <c r="F241" s="46">
        <v>239</v>
      </c>
    </row>
    <row r="242" spans="1:6" ht="15.75" x14ac:dyDescent="0.25">
      <c r="A242" s="56">
        <v>5</v>
      </c>
      <c r="B242" s="56">
        <v>4795</v>
      </c>
      <c r="C242" s="42" t="s">
        <v>2425</v>
      </c>
      <c r="D242" s="42" t="s">
        <v>2603</v>
      </c>
      <c r="E242" s="43">
        <v>227.00933275902932</v>
      </c>
      <c r="F242" s="46">
        <v>240</v>
      </c>
    </row>
    <row r="243" spans="1:6" ht="15.75" x14ac:dyDescent="0.25">
      <c r="A243" s="56">
        <v>5</v>
      </c>
      <c r="B243" s="56">
        <v>15567</v>
      </c>
      <c r="C243" s="42" t="s">
        <v>2604</v>
      </c>
      <c r="D243" s="42" t="s">
        <v>2605</v>
      </c>
      <c r="E243" s="43">
        <v>227.00933275902932</v>
      </c>
      <c r="F243" s="46">
        <v>240</v>
      </c>
    </row>
    <row r="244" spans="1:6" ht="15.75" x14ac:dyDescent="0.25">
      <c r="A244" s="56">
        <v>5</v>
      </c>
      <c r="B244" s="56">
        <v>17327</v>
      </c>
      <c r="C244" s="42" t="s">
        <v>2438</v>
      </c>
      <c r="D244" s="42" t="s">
        <v>2606</v>
      </c>
      <c r="E244" s="43">
        <v>227.00933275902932</v>
      </c>
      <c r="F244" s="46">
        <v>240</v>
      </c>
    </row>
    <row r="245" spans="1:6" ht="31.5" x14ac:dyDescent="0.25">
      <c r="A245" s="56">
        <v>5</v>
      </c>
      <c r="B245" s="56">
        <v>4314</v>
      </c>
      <c r="C245" s="42" t="s">
        <v>2458</v>
      </c>
      <c r="D245" s="42" t="s">
        <v>2600</v>
      </c>
      <c r="E245" s="43">
        <v>226.86394419714927</v>
      </c>
      <c r="F245" s="46">
        <v>243</v>
      </c>
    </row>
    <row r="246" spans="1:6" ht="31.5" x14ac:dyDescent="0.25">
      <c r="A246" s="56">
        <v>5</v>
      </c>
      <c r="B246" s="56">
        <v>15311</v>
      </c>
      <c r="C246" s="42" t="s">
        <v>2438</v>
      </c>
      <c r="D246" s="42" t="s">
        <v>2607</v>
      </c>
      <c r="E246" s="43">
        <v>226.86394419714927</v>
      </c>
      <c r="F246" s="46">
        <v>243</v>
      </c>
    </row>
    <row r="247" spans="1:6" ht="15.75" x14ac:dyDescent="0.25">
      <c r="A247" s="56">
        <v>5</v>
      </c>
      <c r="B247" s="56">
        <v>17136</v>
      </c>
      <c r="C247" s="42" t="s">
        <v>2383</v>
      </c>
      <c r="D247" s="42" t="s">
        <v>2608</v>
      </c>
      <c r="E247" s="43">
        <v>226.86394419714927</v>
      </c>
      <c r="F247" s="46">
        <v>243</v>
      </c>
    </row>
    <row r="248" spans="1:6" ht="15.75" x14ac:dyDescent="0.25">
      <c r="A248" s="56">
        <v>5</v>
      </c>
      <c r="B248" s="56">
        <v>12009</v>
      </c>
      <c r="C248" s="42" t="s">
        <v>2458</v>
      </c>
      <c r="D248" s="42" t="s">
        <v>2609</v>
      </c>
      <c r="E248" s="43">
        <v>226.71955744070263</v>
      </c>
      <c r="F248" s="46">
        <v>246</v>
      </c>
    </row>
    <row r="249" spans="1:6" ht="31.5" x14ac:dyDescent="0.25">
      <c r="A249" s="56">
        <v>5</v>
      </c>
      <c r="B249" s="56">
        <v>4317</v>
      </c>
      <c r="C249" s="42" t="s">
        <v>2458</v>
      </c>
      <c r="D249" s="42" t="s">
        <v>2591</v>
      </c>
      <c r="E249" s="43">
        <v>226.61382350858628</v>
      </c>
      <c r="F249" s="46">
        <v>247</v>
      </c>
    </row>
    <row r="250" spans="1:6" ht="15.75" x14ac:dyDescent="0.25">
      <c r="A250" s="56">
        <v>5</v>
      </c>
      <c r="B250" s="56">
        <v>27131</v>
      </c>
      <c r="C250" s="42" t="s">
        <v>2405</v>
      </c>
      <c r="D250" s="42" t="s">
        <v>2427</v>
      </c>
      <c r="E250" s="43">
        <v>226.41257291407862</v>
      </c>
      <c r="F250" s="46">
        <v>248</v>
      </c>
    </row>
    <row r="251" spans="1:6" ht="15.75" x14ac:dyDescent="0.25">
      <c r="A251" s="56">
        <v>5</v>
      </c>
      <c r="B251" s="56">
        <v>5516</v>
      </c>
      <c r="C251" s="42" t="s">
        <v>2423</v>
      </c>
      <c r="D251" s="42" t="s">
        <v>2590</v>
      </c>
      <c r="E251" s="43">
        <v>226.34779302611182</v>
      </c>
      <c r="F251" s="46">
        <v>249</v>
      </c>
    </row>
    <row r="252" spans="1:6" ht="15.75" x14ac:dyDescent="0.25">
      <c r="A252" s="56">
        <v>5</v>
      </c>
      <c r="B252" s="56">
        <v>16384</v>
      </c>
      <c r="C252" s="42" t="s">
        <v>2407</v>
      </c>
      <c r="D252" s="42" t="s">
        <v>2610</v>
      </c>
      <c r="E252" s="43">
        <v>226.34779302611182</v>
      </c>
      <c r="F252" s="46">
        <v>249</v>
      </c>
    </row>
    <row r="253" spans="1:6" ht="15.75" x14ac:dyDescent="0.25">
      <c r="A253" s="56">
        <v>5</v>
      </c>
      <c r="B253" s="56">
        <v>18200</v>
      </c>
      <c r="C253" s="42" t="s">
        <v>2482</v>
      </c>
      <c r="D253" s="42" t="s">
        <v>2484</v>
      </c>
      <c r="E253" s="43">
        <v>226.34779302611182</v>
      </c>
      <c r="F253" s="46">
        <v>249</v>
      </c>
    </row>
    <row r="254" spans="1:6" ht="15.75" x14ac:dyDescent="0.25">
      <c r="A254" s="56">
        <v>5</v>
      </c>
      <c r="B254" s="56">
        <v>4496</v>
      </c>
      <c r="C254" s="42" t="s">
        <v>2420</v>
      </c>
      <c r="D254" s="42" t="s">
        <v>2611</v>
      </c>
      <c r="E254" s="43">
        <v>225.54941254952126</v>
      </c>
      <c r="F254" s="46">
        <v>252</v>
      </c>
    </row>
    <row r="255" spans="1:6" ht="15.75" x14ac:dyDescent="0.25">
      <c r="A255" s="56">
        <v>5</v>
      </c>
      <c r="B255" s="56">
        <v>15494</v>
      </c>
      <c r="C255" s="42" t="s">
        <v>2420</v>
      </c>
      <c r="D255" s="42" t="s">
        <v>2612</v>
      </c>
      <c r="E255" s="43">
        <v>225.54941254952126</v>
      </c>
      <c r="F255" s="46">
        <v>252</v>
      </c>
    </row>
    <row r="256" spans="1:6" ht="15.75" x14ac:dyDescent="0.25">
      <c r="A256" s="56">
        <v>5</v>
      </c>
      <c r="B256" s="56">
        <v>17206</v>
      </c>
      <c r="C256" s="42" t="s">
        <v>2423</v>
      </c>
      <c r="D256" s="42" t="s">
        <v>2571</v>
      </c>
      <c r="E256" s="43">
        <v>225.54941254952126</v>
      </c>
      <c r="F256" s="46">
        <v>252</v>
      </c>
    </row>
    <row r="257" spans="1:6" ht="15.75" x14ac:dyDescent="0.25">
      <c r="A257" s="56">
        <v>5</v>
      </c>
      <c r="B257" s="56">
        <v>7196</v>
      </c>
      <c r="C257" s="42" t="s">
        <v>2595</v>
      </c>
      <c r="D257" s="42" t="s">
        <v>2613</v>
      </c>
      <c r="E257" s="43">
        <v>225.49113765507281</v>
      </c>
      <c r="F257" s="46">
        <v>255</v>
      </c>
    </row>
    <row r="258" spans="1:6" ht="15.75" x14ac:dyDescent="0.25">
      <c r="A258" s="56">
        <v>5</v>
      </c>
      <c r="B258" s="56">
        <v>19228</v>
      </c>
      <c r="C258" s="42" t="s">
        <v>2540</v>
      </c>
      <c r="D258" s="42" t="s">
        <v>2614</v>
      </c>
      <c r="E258" s="43">
        <v>225.49113765507281</v>
      </c>
      <c r="F258" s="46">
        <v>255</v>
      </c>
    </row>
    <row r="259" spans="1:6" ht="15.75" x14ac:dyDescent="0.25">
      <c r="A259" s="56">
        <v>5</v>
      </c>
      <c r="B259" s="56">
        <v>21222</v>
      </c>
      <c r="C259" s="42" t="s">
        <v>2386</v>
      </c>
      <c r="D259" s="42" t="s">
        <v>2615</v>
      </c>
      <c r="E259" s="43">
        <v>225.49113765507281</v>
      </c>
      <c r="F259" s="46">
        <v>255</v>
      </c>
    </row>
    <row r="260" spans="1:6" ht="15.75" x14ac:dyDescent="0.25">
      <c r="A260" s="56">
        <v>5</v>
      </c>
      <c r="B260" s="56">
        <v>8831</v>
      </c>
      <c r="C260" s="42" t="s">
        <v>2420</v>
      </c>
      <c r="D260" s="42" t="s">
        <v>2616</v>
      </c>
      <c r="E260" s="43">
        <v>225.41826713776317</v>
      </c>
      <c r="F260" s="46">
        <v>258</v>
      </c>
    </row>
    <row r="261" spans="1:6" ht="15.75" x14ac:dyDescent="0.25">
      <c r="A261" s="56">
        <v>5</v>
      </c>
      <c r="B261" s="56">
        <v>20975</v>
      </c>
      <c r="C261" s="42" t="s">
        <v>2482</v>
      </c>
      <c r="D261" s="42" t="s">
        <v>2617</v>
      </c>
      <c r="E261" s="43">
        <v>225.41826713776317</v>
      </c>
      <c r="F261" s="46">
        <v>258</v>
      </c>
    </row>
    <row r="262" spans="1:6" ht="15.75" x14ac:dyDescent="0.25">
      <c r="A262" s="56">
        <v>5</v>
      </c>
      <c r="B262" s="56">
        <v>23094</v>
      </c>
      <c r="C262" s="42" t="s">
        <v>2396</v>
      </c>
      <c r="D262" s="42" t="s">
        <v>2618</v>
      </c>
      <c r="E262" s="43">
        <v>225.41826713776317</v>
      </c>
      <c r="F262" s="46">
        <v>258</v>
      </c>
    </row>
    <row r="263" spans="1:6" ht="15.75" x14ac:dyDescent="0.25">
      <c r="A263" s="56">
        <v>5</v>
      </c>
      <c r="B263" s="56">
        <v>7195</v>
      </c>
      <c r="C263" s="42" t="s">
        <v>2595</v>
      </c>
      <c r="D263" s="42" t="s">
        <v>2613</v>
      </c>
      <c r="E263" s="43">
        <v>224.56917816487928</v>
      </c>
      <c r="F263" s="46">
        <v>261</v>
      </c>
    </row>
    <row r="264" spans="1:6" ht="15.75" x14ac:dyDescent="0.25">
      <c r="A264" s="56">
        <v>5</v>
      </c>
      <c r="B264" s="56">
        <v>8886</v>
      </c>
      <c r="C264" s="42" t="s">
        <v>2436</v>
      </c>
      <c r="D264" s="42" t="s">
        <v>2619</v>
      </c>
      <c r="E264" s="43">
        <v>224.48347988276046</v>
      </c>
      <c r="F264" s="46">
        <v>262</v>
      </c>
    </row>
    <row r="265" spans="1:6" ht="15.75" x14ac:dyDescent="0.25">
      <c r="A265" s="56">
        <v>5</v>
      </c>
      <c r="B265" s="56">
        <v>21052</v>
      </c>
      <c r="C265" s="42" t="s">
        <v>2595</v>
      </c>
      <c r="D265" s="42" t="s">
        <v>2620</v>
      </c>
      <c r="E265" s="43">
        <v>224.48347988276046</v>
      </c>
      <c r="F265" s="46">
        <v>262</v>
      </c>
    </row>
    <row r="266" spans="1:6" ht="31.5" x14ac:dyDescent="0.25">
      <c r="A266" s="56">
        <v>5</v>
      </c>
      <c r="B266" s="56">
        <v>23126</v>
      </c>
      <c r="C266" s="42" t="s">
        <v>2621</v>
      </c>
      <c r="D266" s="42" t="s">
        <v>2622</v>
      </c>
      <c r="E266" s="43">
        <v>224.48347988276046</v>
      </c>
      <c r="F266" s="46">
        <v>262</v>
      </c>
    </row>
    <row r="267" spans="1:6" ht="15.75" x14ac:dyDescent="0.25">
      <c r="A267" s="56">
        <v>5</v>
      </c>
      <c r="B267" s="56">
        <v>6861</v>
      </c>
      <c r="C267" s="42" t="s">
        <v>2429</v>
      </c>
      <c r="D267" s="42" t="s">
        <v>2623</v>
      </c>
      <c r="E267" s="43">
        <v>223.74727789038062</v>
      </c>
      <c r="F267" s="46">
        <v>265</v>
      </c>
    </row>
    <row r="268" spans="1:6" ht="15.75" x14ac:dyDescent="0.25">
      <c r="A268" s="56">
        <v>5</v>
      </c>
      <c r="B268" s="56">
        <v>6167</v>
      </c>
      <c r="C268" s="42" t="s">
        <v>2458</v>
      </c>
      <c r="D268" s="42" t="s">
        <v>2624</v>
      </c>
      <c r="E268" s="43">
        <v>221.90862106453545</v>
      </c>
      <c r="F268" s="46">
        <v>266</v>
      </c>
    </row>
    <row r="269" spans="1:6" ht="15.75" x14ac:dyDescent="0.25">
      <c r="A269" s="56">
        <v>5</v>
      </c>
      <c r="B269" s="56">
        <v>10775</v>
      </c>
      <c r="C269" s="42" t="s">
        <v>2438</v>
      </c>
      <c r="D269" s="42" t="s">
        <v>2625</v>
      </c>
      <c r="E269" s="43">
        <v>220.49168237615422</v>
      </c>
      <c r="F269" s="46">
        <v>267</v>
      </c>
    </row>
    <row r="270" spans="1:6" ht="15.75" x14ac:dyDescent="0.25">
      <c r="A270" s="56">
        <v>5</v>
      </c>
      <c r="B270" s="56">
        <v>11274</v>
      </c>
      <c r="C270" s="42" t="s">
        <v>2403</v>
      </c>
      <c r="D270" s="42" t="s">
        <v>2626</v>
      </c>
      <c r="E270" s="43">
        <v>220.48729087482155</v>
      </c>
      <c r="F270" s="46">
        <v>268</v>
      </c>
    </row>
    <row r="271" spans="1:6" ht="31.5" x14ac:dyDescent="0.25">
      <c r="A271" s="56">
        <v>5</v>
      </c>
      <c r="B271" s="56">
        <v>23482</v>
      </c>
      <c r="C271" s="42" t="s">
        <v>2436</v>
      </c>
      <c r="D271" s="42" t="s">
        <v>2514</v>
      </c>
      <c r="E271" s="43">
        <v>220.48729087482155</v>
      </c>
      <c r="F271" s="46">
        <v>268</v>
      </c>
    </row>
    <row r="272" spans="1:6" ht="15.75" x14ac:dyDescent="0.25">
      <c r="A272" s="56">
        <v>5</v>
      </c>
      <c r="B272" s="56">
        <v>25262</v>
      </c>
      <c r="C272" s="42" t="s">
        <v>2464</v>
      </c>
      <c r="D272" s="42" t="s">
        <v>2627</v>
      </c>
      <c r="E272" s="43">
        <v>220.48729087482155</v>
      </c>
      <c r="F272" s="46">
        <v>268</v>
      </c>
    </row>
    <row r="273" spans="1:6" ht="15.75" x14ac:dyDescent="0.25">
      <c r="A273" s="56">
        <v>5</v>
      </c>
      <c r="B273" s="56">
        <v>10529</v>
      </c>
      <c r="C273" s="42" t="s">
        <v>2628</v>
      </c>
      <c r="D273" s="42" t="s">
        <v>2629</v>
      </c>
      <c r="E273" s="43">
        <v>219.90007949085506</v>
      </c>
      <c r="F273" s="46">
        <v>271</v>
      </c>
    </row>
    <row r="274" spans="1:6" ht="15.75" x14ac:dyDescent="0.25">
      <c r="A274" s="56">
        <v>5</v>
      </c>
      <c r="B274" s="56">
        <v>22672</v>
      </c>
      <c r="C274" s="42" t="s">
        <v>2595</v>
      </c>
      <c r="D274" s="42" t="s">
        <v>2630</v>
      </c>
      <c r="E274" s="43">
        <v>219.90007949085506</v>
      </c>
      <c r="F274" s="46">
        <v>271</v>
      </c>
    </row>
    <row r="275" spans="1:6" ht="15.75" x14ac:dyDescent="0.25">
      <c r="A275" s="56">
        <v>5</v>
      </c>
      <c r="B275" s="56">
        <v>24616</v>
      </c>
      <c r="C275" s="42" t="s">
        <v>2440</v>
      </c>
      <c r="D275" s="42" t="s">
        <v>2631</v>
      </c>
      <c r="E275" s="43">
        <v>219.90007949085506</v>
      </c>
      <c r="F275" s="46">
        <v>271</v>
      </c>
    </row>
    <row r="276" spans="1:6" ht="15.75" x14ac:dyDescent="0.25">
      <c r="A276" s="56">
        <v>5</v>
      </c>
      <c r="B276" s="56">
        <v>10530</v>
      </c>
      <c r="C276" s="42" t="s">
        <v>2628</v>
      </c>
      <c r="D276" s="42" t="s">
        <v>2629</v>
      </c>
      <c r="E276" s="43">
        <v>219.75849217167456</v>
      </c>
      <c r="F276" s="46">
        <v>274</v>
      </c>
    </row>
    <row r="277" spans="1:6" ht="15.75" x14ac:dyDescent="0.25">
      <c r="A277" s="56">
        <v>5</v>
      </c>
      <c r="B277" s="56">
        <v>5959</v>
      </c>
      <c r="C277" s="42" t="s">
        <v>2628</v>
      </c>
      <c r="D277" s="42" t="s">
        <v>2632</v>
      </c>
      <c r="E277" s="43">
        <v>219.0677441024429</v>
      </c>
      <c r="F277" s="46">
        <v>275</v>
      </c>
    </row>
    <row r="278" spans="1:6" ht="15.75" x14ac:dyDescent="0.25">
      <c r="A278" s="56">
        <v>5</v>
      </c>
      <c r="B278" s="56">
        <v>3335</v>
      </c>
      <c r="C278" s="42" t="s">
        <v>2633</v>
      </c>
      <c r="D278" s="42" t="s">
        <v>2634</v>
      </c>
      <c r="E278" s="43">
        <v>219.03787831481566</v>
      </c>
      <c r="F278" s="46">
        <v>276</v>
      </c>
    </row>
    <row r="279" spans="1:6" ht="15.75" x14ac:dyDescent="0.25">
      <c r="A279" s="56">
        <v>5</v>
      </c>
      <c r="B279" s="56">
        <v>10524</v>
      </c>
      <c r="C279" s="42" t="s">
        <v>2628</v>
      </c>
      <c r="D279" s="42" t="s">
        <v>2629</v>
      </c>
      <c r="E279" s="43">
        <v>218.94073526103094</v>
      </c>
      <c r="F279" s="46">
        <v>277</v>
      </c>
    </row>
    <row r="280" spans="1:6" ht="15.75" x14ac:dyDescent="0.25">
      <c r="A280" s="56">
        <v>5</v>
      </c>
      <c r="B280" s="56">
        <v>22670</v>
      </c>
      <c r="C280" s="42" t="s">
        <v>2595</v>
      </c>
      <c r="D280" s="42" t="s">
        <v>2630</v>
      </c>
      <c r="E280" s="43">
        <v>218.94073526103094</v>
      </c>
      <c r="F280" s="46">
        <v>277</v>
      </c>
    </row>
    <row r="281" spans="1:6" ht="15.75" x14ac:dyDescent="0.25">
      <c r="A281" s="56">
        <v>5</v>
      </c>
      <c r="B281" s="56">
        <v>24515</v>
      </c>
      <c r="C281" s="42" t="s">
        <v>2635</v>
      </c>
      <c r="D281" s="42" t="s">
        <v>2636</v>
      </c>
      <c r="E281" s="43">
        <v>218.94073526103094</v>
      </c>
      <c r="F281" s="46">
        <v>277</v>
      </c>
    </row>
    <row r="282" spans="1:6" ht="15.75" x14ac:dyDescent="0.25">
      <c r="A282" s="56">
        <v>5</v>
      </c>
      <c r="B282" s="56">
        <v>10531</v>
      </c>
      <c r="C282" s="42" t="s">
        <v>2628</v>
      </c>
      <c r="D282" s="42" t="s">
        <v>2629</v>
      </c>
      <c r="E282" s="43">
        <v>218.51993345180165</v>
      </c>
      <c r="F282" s="46">
        <v>280</v>
      </c>
    </row>
    <row r="283" spans="1:6" ht="15.75" x14ac:dyDescent="0.25">
      <c r="A283" s="56">
        <v>5</v>
      </c>
      <c r="B283" s="56">
        <v>22734</v>
      </c>
      <c r="C283" s="42" t="s">
        <v>2633</v>
      </c>
      <c r="D283" s="42" t="s">
        <v>2637</v>
      </c>
      <c r="E283" s="43">
        <v>218.51993345180165</v>
      </c>
      <c r="F283" s="46">
        <v>280</v>
      </c>
    </row>
    <row r="284" spans="1:6" ht="15.75" x14ac:dyDescent="0.25">
      <c r="A284" s="56">
        <v>5</v>
      </c>
      <c r="B284" s="56">
        <v>24629</v>
      </c>
      <c r="C284" s="42" t="s">
        <v>2405</v>
      </c>
      <c r="D284" s="42" t="s">
        <v>2638</v>
      </c>
      <c r="E284" s="43">
        <v>218.51993345180165</v>
      </c>
      <c r="F284" s="46">
        <v>280</v>
      </c>
    </row>
    <row r="285" spans="1:6" ht="15.75" x14ac:dyDescent="0.25">
      <c r="A285" s="56">
        <v>5</v>
      </c>
      <c r="B285" s="56">
        <v>2568</v>
      </c>
      <c r="C285" s="42" t="s">
        <v>2633</v>
      </c>
      <c r="D285" s="42" t="s">
        <v>2639</v>
      </c>
      <c r="E285" s="43">
        <v>218.35236135036862</v>
      </c>
      <c r="F285" s="47">
        <v>283</v>
      </c>
    </row>
    <row r="286" spans="1:6" ht="15.75" x14ac:dyDescent="0.25">
      <c r="A286" s="56">
        <v>5</v>
      </c>
      <c r="B286" s="56">
        <v>7163</v>
      </c>
      <c r="C286" s="42" t="s">
        <v>2383</v>
      </c>
      <c r="D286" s="42" t="s">
        <v>2640</v>
      </c>
      <c r="E286" s="43">
        <v>218.08752625712216</v>
      </c>
      <c r="F286" s="46">
        <v>284</v>
      </c>
    </row>
    <row r="287" spans="1:6" ht="15.75" x14ac:dyDescent="0.25">
      <c r="A287" s="56">
        <v>5</v>
      </c>
      <c r="B287" s="56">
        <v>3023</v>
      </c>
      <c r="C287" s="42" t="s">
        <v>2425</v>
      </c>
      <c r="D287" s="42" t="s">
        <v>2641</v>
      </c>
      <c r="E287" s="43">
        <v>217.90763281892004</v>
      </c>
      <c r="F287" s="46">
        <v>285</v>
      </c>
    </row>
    <row r="288" spans="1:6" ht="15.75" x14ac:dyDescent="0.25">
      <c r="A288" s="56">
        <v>5</v>
      </c>
      <c r="B288" s="56">
        <v>13663</v>
      </c>
      <c r="C288" s="42" t="s">
        <v>2407</v>
      </c>
      <c r="D288" s="42" t="s">
        <v>2642</v>
      </c>
      <c r="E288" s="43">
        <v>217.90763281892004</v>
      </c>
      <c r="F288" s="46">
        <v>285</v>
      </c>
    </row>
    <row r="289" spans="1:6" ht="15.75" x14ac:dyDescent="0.25">
      <c r="A289" s="56">
        <v>5</v>
      </c>
      <c r="B289" s="56">
        <v>15777</v>
      </c>
      <c r="C289" s="42" t="s">
        <v>2440</v>
      </c>
      <c r="D289" s="42" t="s">
        <v>2643</v>
      </c>
      <c r="E289" s="43">
        <v>217.90763281892004</v>
      </c>
      <c r="F289" s="46">
        <v>285</v>
      </c>
    </row>
    <row r="290" spans="1:6" ht="15.75" x14ac:dyDescent="0.25">
      <c r="A290" s="56">
        <v>5</v>
      </c>
      <c r="B290" s="56">
        <v>5647</v>
      </c>
      <c r="C290" s="42" t="s">
        <v>2509</v>
      </c>
      <c r="D290" s="42" t="s">
        <v>2644</v>
      </c>
      <c r="E290" s="43">
        <v>217.58978223667188</v>
      </c>
      <c r="F290" s="46">
        <v>288</v>
      </c>
    </row>
    <row r="291" spans="1:6" ht="15.75" x14ac:dyDescent="0.25">
      <c r="A291" s="56">
        <v>5</v>
      </c>
      <c r="B291" s="56">
        <v>16787</v>
      </c>
      <c r="C291" s="42" t="s">
        <v>2645</v>
      </c>
      <c r="D291" s="42" t="s">
        <v>2646</v>
      </c>
      <c r="E291" s="43">
        <v>217.58978223667188</v>
      </c>
      <c r="F291" s="46">
        <v>288</v>
      </c>
    </row>
    <row r="292" spans="1:6" ht="15.75" x14ac:dyDescent="0.25">
      <c r="A292" s="56">
        <v>5</v>
      </c>
      <c r="B292" s="56">
        <v>19073</v>
      </c>
      <c r="C292" s="42" t="s">
        <v>2429</v>
      </c>
      <c r="D292" s="42" t="s">
        <v>2647</v>
      </c>
      <c r="E292" s="43">
        <v>217.58978223667188</v>
      </c>
      <c r="F292" s="46">
        <v>288</v>
      </c>
    </row>
    <row r="293" spans="1:6" ht="31.5" x14ac:dyDescent="0.25">
      <c r="A293" s="56">
        <v>5</v>
      </c>
      <c r="B293" s="56">
        <v>12338</v>
      </c>
      <c r="C293" s="42" t="s">
        <v>2436</v>
      </c>
      <c r="D293" s="42" t="s">
        <v>2518</v>
      </c>
      <c r="E293" s="43">
        <v>217.06620654729079</v>
      </c>
      <c r="F293" s="46">
        <v>291</v>
      </c>
    </row>
    <row r="294" spans="1:6" ht="15.75" x14ac:dyDescent="0.25">
      <c r="A294" s="56">
        <v>5</v>
      </c>
      <c r="B294" s="56">
        <v>9818</v>
      </c>
      <c r="C294" s="42" t="s">
        <v>2464</v>
      </c>
      <c r="D294" s="42" t="s">
        <v>2648</v>
      </c>
      <c r="E294" s="43">
        <v>216.78970185213461</v>
      </c>
      <c r="F294" s="46">
        <v>292</v>
      </c>
    </row>
    <row r="295" spans="1:6" ht="15.75" x14ac:dyDescent="0.25">
      <c r="A295" s="56">
        <v>5</v>
      </c>
      <c r="B295" s="56">
        <v>5076</v>
      </c>
      <c r="C295" s="42" t="s">
        <v>2509</v>
      </c>
      <c r="D295" s="42" t="s">
        <v>2649</v>
      </c>
      <c r="E295" s="43">
        <v>216.73573758812557</v>
      </c>
      <c r="F295" s="46">
        <v>293</v>
      </c>
    </row>
    <row r="296" spans="1:6" ht="15.75" x14ac:dyDescent="0.25">
      <c r="A296" s="56">
        <v>5</v>
      </c>
      <c r="B296" s="56">
        <v>5077</v>
      </c>
      <c r="C296" s="42" t="s">
        <v>2509</v>
      </c>
      <c r="D296" s="42" t="s">
        <v>2649</v>
      </c>
      <c r="E296" s="43">
        <v>216.70345961797918</v>
      </c>
      <c r="F296" s="46">
        <v>294</v>
      </c>
    </row>
    <row r="297" spans="1:6" ht="15.75" x14ac:dyDescent="0.25">
      <c r="A297" s="56">
        <v>5</v>
      </c>
      <c r="B297" s="56">
        <v>15829</v>
      </c>
      <c r="C297" s="42" t="s">
        <v>2403</v>
      </c>
      <c r="D297" s="42" t="s">
        <v>2650</v>
      </c>
      <c r="E297" s="43">
        <v>216.70345961797918</v>
      </c>
      <c r="F297" s="46">
        <v>294</v>
      </c>
    </row>
    <row r="298" spans="1:6" ht="31.5" x14ac:dyDescent="0.25">
      <c r="A298" s="56">
        <v>5</v>
      </c>
      <c r="B298" s="56">
        <v>17740</v>
      </c>
      <c r="C298" s="42" t="s">
        <v>2434</v>
      </c>
      <c r="D298" s="42" t="s">
        <v>2651</v>
      </c>
      <c r="E298" s="43">
        <v>216.70345961797918</v>
      </c>
      <c r="F298" s="46">
        <v>294</v>
      </c>
    </row>
    <row r="299" spans="1:6" ht="15.75" x14ac:dyDescent="0.25">
      <c r="A299" s="56">
        <v>5</v>
      </c>
      <c r="B299" s="56">
        <v>5078</v>
      </c>
      <c r="C299" s="42" t="s">
        <v>2509</v>
      </c>
      <c r="D299" s="42" t="s">
        <v>2649</v>
      </c>
      <c r="E299" s="43">
        <v>216.69175345015631</v>
      </c>
      <c r="F299" s="46">
        <v>297</v>
      </c>
    </row>
    <row r="300" spans="1:6" ht="15.75" x14ac:dyDescent="0.25">
      <c r="A300" s="56">
        <v>5</v>
      </c>
      <c r="B300" s="56">
        <v>5079</v>
      </c>
      <c r="C300" s="42" t="s">
        <v>2509</v>
      </c>
      <c r="D300" s="42" t="s">
        <v>2649</v>
      </c>
      <c r="E300" s="43">
        <v>216.63685546192715</v>
      </c>
      <c r="F300" s="46">
        <v>298</v>
      </c>
    </row>
    <row r="301" spans="1:6" ht="15.75" x14ac:dyDescent="0.25">
      <c r="A301" s="56">
        <v>5</v>
      </c>
      <c r="B301" s="56">
        <v>15849</v>
      </c>
      <c r="C301" s="42" t="s">
        <v>2388</v>
      </c>
      <c r="D301" s="42" t="s">
        <v>2652</v>
      </c>
      <c r="E301" s="43">
        <v>216.63685546192715</v>
      </c>
      <c r="F301" s="46">
        <v>298</v>
      </c>
    </row>
    <row r="302" spans="1:6" ht="15.75" x14ac:dyDescent="0.25">
      <c r="A302" s="56">
        <v>5</v>
      </c>
      <c r="B302" s="56">
        <v>17876</v>
      </c>
      <c r="C302" s="42" t="s">
        <v>2438</v>
      </c>
      <c r="D302" s="42" t="s">
        <v>2653</v>
      </c>
      <c r="E302" s="43">
        <v>216.63685546192715</v>
      </c>
      <c r="F302" s="46">
        <v>298</v>
      </c>
    </row>
    <row r="303" spans="1:6" ht="15.75" x14ac:dyDescent="0.25">
      <c r="A303" s="56">
        <v>5</v>
      </c>
      <c r="B303" s="56">
        <v>5607</v>
      </c>
      <c r="C303" s="42" t="s">
        <v>2595</v>
      </c>
      <c r="D303" s="42" t="s">
        <v>2654</v>
      </c>
      <c r="E303" s="43">
        <v>216.44562429889805</v>
      </c>
      <c r="F303" s="46">
        <v>301</v>
      </c>
    </row>
    <row r="304" spans="1:6" ht="15.75" x14ac:dyDescent="0.25">
      <c r="A304" s="56">
        <v>5</v>
      </c>
      <c r="B304" s="56">
        <v>6599</v>
      </c>
      <c r="C304" s="42" t="s">
        <v>2494</v>
      </c>
      <c r="D304" s="42" t="s">
        <v>2655</v>
      </c>
      <c r="E304" s="43">
        <v>216.41509212570028</v>
      </c>
      <c r="F304" s="46">
        <v>302</v>
      </c>
    </row>
    <row r="305" spans="1:6" ht="15.75" x14ac:dyDescent="0.25">
      <c r="A305" s="56">
        <v>5</v>
      </c>
      <c r="B305" s="56">
        <v>5828</v>
      </c>
      <c r="C305" s="42" t="s">
        <v>2628</v>
      </c>
      <c r="D305" s="42" t="s">
        <v>2656</v>
      </c>
      <c r="E305" s="43">
        <v>216.39970382749098</v>
      </c>
      <c r="F305" s="46">
        <v>303</v>
      </c>
    </row>
    <row r="306" spans="1:6" ht="31.5" x14ac:dyDescent="0.25">
      <c r="A306" s="56">
        <v>5</v>
      </c>
      <c r="B306" s="56">
        <v>17132</v>
      </c>
      <c r="C306" s="42" t="s">
        <v>2502</v>
      </c>
      <c r="D306" s="42" t="s">
        <v>2657</v>
      </c>
      <c r="E306" s="43">
        <v>216.39970382749098</v>
      </c>
      <c r="F306" s="46">
        <v>303</v>
      </c>
    </row>
    <row r="307" spans="1:6" ht="15.75" x14ac:dyDescent="0.25">
      <c r="A307" s="56">
        <v>5</v>
      </c>
      <c r="B307" s="56">
        <v>19586</v>
      </c>
      <c r="C307" s="42" t="s">
        <v>2496</v>
      </c>
      <c r="D307" s="42" t="s">
        <v>2658</v>
      </c>
      <c r="E307" s="43">
        <v>216.39970382749098</v>
      </c>
      <c r="F307" s="46">
        <v>303</v>
      </c>
    </row>
    <row r="308" spans="1:6" ht="15.75" x14ac:dyDescent="0.25">
      <c r="A308" s="56">
        <v>5</v>
      </c>
      <c r="B308" s="56">
        <v>10600</v>
      </c>
      <c r="C308" s="42" t="s">
        <v>2538</v>
      </c>
      <c r="D308" s="42" t="s">
        <v>2659</v>
      </c>
      <c r="E308" s="43">
        <v>216.24122300286282</v>
      </c>
      <c r="F308" s="46">
        <v>306</v>
      </c>
    </row>
    <row r="309" spans="1:6" ht="15.75" x14ac:dyDescent="0.25">
      <c r="A309" s="56">
        <v>5</v>
      </c>
      <c r="B309" s="56">
        <v>22906</v>
      </c>
      <c r="C309" s="42" t="s">
        <v>2383</v>
      </c>
      <c r="D309" s="42" t="s">
        <v>2660</v>
      </c>
      <c r="E309" s="43">
        <v>216.24122300286282</v>
      </c>
      <c r="F309" s="46">
        <v>306</v>
      </c>
    </row>
    <row r="310" spans="1:6" ht="15.75" x14ac:dyDescent="0.25">
      <c r="A310" s="56">
        <v>5</v>
      </c>
      <c r="B310" s="56">
        <v>24695</v>
      </c>
      <c r="C310" s="42" t="s">
        <v>2438</v>
      </c>
      <c r="D310" s="42" t="s">
        <v>2661</v>
      </c>
      <c r="E310" s="43">
        <v>216.24122300286282</v>
      </c>
      <c r="F310" s="46">
        <v>306</v>
      </c>
    </row>
    <row r="311" spans="1:6" ht="15.75" x14ac:dyDescent="0.25">
      <c r="A311" s="56">
        <v>5</v>
      </c>
      <c r="B311" s="56">
        <v>542</v>
      </c>
      <c r="C311" s="42" t="s">
        <v>2476</v>
      </c>
      <c r="D311" s="42" t="s">
        <v>2662</v>
      </c>
      <c r="E311" s="43">
        <v>215.83398229728502</v>
      </c>
      <c r="F311" s="46">
        <v>309</v>
      </c>
    </row>
    <row r="312" spans="1:6" ht="15.75" x14ac:dyDescent="0.25">
      <c r="A312" s="56">
        <v>5</v>
      </c>
      <c r="B312" s="56">
        <v>541</v>
      </c>
      <c r="C312" s="42" t="s">
        <v>2476</v>
      </c>
      <c r="D312" s="42" t="s">
        <v>2662</v>
      </c>
      <c r="E312" s="43">
        <v>215.83398227739636</v>
      </c>
      <c r="F312" s="47">
        <v>310</v>
      </c>
    </row>
    <row r="313" spans="1:6" ht="15.75" x14ac:dyDescent="0.25">
      <c r="A313" s="56">
        <v>5</v>
      </c>
      <c r="B313" s="56">
        <v>127</v>
      </c>
      <c r="C313" s="42" t="s">
        <v>2476</v>
      </c>
      <c r="D313" s="42" t="s">
        <v>2663</v>
      </c>
      <c r="E313" s="43">
        <v>215.812666031161</v>
      </c>
      <c r="F313" s="46">
        <v>311</v>
      </c>
    </row>
    <row r="314" spans="1:6" ht="15.75" x14ac:dyDescent="0.25">
      <c r="A314" s="56">
        <v>5</v>
      </c>
      <c r="B314" s="56">
        <v>126</v>
      </c>
      <c r="C314" s="42" t="s">
        <v>2476</v>
      </c>
      <c r="D314" s="42" t="s">
        <v>2663</v>
      </c>
      <c r="E314" s="43">
        <v>215.81266599309771</v>
      </c>
      <c r="F314" s="47">
        <v>312</v>
      </c>
    </row>
    <row r="315" spans="1:6" ht="15.75" x14ac:dyDescent="0.25">
      <c r="A315" s="56">
        <v>5</v>
      </c>
      <c r="B315" s="56">
        <v>26757</v>
      </c>
      <c r="C315" s="42" t="s">
        <v>2448</v>
      </c>
      <c r="D315" s="42" t="s">
        <v>2664</v>
      </c>
      <c r="E315" s="43">
        <v>215.79134970161786</v>
      </c>
      <c r="F315" s="46">
        <v>313</v>
      </c>
    </row>
    <row r="316" spans="1:6" ht="15.75" x14ac:dyDescent="0.25">
      <c r="A316" s="56">
        <v>5</v>
      </c>
      <c r="B316" s="56">
        <v>6386</v>
      </c>
      <c r="C316" s="42" t="s">
        <v>2476</v>
      </c>
      <c r="D316" s="42" t="s">
        <v>2665</v>
      </c>
      <c r="E316" s="43">
        <v>215.71674266530292</v>
      </c>
      <c r="F316" s="46">
        <v>314</v>
      </c>
    </row>
    <row r="317" spans="1:6" ht="15.75" x14ac:dyDescent="0.25">
      <c r="A317" s="56">
        <v>5</v>
      </c>
      <c r="B317" s="56">
        <v>17833</v>
      </c>
      <c r="C317" s="42" t="s">
        <v>2386</v>
      </c>
      <c r="D317" s="42" t="s">
        <v>2666</v>
      </c>
      <c r="E317" s="43">
        <v>215.71674266530292</v>
      </c>
      <c r="F317" s="46">
        <v>314</v>
      </c>
    </row>
    <row r="318" spans="1:6" ht="15.75" x14ac:dyDescent="0.25">
      <c r="A318" s="56">
        <v>5</v>
      </c>
      <c r="B318" s="56">
        <v>20364</v>
      </c>
      <c r="C318" s="42" t="s">
        <v>2547</v>
      </c>
      <c r="D318" s="44" t="s">
        <v>2667</v>
      </c>
      <c r="E318" s="45">
        <v>215.71674266530292</v>
      </c>
      <c r="F318" s="46">
        <v>314</v>
      </c>
    </row>
    <row r="319" spans="1:6" ht="15.75" x14ac:dyDescent="0.25">
      <c r="A319" s="56">
        <v>5</v>
      </c>
      <c r="B319" s="56">
        <v>4968</v>
      </c>
      <c r="C319" s="42" t="s">
        <v>2423</v>
      </c>
      <c r="D319" s="42" t="s">
        <v>2522</v>
      </c>
      <c r="E319" s="43">
        <v>214.95512714437865</v>
      </c>
      <c r="F319" s="46">
        <v>317</v>
      </c>
    </row>
    <row r="320" spans="1:6" ht="15.75" x14ac:dyDescent="0.25">
      <c r="A320" s="56">
        <v>5</v>
      </c>
      <c r="B320" s="56">
        <v>15774</v>
      </c>
      <c r="C320" s="42" t="s">
        <v>2509</v>
      </c>
      <c r="D320" s="42" t="s">
        <v>2510</v>
      </c>
      <c r="E320" s="43">
        <v>214.95512714437865</v>
      </c>
      <c r="F320" s="46">
        <v>317</v>
      </c>
    </row>
    <row r="321" spans="1:6" ht="15.75" x14ac:dyDescent="0.25">
      <c r="A321" s="56">
        <v>5</v>
      </c>
      <c r="B321" s="56">
        <v>17418</v>
      </c>
      <c r="C321" s="42" t="s">
        <v>2668</v>
      </c>
      <c r="D321" s="42" t="s">
        <v>2669</v>
      </c>
      <c r="E321" s="43">
        <v>214.95512714437865</v>
      </c>
      <c r="F321" s="46">
        <v>317</v>
      </c>
    </row>
    <row r="322" spans="1:6" ht="15.75" x14ac:dyDescent="0.25">
      <c r="A322" s="56">
        <v>5</v>
      </c>
      <c r="B322" s="56">
        <v>2576</v>
      </c>
      <c r="C322" s="42" t="s">
        <v>2423</v>
      </c>
      <c r="D322" s="42" t="s">
        <v>2670</v>
      </c>
      <c r="E322" s="43">
        <v>214.91030247855451</v>
      </c>
      <c r="F322" s="47">
        <v>320</v>
      </c>
    </row>
    <row r="323" spans="1:6" ht="15.75" x14ac:dyDescent="0.25">
      <c r="A323" s="56">
        <v>5</v>
      </c>
      <c r="B323" s="56">
        <v>12434</v>
      </c>
      <c r="C323" s="42" t="s">
        <v>2407</v>
      </c>
      <c r="D323" s="42" t="s">
        <v>2671</v>
      </c>
      <c r="E323" s="43">
        <v>214.67237493563604</v>
      </c>
      <c r="F323" s="46">
        <v>321</v>
      </c>
    </row>
    <row r="324" spans="1:6" ht="15.75" x14ac:dyDescent="0.25">
      <c r="A324" s="56">
        <v>5</v>
      </c>
      <c r="B324" s="56">
        <v>12433</v>
      </c>
      <c r="C324" s="42" t="s">
        <v>2407</v>
      </c>
      <c r="D324" s="42" t="s">
        <v>2671</v>
      </c>
      <c r="E324" s="43">
        <v>214.67237482110627</v>
      </c>
      <c r="F324" s="46">
        <v>322</v>
      </c>
    </row>
    <row r="325" spans="1:6" ht="15.75" x14ac:dyDescent="0.25">
      <c r="A325" s="56">
        <v>5</v>
      </c>
      <c r="B325" s="56">
        <v>24648</v>
      </c>
      <c r="C325" s="42" t="s">
        <v>2423</v>
      </c>
      <c r="D325" s="42" t="s">
        <v>2672</v>
      </c>
      <c r="E325" s="43">
        <v>214.67237482110627</v>
      </c>
      <c r="F325" s="46">
        <v>322</v>
      </c>
    </row>
    <row r="326" spans="1:6" ht="15.75" x14ac:dyDescent="0.25">
      <c r="A326" s="56">
        <v>5</v>
      </c>
      <c r="B326" s="56">
        <v>376</v>
      </c>
      <c r="C326" s="42" t="s">
        <v>2438</v>
      </c>
      <c r="D326" s="42" t="s">
        <v>2673</v>
      </c>
      <c r="E326" s="43">
        <v>214.28267775739974</v>
      </c>
      <c r="F326" s="46">
        <v>324</v>
      </c>
    </row>
    <row r="327" spans="1:6" ht="15.75" x14ac:dyDescent="0.25">
      <c r="A327" s="56">
        <v>5</v>
      </c>
      <c r="B327" s="56">
        <v>2437</v>
      </c>
      <c r="C327" s="42" t="s">
        <v>2396</v>
      </c>
      <c r="D327" s="42" t="s">
        <v>2674</v>
      </c>
      <c r="E327" s="43">
        <v>214.07379951785208</v>
      </c>
      <c r="F327" s="46">
        <v>325</v>
      </c>
    </row>
    <row r="328" spans="1:6" ht="15.75" x14ac:dyDescent="0.25">
      <c r="A328" s="56">
        <v>5</v>
      </c>
      <c r="B328" s="56">
        <v>7229</v>
      </c>
      <c r="C328" s="42" t="s">
        <v>2403</v>
      </c>
      <c r="D328" s="42" t="s">
        <v>2675</v>
      </c>
      <c r="E328" s="43">
        <v>213.72989208012564</v>
      </c>
      <c r="F328" s="46">
        <v>326</v>
      </c>
    </row>
    <row r="329" spans="1:6" ht="15.75" x14ac:dyDescent="0.25">
      <c r="A329" s="56">
        <v>5</v>
      </c>
      <c r="B329" s="56">
        <v>1058</v>
      </c>
      <c r="C329" s="42" t="s">
        <v>2434</v>
      </c>
      <c r="D329" s="42" t="s">
        <v>2676</v>
      </c>
      <c r="E329" s="43">
        <v>213.6539316137995</v>
      </c>
      <c r="F329" s="46">
        <v>327</v>
      </c>
    </row>
    <row r="330" spans="1:6" ht="15.75" x14ac:dyDescent="0.25">
      <c r="A330" s="56">
        <v>5</v>
      </c>
      <c r="B330" s="56">
        <v>13664</v>
      </c>
      <c r="C330" s="42" t="s">
        <v>2407</v>
      </c>
      <c r="D330" s="42" t="s">
        <v>2642</v>
      </c>
      <c r="E330" s="43">
        <v>213.6539316137995</v>
      </c>
      <c r="F330" s="46">
        <v>327</v>
      </c>
    </row>
    <row r="331" spans="1:6" ht="15.75" x14ac:dyDescent="0.25">
      <c r="A331" s="56">
        <v>5</v>
      </c>
      <c r="B331" s="56">
        <v>10163</v>
      </c>
      <c r="C331" s="42" t="s">
        <v>2464</v>
      </c>
      <c r="D331" s="42" t="s">
        <v>2627</v>
      </c>
      <c r="E331" s="43">
        <v>213.45636842373167</v>
      </c>
      <c r="F331" s="46">
        <v>329</v>
      </c>
    </row>
    <row r="332" spans="1:6" ht="15.75" x14ac:dyDescent="0.25">
      <c r="A332" s="56">
        <v>5</v>
      </c>
      <c r="B332" s="56">
        <v>22273</v>
      </c>
      <c r="C332" s="42" t="s">
        <v>2398</v>
      </c>
      <c r="D332" s="42" t="s">
        <v>2677</v>
      </c>
      <c r="E332" s="43">
        <v>213.45636842373167</v>
      </c>
      <c r="F332" s="46">
        <v>329</v>
      </c>
    </row>
    <row r="333" spans="1:6" ht="15.75" x14ac:dyDescent="0.25">
      <c r="A333" s="56">
        <v>5</v>
      </c>
      <c r="B333" s="56">
        <v>24077</v>
      </c>
      <c r="C333" s="42" t="s">
        <v>2456</v>
      </c>
      <c r="D333" s="42" t="s">
        <v>2678</v>
      </c>
      <c r="E333" s="43">
        <v>213.45636842373167</v>
      </c>
      <c r="F333" s="46">
        <v>329</v>
      </c>
    </row>
    <row r="334" spans="1:6" ht="15.75" x14ac:dyDescent="0.25">
      <c r="A334" s="56">
        <v>5</v>
      </c>
      <c r="B334" s="56">
        <v>7174</v>
      </c>
      <c r="C334" s="42" t="s">
        <v>2396</v>
      </c>
      <c r="D334" s="42" t="s">
        <v>2679</v>
      </c>
      <c r="E334" s="43">
        <v>213.42194770887568</v>
      </c>
      <c r="F334" s="46">
        <v>332</v>
      </c>
    </row>
    <row r="335" spans="1:6" ht="15.75" x14ac:dyDescent="0.25">
      <c r="A335" s="56">
        <v>5</v>
      </c>
      <c r="B335" s="56">
        <v>10405</v>
      </c>
      <c r="C335" s="42" t="s">
        <v>2496</v>
      </c>
      <c r="D335" s="42" t="s">
        <v>2680</v>
      </c>
      <c r="E335" s="43">
        <v>212.99324858769737</v>
      </c>
      <c r="F335" s="46">
        <v>333</v>
      </c>
    </row>
    <row r="336" spans="1:6" ht="15.75" x14ac:dyDescent="0.25">
      <c r="A336" s="56">
        <v>5</v>
      </c>
      <c r="B336" s="56">
        <v>4102</v>
      </c>
      <c r="C336" s="42" t="s">
        <v>2498</v>
      </c>
      <c r="D336" s="42" t="s">
        <v>2681</v>
      </c>
      <c r="E336" s="43">
        <v>212.28662355142558</v>
      </c>
      <c r="F336" s="46">
        <v>334</v>
      </c>
    </row>
    <row r="337" spans="1:6" ht="15.75" x14ac:dyDescent="0.25">
      <c r="A337" s="56">
        <v>5</v>
      </c>
      <c r="B337" s="56">
        <v>2285</v>
      </c>
      <c r="C337" s="42" t="s">
        <v>2482</v>
      </c>
      <c r="D337" s="42" t="s">
        <v>2682</v>
      </c>
      <c r="E337" s="43">
        <v>212.14684624928856</v>
      </c>
      <c r="F337" s="46">
        <v>335</v>
      </c>
    </row>
    <row r="338" spans="1:6" ht="15.75" x14ac:dyDescent="0.25">
      <c r="A338" s="56">
        <v>5</v>
      </c>
      <c r="B338" s="56">
        <v>15209</v>
      </c>
      <c r="C338" s="42" t="s">
        <v>2502</v>
      </c>
      <c r="D338" s="42" t="s">
        <v>2683</v>
      </c>
      <c r="E338" s="43">
        <v>212.14684624928856</v>
      </c>
      <c r="F338" s="46">
        <v>335</v>
      </c>
    </row>
    <row r="339" spans="1:6" ht="15.75" x14ac:dyDescent="0.25">
      <c r="A339" s="56">
        <v>5</v>
      </c>
      <c r="B339" s="56">
        <v>5541</v>
      </c>
      <c r="C339" s="42" t="s">
        <v>2498</v>
      </c>
      <c r="D339" s="42" t="s">
        <v>2684</v>
      </c>
      <c r="E339" s="43">
        <v>212.13259552163635</v>
      </c>
      <c r="F339" s="46">
        <v>337</v>
      </c>
    </row>
    <row r="340" spans="1:6" ht="15.75" x14ac:dyDescent="0.25">
      <c r="A340" s="56">
        <v>5</v>
      </c>
      <c r="B340" s="56">
        <v>5540</v>
      </c>
      <c r="C340" s="42" t="s">
        <v>2498</v>
      </c>
      <c r="D340" s="42" t="s">
        <v>2684</v>
      </c>
      <c r="E340" s="43">
        <v>211.93456248487016</v>
      </c>
      <c r="F340" s="46">
        <v>338</v>
      </c>
    </row>
    <row r="341" spans="1:6" ht="15.75" x14ac:dyDescent="0.25">
      <c r="A341" s="56">
        <v>5</v>
      </c>
      <c r="B341" s="56">
        <v>16542</v>
      </c>
      <c r="C341" s="42" t="s">
        <v>2448</v>
      </c>
      <c r="D341" s="42" t="s">
        <v>2685</v>
      </c>
      <c r="E341" s="43">
        <v>211.93456248487016</v>
      </c>
      <c r="F341" s="46">
        <v>338</v>
      </c>
    </row>
    <row r="342" spans="1:6" ht="15.75" x14ac:dyDescent="0.25">
      <c r="A342" s="56">
        <v>5</v>
      </c>
      <c r="B342" s="56">
        <v>18384</v>
      </c>
      <c r="C342" s="42" t="s">
        <v>2621</v>
      </c>
      <c r="D342" s="42" t="s">
        <v>2686</v>
      </c>
      <c r="E342" s="43">
        <v>211.93456248487016</v>
      </c>
      <c r="F342" s="46">
        <v>338</v>
      </c>
    </row>
    <row r="343" spans="1:6" ht="15.75" x14ac:dyDescent="0.25">
      <c r="A343" s="56">
        <v>5</v>
      </c>
      <c r="B343" s="56">
        <v>4103</v>
      </c>
      <c r="C343" s="42" t="s">
        <v>2498</v>
      </c>
      <c r="D343" s="42" t="s">
        <v>2681</v>
      </c>
      <c r="E343" s="43">
        <v>211.76646451862445</v>
      </c>
      <c r="F343" s="46">
        <v>341</v>
      </c>
    </row>
    <row r="344" spans="1:6" ht="15.75" x14ac:dyDescent="0.25">
      <c r="A344" s="56">
        <v>5</v>
      </c>
      <c r="B344" s="56">
        <v>14841</v>
      </c>
      <c r="C344" s="42" t="s">
        <v>2540</v>
      </c>
      <c r="D344" s="42" t="s">
        <v>2687</v>
      </c>
      <c r="E344" s="43">
        <v>211.76646451862445</v>
      </c>
      <c r="F344" s="46">
        <v>341</v>
      </c>
    </row>
    <row r="345" spans="1:6" ht="31.5" x14ac:dyDescent="0.25">
      <c r="A345" s="56">
        <v>5</v>
      </c>
      <c r="B345" s="56">
        <v>16626</v>
      </c>
      <c r="C345" s="42" t="s">
        <v>2498</v>
      </c>
      <c r="D345" s="42" t="s">
        <v>2688</v>
      </c>
      <c r="E345" s="43">
        <v>211.76646451862445</v>
      </c>
      <c r="F345" s="46">
        <v>341</v>
      </c>
    </row>
    <row r="346" spans="1:6" ht="31.5" x14ac:dyDescent="0.25">
      <c r="A346" s="56">
        <v>5</v>
      </c>
      <c r="B346" s="56">
        <v>13034</v>
      </c>
      <c r="C346" s="42" t="s">
        <v>2396</v>
      </c>
      <c r="D346" s="42" t="s">
        <v>2689</v>
      </c>
      <c r="E346" s="43">
        <v>211.57843188126228</v>
      </c>
      <c r="F346" s="46">
        <v>344</v>
      </c>
    </row>
    <row r="347" spans="1:6" ht="15.75" x14ac:dyDescent="0.25">
      <c r="A347" s="56">
        <v>5</v>
      </c>
      <c r="B347" s="56">
        <v>25228</v>
      </c>
      <c r="C347" s="42" t="s">
        <v>2628</v>
      </c>
      <c r="D347" s="42" t="s">
        <v>2690</v>
      </c>
      <c r="E347" s="43">
        <v>211.57843188126228</v>
      </c>
      <c r="F347" s="46">
        <v>344</v>
      </c>
    </row>
    <row r="348" spans="1:6" ht="15.75" x14ac:dyDescent="0.25">
      <c r="A348" s="56">
        <v>5</v>
      </c>
      <c r="B348" s="56">
        <v>10528</v>
      </c>
      <c r="C348" s="42" t="s">
        <v>2628</v>
      </c>
      <c r="D348" s="42" t="s">
        <v>2629</v>
      </c>
      <c r="E348" s="43">
        <v>211.53468836165473</v>
      </c>
      <c r="F348" s="46">
        <v>346</v>
      </c>
    </row>
    <row r="349" spans="1:6" ht="15.75" x14ac:dyDescent="0.25">
      <c r="A349" s="56">
        <v>5</v>
      </c>
      <c r="B349" s="56">
        <v>11775</v>
      </c>
      <c r="C349" s="42" t="s">
        <v>2388</v>
      </c>
      <c r="D349" s="42" t="s">
        <v>2691</v>
      </c>
      <c r="E349" s="43">
        <v>211.48774289469932</v>
      </c>
      <c r="F349" s="46">
        <v>347</v>
      </c>
    </row>
    <row r="350" spans="1:6" ht="15.75" x14ac:dyDescent="0.25">
      <c r="A350" s="56">
        <v>5</v>
      </c>
      <c r="B350" s="56">
        <v>23927</v>
      </c>
      <c r="C350" s="42" t="s">
        <v>2425</v>
      </c>
      <c r="D350" s="42" t="s">
        <v>2692</v>
      </c>
      <c r="E350" s="43">
        <v>211.48774289469932</v>
      </c>
      <c r="F350" s="46">
        <v>347</v>
      </c>
    </row>
    <row r="351" spans="1:6" ht="15.75" x14ac:dyDescent="0.25">
      <c r="A351" s="56">
        <v>5</v>
      </c>
      <c r="B351" s="56">
        <v>26085</v>
      </c>
      <c r="C351" s="42" t="s">
        <v>2576</v>
      </c>
      <c r="D351" s="42" t="s">
        <v>2693</v>
      </c>
      <c r="E351" s="43">
        <v>211.48774289469932</v>
      </c>
      <c r="F351" s="46">
        <v>347</v>
      </c>
    </row>
    <row r="352" spans="1:6" ht="15.75" x14ac:dyDescent="0.25">
      <c r="A352" s="56">
        <v>5</v>
      </c>
      <c r="B352" s="56">
        <v>11774</v>
      </c>
      <c r="C352" s="42" t="s">
        <v>2388</v>
      </c>
      <c r="D352" s="42" t="s">
        <v>2691</v>
      </c>
      <c r="E352" s="43">
        <v>211.48610519606285</v>
      </c>
      <c r="F352" s="46">
        <v>350</v>
      </c>
    </row>
    <row r="353" spans="1:6" ht="15.75" x14ac:dyDescent="0.25">
      <c r="A353" s="56">
        <v>5</v>
      </c>
      <c r="B353" s="56">
        <v>4857</v>
      </c>
      <c r="C353" s="42" t="s">
        <v>2396</v>
      </c>
      <c r="D353" s="42" t="s">
        <v>2694</v>
      </c>
      <c r="E353" s="43">
        <v>211.37427162842604</v>
      </c>
      <c r="F353" s="46">
        <v>351</v>
      </c>
    </row>
    <row r="354" spans="1:6" ht="15.75" x14ac:dyDescent="0.25">
      <c r="A354" s="56">
        <v>5</v>
      </c>
      <c r="B354" s="56">
        <v>15658</v>
      </c>
      <c r="C354" s="42" t="s">
        <v>2390</v>
      </c>
      <c r="D354" s="42" t="s">
        <v>2695</v>
      </c>
      <c r="E354" s="43">
        <v>211.37427162842604</v>
      </c>
      <c r="F354" s="46">
        <v>351</v>
      </c>
    </row>
    <row r="355" spans="1:6" ht="15.75" x14ac:dyDescent="0.25">
      <c r="A355" s="56">
        <v>5</v>
      </c>
      <c r="B355" s="56">
        <v>17344</v>
      </c>
      <c r="C355" s="42" t="s">
        <v>2458</v>
      </c>
      <c r="D355" s="42" t="s">
        <v>2459</v>
      </c>
      <c r="E355" s="43">
        <v>211.37427162842604</v>
      </c>
      <c r="F355" s="46">
        <v>351</v>
      </c>
    </row>
    <row r="356" spans="1:6" ht="15.75" x14ac:dyDescent="0.25">
      <c r="A356" s="56">
        <v>5</v>
      </c>
      <c r="B356" s="56">
        <v>1205</v>
      </c>
      <c r="C356" s="42" t="s">
        <v>2423</v>
      </c>
      <c r="D356" s="42" t="s">
        <v>2696</v>
      </c>
      <c r="E356" s="43">
        <v>211.23991099324141</v>
      </c>
      <c r="F356" s="46">
        <v>354</v>
      </c>
    </row>
    <row r="357" spans="1:6" ht="15.75" x14ac:dyDescent="0.25">
      <c r="A357" s="56">
        <v>5</v>
      </c>
      <c r="B357" s="56">
        <v>1206</v>
      </c>
      <c r="C357" s="42" t="s">
        <v>2423</v>
      </c>
      <c r="D357" s="42" t="s">
        <v>2696</v>
      </c>
      <c r="E357" s="43">
        <v>211.23991090652794</v>
      </c>
      <c r="F357" s="46">
        <v>355</v>
      </c>
    </row>
    <row r="358" spans="1:6" ht="15.75" x14ac:dyDescent="0.25">
      <c r="A358" s="56">
        <v>5</v>
      </c>
      <c r="B358" s="56">
        <v>13837</v>
      </c>
      <c r="C358" s="42" t="s">
        <v>2438</v>
      </c>
      <c r="D358" s="42" t="s">
        <v>2697</v>
      </c>
      <c r="E358" s="43">
        <v>211.23991090652794</v>
      </c>
      <c r="F358" s="46">
        <v>355</v>
      </c>
    </row>
    <row r="359" spans="1:6" ht="15.75" x14ac:dyDescent="0.25">
      <c r="A359" s="56">
        <v>5</v>
      </c>
      <c r="B359" s="56">
        <v>1341</v>
      </c>
      <c r="C359" s="42" t="s">
        <v>2423</v>
      </c>
      <c r="D359" s="42" t="s">
        <v>2527</v>
      </c>
      <c r="E359" s="43">
        <v>211.18662026668628</v>
      </c>
      <c r="F359" s="47">
        <v>357</v>
      </c>
    </row>
    <row r="360" spans="1:6" ht="15.75" x14ac:dyDescent="0.25">
      <c r="A360" s="56">
        <v>5</v>
      </c>
      <c r="B360" s="56">
        <v>14258</v>
      </c>
      <c r="C360" s="42" t="s">
        <v>2698</v>
      </c>
      <c r="D360" s="42" t="s">
        <v>2699</v>
      </c>
      <c r="E360" s="43">
        <v>211.18662026668628</v>
      </c>
      <c r="F360" s="46">
        <v>357</v>
      </c>
    </row>
    <row r="361" spans="1:6" ht="15.75" x14ac:dyDescent="0.25">
      <c r="A361" s="56">
        <v>5</v>
      </c>
      <c r="B361" s="56">
        <v>6629</v>
      </c>
      <c r="C361" s="42" t="s">
        <v>2434</v>
      </c>
      <c r="D361" s="42" t="s">
        <v>2700</v>
      </c>
      <c r="E361" s="43">
        <v>211.16739459108612</v>
      </c>
      <c r="F361" s="46">
        <v>359</v>
      </c>
    </row>
    <row r="362" spans="1:6" ht="15.75" x14ac:dyDescent="0.25">
      <c r="A362" s="56">
        <v>5</v>
      </c>
      <c r="B362" s="56">
        <v>6627</v>
      </c>
      <c r="C362" s="42" t="s">
        <v>2434</v>
      </c>
      <c r="D362" s="42" t="s">
        <v>2700</v>
      </c>
      <c r="E362" s="43">
        <v>211.07561328900832</v>
      </c>
      <c r="F362" s="46">
        <v>360</v>
      </c>
    </row>
    <row r="363" spans="1:6" ht="15.75" x14ac:dyDescent="0.25">
      <c r="A363" s="56">
        <v>5</v>
      </c>
      <c r="B363" s="56">
        <v>18082</v>
      </c>
      <c r="C363" s="42" t="s">
        <v>2436</v>
      </c>
      <c r="D363" s="42" t="s">
        <v>2701</v>
      </c>
      <c r="E363" s="43">
        <v>211.07561328900832</v>
      </c>
      <c r="F363" s="46">
        <v>360</v>
      </c>
    </row>
    <row r="364" spans="1:6" ht="15.75" x14ac:dyDescent="0.25">
      <c r="A364" s="56">
        <v>5</v>
      </c>
      <c r="B364" s="56">
        <v>20722</v>
      </c>
      <c r="C364" s="42" t="s">
        <v>2547</v>
      </c>
      <c r="D364" s="44" t="s">
        <v>2702</v>
      </c>
      <c r="E364" s="45">
        <v>211.07561328900832</v>
      </c>
      <c r="F364" s="46">
        <v>360</v>
      </c>
    </row>
    <row r="365" spans="1:6" ht="15.75" x14ac:dyDescent="0.25">
      <c r="A365" s="56">
        <v>5</v>
      </c>
      <c r="B365" s="56">
        <v>8363</v>
      </c>
      <c r="C365" s="42" t="s">
        <v>2458</v>
      </c>
      <c r="D365" s="42" t="s">
        <v>2703</v>
      </c>
      <c r="E365" s="43">
        <v>211.06738843644979</v>
      </c>
      <c r="F365" s="46">
        <v>363</v>
      </c>
    </row>
    <row r="366" spans="1:6" ht="15.75" x14ac:dyDescent="0.25">
      <c r="A366" s="56">
        <v>5</v>
      </c>
      <c r="B366" s="56">
        <v>20635</v>
      </c>
      <c r="C366" s="42" t="s">
        <v>2476</v>
      </c>
      <c r="D366" s="42" t="s">
        <v>2704</v>
      </c>
      <c r="E366" s="43">
        <v>211.06738843644979</v>
      </c>
      <c r="F366" s="46">
        <v>363</v>
      </c>
    </row>
    <row r="367" spans="1:6" ht="15.75" x14ac:dyDescent="0.25">
      <c r="A367" s="56">
        <v>5</v>
      </c>
      <c r="B367" s="56">
        <v>22650</v>
      </c>
      <c r="C367" s="42" t="s">
        <v>2403</v>
      </c>
      <c r="D367" s="42" t="s">
        <v>2705</v>
      </c>
      <c r="E367" s="43">
        <v>211.06738843644979</v>
      </c>
      <c r="F367" s="46">
        <v>363</v>
      </c>
    </row>
    <row r="368" spans="1:6" ht="15.75" x14ac:dyDescent="0.25">
      <c r="A368" s="56">
        <v>5</v>
      </c>
      <c r="B368" s="56">
        <v>6626</v>
      </c>
      <c r="C368" s="42" t="s">
        <v>2434</v>
      </c>
      <c r="D368" s="42" t="s">
        <v>2700</v>
      </c>
      <c r="E368" s="43">
        <v>211.0356724557418</v>
      </c>
      <c r="F368" s="46">
        <v>366</v>
      </c>
    </row>
    <row r="369" spans="1:6" ht="15.75" x14ac:dyDescent="0.25">
      <c r="A369" s="56">
        <v>5</v>
      </c>
      <c r="B369" s="56">
        <v>6625</v>
      </c>
      <c r="C369" s="42" t="s">
        <v>2434</v>
      </c>
      <c r="D369" s="42" t="s">
        <v>2700</v>
      </c>
      <c r="E369" s="43">
        <v>211.00744049828884</v>
      </c>
      <c r="F369" s="46">
        <v>367</v>
      </c>
    </row>
    <row r="370" spans="1:6" ht="15.75" x14ac:dyDescent="0.25">
      <c r="A370" s="56">
        <v>5</v>
      </c>
      <c r="B370" s="56">
        <v>17993</v>
      </c>
      <c r="C370" s="42" t="s">
        <v>2448</v>
      </c>
      <c r="D370" s="42" t="s">
        <v>2706</v>
      </c>
      <c r="E370" s="43">
        <v>211.00744049828884</v>
      </c>
      <c r="F370" s="46">
        <v>367</v>
      </c>
    </row>
    <row r="371" spans="1:6" ht="15.75" x14ac:dyDescent="0.25">
      <c r="A371" s="56">
        <v>5</v>
      </c>
      <c r="B371" s="56">
        <v>20648</v>
      </c>
      <c r="C371" s="42" t="s">
        <v>2436</v>
      </c>
      <c r="D371" s="42" t="s">
        <v>2707</v>
      </c>
      <c r="E371" s="43">
        <v>211.00744049828884</v>
      </c>
      <c r="F371" s="46">
        <v>367</v>
      </c>
    </row>
    <row r="372" spans="1:6" ht="15.75" x14ac:dyDescent="0.25">
      <c r="A372" s="56">
        <v>5</v>
      </c>
      <c r="B372" s="56">
        <v>8141</v>
      </c>
      <c r="C372" s="42" t="s">
        <v>2464</v>
      </c>
      <c r="D372" s="42" t="s">
        <v>2708</v>
      </c>
      <c r="E372" s="43">
        <v>210.95969937705902</v>
      </c>
      <c r="F372" s="46">
        <v>370</v>
      </c>
    </row>
    <row r="373" spans="1:6" ht="15.75" x14ac:dyDescent="0.25">
      <c r="A373" s="56">
        <v>5</v>
      </c>
      <c r="B373" s="56">
        <v>20278</v>
      </c>
      <c r="C373" s="42" t="s">
        <v>2388</v>
      </c>
      <c r="D373" s="42" t="s">
        <v>2709</v>
      </c>
      <c r="E373" s="43">
        <v>210.95969937705902</v>
      </c>
      <c r="F373" s="46">
        <v>370</v>
      </c>
    </row>
    <row r="374" spans="1:6" ht="15.75" x14ac:dyDescent="0.25">
      <c r="A374" s="56">
        <v>5</v>
      </c>
      <c r="B374" s="56">
        <v>22472</v>
      </c>
      <c r="C374" s="42" t="s">
        <v>2486</v>
      </c>
      <c r="D374" s="42" t="s">
        <v>2710</v>
      </c>
      <c r="E374" s="43">
        <v>210.95969937705902</v>
      </c>
      <c r="F374" s="46">
        <v>370</v>
      </c>
    </row>
    <row r="375" spans="1:6" ht="15.75" x14ac:dyDescent="0.25">
      <c r="A375" s="56">
        <v>5</v>
      </c>
      <c r="B375" s="56">
        <v>3077</v>
      </c>
      <c r="C375" s="42" t="s">
        <v>2464</v>
      </c>
      <c r="D375" s="42" t="s">
        <v>2711</v>
      </c>
      <c r="E375" s="43">
        <v>210.95969927726108</v>
      </c>
      <c r="F375" s="47">
        <v>373</v>
      </c>
    </row>
    <row r="376" spans="1:6" ht="15.75" x14ac:dyDescent="0.25">
      <c r="A376" s="56">
        <v>5</v>
      </c>
      <c r="B376" s="56">
        <v>3078</v>
      </c>
      <c r="C376" s="42" t="s">
        <v>2464</v>
      </c>
      <c r="D376" s="42" t="s">
        <v>2711</v>
      </c>
      <c r="E376" s="43">
        <v>210.95969920982284</v>
      </c>
      <c r="F376" s="46">
        <v>374</v>
      </c>
    </row>
    <row r="377" spans="1:6" ht="15.75" x14ac:dyDescent="0.25">
      <c r="A377" s="56">
        <v>5</v>
      </c>
      <c r="B377" s="56">
        <v>13759</v>
      </c>
      <c r="C377" s="42" t="s">
        <v>2496</v>
      </c>
      <c r="D377" s="42" t="s">
        <v>2712</v>
      </c>
      <c r="E377" s="43">
        <v>210.95969920982284</v>
      </c>
      <c r="F377" s="46">
        <v>374</v>
      </c>
    </row>
    <row r="378" spans="1:6" ht="15.75" x14ac:dyDescent="0.25">
      <c r="A378" s="56">
        <v>5</v>
      </c>
      <c r="B378" s="56">
        <v>15833</v>
      </c>
      <c r="C378" s="42" t="s">
        <v>2458</v>
      </c>
      <c r="D378" s="42" t="s">
        <v>2713</v>
      </c>
      <c r="E378" s="43">
        <v>210.95969920982284</v>
      </c>
      <c r="F378" s="46">
        <v>374</v>
      </c>
    </row>
    <row r="379" spans="1:6" ht="15.75" x14ac:dyDescent="0.25">
      <c r="A379" s="56">
        <v>5</v>
      </c>
      <c r="B379" s="56">
        <v>10410</v>
      </c>
      <c r="C379" s="42" t="s">
        <v>2496</v>
      </c>
      <c r="D379" s="42" t="s">
        <v>2680</v>
      </c>
      <c r="E379" s="43">
        <v>210.94175488495375</v>
      </c>
      <c r="F379" s="46">
        <v>377</v>
      </c>
    </row>
    <row r="380" spans="1:6" ht="15.75" x14ac:dyDescent="0.25">
      <c r="A380" s="56">
        <v>5</v>
      </c>
      <c r="B380" s="56">
        <v>10409</v>
      </c>
      <c r="C380" s="42" t="s">
        <v>2496</v>
      </c>
      <c r="D380" s="42" t="s">
        <v>2680</v>
      </c>
      <c r="E380" s="43">
        <v>210.82115357449013</v>
      </c>
      <c r="F380" s="46">
        <v>378</v>
      </c>
    </row>
    <row r="381" spans="1:6" ht="15.75" x14ac:dyDescent="0.25">
      <c r="A381" s="56">
        <v>5</v>
      </c>
      <c r="B381" s="56">
        <v>22593</v>
      </c>
      <c r="C381" s="42" t="s">
        <v>2458</v>
      </c>
      <c r="D381" s="42" t="s">
        <v>2714</v>
      </c>
      <c r="E381" s="43">
        <v>210.82115357449013</v>
      </c>
      <c r="F381" s="46">
        <v>378</v>
      </c>
    </row>
    <row r="382" spans="1:6" ht="15.75" x14ac:dyDescent="0.25">
      <c r="A382" s="56">
        <v>5</v>
      </c>
      <c r="B382" s="56">
        <v>24363</v>
      </c>
      <c r="C382" s="42" t="s">
        <v>2715</v>
      </c>
      <c r="D382" s="42" t="s">
        <v>2716</v>
      </c>
      <c r="E382" s="43">
        <v>210.82115357449013</v>
      </c>
      <c r="F382" s="46">
        <v>378</v>
      </c>
    </row>
    <row r="383" spans="1:6" ht="31.5" x14ac:dyDescent="0.25">
      <c r="A383" s="56">
        <v>5</v>
      </c>
      <c r="B383" s="56">
        <v>627</v>
      </c>
      <c r="C383" s="42" t="s">
        <v>2502</v>
      </c>
      <c r="D383" s="42" t="s">
        <v>2717</v>
      </c>
      <c r="E383" s="43">
        <v>210.79065092817268</v>
      </c>
      <c r="F383" s="46">
        <v>381</v>
      </c>
    </row>
    <row r="384" spans="1:6" ht="31.5" x14ac:dyDescent="0.25">
      <c r="A384" s="56">
        <v>5</v>
      </c>
      <c r="B384" s="56">
        <v>628</v>
      </c>
      <c r="C384" s="42" t="s">
        <v>2502</v>
      </c>
      <c r="D384" s="42" t="s">
        <v>2717</v>
      </c>
      <c r="E384" s="43">
        <v>210.79065088520184</v>
      </c>
      <c r="F384" s="47">
        <v>382</v>
      </c>
    </row>
    <row r="385" spans="1:6" ht="15.75" x14ac:dyDescent="0.25">
      <c r="A385" s="56">
        <v>5</v>
      </c>
      <c r="B385" s="56">
        <v>5289</v>
      </c>
      <c r="C385" s="42" t="s">
        <v>2718</v>
      </c>
      <c r="D385" s="42" t="s">
        <v>2719</v>
      </c>
      <c r="E385" s="43">
        <v>210.77295005890019</v>
      </c>
      <c r="F385" s="46">
        <v>383</v>
      </c>
    </row>
    <row r="386" spans="1:6" ht="31.5" x14ac:dyDescent="0.25">
      <c r="A386" s="56">
        <v>5</v>
      </c>
      <c r="B386" s="56">
        <v>16312</v>
      </c>
      <c r="C386" s="42" t="s">
        <v>2456</v>
      </c>
      <c r="D386" s="42" t="s">
        <v>2720</v>
      </c>
      <c r="E386" s="43">
        <v>210.77295005890019</v>
      </c>
      <c r="F386" s="46">
        <v>383</v>
      </c>
    </row>
    <row r="387" spans="1:6" ht="15.75" x14ac:dyDescent="0.25">
      <c r="A387" s="56">
        <v>5</v>
      </c>
      <c r="B387" s="56">
        <v>18104</v>
      </c>
      <c r="C387" s="42" t="s">
        <v>2388</v>
      </c>
      <c r="D387" s="42" t="s">
        <v>2721</v>
      </c>
      <c r="E387" s="43">
        <v>210.77295005890019</v>
      </c>
      <c r="F387" s="46">
        <v>383</v>
      </c>
    </row>
    <row r="388" spans="1:6" ht="15.75" x14ac:dyDescent="0.25">
      <c r="A388" s="56">
        <v>5</v>
      </c>
      <c r="B388" s="56">
        <v>10408</v>
      </c>
      <c r="C388" s="42" t="s">
        <v>2496</v>
      </c>
      <c r="D388" s="42" t="s">
        <v>2680</v>
      </c>
      <c r="E388" s="43">
        <v>210.72375311370834</v>
      </c>
      <c r="F388" s="46">
        <v>386</v>
      </c>
    </row>
    <row r="389" spans="1:6" ht="15.75" x14ac:dyDescent="0.25">
      <c r="A389" s="56">
        <v>5</v>
      </c>
      <c r="B389" s="56">
        <v>4101</v>
      </c>
      <c r="C389" s="42" t="s">
        <v>2498</v>
      </c>
      <c r="D389" s="42" t="s">
        <v>2681</v>
      </c>
      <c r="E389" s="43">
        <v>210.39685013644652</v>
      </c>
      <c r="F389" s="46">
        <v>387</v>
      </c>
    </row>
    <row r="390" spans="1:6" ht="15.75" x14ac:dyDescent="0.25">
      <c r="A390" s="56">
        <v>5</v>
      </c>
      <c r="B390" s="56">
        <v>14837</v>
      </c>
      <c r="C390" s="42" t="s">
        <v>2440</v>
      </c>
      <c r="D390" s="42" t="s">
        <v>2722</v>
      </c>
      <c r="E390" s="43">
        <v>210.39685013644652</v>
      </c>
      <c r="F390" s="46">
        <v>387</v>
      </c>
    </row>
    <row r="391" spans="1:6" ht="31.5" x14ac:dyDescent="0.25">
      <c r="A391" s="56">
        <v>5</v>
      </c>
      <c r="B391" s="56">
        <v>16624</v>
      </c>
      <c r="C391" s="42" t="s">
        <v>2498</v>
      </c>
      <c r="D391" s="42" t="s">
        <v>2688</v>
      </c>
      <c r="E391" s="43">
        <v>210.39685013644652</v>
      </c>
      <c r="F391" s="46">
        <v>387</v>
      </c>
    </row>
    <row r="392" spans="1:6" ht="15.75" x14ac:dyDescent="0.25">
      <c r="A392" s="56">
        <v>5</v>
      </c>
      <c r="B392" s="56">
        <v>2770</v>
      </c>
      <c r="C392" s="42" t="s">
        <v>2423</v>
      </c>
      <c r="D392" s="42" t="s">
        <v>2723</v>
      </c>
      <c r="E392" s="43">
        <v>210.10107585380078</v>
      </c>
      <c r="F392" s="47">
        <v>390</v>
      </c>
    </row>
    <row r="393" spans="1:6" ht="15.75" x14ac:dyDescent="0.25">
      <c r="A393" s="56">
        <v>5</v>
      </c>
      <c r="B393" s="56">
        <v>13380</v>
      </c>
      <c r="C393" s="42" t="s">
        <v>2621</v>
      </c>
      <c r="D393" s="42" t="s">
        <v>2724</v>
      </c>
      <c r="E393" s="43">
        <v>210.10107585380078</v>
      </c>
      <c r="F393" s="46">
        <v>390</v>
      </c>
    </row>
    <row r="394" spans="1:6" ht="15.75" x14ac:dyDescent="0.25">
      <c r="A394" s="56">
        <v>5</v>
      </c>
      <c r="B394" s="56">
        <v>15568</v>
      </c>
      <c r="C394" s="42" t="s">
        <v>2604</v>
      </c>
      <c r="D394" s="42" t="s">
        <v>2725</v>
      </c>
      <c r="E394" s="43">
        <v>210.10107585380078</v>
      </c>
      <c r="F394" s="46">
        <v>390</v>
      </c>
    </row>
    <row r="395" spans="1:6" ht="15.75" x14ac:dyDescent="0.25">
      <c r="A395" s="56">
        <v>5</v>
      </c>
      <c r="B395" s="56">
        <v>11490</v>
      </c>
      <c r="C395" s="42" t="s">
        <v>2726</v>
      </c>
      <c r="D395" s="42" t="s">
        <v>2727</v>
      </c>
      <c r="E395" s="43">
        <v>210.09344515887847</v>
      </c>
      <c r="F395" s="46">
        <v>393</v>
      </c>
    </row>
    <row r="396" spans="1:6" ht="15.75" x14ac:dyDescent="0.25">
      <c r="A396" s="56">
        <v>5</v>
      </c>
      <c r="B396" s="56">
        <v>11491</v>
      </c>
      <c r="C396" s="42" t="s">
        <v>2726</v>
      </c>
      <c r="D396" s="42" t="s">
        <v>2727</v>
      </c>
      <c r="E396" s="43">
        <v>209.9951181561587</v>
      </c>
      <c r="F396" s="46">
        <v>394</v>
      </c>
    </row>
    <row r="397" spans="1:6" ht="15.75" x14ac:dyDescent="0.25">
      <c r="A397" s="56">
        <v>5</v>
      </c>
      <c r="B397" s="56">
        <v>23681</v>
      </c>
      <c r="C397" s="42" t="s">
        <v>2595</v>
      </c>
      <c r="D397" s="42" t="s">
        <v>2728</v>
      </c>
      <c r="E397" s="43">
        <v>209.9951181561587</v>
      </c>
      <c r="F397" s="46">
        <v>394</v>
      </c>
    </row>
    <row r="398" spans="1:6" ht="15.75" x14ac:dyDescent="0.25">
      <c r="A398" s="56">
        <v>5</v>
      </c>
      <c r="B398" s="56">
        <v>25607</v>
      </c>
      <c r="C398" s="42" t="s">
        <v>2628</v>
      </c>
      <c r="D398" s="42" t="s">
        <v>2729</v>
      </c>
      <c r="E398" s="43">
        <v>209.9951181561587</v>
      </c>
      <c r="F398" s="46">
        <v>394</v>
      </c>
    </row>
    <row r="399" spans="1:6" ht="15.75" x14ac:dyDescent="0.25">
      <c r="A399" s="56">
        <v>5</v>
      </c>
      <c r="B399" s="56">
        <v>4104</v>
      </c>
      <c r="C399" s="42" t="s">
        <v>2498</v>
      </c>
      <c r="D399" s="42" t="s">
        <v>2681</v>
      </c>
      <c r="E399" s="43">
        <v>209.70074404328429</v>
      </c>
      <c r="F399" s="46">
        <v>397</v>
      </c>
    </row>
    <row r="400" spans="1:6" ht="15.75" x14ac:dyDescent="0.25">
      <c r="A400" s="56">
        <v>5</v>
      </c>
      <c r="B400" s="56">
        <v>8362</v>
      </c>
      <c r="C400" s="42" t="s">
        <v>2458</v>
      </c>
      <c r="D400" s="42" t="s">
        <v>2703</v>
      </c>
      <c r="E400" s="43">
        <v>209.68585827971174</v>
      </c>
      <c r="F400" s="46">
        <v>398</v>
      </c>
    </row>
    <row r="401" spans="1:6" ht="15.75" x14ac:dyDescent="0.25">
      <c r="A401" s="56">
        <v>5</v>
      </c>
      <c r="B401" s="56">
        <v>11494</v>
      </c>
      <c r="C401" s="42" t="s">
        <v>2726</v>
      </c>
      <c r="D401" s="42" t="s">
        <v>2727</v>
      </c>
      <c r="E401" s="43">
        <v>209.51630467744343</v>
      </c>
      <c r="F401" s="46">
        <v>399</v>
      </c>
    </row>
    <row r="402" spans="1:6" ht="15.75" x14ac:dyDescent="0.25">
      <c r="A402" s="56">
        <v>5</v>
      </c>
      <c r="B402" s="56">
        <v>23689</v>
      </c>
      <c r="C402" s="42" t="s">
        <v>2383</v>
      </c>
      <c r="D402" s="42" t="s">
        <v>2730</v>
      </c>
      <c r="E402" s="43">
        <v>209.51630467744343</v>
      </c>
      <c r="F402" s="46">
        <v>399</v>
      </c>
    </row>
    <row r="403" spans="1:6" ht="15.75" x14ac:dyDescent="0.25">
      <c r="A403" s="56">
        <v>5</v>
      </c>
      <c r="B403" s="56">
        <v>25701</v>
      </c>
      <c r="C403" s="42" t="s">
        <v>2476</v>
      </c>
      <c r="D403" s="42" t="s">
        <v>2731</v>
      </c>
      <c r="E403" s="43">
        <v>209.51630467744343</v>
      </c>
      <c r="F403" s="46">
        <v>399</v>
      </c>
    </row>
    <row r="404" spans="1:6" ht="15.75" x14ac:dyDescent="0.25">
      <c r="A404" s="56">
        <v>5</v>
      </c>
      <c r="B404" s="56">
        <v>11499</v>
      </c>
      <c r="C404" s="42" t="s">
        <v>2726</v>
      </c>
      <c r="D404" s="42" t="s">
        <v>2727</v>
      </c>
      <c r="E404" s="43">
        <v>209.45485563271529</v>
      </c>
      <c r="F404" s="46">
        <v>402</v>
      </c>
    </row>
    <row r="405" spans="1:6" ht="15.75" x14ac:dyDescent="0.25">
      <c r="A405" s="56">
        <v>5</v>
      </c>
      <c r="B405" s="56">
        <v>10407</v>
      </c>
      <c r="C405" s="42" t="s">
        <v>2496</v>
      </c>
      <c r="D405" s="42" t="s">
        <v>2680</v>
      </c>
      <c r="E405" s="43">
        <v>209.4230297236933</v>
      </c>
      <c r="F405" s="46">
        <v>403</v>
      </c>
    </row>
    <row r="406" spans="1:6" ht="15.75" x14ac:dyDescent="0.25">
      <c r="A406" s="56">
        <v>5</v>
      </c>
      <c r="B406" s="56">
        <v>22555</v>
      </c>
      <c r="C406" s="42" t="s">
        <v>2635</v>
      </c>
      <c r="D406" s="42" t="s">
        <v>2732</v>
      </c>
      <c r="E406" s="43">
        <v>209.4230297236933</v>
      </c>
      <c r="F406" s="46">
        <v>403</v>
      </c>
    </row>
    <row r="407" spans="1:6" ht="15.75" x14ac:dyDescent="0.25">
      <c r="A407" s="56">
        <v>5</v>
      </c>
      <c r="B407" s="56">
        <v>24251</v>
      </c>
      <c r="C407" s="42" t="s">
        <v>2502</v>
      </c>
      <c r="D407" s="42" t="s">
        <v>2503</v>
      </c>
      <c r="E407" s="43">
        <v>209.4230297236933</v>
      </c>
      <c r="F407" s="46">
        <v>403</v>
      </c>
    </row>
    <row r="408" spans="1:6" ht="15.75" x14ac:dyDescent="0.25">
      <c r="A408" s="56">
        <v>5</v>
      </c>
      <c r="B408" s="56">
        <v>10299</v>
      </c>
      <c r="C408" s="42" t="s">
        <v>2486</v>
      </c>
      <c r="D408" s="42" t="s">
        <v>2733</v>
      </c>
      <c r="E408" s="43">
        <v>208.68630692516697</v>
      </c>
      <c r="F408" s="46">
        <v>406</v>
      </c>
    </row>
    <row r="409" spans="1:6" ht="31.5" x14ac:dyDescent="0.25">
      <c r="A409" s="56">
        <v>5</v>
      </c>
      <c r="B409" s="56">
        <v>22399</v>
      </c>
      <c r="C409" s="42" t="s">
        <v>2496</v>
      </c>
      <c r="D409" s="42" t="s">
        <v>2734</v>
      </c>
      <c r="E409" s="43">
        <v>208.68630692516697</v>
      </c>
      <c r="F409" s="46">
        <v>406</v>
      </c>
    </row>
    <row r="410" spans="1:6" ht="15.75" x14ac:dyDescent="0.25">
      <c r="A410" s="56">
        <v>5</v>
      </c>
      <c r="B410" s="56">
        <v>24162</v>
      </c>
      <c r="C410" s="42" t="s">
        <v>2414</v>
      </c>
      <c r="D410" s="42" t="s">
        <v>2735</v>
      </c>
      <c r="E410" s="43">
        <v>208.68630692516697</v>
      </c>
      <c r="F410" s="46">
        <v>406</v>
      </c>
    </row>
    <row r="411" spans="1:6" ht="15.75" x14ac:dyDescent="0.25">
      <c r="A411" s="56">
        <v>5</v>
      </c>
      <c r="B411" s="56">
        <v>9461</v>
      </c>
      <c r="C411" s="42" t="s">
        <v>2592</v>
      </c>
      <c r="D411" s="42" t="s">
        <v>2736</v>
      </c>
      <c r="E411" s="43">
        <v>208.45481894093692</v>
      </c>
      <c r="F411" s="46">
        <v>409</v>
      </c>
    </row>
    <row r="412" spans="1:6" ht="15.75" x14ac:dyDescent="0.25">
      <c r="A412" s="56">
        <v>5</v>
      </c>
      <c r="B412" s="56">
        <v>21591</v>
      </c>
      <c r="C412" s="42" t="s">
        <v>2456</v>
      </c>
      <c r="D412" s="42" t="s">
        <v>2737</v>
      </c>
      <c r="E412" s="43">
        <v>208.45481894093692</v>
      </c>
      <c r="F412" s="46">
        <v>409</v>
      </c>
    </row>
    <row r="413" spans="1:6" ht="15.75" x14ac:dyDescent="0.25">
      <c r="A413" s="56">
        <v>5</v>
      </c>
      <c r="B413" s="56">
        <v>23688</v>
      </c>
      <c r="C413" s="42" t="s">
        <v>2383</v>
      </c>
      <c r="D413" s="42" t="s">
        <v>2730</v>
      </c>
      <c r="E413" s="43">
        <v>208.45481894093692</v>
      </c>
      <c r="F413" s="46">
        <v>409</v>
      </c>
    </row>
    <row r="414" spans="1:6" ht="15.75" x14ac:dyDescent="0.25">
      <c r="A414" s="56">
        <v>5</v>
      </c>
      <c r="B414" s="56">
        <v>3243</v>
      </c>
      <c r="C414" s="42" t="s">
        <v>2383</v>
      </c>
      <c r="D414" s="42" t="s">
        <v>2738</v>
      </c>
      <c r="E414" s="43">
        <v>208.44918944352301</v>
      </c>
      <c r="F414" s="46">
        <v>412</v>
      </c>
    </row>
    <row r="415" spans="1:6" ht="15.75" x14ac:dyDescent="0.25">
      <c r="A415" s="56">
        <v>5</v>
      </c>
      <c r="B415" s="56">
        <v>13936</v>
      </c>
      <c r="C415" s="42" t="s">
        <v>2403</v>
      </c>
      <c r="D415" s="42" t="s">
        <v>2739</v>
      </c>
      <c r="E415" s="43">
        <v>208.44918944352301</v>
      </c>
      <c r="F415" s="46">
        <v>412</v>
      </c>
    </row>
    <row r="416" spans="1:6" ht="15.75" x14ac:dyDescent="0.25">
      <c r="A416" s="56">
        <v>5</v>
      </c>
      <c r="B416" s="56">
        <v>15974</v>
      </c>
      <c r="C416" s="42" t="s">
        <v>2740</v>
      </c>
      <c r="D416" s="42" t="s">
        <v>2741</v>
      </c>
      <c r="E416" s="43">
        <v>208.44918944352301</v>
      </c>
      <c r="F416" s="46">
        <v>412</v>
      </c>
    </row>
    <row r="417" spans="1:6" ht="15.75" x14ac:dyDescent="0.25">
      <c r="A417" s="56">
        <v>5</v>
      </c>
      <c r="B417" s="56">
        <v>10104</v>
      </c>
      <c r="C417" s="42" t="s">
        <v>2486</v>
      </c>
      <c r="D417" s="42" t="s">
        <v>2742</v>
      </c>
      <c r="E417" s="43">
        <v>208.37521518246166</v>
      </c>
      <c r="F417" s="46">
        <v>415</v>
      </c>
    </row>
    <row r="418" spans="1:6" ht="15.75" x14ac:dyDescent="0.25">
      <c r="A418" s="56">
        <v>5</v>
      </c>
      <c r="B418" s="56">
        <v>22135</v>
      </c>
      <c r="C418" s="42" t="s">
        <v>2423</v>
      </c>
      <c r="D418" s="42" t="s">
        <v>2743</v>
      </c>
      <c r="E418" s="43">
        <v>208.37521518246166</v>
      </c>
      <c r="F418" s="46">
        <v>415</v>
      </c>
    </row>
    <row r="419" spans="1:6" ht="15.75" x14ac:dyDescent="0.25">
      <c r="A419" s="56">
        <v>5</v>
      </c>
      <c r="B419" s="56">
        <v>24069</v>
      </c>
      <c r="C419" s="42" t="s">
        <v>2633</v>
      </c>
      <c r="D419" s="42" t="s">
        <v>2744</v>
      </c>
      <c r="E419" s="43">
        <v>208.37521518246166</v>
      </c>
      <c r="F419" s="46">
        <v>415</v>
      </c>
    </row>
    <row r="420" spans="1:6" ht="15.75" x14ac:dyDescent="0.25">
      <c r="A420" s="56">
        <v>5</v>
      </c>
      <c r="B420" s="56">
        <v>1804</v>
      </c>
      <c r="C420" s="42" t="s">
        <v>2448</v>
      </c>
      <c r="D420" s="42" t="s">
        <v>2745</v>
      </c>
      <c r="E420" s="43">
        <v>207.29998842516255</v>
      </c>
      <c r="F420" s="46">
        <v>418</v>
      </c>
    </row>
    <row r="421" spans="1:6" ht="15.75" x14ac:dyDescent="0.25">
      <c r="A421" s="56">
        <v>5</v>
      </c>
      <c r="B421" s="56">
        <v>14835</v>
      </c>
      <c r="C421" s="42" t="s">
        <v>2448</v>
      </c>
      <c r="D421" s="42" t="s">
        <v>2746</v>
      </c>
      <c r="E421" s="43">
        <v>207.29998842516255</v>
      </c>
      <c r="F421" s="46">
        <v>418</v>
      </c>
    </row>
    <row r="422" spans="1:6" ht="15.75" x14ac:dyDescent="0.25">
      <c r="A422" s="56">
        <v>5</v>
      </c>
      <c r="B422" s="56">
        <v>7650</v>
      </c>
      <c r="C422" s="42" t="s">
        <v>2726</v>
      </c>
      <c r="D422" s="42" t="s">
        <v>2747</v>
      </c>
      <c r="E422" s="43">
        <v>206.59107254455054</v>
      </c>
      <c r="F422" s="46">
        <v>420</v>
      </c>
    </row>
    <row r="423" spans="1:6" ht="15.75" x14ac:dyDescent="0.25">
      <c r="A423" s="56">
        <v>5</v>
      </c>
      <c r="B423" s="56">
        <v>7647</v>
      </c>
      <c r="C423" s="42" t="s">
        <v>2726</v>
      </c>
      <c r="D423" s="42" t="s">
        <v>2747</v>
      </c>
      <c r="E423" s="43">
        <v>206.17017195522402</v>
      </c>
      <c r="F423" s="46">
        <v>421</v>
      </c>
    </row>
    <row r="424" spans="1:6" ht="15.75" x14ac:dyDescent="0.25">
      <c r="A424" s="56">
        <v>5</v>
      </c>
      <c r="B424" s="56">
        <v>8127</v>
      </c>
      <c r="C424" s="42" t="s">
        <v>2748</v>
      </c>
      <c r="D424" s="42" t="s">
        <v>2749</v>
      </c>
      <c r="E424" s="43">
        <v>205.99603563670021</v>
      </c>
      <c r="F424" s="46">
        <v>422</v>
      </c>
    </row>
    <row r="425" spans="1:6" ht="15.75" x14ac:dyDescent="0.25">
      <c r="A425" s="56">
        <v>5</v>
      </c>
      <c r="B425" s="56">
        <v>20158</v>
      </c>
      <c r="C425" s="42" t="s">
        <v>2383</v>
      </c>
      <c r="D425" s="42" t="s">
        <v>2750</v>
      </c>
      <c r="E425" s="43">
        <v>205.99603563670021</v>
      </c>
      <c r="F425" s="46">
        <v>422</v>
      </c>
    </row>
    <row r="426" spans="1:6" ht="31.5" x14ac:dyDescent="0.25">
      <c r="A426" s="56">
        <v>5</v>
      </c>
      <c r="B426" s="56">
        <v>22398</v>
      </c>
      <c r="C426" s="42" t="s">
        <v>2496</v>
      </c>
      <c r="D426" s="42" t="s">
        <v>2734</v>
      </c>
      <c r="E426" s="43">
        <v>205.99603563670021</v>
      </c>
      <c r="F426" s="46">
        <v>422</v>
      </c>
    </row>
    <row r="427" spans="1:6" ht="15.75" x14ac:dyDescent="0.25">
      <c r="A427" s="56">
        <v>5</v>
      </c>
      <c r="B427" s="56">
        <v>8125</v>
      </c>
      <c r="C427" s="42" t="s">
        <v>2748</v>
      </c>
      <c r="D427" s="42" t="s">
        <v>2749</v>
      </c>
      <c r="E427" s="43">
        <v>205.88747684474308</v>
      </c>
      <c r="F427" s="46">
        <v>425</v>
      </c>
    </row>
    <row r="428" spans="1:6" ht="15.75" x14ac:dyDescent="0.25">
      <c r="A428" s="56">
        <v>5</v>
      </c>
      <c r="B428" s="56">
        <v>20100</v>
      </c>
      <c r="C428" s="42" t="s">
        <v>2434</v>
      </c>
      <c r="D428" s="42" t="s">
        <v>2751</v>
      </c>
      <c r="E428" s="43">
        <v>205.88747684474308</v>
      </c>
      <c r="F428" s="46">
        <v>425</v>
      </c>
    </row>
    <row r="429" spans="1:6" ht="15.75" x14ac:dyDescent="0.25">
      <c r="A429" s="56">
        <v>5</v>
      </c>
      <c r="B429" s="56">
        <v>22275</v>
      </c>
      <c r="C429" s="42" t="s">
        <v>2398</v>
      </c>
      <c r="D429" s="42" t="s">
        <v>2677</v>
      </c>
      <c r="E429" s="43">
        <v>205.88747684474308</v>
      </c>
      <c r="F429" s="46">
        <v>425</v>
      </c>
    </row>
    <row r="430" spans="1:6" ht="15.75" x14ac:dyDescent="0.25">
      <c r="A430" s="56">
        <v>5</v>
      </c>
      <c r="B430" s="56">
        <v>8124</v>
      </c>
      <c r="C430" s="42" t="s">
        <v>2748</v>
      </c>
      <c r="D430" s="42" t="s">
        <v>2749</v>
      </c>
      <c r="E430" s="43">
        <v>205.74635229232806</v>
      </c>
      <c r="F430" s="46">
        <v>428</v>
      </c>
    </row>
    <row r="431" spans="1:6" ht="31.5" x14ac:dyDescent="0.25">
      <c r="A431" s="56">
        <v>5</v>
      </c>
      <c r="B431" s="56">
        <v>5995</v>
      </c>
      <c r="C431" s="42" t="s">
        <v>2464</v>
      </c>
      <c r="D431" s="42" t="s">
        <v>2752</v>
      </c>
      <c r="E431" s="43">
        <v>205.17217671025907</v>
      </c>
      <c r="F431" s="46">
        <v>429</v>
      </c>
    </row>
    <row r="432" spans="1:6" ht="15.75" x14ac:dyDescent="0.25">
      <c r="A432" s="56">
        <v>5</v>
      </c>
      <c r="B432" s="56">
        <v>17238</v>
      </c>
      <c r="C432" s="42" t="s">
        <v>2396</v>
      </c>
      <c r="D432" s="42" t="s">
        <v>2447</v>
      </c>
      <c r="E432" s="43">
        <v>205.17217671025907</v>
      </c>
      <c r="F432" s="46">
        <v>429</v>
      </c>
    </row>
    <row r="433" spans="1:6" ht="15.75" x14ac:dyDescent="0.25">
      <c r="A433" s="56">
        <v>5</v>
      </c>
      <c r="B433" s="56">
        <v>19890</v>
      </c>
      <c r="C433" s="42" t="s">
        <v>2502</v>
      </c>
      <c r="D433" s="42" t="s">
        <v>2529</v>
      </c>
      <c r="E433" s="43">
        <v>205.17217671025907</v>
      </c>
      <c r="F433" s="46">
        <v>429</v>
      </c>
    </row>
    <row r="434" spans="1:6" ht="15.75" x14ac:dyDescent="0.25">
      <c r="A434" s="56">
        <v>5</v>
      </c>
      <c r="B434" s="56">
        <v>12639</v>
      </c>
      <c r="C434" s="42" t="s">
        <v>2486</v>
      </c>
      <c r="D434" s="42" t="s">
        <v>2753</v>
      </c>
      <c r="E434" s="43">
        <v>205.16552903520031</v>
      </c>
      <c r="F434" s="46">
        <v>432</v>
      </c>
    </row>
    <row r="435" spans="1:6" ht="15.75" x14ac:dyDescent="0.25">
      <c r="A435" s="56">
        <v>5</v>
      </c>
      <c r="B435" s="56">
        <v>24703</v>
      </c>
      <c r="C435" s="42" t="s">
        <v>2486</v>
      </c>
      <c r="D435" s="42" t="s">
        <v>2754</v>
      </c>
      <c r="E435" s="43">
        <v>205.16552903520031</v>
      </c>
      <c r="F435" s="46">
        <v>432</v>
      </c>
    </row>
    <row r="436" spans="1:6" ht="15.75" x14ac:dyDescent="0.25">
      <c r="A436" s="56">
        <v>5</v>
      </c>
      <c r="B436" s="56">
        <v>3342</v>
      </c>
      <c r="C436" s="42" t="s">
        <v>2540</v>
      </c>
      <c r="D436" s="42" t="s">
        <v>2541</v>
      </c>
      <c r="E436" s="43">
        <v>204.9727583133091</v>
      </c>
      <c r="F436" s="47">
        <v>434</v>
      </c>
    </row>
    <row r="437" spans="1:6" ht="15.75" x14ac:dyDescent="0.25">
      <c r="A437" s="56">
        <v>5</v>
      </c>
      <c r="B437" s="56">
        <v>14358</v>
      </c>
      <c r="C437" s="42" t="s">
        <v>2718</v>
      </c>
      <c r="D437" s="42" t="s">
        <v>2755</v>
      </c>
      <c r="E437" s="43">
        <v>204.9727583133091</v>
      </c>
      <c r="F437" s="46">
        <v>434</v>
      </c>
    </row>
    <row r="438" spans="1:6" ht="15.75" x14ac:dyDescent="0.25">
      <c r="A438" s="56">
        <v>5</v>
      </c>
      <c r="B438" s="56">
        <v>16306</v>
      </c>
      <c r="C438" s="42" t="s">
        <v>2448</v>
      </c>
      <c r="D438" s="42" t="s">
        <v>2756</v>
      </c>
      <c r="E438" s="43">
        <v>204.9727583133091</v>
      </c>
      <c r="F438" s="46">
        <v>434</v>
      </c>
    </row>
    <row r="439" spans="1:6" ht="15.75" x14ac:dyDescent="0.25">
      <c r="A439" s="56">
        <v>5</v>
      </c>
      <c r="B439" s="56">
        <v>1936</v>
      </c>
      <c r="C439" s="42" t="s">
        <v>2423</v>
      </c>
      <c r="D439" s="42" t="s">
        <v>2542</v>
      </c>
      <c r="E439" s="43">
        <v>204.85621787006383</v>
      </c>
      <c r="F439" s="47">
        <v>437</v>
      </c>
    </row>
    <row r="440" spans="1:6" ht="15.75" x14ac:dyDescent="0.25">
      <c r="A440" s="56">
        <v>5</v>
      </c>
      <c r="B440" s="56">
        <v>14910</v>
      </c>
      <c r="C440" s="42" t="s">
        <v>2396</v>
      </c>
      <c r="D440" s="42" t="s">
        <v>2757</v>
      </c>
      <c r="E440" s="43">
        <v>204.85621787006383</v>
      </c>
      <c r="F440" s="46">
        <v>437</v>
      </c>
    </row>
    <row r="441" spans="1:6" ht="15.75" x14ac:dyDescent="0.25">
      <c r="A441" s="56">
        <v>5</v>
      </c>
      <c r="B441" s="56">
        <v>2318</v>
      </c>
      <c r="C441" s="42" t="s">
        <v>2388</v>
      </c>
      <c r="D441" s="42" t="s">
        <v>2758</v>
      </c>
      <c r="E441" s="43">
        <v>204.74516352716083</v>
      </c>
      <c r="F441" s="46">
        <v>439</v>
      </c>
    </row>
    <row r="442" spans="1:6" ht="15.75" x14ac:dyDescent="0.25">
      <c r="A442" s="56">
        <v>5</v>
      </c>
      <c r="B442" s="56">
        <v>7709</v>
      </c>
      <c r="C442" s="42" t="s">
        <v>2388</v>
      </c>
      <c r="D442" s="42" t="s">
        <v>2759</v>
      </c>
      <c r="E442" s="43">
        <v>204.71873175170367</v>
      </c>
      <c r="F442" s="46">
        <v>440</v>
      </c>
    </row>
    <row r="443" spans="1:6" ht="15.75" x14ac:dyDescent="0.25">
      <c r="A443" s="56">
        <v>5</v>
      </c>
      <c r="B443" s="56">
        <v>19878</v>
      </c>
      <c r="C443" s="42" t="s">
        <v>2388</v>
      </c>
      <c r="D443" s="42" t="s">
        <v>2760</v>
      </c>
      <c r="E443" s="43">
        <v>204.71873175170367</v>
      </c>
      <c r="F443" s="46">
        <v>440</v>
      </c>
    </row>
    <row r="444" spans="1:6" ht="15.75" x14ac:dyDescent="0.25">
      <c r="A444" s="56">
        <v>5</v>
      </c>
      <c r="B444" s="56">
        <v>21980</v>
      </c>
      <c r="C444" s="42" t="s">
        <v>2482</v>
      </c>
      <c r="D444" s="42" t="s">
        <v>2761</v>
      </c>
      <c r="E444" s="43">
        <v>204.71873175170367</v>
      </c>
      <c r="F444" s="46">
        <v>440</v>
      </c>
    </row>
    <row r="445" spans="1:6" ht="15.75" x14ac:dyDescent="0.25">
      <c r="A445" s="56">
        <v>5</v>
      </c>
      <c r="B445" s="56">
        <v>2319</v>
      </c>
      <c r="C445" s="42" t="s">
        <v>2388</v>
      </c>
      <c r="D445" s="42" t="s">
        <v>2758</v>
      </c>
      <c r="E445" s="43">
        <v>204.68358043293341</v>
      </c>
      <c r="F445" s="46">
        <v>443</v>
      </c>
    </row>
    <row r="446" spans="1:6" ht="15.75" x14ac:dyDescent="0.25">
      <c r="A446" s="56">
        <v>5</v>
      </c>
      <c r="B446" s="56">
        <v>15224</v>
      </c>
      <c r="C446" s="42" t="s">
        <v>2418</v>
      </c>
      <c r="D446" s="42" t="s">
        <v>2419</v>
      </c>
      <c r="E446" s="43">
        <v>204.68358043293341</v>
      </c>
      <c r="F446" s="46">
        <v>443</v>
      </c>
    </row>
    <row r="447" spans="1:6" ht="15.75" x14ac:dyDescent="0.25">
      <c r="A447" s="56">
        <v>5</v>
      </c>
      <c r="B447" s="56">
        <v>11040</v>
      </c>
      <c r="C447" s="42" t="s">
        <v>2388</v>
      </c>
      <c r="D447" s="42" t="s">
        <v>2762</v>
      </c>
      <c r="E447" s="43">
        <v>204.62977799853172</v>
      </c>
      <c r="F447" s="46">
        <v>445</v>
      </c>
    </row>
    <row r="448" spans="1:6" ht="15.75" x14ac:dyDescent="0.25">
      <c r="A448" s="56">
        <v>5</v>
      </c>
      <c r="B448" s="56">
        <v>23415</v>
      </c>
      <c r="C448" s="42" t="s">
        <v>2476</v>
      </c>
      <c r="D448" s="42" t="s">
        <v>2763</v>
      </c>
      <c r="E448" s="43">
        <v>204.62977799853172</v>
      </c>
      <c r="F448" s="46">
        <v>445</v>
      </c>
    </row>
    <row r="449" spans="1:6" ht="15.75" x14ac:dyDescent="0.25">
      <c r="A449" s="56">
        <v>5</v>
      </c>
      <c r="B449" s="56">
        <v>25148</v>
      </c>
      <c r="C449" s="42" t="s">
        <v>2764</v>
      </c>
      <c r="D449" s="42" t="s">
        <v>2765</v>
      </c>
      <c r="E449" s="43">
        <v>204.62977799853172</v>
      </c>
      <c r="F449" s="46">
        <v>445</v>
      </c>
    </row>
    <row r="450" spans="1:6" ht="15.75" x14ac:dyDescent="0.25">
      <c r="A450" s="56">
        <v>5</v>
      </c>
      <c r="B450" s="56">
        <v>5528</v>
      </c>
      <c r="C450" s="42" t="s">
        <v>2423</v>
      </c>
      <c r="D450" s="42" t="s">
        <v>2766</v>
      </c>
      <c r="E450" s="43">
        <v>204.52581555074687</v>
      </c>
      <c r="F450" s="46">
        <v>448</v>
      </c>
    </row>
    <row r="451" spans="1:6" ht="15.75" x14ac:dyDescent="0.25">
      <c r="A451" s="56">
        <v>5</v>
      </c>
      <c r="B451" s="56">
        <v>5527</v>
      </c>
      <c r="C451" s="42" t="s">
        <v>2423</v>
      </c>
      <c r="D451" s="42" t="s">
        <v>2766</v>
      </c>
      <c r="E451" s="43">
        <v>204.52581548266147</v>
      </c>
      <c r="F451" s="46">
        <v>449</v>
      </c>
    </row>
    <row r="452" spans="1:6" ht="15.75" x14ac:dyDescent="0.25">
      <c r="A452" s="56">
        <v>5</v>
      </c>
      <c r="B452" s="56">
        <v>16452</v>
      </c>
      <c r="C452" s="42" t="s">
        <v>2574</v>
      </c>
      <c r="D452" s="42" t="s">
        <v>2767</v>
      </c>
      <c r="E452" s="43">
        <v>204.52581548266147</v>
      </c>
      <c r="F452" s="46">
        <v>449</v>
      </c>
    </row>
    <row r="453" spans="1:6" ht="15.75" x14ac:dyDescent="0.25">
      <c r="A453" s="56">
        <v>5</v>
      </c>
      <c r="B453" s="56">
        <v>18300</v>
      </c>
      <c r="C453" s="42" t="s">
        <v>2486</v>
      </c>
      <c r="D453" s="42" t="s">
        <v>2487</v>
      </c>
      <c r="E453" s="43">
        <v>204.52581548266147</v>
      </c>
      <c r="F453" s="46">
        <v>449</v>
      </c>
    </row>
    <row r="454" spans="1:6" ht="15.75" x14ac:dyDescent="0.25">
      <c r="A454" s="56">
        <v>5</v>
      </c>
      <c r="B454" s="56">
        <v>12709</v>
      </c>
      <c r="C454" s="42" t="s">
        <v>2423</v>
      </c>
      <c r="D454" s="42" t="s">
        <v>2543</v>
      </c>
      <c r="E454" s="43">
        <v>204.52581541303806</v>
      </c>
      <c r="F454" s="46">
        <v>452</v>
      </c>
    </row>
    <row r="455" spans="1:6" ht="15.75" x14ac:dyDescent="0.25">
      <c r="A455" s="56">
        <v>5</v>
      </c>
      <c r="B455" s="56">
        <v>4208</v>
      </c>
      <c r="C455" s="42" t="s">
        <v>2502</v>
      </c>
      <c r="D455" s="42" t="s">
        <v>2768</v>
      </c>
      <c r="E455" s="43">
        <v>204.36804800749053</v>
      </c>
      <c r="F455" s="47">
        <v>453</v>
      </c>
    </row>
    <row r="456" spans="1:6" ht="15.75" x14ac:dyDescent="0.25">
      <c r="A456" s="56">
        <v>5</v>
      </c>
      <c r="B456" s="56">
        <v>14909</v>
      </c>
      <c r="C456" s="42" t="s">
        <v>2396</v>
      </c>
      <c r="D456" s="42" t="s">
        <v>2757</v>
      </c>
      <c r="E456" s="43">
        <v>204.36804800749053</v>
      </c>
      <c r="F456" s="46">
        <v>453</v>
      </c>
    </row>
    <row r="457" spans="1:6" ht="15.75" x14ac:dyDescent="0.25">
      <c r="A457" s="56">
        <v>5</v>
      </c>
      <c r="B457" s="56">
        <v>16786</v>
      </c>
      <c r="C457" s="42" t="s">
        <v>2645</v>
      </c>
      <c r="D457" s="42" t="s">
        <v>2646</v>
      </c>
      <c r="E457" s="43">
        <v>204.36804800749053</v>
      </c>
      <c r="F457" s="46">
        <v>453</v>
      </c>
    </row>
    <row r="458" spans="1:6" ht="15.75" x14ac:dyDescent="0.25">
      <c r="A458" s="56">
        <v>5</v>
      </c>
      <c r="B458" s="56">
        <v>4209</v>
      </c>
      <c r="C458" s="42" t="s">
        <v>2502</v>
      </c>
      <c r="D458" s="42" t="s">
        <v>2768</v>
      </c>
      <c r="E458" s="43">
        <v>204.36804793396453</v>
      </c>
      <c r="F458" s="46">
        <v>456</v>
      </c>
    </row>
    <row r="459" spans="1:6" ht="15.75" x14ac:dyDescent="0.25">
      <c r="A459" s="56">
        <v>5</v>
      </c>
      <c r="B459" s="56">
        <v>4434</v>
      </c>
      <c r="C459" s="42" t="s">
        <v>2425</v>
      </c>
      <c r="D459" s="42" t="s">
        <v>2769</v>
      </c>
      <c r="E459" s="43">
        <v>204.22970976724264</v>
      </c>
      <c r="F459" s="46">
        <v>457</v>
      </c>
    </row>
    <row r="460" spans="1:6" ht="15.75" x14ac:dyDescent="0.25">
      <c r="A460" s="56">
        <v>5</v>
      </c>
      <c r="B460" s="56">
        <v>15411</v>
      </c>
      <c r="C460" s="42" t="s">
        <v>2383</v>
      </c>
      <c r="D460" s="42" t="s">
        <v>2431</v>
      </c>
      <c r="E460" s="43">
        <v>204.22970976724264</v>
      </c>
      <c r="F460" s="46">
        <v>457</v>
      </c>
    </row>
    <row r="461" spans="1:6" ht="15.75" x14ac:dyDescent="0.25">
      <c r="A461" s="56">
        <v>5</v>
      </c>
      <c r="B461" s="56">
        <v>17204</v>
      </c>
      <c r="C461" s="42" t="s">
        <v>2423</v>
      </c>
      <c r="D461" s="42" t="s">
        <v>2571</v>
      </c>
      <c r="E461" s="43">
        <v>204.22970976724264</v>
      </c>
      <c r="F461" s="46">
        <v>457</v>
      </c>
    </row>
    <row r="462" spans="1:6" ht="15.75" x14ac:dyDescent="0.25">
      <c r="A462" s="56">
        <v>5</v>
      </c>
      <c r="B462" s="56">
        <v>4435</v>
      </c>
      <c r="C462" s="42" t="s">
        <v>2425</v>
      </c>
      <c r="D462" s="42" t="s">
        <v>2769</v>
      </c>
      <c r="E462" s="43">
        <v>204.2231766646353</v>
      </c>
      <c r="F462" s="46">
        <v>460</v>
      </c>
    </row>
    <row r="463" spans="1:6" ht="15.75" x14ac:dyDescent="0.25">
      <c r="A463" s="56">
        <v>5</v>
      </c>
      <c r="B463" s="56">
        <v>7338</v>
      </c>
      <c r="C463" s="42" t="s">
        <v>2388</v>
      </c>
      <c r="D463" s="42" t="s">
        <v>2770</v>
      </c>
      <c r="E463" s="43">
        <v>203.97101566252653</v>
      </c>
      <c r="F463" s="46">
        <v>461</v>
      </c>
    </row>
    <row r="464" spans="1:6" ht="15.75" x14ac:dyDescent="0.25">
      <c r="A464" s="56">
        <v>5</v>
      </c>
      <c r="B464" s="56">
        <v>12362</v>
      </c>
      <c r="C464" s="42" t="s">
        <v>2425</v>
      </c>
      <c r="D464" s="42" t="s">
        <v>2771</v>
      </c>
      <c r="E464" s="43">
        <v>203.84932599189543</v>
      </c>
      <c r="F464" s="46">
        <v>462</v>
      </c>
    </row>
    <row r="465" spans="1:6" ht="15.75" x14ac:dyDescent="0.25">
      <c r="A465" s="56">
        <v>5</v>
      </c>
      <c r="B465" s="56">
        <v>24624</v>
      </c>
      <c r="C465" s="42" t="s">
        <v>2420</v>
      </c>
      <c r="D465" s="42" t="s">
        <v>2772</v>
      </c>
      <c r="E465" s="43">
        <v>203.84932599189543</v>
      </c>
      <c r="F465" s="46">
        <v>462</v>
      </c>
    </row>
    <row r="466" spans="1:6" ht="15.75" x14ac:dyDescent="0.25">
      <c r="A466" s="56">
        <v>5</v>
      </c>
      <c r="B466" s="56">
        <v>10450</v>
      </c>
      <c r="C466" s="42" t="s">
        <v>2482</v>
      </c>
      <c r="D466" s="42" t="s">
        <v>2773</v>
      </c>
      <c r="E466" s="43">
        <v>203.23906456237773</v>
      </c>
      <c r="F466" s="46">
        <v>464</v>
      </c>
    </row>
    <row r="467" spans="1:6" ht="15.75" x14ac:dyDescent="0.25">
      <c r="A467" s="56">
        <v>5</v>
      </c>
      <c r="B467" s="56">
        <v>22629</v>
      </c>
      <c r="C467" s="42" t="s">
        <v>2482</v>
      </c>
      <c r="D467" s="42" t="s">
        <v>2774</v>
      </c>
      <c r="E467" s="43">
        <v>203.23906456237773</v>
      </c>
      <c r="F467" s="46">
        <v>464</v>
      </c>
    </row>
    <row r="468" spans="1:6" ht="15.75" x14ac:dyDescent="0.25">
      <c r="A468" s="56">
        <v>5</v>
      </c>
      <c r="B468" s="56">
        <v>24427</v>
      </c>
      <c r="C468" s="42" t="s">
        <v>2448</v>
      </c>
      <c r="D468" s="42" t="s">
        <v>2775</v>
      </c>
      <c r="E468" s="43">
        <v>203.23906456237773</v>
      </c>
      <c r="F468" s="46">
        <v>464</v>
      </c>
    </row>
    <row r="469" spans="1:6" ht="15.75" x14ac:dyDescent="0.25">
      <c r="A469" s="56">
        <v>5</v>
      </c>
      <c r="B469" s="56">
        <v>3760</v>
      </c>
      <c r="C469" s="42" t="s">
        <v>2423</v>
      </c>
      <c r="D469" s="42" t="s">
        <v>2551</v>
      </c>
      <c r="E469" s="43">
        <v>203.09889583531594</v>
      </c>
      <c r="F469" s="46">
        <v>467</v>
      </c>
    </row>
    <row r="470" spans="1:6" ht="15.75" x14ac:dyDescent="0.25">
      <c r="A470" s="56">
        <v>5</v>
      </c>
      <c r="B470" s="56">
        <v>8042</v>
      </c>
      <c r="C470" s="42" t="s">
        <v>2574</v>
      </c>
      <c r="D470" s="42" t="s">
        <v>2776</v>
      </c>
      <c r="E470" s="43">
        <v>203.04538810830917</v>
      </c>
      <c r="F470" s="46">
        <v>468</v>
      </c>
    </row>
    <row r="471" spans="1:6" ht="15.75" x14ac:dyDescent="0.25">
      <c r="A471" s="56">
        <v>5</v>
      </c>
      <c r="B471" s="56">
        <v>3214</v>
      </c>
      <c r="C471" s="42" t="s">
        <v>2383</v>
      </c>
      <c r="D471" s="42" t="s">
        <v>2777</v>
      </c>
      <c r="E471" s="43">
        <v>202.98690358285225</v>
      </c>
      <c r="F471" s="46">
        <v>469</v>
      </c>
    </row>
    <row r="472" spans="1:6" ht="15.75" x14ac:dyDescent="0.25">
      <c r="A472" s="56">
        <v>5</v>
      </c>
      <c r="B472" s="56">
        <v>2635</v>
      </c>
      <c r="C472" s="42" t="s">
        <v>2436</v>
      </c>
      <c r="D472" s="42" t="s">
        <v>2778</v>
      </c>
      <c r="E472" s="43">
        <v>202.44867106414119</v>
      </c>
      <c r="F472" s="46">
        <v>470</v>
      </c>
    </row>
    <row r="473" spans="1:6" ht="15.75" x14ac:dyDescent="0.25">
      <c r="A473" s="56">
        <v>5</v>
      </c>
      <c r="B473" s="56">
        <v>354</v>
      </c>
      <c r="C473" s="42" t="s">
        <v>2434</v>
      </c>
      <c r="D473" s="42" t="s">
        <v>2779</v>
      </c>
      <c r="E473" s="43">
        <v>202.3748182929688</v>
      </c>
      <c r="F473" s="46">
        <v>471</v>
      </c>
    </row>
    <row r="474" spans="1:6" ht="15.75" x14ac:dyDescent="0.25">
      <c r="A474" s="56">
        <v>5</v>
      </c>
      <c r="B474" s="56">
        <v>355</v>
      </c>
      <c r="C474" s="42" t="s">
        <v>2434</v>
      </c>
      <c r="D474" s="42" t="s">
        <v>2779</v>
      </c>
      <c r="E474" s="43">
        <v>202.37135115561938</v>
      </c>
      <c r="F474" s="46">
        <v>472</v>
      </c>
    </row>
    <row r="475" spans="1:6" ht="15.75" x14ac:dyDescent="0.25">
      <c r="A475" s="56">
        <v>5</v>
      </c>
      <c r="B475" s="56">
        <v>9065</v>
      </c>
      <c r="C475" s="42" t="s">
        <v>2407</v>
      </c>
      <c r="D475" s="42" t="s">
        <v>2780</v>
      </c>
      <c r="E475" s="43">
        <v>202.32904509772052</v>
      </c>
      <c r="F475" s="46">
        <v>473</v>
      </c>
    </row>
    <row r="476" spans="1:6" ht="15.75" x14ac:dyDescent="0.25">
      <c r="A476" s="56">
        <v>5</v>
      </c>
      <c r="B476" s="56">
        <v>21355</v>
      </c>
      <c r="C476" s="42" t="s">
        <v>2423</v>
      </c>
      <c r="D476" s="42" t="s">
        <v>2781</v>
      </c>
      <c r="E476" s="43">
        <v>202.32904509772052</v>
      </c>
      <c r="F476" s="46">
        <v>473</v>
      </c>
    </row>
    <row r="477" spans="1:6" ht="31.5" x14ac:dyDescent="0.25">
      <c r="A477" s="56">
        <v>5</v>
      </c>
      <c r="B477" s="56">
        <v>23483</v>
      </c>
      <c r="C477" s="42" t="s">
        <v>2436</v>
      </c>
      <c r="D477" s="42" t="s">
        <v>2514</v>
      </c>
      <c r="E477" s="43">
        <v>202.32904509772052</v>
      </c>
      <c r="F477" s="46">
        <v>473</v>
      </c>
    </row>
    <row r="478" spans="1:6" ht="15.75" x14ac:dyDescent="0.25">
      <c r="A478" s="56">
        <v>5</v>
      </c>
      <c r="B478" s="56">
        <v>9062</v>
      </c>
      <c r="C478" s="42" t="s">
        <v>2407</v>
      </c>
      <c r="D478" s="42" t="s">
        <v>2780</v>
      </c>
      <c r="E478" s="43">
        <v>202.32904508471754</v>
      </c>
      <c r="F478" s="46">
        <v>476</v>
      </c>
    </row>
    <row r="479" spans="1:6" ht="15.75" x14ac:dyDescent="0.25">
      <c r="A479" s="56">
        <v>5</v>
      </c>
      <c r="B479" s="56">
        <v>9061</v>
      </c>
      <c r="C479" s="42" t="s">
        <v>2407</v>
      </c>
      <c r="D479" s="42" t="s">
        <v>2780</v>
      </c>
      <c r="E479" s="43">
        <v>202.32904506072111</v>
      </c>
      <c r="F479" s="46">
        <v>477</v>
      </c>
    </row>
    <row r="480" spans="1:6" ht="15.75" x14ac:dyDescent="0.25">
      <c r="A480" s="56">
        <v>5</v>
      </c>
      <c r="B480" s="56">
        <v>21219</v>
      </c>
      <c r="C480" s="42" t="s">
        <v>2386</v>
      </c>
      <c r="D480" s="42" t="s">
        <v>2615</v>
      </c>
      <c r="E480" s="43">
        <v>202.32904506072111</v>
      </c>
      <c r="F480" s="46">
        <v>477</v>
      </c>
    </row>
    <row r="481" spans="1:6" ht="15.75" x14ac:dyDescent="0.25">
      <c r="A481" s="56">
        <v>5</v>
      </c>
      <c r="B481" s="56">
        <v>23467</v>
      </c>
      <c r="C481" s="42" t="s">
        <v>2429</v>
      </c>
      <c r="D481" s="42" t="s">
        <v>2782</v>
      </c>
      <c r="E481" s="43">
        <v>202.32904506072111</v>
      </c>
      <c r="F481" s="46">
        <v>477</v>
      </c>
    </row>
    <row r="482" spans="1:6" ht="15.75" x14ac:dyDescent="0.25">
      <c r="A482" s="56">
        <v>5</v>
      </c>
      <c r="B482" s="56">
        <v>9064</v>
      </c>
      <c r="C482" s="42" t="s">
        <v>2407</v>
      </c>
      <c r="D482" s="42" t="s">
        <v>2780</v>
      </c>
      <c r="E482" s="43">
        <v>202.32904505321486</v>
      </c>
      <c r="F482" s="46">
        <v>480</v>
      </c>
    </row>
    <row r="483" spans="1:6" ht="15.75" x14ac:dyDescent="0.25">
      <c r="A483" s="56">
        <v>5</v>
      </c>
      <c r="B483" s="56">
        <v>9066</v>
      </c>
      <c r="C483" s="42" t="s">
        <v>2407</v>
      </c>
      <c r="D483" s="42" t="s">
        <v>2780</v>
      </c>
      <c r="E483" s="43">
        <v>202.32904502410588</v>
      </c>
      <c r="F483" s="46">
        <v>481</v>
      </c>
    </row>
    <row r="484" spans="1:6" ht="15.75" x14ac:dyDescent="0.25">
      <c r="A484" s="56">
        <v>5</v>
      </c>
      <c r="B484" s="56">
        <v>4382</v>
      </c>
      <c r="C484" s="42" t="s">
        <v>2482</v>
      </c>
      <c r="D484" s="42" t="s">
        <v>2783</v>
      </c>
      <c r="E484" s="43">
        <v>202.28406551857927</v>
      </c>
      <c r="F484" s="46">
        <v>482</v>
      </c>
    </row>
    <row r="485" spans="1:6" ht="15.75" x14ac:dyDescent="0.25">
      <c r="A485" s="56">
        <v>5</v>
      </c>
      <c r="B485" s="56">
        <v>4381</v>
      </c>
      <c r="C485" s="42" t="s">
        <v>2482</v>
      </c>
      <c r="D485" s="42" t="s">
        <v>2783</v>
      </c>
      <c r="E485" s="43">
        <v>202.16703317395593</v>
      </c>
      <c r="F485" s="46">
        <v>483</v>
      </c>
    </row>
    <row r="486" spans="1:6" ht="31.5" x14ac:dyDescent="0.25">
      <c r="A486" s="56">
        <v>5</v>
      </c>
      <c r="B486" s="56">
        <v>15373</v>
      </c>
      <c r="C486" s="42" t="s">
        <v>2405</v>
      </c>
      <c r="D486" s="42" t="s">
        <v>2784</v>
      </c>
      <c r="E486" s="43">
        <v>202.16703317395593</v>
      </c>
      <c r="F486" s="46">
        <v>483</v>
      </c>
    </row>
    <row r="487" spans="1:6" ht="15.75" x14ac:dyDescent="0.25">
      <c r="A487" s="56">
        <v>5</v>
      </c>
      <c r="B487" s="56">
        <v>17195</v>
      </c>
      <c r="C487" s="42" t="s">
        <v>2592</v>
      </c>
      <c r="D487" s="42" t="s">
        <v>2785</v>
      </c>
      <c r="E487" s="43">
        <v>202.16703317395593</v>
      </c>
      <c r="F487" s="46">
        <v>483</v>
      </c>
    </row>
    <row r="488" spans="1:6" ht="15.75" x14ac:dyDescent="0.25">
      <c r="A488" s="56">
        <v>5</v>
      </c>
      <c r="B488" s="56">
        <v>27096</v>
      </c>
      <c r="C488" s="42" t="s">
        <v>2786</v>
      </c>
      <c r="D488" s="42" t="s">
        <v>2787</v>
      </c>
      <c r="E488" s="43">
        <v>201.87113227347814</v>
      </c>
      <c r="F488" s="46">
        <v>486</v>
      </c>
    </row>
    <row r="489" spans="1:6" ht="15.75" x14ac:dyDescent="0.25">
      <c r="A489" s="56">
        <v>5</v>
      </c>
      <c r="B489" s="56">
        <v>6138</v>
      </c>
      <c r="C489" s="42" t="s">
        <v>2788</v>
      </c>
      <c r="D489" s="42" t="s">
        <v>2789</v>
      </c>
      <c r="E489" s="43">
        <v>201.84760972299321</v>
      </c>
      <c r="F489" s="46">
        <v>487</v>
      </c>
    </row>
    <row r="490" spans="1:6" ht="15.75" x14ac:dyDescent="0.25">
      <c r="A490" s="56">
        <v>5</v>
      </c>
      <c r="B490" s="56">
        <v>17345</v>
      </c>
      <c r="C490" s="42" t="s">
        <v>2458</v>
      </c>
      <c r="D490" s="42" t="s">
        <v>2459</v>
      </c>
      <c r="E490" s="43">
        <v>201.84760972299321</v>
      </c>
      <c r="F490" s="46">
        <v>487</v>
      </c>
    </row>
    <row r="491" spans="1:6" ht="15.75" x14ac:dyDescent="0.25">
      <c r="A491" s="56">
        <v>5</v>
      </c>
      <c r="B491" s="56">
        <v>20008</v>
      </c>
      <c r="C491" s="42" t="s">
        <v>2425</v>
      </c>
      <c r="D491" s="42" t="s">
        <v>2790</v>
      </c>
      <c r="E491" s="43">
        <v>201.84760972299321</v>
      </c>
      <c r="F491" s="46">
        <v>487</v>
      </c>
    </row>
    <row r="492" spans="1:6" ht="15.75" x14ac:dyDescent="0.25">
      <c r="A492" s="56">
        <v>5</v>
      </c>
      <c r="B492" s="56">
        <v>12008</v>
      </c>
      <c r="C492" s="42" t="s">
        <v>2458</v>
      </c>
      <c r="D492" s="42" t="s">
        <v>2791</v>
      </c>
      <c r="E492" s="43">
        <v>201.76510070567929</v>
      </c>
      <c r="F492" s="46">
        <v>490</v>
      </c>
    </row>
    <row r="493" spans="1:6" ht="15.75" x14ac:dyDescent="0.25">
      <c r="A493" s="56">
        <v>5</v>
      </c>
      <c r="B493" s="56">
        <v>24070</v>
      </c>
      <c r="C493" s="42" t="s">
        <v>2633</v>
      </c>
      <c r="D493" s="42" t="s">
        <v>2744</v>
      </c>
      <c r="E493" s="43">
        <v>201.76510070567929</v>
      </c>
      <c r="F493" s="46">
        <v>490</v>
      </c>
    </row>
    <row r="494" spans="1:6" ht="15.75" x14ac:dyDescent="0.25">
      <c r="A494" s="56">
        <v>5</v>
      </c>
      <c r="B494" s="56">
        <v>27118</v>
      </c>
      <c r="C494" s="42" t="s">
        <v>2496</v>
      </c>
      <c r="D494" s="42" t="s">
        <v>2792</v>
      </c>
      <c r="E494" s="43">
        <v>201.76510070567929</v>
      </c>
      <c r="F494" s="46">
        <v>490</v>
      </c>
    </row>
    <row r="495" spans="1:6" ht="15.75" x14ac:dyDescent="0.25">
      <c r="A495" s="56">
        <v>5</v>
      </c>
      <c r="B495" s="56">
        <v>11500</v>
      </c>
      <c r="C495" s="42" t="s">
        <v>2726</v>
      </c>
      <c r="D495" s="42" t="s">
        <v>2727</v>
      </c>
      <c r="E495" s="43">
        <v>201.19578286656082</v>
      </c>
      <c r="F495" s="46">
        <v>493</v>
      </c>
    </row>
    <row r="496" spans="1:6" ht="15.75" x14ac:dyDescent="0.25">
      <c r="A496" s="56">
        <v>5</v>
      </c>
      <c r="B496" s="56">
        <v>23817</v>
      </c>
      <c r="C496" s="42" t="s">
        <v>2423</v>
      </c>
      <c r="D496" s="42" t="s">
        <v>2793</v>
      </c>
      <c r="E496" s="43">
        <v>201.19578286656082</v>
      </c>
      <c r="F496" s="46">
        <v>493</v>
      </c>
    </row>
    <row r="497" spans="1:6" ht="15.75" x14ac:dyDescent="0.25">
      <c r="A497" s="56">
        <v>5</v>
      </c>
      <c r="B497" s="56">
        <v>26036</v>
      </c>
      <c r="C497" s="42" t="s">
        <v>2423</v>
      </c>
      <c r="D497" s="42" t="s">
        <v>2521</v>
      </c>
      <c r="E497" s="43">
        <v>201.19578286656082</v>
      </c>
      <c r="F497" s="46">
        <v>493</v>
      </c>
    </row>
    <row r="498" spans="1:6" ht="15.75" x14ac:dyDescent="0.25">
      <c r="A498" s="56">
        <v>5</v>
      </c>
      <c r="B498" s="56">
        <v>8419</v>
      </c>
      <c r="C498" s="42" t="s">
        <v>2788</v>
      </c>
      <c r="D498" s="42" t="s">
        <v>2794</v>
      </c>
      <c r="E498" s="43">
        <v>201.0290633509899</v>
      </c>
      <c r="F498" s="46">
        <v>496</v>
      </c>
    </row>
    <row r="499" spans="1:6" ht="15.75" x14ac:dyDescent="0.25">
      <c r="A499" s="56">
        <v>5</v>
      </c>
      <c r="B499" s="56">
        <v>1680</v>
      </c>
      <c r="C499" s="42" t="s">
        <v>2425</v>
      </c>
      <c r="D499" s="42" t="s">
        <v>2795</v>
      </c>
      <c r="E499" s="43">
        <v>201.02212496195179</v>
      </c>
      <c r="F499" s="47">
        <v>497</v>
      </c>
    </row>
    <row r="500" spans="1:6" ht="15.75" x14ac:dyDescent="0.25">
      <c r="A500" s="56">
        <v>5</v>
      </c>
      <c r="B500" s="56">
        <v>14617</v>
      </c>
      <c r="C500" s="42" t="s">
        <v>2486</v>
      </c>
      <c r="D500" s="42" t="s">
        <v>2796</v>
      </c>
      <c r="E500" s="43">
        <v>201.02212496195179</v>
      </c>
      <c r="F500" s="46">
        <v>497</v>
      </c>
    </row>
    <row r="501" spans="1:6" ht="15.75" x14ac:dyDescent="0.25">
      <c r="A501" s="56">
        <v>5</v>
      </c>
      <c r="B501" s="56">
        <v>1679</v>
      </c>
      <c r="C501" s="42" t="s">
        <v>2425</v>
      </c>
      <c r="D501" s="42" t="s">
        <v>2795</v>
      </c>
      <c r="E501" s="43">
        <v>200.98685621780965</v>
      </c>
      <c r="F501" s="46">
        <v>499</v>
      </c>
    </row>
    <row r="502" spans="1:6" ht="15.75" x14ac:dyDescent="0.25">
      <c r="A502" s="56">
        <v>5</v>
      </c>
      <c r="B502" s="56">
        <v>7747</v>
      </c>
      <c r="C502" s="42" t="s">
        <v>2448</v>
      </c>
      <c r="D502" s="42" t="s">
        <v>2797</v>
      </c>
      <c r="E502" s="43">
        <v>200.86209549817312</v>
      </c>
      <c r="F502" s="46">
        <v>500</v>
      </c>
    </row>
    <row r="503" spans="1:6" ht="15.75" x14ac:dyDescent="0.25">
      <c r="A503" s="56">
        <v>5</v>
      </c>
      <c r="B503" s="56">
        <v>19889</v>
      </c>
      <c r="C503" s="42" t="s">
        <v>2502</v>
      </c>
      <c r="D503" s="42" t="s">
        <v>2529</v>
      </c>
      <c r="E503" s="43">
        <v>200.86209549817312</v>
      </c>
      <c r="F503" s="46">
        <v>500</v>
      </c>
    </row>
    <row r="504" spans="1:6" ht="15.75" x14ac:dyDescent="0.25">
      <c r="A504" s="56">
        <v>5</v>
      </c>
      <c r="B504" s="56">
        <v>21997</v>
      </c>
      <c r="C504" s="42" t="s">
        <v>2635</v>
      </c>
      <c r="D504" s="42" t="s">
        <v>2798</v>
      </c>
      <c r="E504" s="43">
        <v>200.86209549817312</v>
      </c>
      <c r="F504" s="46">
        <v>500</v>
      </c>
    </row>
    <row r="505" spans="1:6" ht="15.75" x14ac:dyDescent="0.25">
      <c r="A505" s="56">
        <v>5</v>
      </c>
      <c r="B505" s="56">
        <v>4591</v>
      </c>
      <c r="C505" s="42" t="s">
        <v>2476</v>
      </c>
      <c r="D505" s="42" t="s">
        <v>2799</v>
      </c>
      <c r="E505" s="43">
        <v>200.79134966798739</v>
      </c>
      <c r="F505" s="46">
        <v>503</v>
      </c>
    </row>
    <row r="506" spans="1:6" ht="15.75" x14ac:dyDescent="0.25">
      <c r="A506" s="56">
        <v>5</v>
      </c>
      <c r="B506" s="56">
        <v>12884</v>
      </c>
      <c r="C506" s="42" t="s">
        <v>2718</v>
      </c>
      <c r="D506" s="42" t="s">
        <v>2800</v>
      </c>
      <c r="E506" s="43">
        <v>200.39690817890298</v>
      </c>
      <c r="F506" s="46">
        <v>504</v>
      </c>
    </row>
    <row r="507" spans="1:6" ht="15.75" x14ac:dyDescent="0.25">
      <c r="A507" s="56">
        <v>5</v>
      </c>
      <c r="B507" s="56">
        <v>8832</v>
      </c>
      <c r="C507" s="42" t="s">
        <v>2420</v>
      </c>
      <c r="D507" s="42" t="s">
        <v>2616</v>
      </c>
      <c r="E507" s="43">
        <v>200.27409144648257</v>
      </c>
      <c r="F507" s="46">
        <v>505</v>
      </c>
    </row>
    <row r="508" spans="1:6" ht="15.75" x14ac:dyDescent="0.25">
      <c r="A508" s="56">
        <v>5</v>
      </c>
      <c r="B508" s="56">
        <v>1561</v>
      </c>
      <c r="C508" s="42" t="s">
        <v>2448</v>
      </c>
      <c r="D508" s="42" t="s">
        <v>2801</v>
      </c>
      <c r="E508" s="43">
        <v>198.7334457778789</v>
      </c>
      <c r="F508" s="46">
        <v>506</v>
      </c>
    </row>
    <row r="509" spans="1:6" ht="15.75" x14ac:dyDescent="0.25">
      <c r="A509" s="56">
        <v>5</v>
      </c>
      <c r="B509" s="56">
        <v>11621</v>
      </c>
      <c r="C509" s="42" t="s">
        <v>2482</v>
      </c>
      <c r="D509" s="42" t="s">
        <v>2802</v>
      </c>
      <c r="E509" s="43">
        <v>198.49498897118337</v>
      </c>
      <c r="F509" s="46">
        <v>507</v>
      </c>
    </row>
    <row r="510" spans="1:6" ht="15.75" x14ac:dyDescent="0.25">
      <c r="A510" s="56">
        <v>5</v>
      </c>
      <c r="B510" s="56">
        <v>810</v>
      </c>
      <c r="C510" s="42" t="s">
        <v>2420</v>
      </c>
      <c r="D510" s="42" t="s">
        <v>2803</v>
      </c>
      <c r="E510" s="43">
        <v>198.33717833923194</v>
      </c>
      <c r="F510" s="47">
        <v>508</v>
      </c>
    </row>
    <row r="511" spans="1:6" ht="15.75" x14ac:dyDescent="0.25">
      <c r="A511" s="56">
        <v>5</v>
      </c>
      <c r="B511" s="56">
        <v>5875</v>
      </c>
      <c r="C511" s="42" t="s">
        <v>2718</v>
      </c>
      <c r="D511" s="42" t="s">
        <v>2804</v>
      </c>
      <c r="E511" s="43">
        <v>197.67762565980473</v>
      </c>
      <c r="F511" s="46">
        <v>509</v>
      </c>
    </row>
    <row r="512" spans="1:6" ht="15.75" x14ac:dyDescent="0.25">
      <c r="A512" s="56">
        <v>5</v>
      </c>
      <c r="B512" s="56">
        <v>1708</v>
      </c>
      <c r="C512" s="42" t="s">
        <v>2540</v>
      </c>
      <c r="D512" s="42" t="s">
        <v>2566</v>
      </c>
      <c r="E512" s="43">
        <v>197.64484987183423</v>
      </c>
      <c r="F512" s="46">
        <v>510</v>
      </c>
    </row>
    <row r="513" spans="1:6" ht="15.75" x14ac:dyDescent="0.25">
      <c r="A513" s="56">
        <v>5</v>
      </c>
      <c r="B513" s="56">
        <v>14784</v>
      </c>
      <c r="C513" s="42" t="s">
        <v>2476</v>
      </c>
      <c r="D513" s="42" t="s">
        <v>2805</v>
      </c>
      <c r="E513" s="43">
        <v>197.64484987183423</v>
      </c>
      <c r="F513" s="46">
        <v>510</v>
      </c>
    </row>
    <row r="514" spans="1:6" ht="15.75" x14ac:dyDescent="0.25">
      <c r="A514" s="56">
        <v>5</v>
      </c>
      <c r="B514" s="56">
        <v>1498</v>
      </c>
      <c r="C514" s="42" t="s">
        <v>2538</v>
      </c>
      <c r="D514" s="42" t="s">
        <v>2806</v>
      </c>
      <c r="E514" s="43">
        <v>197.32740147340826</v>
      </c>
      <c r="F514" s="46">
        <v>512</v>
      </c>
    </row>
    <row r="515" spans="1:6" ht="15.75" x14ac:dyDescent="0.25">
      <c r="A515" s="56">
        <v>5</v>
      </c>
      <c r="B515" s="56">
        <v>14370</v>
      </c>
      <c r="C515" s="42" t="s">
        <v>2807</v>
      </c>
      <c r="D515" s="42" t="s">
        <v>2808</v>
      </c>
      <c r="E515" s="43">
        <v>197.32740147340826</v>
      </c>
      <c r="F515" s="46">
        <v>512</v>
      </c>
    </row>
    <row r="516" spans="1:6" ht="15.75" x14ac:dyDescent="0.25">
      <c r="A516" s="56">
        <v>5</v>
      </c>
      <c r="B516" s="56">
        <v>1500</v>
      </c>
      <c r="C516" s="42" t="s">
        <v>2538</v>
      </c>
      <c r="D516" s="42" t="s">
        <v>2806</v>
      </c>
      <c r="E516" s="43">
        <v>197.32688511971622</v>
      </c>
      <c r="F516" s="46">
        <v>514</v>
      </c>
    </row>
    <row r="517" spans="1:6" ht="15.75" x14ac:dyDescent="0.25">
      <c r="A517" s="56">
        <v>5</v>
      </c>
      <c r="B517" s="56">
        <v>7924</v>
      </c>
      <c r="C517" s="42" t="s">
        <v>2715</v>
      </c>
      <c r="D517" s="42" t="s">
        <v>2809</v>
      </c>
      <c r="E517" s="43">
        <v>197.31174295375899</v>
      </c>
      <c r="F517" s="46">
        <v>515</v>
      </c>
    </row>
    <row r="518" spans="1:6" ht="15.75" x14ac:dyDescent="0.25">
      <c r="A518" s="56">
        <v>5</v>
      </c>
      <c r="B518" s="56">
        <v>19896</v>
      </c>
      <c r="C518" s="42" t="s">
        <v>2547</v>
      </c>
      <c r="D518" s="44" t="s">
        <v>2810</v>
      </c>
      <c r="E518" s="45">
        <v>197.31174295375899</v>
      </c>
      <c r="F518" s="46">
        <v>515</v>
      </c>
    </row>
    <row r="519" spans="1:6" ht="15.75" x14ac:dyDescent="0.25">
      <c r="A519" s="56">
        <v>5</v>
      </c>
      <c r="B519" s="56">
        <v>22050</v>
      </c>
      <c r="C519" s="42" t="s">
        <v>2388</v>
      </c>
      <c r="D519" s="42" t="s">
        <v>2811</v>
      </c>
      <c r="E519" s="43">
        <v>197.31174295375899</v>
      </c>
      <c r="F519" s="46">
        <v>515</v>
      </c>
    </row>
    <row r="520" spans="1:6" ht="15.75" x14ac:dyDescent="0.25">
      <c r="A520" s="56">
        <v>5</v>
      </c>
      <c r="B520" s="56">
        <v>6166</v>
      </c>
      <c r="C520" s="42" t="s">
        <v>2458</v>
      </c>
      <c r="D520" s="42" t="s">
        <v>2624</v>
      </c>
      <c r="E520" s="43">
        <v>197.22326443883762</v>
      </c>
      <c r="F520" s="46">
        <v>518</v>
      </c>
    </row>
    <row r="521" spans="1:6" ht="15.75" x14ac:dyDescent="0.25">
      <c r="A521" s="56">
        <v>5</v>
      </c>
      <c r="B521" s="56">
        <v>17361</v>
      </c>
      <c r="C521" s="42" t="s">
        <v>2496</v>
      </c>
      <c r="D521" s="42" t="s">
        <v>2497</v>
      </c>
      <c r="E521" s="43">
        <v>197.22326443883762</v>
      </c>
      <c r="F521" s="46">
        <v>518</v>
      </c>
    </row>
    <row r="522" spans="1:6" ht="15.75" x14ac:dyDescent="0.25">
      <c r="A522" s="56">
        <v>5</v>
      </c>
      <c r="B522" s="56">
        <v>20099</v>
      </c>
      <c r="C522" s="42" t="s">
        <v>2434</v>
      </c>
      <c r="D522" s="42" t="s">
        <v>2751</v>
      </c>
      <c r="E522" s="43">
        <v>197.22326443883762</v>
      </c>
      <c r="F522" s="46">
        <v>518</v>
      </c>
    </row>
    <row r="523" spans="1:6" ht="15.75" x14ac:dyDescent="0.25">
      <c r="A523" s="56">
        <v>5</v>
      </c>
      <c r="B523" s="56">
        <v>5600</v>
      </c>
      <c r="C523" s="42" t="s">
        <v>2595</v>
      </c>
      <c r="D523" s="42" t="s">
        <v>2654</v>
      </c>
      <c r="E523" s="43">
        <v>196.37073174878549</v>
      </c>
      <c r="F523" s="46">
        <v>521</v>
      </c>
    </row>
    <row r="524" spans="1:6" ht="15.75" x14ac:dyDescent="0.25">
      <c r="A524" s="56">
        <v>5</v>
      </c>
      <c r="B524" s="56">
        <v>16565</v>
      </c>
      <c r="C524" s="42" t="s">
        <v>2502</v>
      </c>
      <c r="D524" s="42" t="s">
        <v>2812</v>
      </c>
      <c r="E524" s="43">
        <v>196.37073174878549</v>
      </c>
      <c r="F524" s="46">
        <v>521</v>
      </c>
    </row>
    <row r="525" spans="1:6" ht="15.75" x14ac:dyDescent="0.25">
      <c r="A525" s="56">
        <v>5</v>
      </c>
      <c r="B525" s="56">
        <v>18578</v>
      </c>
      <c r="C525" s="42" t="s">
        <v>2718</v>
      </c>
      <c r="D525" s="42" t="s">
        <v>2813</v>
      </c>
      <c r="E525" s="43">
        <v>196.37073174878549</v>
      </c>
      <c r="F525" s="46">
        <v>521</v>
      </c>
    </row>
    <row r="526" spans="1:6" ht="15.75" x14ac:dyDescent="0.25">
      <c r="A526" s="56">
        <v>5</v>
      </c>
      <c r="B526" s="56">
        <v>12638</v>
      </c>
      <c r="C526" s="42" t="s">
        <v>2398</v>
      </c>
      <c r="D526" s="42" t="s">
        <v>2814</v>
      </c>
      <c r="E526" s="43">
        <v>196.17806104261862</v>
      </c>
      <c r="F526" s="46">
        <v>524</v>
      </c>
    </row>
    <row r="527" spans="1:6" ht="15.75" x14ac:dyDescent="0.25">
      <c r="A527" s="56">
        <v>5</v>
      </c>
      <c r="B527" s="56">
        <v>6328</v>
      </c>
      <c r="C527" s="42" t="s">
        <v>2715</v>
      </c>
      <c r="D527" s="42" t="s">
        <v>2815</v>
      </c>
      <c r="E527" s="43">
        <v>195.37275826430636</v>
      </c>
      <c r="F527" s="46">
        <v>525</v>
      </c>
    </row>
    <row r="528" spans="1:6" ht="15.75" x14ac:dyDescent="0.25">
      <c r="A528" s="56">
        <v>5</v>
      </c>
      <c r="B528" s="56">
        <v>17692</v>
      </c>
      <c r="C528" s="42" t="s">
        <v>2423</v>
      </c>
      <c r="D528" s="42" t="s">
        <v>2816</v>
      </c>
      <c r="E528" s="43">
        <v>195.37275826430636</v>
      </c>
      <c r="F528" s="46">
        <v>525</v>
      </c>
    </row>
    <row r="529" spans="1:6" ht="15.75" x14ac:dyDescent="0.25">
      <c r="A529" s="56">
        <v>5</v>
      </c>
      <c r="B529" s="56">
        <v>20362</v>
      </c>
      <c r="C529" s="42" t="s">
        <v>2547</v>
      </c>
      <c r="D529" s="44" t="s">
        <v>2667</v>
      </c>
      <c r="E529" s="45">
        <v>195.37275826430636</v>
      </c>
      <c r="F529" s="46">
        <v>525</v>
      </c>
    </row>
    <row r="530" spans="1:6" ht="15.75" x14ac:dyDescent="0.25">
      <c r="A530" s="56">
        <v>5</v>
      </c>
      <c r="B530" s="56">
        <v>9660</v>
      </c>
      <c r="C530" s="42" t="s">
        <v>2420</v>
      </c>
      <c r="D530" s="42" t="s">
        <v>2817</v>
      </c>
      <c r="E530" s="43">
        <v>194.8962229010107</v>
      </c>
      <c r="F530" s="46">
        <v>528</v>
      </c>
    </row>
    <row r="531" spans="1:6" ht="15.75" x14ac:dyDescent="0.25">
      <c r="A531" s="56">
        <v>5</v>
      </c>
      <c r="B531" s="56">
        <v>13209</v>
      </c>
      <c r="C531" s="42" t="s">
        <v>2383</v>
      </c>
      <c r="D531" s="42" t="s">
        <v>2818</v>
      </c>
      <c r="E531" s="43">
        <v>194.76065898727572</v>
      </c>
      <c r="F531" s="46">
        <v>529</v>
      </c>
    </row>
    <row r="532" spans="1:6" ht="15.75" x14ac:dyDescent="0.25">
      <c r="A532" s="56">
        <v>5</v>
      </c>
      <c r="B532" s="56">
        <v>25602</v>
      </c>
      <c r="C532" s="42" t="s">
        <v>2383</v>
      </c>
      <c r="D532" s="42" t="s">
        <v>2819</v>
      </c>
      <c r="E532" s="43">
        <v>194.76065898727572</v>
      </c>
      <c r="F532" s="46">
        <v>529</v>
      </c>
    </row>
    <row r="533" spans="1:6" ht="15.75" x14ac:dyDescent="0.25">
      <c r="A533" s="56">
        <v>5</v>
      </c>
      <c r="B533" s="56">
        <v>10011</v>
      </c>
      <c r="C533" s="42" t="s">
        <v>2807</v>
      </c>
      <c r="D533" s="42" t="s">
        <v>2820</v>
      </c>
      <c r="E533" s="43">
        <v>194.66459134767052</v>
      </c>
      <c r="F533" s="46">
        <v>531</v>
      </c>
    </row>
    <row r="534" spans="1:6" ht="15.75" x14ac:dyDescent="0.25">
      <c r="A534" s="56">
        <v>5</v>
      </c>
      <c r="B534" s="56">
        <v>22034</v>
      </c>
      <c r="C534" s="42" t="s">
        <v>2414</v>
      </c>
      <c r="D534" s="42" t="s">
        <v>2821</v>
      </c>
      <c r="E534" s="43">
        <v>194.66459134767052</v>
      </c>
      <c r="F534" s="46">
        <v>531</v>
      </c>
    </row>
    <row r="535" spans="1:6" ht="15.75" x14ac:dyDescent="0.25">
      <c r="A535" s="56">
        <v>5</v>
      </c>
      <c r="B535" s="56">
        <v>23928</v>
      </c>
      <c r="C535" s="42" t="s">
        <v>2425</v>
      </c>
      <c r="D535" s="42" t="s">
        <v>2692</v>
      </c>
      <c r="E535" s="43">
        <v>194.66459134767052</v>
      </c>
      <c r="F535" s="46">
        <v>531</v>
      </c>
    </row>
    <row r="536" spans="1:6" ht="15.75" x14ac:dyDescent="0.25">
      <c r="A536" s="56">
        <v>5</v>
      </c>
      <c r="B536" s="56">
        <v>6308</v>
      </c>
      <c r="C536" s="42" t="s">
        <v>2807</v>
      </c>
      <c r="D536" s="42" t="s">
        <v>2822</v>
      </c>
      <c r="E536" s="43">
        <v>194.645259959524</v>
      </c>
      <c r="F536" s="46">
        <v>534</v>
      </c>
    </row>
    <row r="537" spans="1:6" ht="15.75" x14ac:dyDescent="0.25">
      <c r="A537" s="56">
        <v>5</v>
      </c>
      <c r="B537" s="56">
        <v>17591</v>
      </c>
      <c r="C537" s="42" t="s">
        <v>2414</v>
      </c>
      <c r="D537" s="42" t="s">
        <v>2823</v>
      </c>
      <c r="E537" s="43">
        <v>194.645259959524</v>
      </c>
      <c r="F537" s="46">
        <v>534</v>
      </c>
    </row>
    <row r="538" spans="1:6" ht="15.75" x14ac:dyDescent="0.25">
      <c r="A538" s="56">
        <v>5</v>
      </c>
      <c r="B538" s="56">
        <v>20324</v>
      </c>
      <c r="C538" s="42" t="s">
        <v>2390</v>
      </c>
      <c r="D538" s="42" t="s">
        <v>2824</v>
      </c>
      <c r="E538" s="43">
        <v>194.645259959524</v>
      </c>
      <c r="F538" s="46">
        <v>534</v>
      </c>
    </row>
    <row r="539" spans="1:6" ht="31.5" x14ac:dyDescent="0.25">
      <c r="A539" s="56">
        <v>5</v>
      </c>
      <c r="B539" s="56">
        <v>12660</v>
      </c>
      <c r="C539" s="42" t="s">
        <v>2807</v>
      </c>
      <c r="D539" s="42" t="s">
        <v>2825</v>
      </c>
      <c r="E539" s="43">
        <v>194.64430000803085</v>
      </c>
      <c r="F539" s="46">
        <v>537</v>
      </c>
    </row>
    <row r="540" spans="1:6" ht="15.75" x14ac:dyDescent="0.25">
      <c r="A540" s="56">
        <v>5</v>
      </c>
      <c r="B540" s="56">
        <v>10012</v>
      </c>
      <c r="C540" s="42" t="s">
        <v>2807</v>
      </c>
      <c r="D540" s="42" t="s">
        <v>2820</v>
      </c>
      <c r="E540" s="43">
        <v>194.57627899756838</v>
      </c>
      <c r="F540" s="46">
        <v>538</v>
      </c>
    </row>
    <row r="541" spans="1:6" ht="15.75" x14ac:dyDescent="0.25">
      <c r="A541" s="56">
        <v>5</v>
      </c>
      <c r="B541" s="56">
        <v>12325</v>
      </c>
      <c r="C541" s="42" t="s">
        <v>2807</v>
      </c>
      <c r="D541" s="42" t="s">
        <v>2826</v>
      </c>
      <c r="E541" s="43">
        <v>194.55093389918693</v>
      </c>
      <c r="F541" s="46">
        <v>539</v>
      </c>
    </row>
    <row r="542" spans="1:6" ht="31.5" x14ac:dyDescent="0.25">
      <c r="A542" s="56">
        <v>5</v>
      </c>
      <c r="B542" s="56">
        <v>12659</v>
      </c>
      <c r="C542" s="42" t="s">
        <v>2807</v>
      </c>
      <c r="D542" s="42" t="s">
        <v>2825</v>
      </c>
      <c r="E542" s="43">
        <v>194.51671003169002</v>
      </c>
      <c r="F542" s="46">
        <v>540</v>
      </c>
    </row>
    <row r="543" spans="1:6" ht="15.75" x14ac:dyDescent="0.25">
      <c r="A543" s="56">
        <v>5</v>
      </c>
      <c r="B543" s="56">
        <v>24706</v>
      </c>
      <c r="C543" s="42" t="s">
        <v>2540</v>
      </c>
      <c r="D543" s="42" t="s">
        <v>2827</v>
      </c>
      <c r="E543" s="43">
        <v>194.51671003169002</v>
      </c>
      <c r="F543" s="46">
        <v>540</v>
      </c>
    </row>
    <row r="544" spans="1:6" ht="15.75" x14ac:dyDescent="0.25">
      <c r="A544" s="56">
        <v>5</v>
      </c>
      <c r="B544" s="56">
        <v>9176</v>
      </c>
      <c r="C544" s="42" t="s">
        <v>2438</v>
      </c>
      <c r="D544" s="42" t="s">
        <v>2828</v>
      </c>
      <c r="E544" s="43">
        <v>194.03489509960974</v>
      </c>
      <c r="F544" s="46">
        <v>542</v>
      </c>
    </row>
    <row r="545" spans="1:6" ht="15.75" x14ac:dyDescent="0.25">
      <c r="A545" s="56">
        <v>5</v>
      </c>
      <c r="B545" s="56">
        <v>13376</v>
      </c>
      <c r="C545" s="42" t="s">
        <v>2621</v>
      </c>
      <c r="D545" s="42" t="s">
        <v>2724</v>
      </c>
      <c r="E545" s="43">
        <v>193.65926150278756</v>
      </c>
      <c r="F545" s="46">
        <v>543</v>
      </c>
    </row>
    <row r="546" spans="1:6" ht="15.75" x14ac:dyDescent="0.25">
      <c r="A546" s="56">
        <v>5</v>
      </c>
      <c r="B546" s="56">
        <v>1215</v>
      </c>
      <c r="C546" s="42" t="s">
        <v>2540</v>
      </c>
      <c r="D546" s="42" t="s">
        <v>2567</v>
      </c>
      <c r="E546" s="43">
        <v>193.37731551906424</v>
      </c>
      <c r="F546" s="46">
        <v>544</v>
      </c>
    </row>
    <row r="547" spans="1:6" ht="15.75" x14ac:dyDescent="0.25">
      <c r="A547" s="56">
        <v>5</v>
      </c>
      <c r="B547" s="56">
        <v>13378</v>
      </c>
      <c r="C547" s="42" t="s">
        <v>2621</v>
      </c>
      <c r="D547" s="42" t="s">
        <v>2724</v>
      </c>
      <c r="E547" s="43">
        <v>193.19688800688857</v>
      </c>
      <c r="F547" s="46">
        <v>545</v>
      </c>
    </row>
    <row r="548" spans="1:6" ht="15.75" x14ac:dyDescent="0.25">
      <c r="A548" s="56">
        <v>5</v>
      </c>
      <c r="B548" s="56">
        <v>7164</v>
      </c>
      <c r="C548" s="42" t="s">
        <v>2383</v>
      </c>
      <c r="D548" s="42" t="s">
        <v>2640</v>
      </c>
      <c r="E548" s="43">
        <v>193.08752629418069</v>
      </c>
      <c r="F548" s="46">
        <v>546</v>
      </c>
    </row>
    <row r="549" spans="1:6" ht="15.75" x14ac:dyDescent="0.25">
      <c r="A549" s="56">
        <v>5</v>
      </c>
      <c r="B549" s="56">
        <v>19074</v>
      </c>
      <c r="C549" s="42" t="s">
        <v>2429</v>
      </c>
      <c r="D549" s="42" t="s">
        <v>2647</v>
      </c>
      <c r="E549" s="43">
        <v>193.08752629418069</v>
      </c>
      <c r="F549" s="46">
        <v>546</v>
      </c>
    </row>
    <row r="550" spans="1:6" ht="15.75" x14ac:dyDescent="0.25">
      <c r="A550" s="56">
        <v>5</v>
      </c>
      <c r="B550" s="56">
        <v>21198</v>
      </c>
      <c r="C550" s="42" t="s">
        <v>2436</v>
      </c>
      <c r="D550" s="42" t="s">
        <v>2829</v>
      </c>
      <c r="E550" s="43">
        <v>193.08752629418069</v>
      </c>
      <c r="F550" s="46">
        <v>546</v>
      </c>
    </row>
    <row r="551" spans="1:6" ht="15.75" x14ac:dyDescent="0.25">
      <c r="A551" s="56">
        <v>5</v>
      </c>
      <c r="B551" s="56">
        <v>13377</v>
      </c>
      <c r="C551" s="42" t="s">
        <v>2621</v>
      </c>
      <c r="D551" s="42" t="s">
        <v>2724</v>
      </c>
      <c r="E551" s="43">
        <v>192.68448095641054</v>
      </c>
      <c r="F551" s="46">
        <v>549</v>
      </c>
    </row>
    <row r="552" spans="1:6" ht="15.75" x14ac:dyDescent="0.25">
      <c r="A552" s="56">
        <v>5</v>
      </c>
      <c r="B552" s="56">
        <v>26038</v>
      </c>
      <c r="C552" s="42" t="s">
        <v>2494</v>
      </c>
      <c r="D552" s="42" t="s">
        <v>2830</v>
      </c>
      <c r="E552" s="43">
        <v>192.68448095641054</v>
      </c>
      <c r="F552" s="46">
        <v>549</v>
      </c>
    </row>
    <row r="553" spans="1:6" ht="15.75" x14ac:dyDescent="0.25">
      <c r="A553" s="56">
        <v>5</v>
      </c>
      <c r="B553" s="56">
        <v>11392</v>
      </c>
      <c r="C553" s="42" t="s">
        <v>2434</v>
      </c>
      <c r="D553" s="42" t="s">
        <v>2831</v>
      </c>
      <c r="E553" s="43">
        <v>192.56143313482164</v>
      </c>
      <c r="F553" s="46">
        <v>551</v>
      </c>
    </row>
    <row r="554" spans="1:6" ht="15.75" x14ac:dyDescent="0.25">
      <c r="A554" s="56">
        <v>5</v>
      </c>
      <c r="B554" s="56">
        <v>23524</v>
      </c>
      <c r="C554" s="42" t="s">
        <v>2398</v>
      </c>
      <c r="D554" s="42" t="s">
        <v>2832</v>
      </c>
      <c r="E554" s="43">
        <v>192.56143313482164</v>
      </c>
      <c r="F554" s="46">
        <v>551</v>
      </c>
    </row>
    <row r="555" spans="1:6" ht="15.75" x14ac:dyDescent="0.25">
      <c r="A555" s="56">
        <v>5</v>
      </c>
      <c r="B555" s="56">
        <v>25389</v>
      </c>
      <c r="C555" s="42" t="s">
        <v>2388</v>
      </c>
      <c r="D555" s="42" t="s">
        <v>2833</v>
      </c>
      <c r="E555" s="43">
        <v>192.56143313482164</v>
      </c>
      <c r="F555" s="46">
        <v>551</v>
      </c>
    </row>
    <row r="556" spans="1:6" ht="15.75" x14ac:dyDescent="0.25">
      <c r="A556" s="56">
        <v>5</v>
      </c>
      <c r="B556" s="56">
        <v>11391</v>
      </c>
      <c r="C556" s="42" t="s">
        <v>2434</v>
      </c>
      <c r="D556" s="42" t="s">
        <v>2831</v>
      </c>
      <c r="E556" s="43">
        <v>192.55637215158958</v>
      </c>
      <c r="F556" s="46">
        <v>554</v>
      </c>
    </row>
    <row r="557" spans="1:6" ht="15.75" x14ac:dyDescent="0.25">
      <c r="A557" s="56">
        <v>5</v>
      </c>
      <c r="B557" s="56">
        <v>2426</v>
      </c>
      <c r="C557" s="42" t="s">
        <v>2420</v>
      </c>
      <c r="D557" s="42" t="s">
        <v>2834</v>
      </c>
      <c r="E557" s="43">
        <v>192.5502155690416</v>
      </c>
      <c r="F557" s="46">
        <v>555</v>
      </c>
    </row>
    <row r="558" spans="1:6" ht="15.75" x14ac:dyDescent="0.25">
      <c r="A558" s="56">
        <v>5</v>
      </c>
      <c r="B558" s="56">
        <v>15273</v>
      </c>
      <c r="C558" s="42" t="s">
        <v>2592</v>
      </c>
      <c r="D558" s="42" t="s">
        <v>2835</v>
      </c>
      <c r="E558" s="43">
        <v>192.5502155690416</v>
      </c>
      <c r="F558" s="46">
        <v>555</v>
      </c>
    </row>
    <row r="559" spans="1:6" ht="15.75" x14ac:dyDescent="0.25">
      <c r="A559" s="56">
        <v>5</v>
      </c>
      <c r="B559" s="56">
        <v>11225</v>
      </c>
      <c r="C559" s="42" t="s">
        <v>2420</v>
      </c>
      <c r="D559" s="42" t="s">
        <v>2836</v>
      </c>
      <c r="E559" s="43">
        <v>192.46929005362847</v>
      </c>
      <c r="F559" s="46">
        <v>557</v>
      </c>
    </row>
    <row r="560" spans="1:6" ht="15.75" x14ac:dyDescent="0.25">
      <c r="A560" s="56">
        <v>5</v>
      </c>
      <c r="B560" s="56">
        <v>11224</v>
      </c>
      <c r="C560" s="42" t="s">
        <v>2420</v>
      </c>
      <c r="D560" s="42" t="s">
        <v>2836</v>
      </c>
      <c r="E560" s="43">
        <v>192.4629772572199</v>
      </c>
      <c r="F560" s="46">
        <v>558</v>
      </c>
    </row>
    <row r="561" spans="1:6" ht="15.75" x14ac:dyDescent="0.25">
      <c r="A561" s="56">
        <v>5</v>
      </c>
      <c r="B561" s="56">
        <v>23466</v>
      </c>
      <c r="C561" s="42" t="s">
        <v>2429</v>
      </c>
      <c r="D561" s="42" t="s">
        <v>2782</v>
      </c>
      <c r="E561" s="43">
        <v>192.4629772572199</v>
      </c>
      <c r="F561" s="46">
        <v>558</v>
      </c>
    </row>
    <row r="562" spans="1:6" ht="15.75" x14ac:dyDescent="0.25">
      <c r="A562" s="56">
        <v>5</v>
      </c>
      <c r="B562" s="56">
        <v>25225</v>
      </c>
      <c r="C562" s="42" t="s">
        <v>2407</v>
      </c>
      <c r="D562" s="42" t="s">
        <v>2837</v>
      </c>
      <c r="E562" s="43">
        <v>192.4629772572199</v>
      </c>
      <c r="F562" s="46">
        <v>558</v>
      </c>
    </row>
    <row r="563" spans="1:6" ht="15.75" x14ac:dyDescent="0.25">
      <c r="A563" s="56">
        <v>5</v>
      </c>
      <c r="B563" s="56">
        <v>11226</v>
      </c>
      <c r="C563" s="42" t="s">
        <v>2420</v>
      </c>
      <c r="D563" s="42" t="s">
        <v>2836</v>
      </c>
      <c r="E563" s="43">
        <v>192.4540957561114</v>
      </c>
      <c r="F563" s="46">
        <v>561</v>
      </c>
    </row>
    <row r="564" spans="1:6" ht="15.75" x14ac:dyDescent="0.25">
      <c r="A564" s="56">
        <v>5</v>
      </c>
      <c r="B564" s="56">
        <v>23468</v>
      </c>
      <c r="C564" s="42" t="s">
        <v>2429</v>
      </c>
      <c r="D564" s="42" t="s">
        <v>2782</v>
      </c>
      <c r="E564" s="43">
        <v>192.4540957561114</v>
      </c>
      <c r="F564" s="46">
        <v>561</v>
      </c>
    </row>
    <row r="565" spans="1:6" ht="15.75" x14ac:dyDescent="0.25">
      <c r="A565" s="56">
        <v>5</v>
      </c>
      <c r="B565" s="56">
        <v>25229</v>
      </c>
      <c r="C565" s="42" t="s">
        <v>2628</v>
      </c>
      <c r="D565" s="42" t="s">
        <v>2690</v>
      </c>
      <c r="E565" s="43">
        <v>192.4540957561114</v>
      </c>
      <c r="F565" s="46">
        <v>561</v>
      </c>
    </row>
    <row r="566" spans="1:6" ht="15.75" x14ac:dyDescent="0.25">
      <c r="A566" s="56">
        <v>5</v>
      </c>
      <c r="B566" s="56">
        <v>10990</v>
      </c>
      <c r="C566" s="42" t="s">
        <v>2420</v>
      </c>
      <c r="D566" s="42" t="s">
        <v>2838</v>
      </c>
      <c r="E566" s="43">
        <v>192.45014994663134</v>
      </c>
      <c r="F566" s="46">
        <v>564</v>
      </c>
    </row>
    <row r="567" spans="1:6" ht="15.75" x14ac:dyDescent="0.25">
      <c r="A567" s="56">
        <v>5</v>
      </c>
      <c r="B567" s="56">
        <v>6863</v>
      </c>
      <c r="C567" s="42" t="s">
        <v>2429</v>
      </c>
      <c r="D567" s="42" t="s">
        <v>2623</v>
      </c>
      <c r="E567" s="43">
        <v>192.35442347752445</v>
      </c>
      <c r="F567" s="46">
        <v>565</v>
      </c>
    </row>
    <row r="568" spans="1:6" ht="15.75" x14ac:dyDescent="0.25">
      <c r="A568" s="56">
        <v>5</v>
      </c>
      <c r="B568" s="56">
        <v>2429</v>
      </c>
      <c r="C568" s="42" t="s">
        <v>2420</v>
      </c>
      <c r="D568" s="42" t="s">
        <v>2834</v>
      </c>
      <c r="E568" s="43">
        <v>192.30642320666442</v>
      </c>
      <c r="F568" s="46">
        <v>566</v>
      </c>
    </row>
    <row r="569" spans="1:6" ht="15.75" x14ac:dyDescent="0.25">
      <c r="A569" s="56">
        <v>5</v>
      </c>
      <c r="B569" s="56">
        <v>6862</v>
      </c>
      <c r="C569" s="42" t="s">
        <v>2429</v>
      </c>
      <c r="D569" s="42" t="s">
        <v>2623</v>
      </c>
      <c r="E569" s="43">
        <v>191.89572702121188</v>
      </c>
      <c r="F569" s="46">
        <v>567</v>
      </c>
    </row>
    <row r="570" spans="1:6" ht="15.75" x14ac:dyDescent="0.25">
      <c r="A570" s="56">
        <v>5</v>
      </c>
      <c r="B570" s="56">
        <v>18429</v>
      </c>
      <c r="C570" s="42" t="s">
        <v>2715</v>
      </c>
      <c r="D570" s="42" t="s">
        <v>2839</v>
      </c>
      <c r="E570" s="43">
        <v>191.89572702121188</v>
      </c>
      <c r="F570" s="46">
        <v>567</v>
      </c>
    </row>
    <row r="571" spans="1:6" ht="15.75" x14ac:dyDescent="0.25">
      <c r="A571" s="56">
        <v>5</v>
      </c>
      <c r="B571" s="56">
        <v>20977</v>
      </c>
      <c r="C571" s="42" t="s">
        <v>2482</v>
      </c>
      <c r="D571" s="42" t="s">
        <v>2617</v>
      </c>
      <c r="E571" s="43">
        <v>191.89572702121188</v>
      </c>
      <c r="F571" s="46">
        <v>567</v>
      </c>
    </row>
    <row r="572" spans="1:6" ht="15.75" x14ac:dyDescent="0.25">
      <c r="A572" s="56">
        <v>5</v>
      </c>
      <c r="B572" s="56">
        <v>2617</v>
      </c>
      <c r="C572" s="42" t="s">
        <v>2420</v>
      </c>
      <c r="D572" s="42" t="s">
        <v>2840</v>
      </c>
      <c r="E572" s="43">
        <v>191.64711760897566</v>
      </c>
      <c r="F572" s="47">
        <v>570</v>
      </c>
    </row>
    <row r="573" spans="1:6" ht="15.75" x14ac:dyDescent="0.25">
      <c r="A573" s="56">
        <v>5</v>
      </c>
      <c r="B573" s="56">
        <v>15527</v>
      </c>
      <c r="C573" s="42" t="s">
        <v>2423</v>
      </c>
      <c r="D573" s="42" t="s">
        <v>2841</v>
      </c>
      <c r="E573" s="43">
        <v>191.64711760897566</v>
      </c>
      <c r="F573" s="46">
        <v>570</v>
      </c>
    </row>
    <row r="574" spans="1:6" ht="15.75" x14ac:dyDescent="0.25">
      <c r="A574" s="56">
        <v>5</v>
      </c>
      <c r="B574" s="56">
        <v>2616</v>
      </c>
      <c r="C574" s="42" t="s">
        <v>2420</v>
      </c>
      <c r="D574" s="42" t="s">
        <v>2840</v>
      </c>
      <c r="E574" s="43">
        <v>191.63940630369245</v>
      </c>
      <c r="F574" s="47">
        <v>572</v>
      </c>
    </row>
    <row r="575" spans="1:6" ht="15.75" x14ac:dyDescent="0.25">
      <c r="A575" s="56">
        <v>5</v>
      </c>
      <c r="B575" s="56">
        <v>9691</v>
      </c>
      <c r="C575" s="42" t="s">
        <v>2448</v>
      </c>
      <c r="D575" s="42" t="s">
        <v>2842</v>
      </c>
      <c r="E575" s="43">
        <v>191.52702627542283</v>
      </c>
      <c r="F575" s="46">
        <v>573</v>
      </c>
    </row>
    <row r="576" spans="1:6" ht="15.75" x14ac:dyDescent="0.25">
      <c r="A576" s="56">
        <v>5</v>
      </c>
      <c r="B576" s="56">
        <v>21835</v>
      </c>
      <c r="C576" s="42" t="s">
        <v>2458</v>
      </c>
      <c r="D576" s="44" t="s">
        <v>2843</v>
      </c>
      <c r="E576" s="45">
        <v>191.52702627542283</v>
      </c>
      <c r="F576" s="46">
        <v>573</v>
      </c>
    </row>
    <row r="577" spans="1:6" ht="15.75" x14ac:dyDescent="0.25">
      <c r="A577" s="56">
        <v>5</v>
      </c>
      <c r="B577" s="56">
        <v>23834</v>
      </c>
      <c r="C577" s="42" t="s">
        <v>2420</v>
      </c>
      <c r="D577" s="42" t="s">
        <v>2844</v>
      </c>
      <c r="E577" s="43">
        <v>191.52702627542283</v>
      </c>
      <c r="F577" s="46">
        <v>573</v>
      </c>
    </row>
    <row r="578" spans="1:6" ht="15.75" x14ac:dyDescent="0.25">
      <c r="A578" s="56">
        <v>5</v>
      </c>
      <c r="B578" s="56">
        <v>8001</v>
      </c>
      <c r="C578" s="42" t="s">
        <v>2494</v>
      </c>
      <c r="D578" s="42" t="s">
        <v>2845</v>
      </c>
      <c r="E578" s="43">
        <v>191.2608156141651</v>
      </c>
      <c r="F578" s="46">
        <v>576</v>
      </c>
    </row>
    <row r="579" spans="1:6" ht="15.75" x14ac:dyDescent="0.25">
      <c r="A579" s="56">
        <v>5</v>
      </c>
      <c r="B579" s="56">
        <v>8002</v>
      </c>
      <c r="C579" s="42" t="s">
        <v>2494</v>
      </c>
      <c r="D579" s="42" t="s">
        <v>2845</v>
      </c>
      <c r="E579" s="43">
        <v>191.26081547148684</v>
      </c>
      <c r="F579" s="46">
        <v>577</v>
      </c>
    </row>
    <row r="580" spans="1:6" ht="15.75" x14ac:dyDescent="0.25">
      <c r="A580" s="56">
        <v>5</v>
      </c>
      <c r="B580" s="56">
        <v>20009</v>
      </c>
      <c r="C580" s="42" t="s">
        <v>2425</v>
      </c>
      <c r="D580" s="42" t="s">
        <v>2790</v>
      </c>
      <c r="E580" s="43">
        <v>191.26081547148684</v>
      </c>
      <c r="F580" s="46">
        <v>577</v>
      </c>
    </row>
    <row r="581" spans="1:6" ht="15.75" x14ac:dyDescent="0.25">
      <c r="A581" s="56">
        <v>5</v>
      </c>
      <c r="B581" s="56">
        <v>22134</v>
      </c>
      <c r="C581" s="42" t="s">
        <v>2423</v>
      </c>
      <c r="D581" s="42" t="s">
        <v>2743</v>
      </c>
      <c r="E581" s="43">
        <v>191.26081547148684</v>
      </c>
      <c r="F581" s="46">
        <v>577</v>
      </c>
    </row>
    <row r="582" spans="1:6" ht="15.75" x14ac:dyDescent="0.25">
      <c r="A582" s="56">
        <v>5</v>
      </c>
      <c r="B582" s="56">
        <v>4303</v>
      </c>
      <c r="C582" s="42" t="s">
        <v>2645</v>
      </c>
      <c r="D582" s="42" t="s">
        <v>2846</v>
      </c>
      <c r="E582" s="43">
        <v>190.9461330739405</v>
      </c>
      <c r="F582" s="46">
        <v>580</v>
      </c>
    </row>
    <row r="583" spans="1:6" ht="15.75" x14ac:dyDescent="0.25">
      <c r="A583" s="56">
        <v>5</v>
      </c>
      <c r="B583" s="56">
        <v>15229</v>
      </c>
      <c r="C583" s="42" t="s">
        <v>2502</v>
      </c>
      <c r="D583" s="42" t="s">
        <v>2847</v>
      </c>
      <c r="E583" s="43">
        <v>190.9461330739405</v>
      </c>
      <c r="F583" s="46">
        <v>580</v>
      </c>
    </row>
    <row r="584" spans="1:6" ht="15.75" x14ac:dyDescent="0.25">
      <c r="A584" s="56">
        <v>5</v>
      </c>
      <c r="B584" s="56">
        <v>17041</v>
      </c>
      <c r="C584" s="42" t="s">
        <v>2388</v>
      </c>
      <c r="D584" s="42" t="s">
        <v>2848</v>
      </c>
      <c r="E584" s="43">
        <v>190.9461330739405</v>
      </c>
      <c r="F584" s="46">
        <v>580</v>
      </c>
    </row>
    <row r="585" spans="1:6" ht="15.75" x14ac:dyDescent="0.25">
      <c r="A585" s="56">
        <v>5</v>
      </c>
      <c r="B585" s="56">
        <v>814</v>
      </c>
      <c r="C585" s="42" t="s">
        <v>2621</v>
      </c>
      <c r="D585" s="42" t="s">
        <v>2849</v>
      </c>
      <c r="E585" s="43">
        <v>190.55939109416724</v>
      </c>
      <c r="F585" s="47">
        <v>583</v>
      </c>
    </row>
    <row r="586" spans="1:6" ht="15.75" x14ac:dyDescent="0.25">
      <c r="A586" s="56">
        <v>5</v>
      </c>
      <c r="B586" s="56">
        <v>813</v>
      </c>
      <c r="C586" s="42" t="s">
        <v>2621</v>
      </c>
      <c r="D586" s="42" t="s">
        <v>2849</v>
      </c>
      <c r="E586" s="43">
        <v>190.38638354706376</v>
      </c>
      <c r="F586" s="46">
        <v>584</v>
      </c>
    </row>
    <row r="587" spans="1:6" ht="15.75" x14ac:dyDescent="0.25">
      <c r="A587" s="56">
        <v>5</v>
      </c>
      <c r="B587" s="56">
        <v>13473</v>
      </c>
      <c r="C587" s="42" t="s">
        <v>2476</v>
      </c>
      <c r="D587" s="42" t="s">
        <v>2850</v>
      </c>
      <c r="E587" s="43">
        <v>190.38638354706376</v>
      </c>
      <c r="F587" s="46">
        <v>584</v>
      </c>
    </row>
    <row r="588" spans="1:6" ht="15.75" x14ac:dyDescent="0.25">
      <c r="A588" s="56">
        <v>5</v>
      </c>
      <c r="B588" s="56">
        <v>8701</v>
      </c>
      <c r="C588" s="42" t="s">
        <v>2420</v>
      </c>
      <c r="D588" s="42" t="s">
        <v>2851</v>
      </c>
      <c r="E588" s="43">
        <v>190.08990955999897</v>
      </c>
      <c r="F588" s="46">
        <v>586</v>
      </c>
    </row>
    <row r="589" spans="1:6" ht="15.75" x14ac:dyDescent="0.25">
      <c r="A589" s="56">
        <v>5</v>
      </c>
      <c r="B589" s="56">
        <v>4304</v>
      </c>
      <c r="C589" s="42" t="s">
        <v>2645</v>
      </c>
      <c r="D589" s="42" t="s">
        <v>2846</v>
      </c>
      <c r="E589" s="43">
        <v>189.65464349646473</v>
      </c>
      <c r="F589" s="47">
        <v>587</v>
      </c>
    </row>
    <row r="590" spans="1:6" ht="15.75" x14ac:dyDescent="0.25">
      <c r="A590" s="56">
        <v>5</v>
      </c>
      <c r="B590" s="56">
        <v>2784</v>
      </c>
      <c r="C590" s="42" t="s">
        <v>2396</v>
      </c>
      <c r="D590" s="42" t="s">
        <v>2852</v>
      </c>
      <c r="E590" s="43">
        <v>189.50165111320089</v>
      </c>
      <c r="F590" s="47">
        <v>588</v>
      </c>
    </row>
    <row r="591" spans="1:6" ht="15.75" x14ac:dyDescent="0.25">
      <c r="A591" s="56">
        <v>5</v>
      </c>
      <c r="B591" s="56">
        <v>13457</v>
      </c>
      <c r="C591" s="42" t="s">
        <v>2498</v>
      </c>
      <c r="D591" s="42" t="s">
        <v>2499</v>
      </c>
      <c r="E591" s="43">
        <v>189.50165111320089</v>
      </c>
      <c r="F591" s="46">
        <v>588</v>
      </c>
    </row>
    <row r="592" spans="1:6" ht="15.75" x14ac:dyDescent="0.25">
      <c r="A592" s="56">
        <v>5</v>
      </c>
      <c r="B592" s="56">
        <v>15659</v>
      </c>
      <c r="C592" s="42" t="s">
        <v>2390</v>
      </c>
      <c r="D592" s="42" t="s">
        <v>2695</v>
      </c>
      <c r="E592" s="43">
        <v>189.50165111320089</v>
      </c>
      <c r="F592" s="46">
        <v>588</v>
      </c>
    </row>
    <row r="593" spans="1:6" ht="15.75" x14ac:dyDescent="0.25">
      <c r="A593" s="56">
        <v>5</v>
      </c>
      <c r="B593" s="56">
        <v>10880</v>
      </c>
      <c r="C593" s="42" t="s">
        <v>2788</v>
      </c>
      <c r="D593" s="42" t="s">
        <v>2853</v>
      </c>
      <c r="E593" s="43">
        <v>189.3651034378878</v>
      </c>
      <c r="F593" s="46">
        <v>591</v>
      </c>
    </row>
    <row r="594" spans="1:6" ht="15.75" x14ac:dyDescent="0.25">
      <c r="A594" s="56">
        <v>5</v>
      </c>
      <c r="B594" s="56">
        <v>22960</v>
      </c>
      <c r="C594" s="42" t="s">
        <v>2436</v>
      </c>
      <c r="D594" s="42" t="s">
        <v>2854</v>
      </c>
      <c r="E594" s="43">
        <v>189.3651034378878</v>
      </c>
      <c r="F594" s="46">
        <v>591</v>
      </c>
    </row>
    <row r="595" spans="1:6" ht="15.75" x14ac:dyDescent="0.25">
      <c r="A595" s="56">
        <v>5</v>
      </c>
      <c r="B595" s="56">
        <v>24745</v>
      </c>
      <c r="C595" s="42" t="s">
        <v>2429</v>
      </c>
      <c r="D595" s="42" t="s">
        <v>2544</v>
      </c>
      <c r="E595" s="43">
        <v>189.3651034378878</v>
      </c>
      <c r="F595" s="46">
        <v>591</v>
      </c>
    </row>
    <row r="596" spans="1:6" ht="15.75" x14ac:dyDescent="0.25">
      <c r="A596" s="56">
        <v>5</v>
      </c>
      <c r="B596" s="56">
        <v>2436</v>
      </c>
      <c r="C596" s="42" t="s">
        <v>2396</v>
      </c>
      <c r="D596" s="42" t="s">
        <v>2674</v>
      </c>
      <c r="E596" s="43">
        <v>189.21493823067004</v>
      </c>
      <c r="F596" s="46">
        <v>594</v>
      </c>
    </row>
    <row r="597" spans="1:6" ht="15.75" x14ac:dyDescent="0.25">
      <c r="A597" s="56">
        <v>5</v>
      </c>
      <c r="B597" s="56">
        <v>15366</v>
      </c>
      <c r="C597" s="42" t="s">
        <v>2425</v>
      </c>
      <c r="D597" s="42" t="s">
        <v>2601</v>
      </c>
      <c r="E597" s="43">
        <v>189.21493823067004</v>
      </c>
      <c r="F597" s="46">
        <v>594</v>
      </c>
    </row>
    <row r="598" spans="1:6" ht="15.75" x14ac:dyDescent="0.25">
      <c r="A598" s="56">
        <v>5</v>
      </c>
      <c r="B598" s="56">
        <v>11803</v>
      </c>
      <c r="C598" s="42" t="s">
        <v>2396</v>
      </c>
      <c r="D598" s="42" t="s">
        <v>2855</v>
      </c>
      <c r="E598" s="43">
        <v>189.19475836489084</v>
      </c>
      <c r="F598" s="46">
        <v>596</v>
      </c>
    </row>
    <row r="599" spans="1:6" ht="15.75" x14ac:dyDescent="0.25">
      <c r="A599" s="56">
        <v>5</v>
      </c>
      <c r="B599" s="56">
        <v>24001</v>
      </c>
      <c r="C599" s="42" t="s">
        <v>2390</v>
      </c>
      <c r="D599" s="42" t="s">
        <v>2391</v>
      </c>
      <c r="E599" s="43">
        <v>189.19475836489084</v>
      </c>
      <c r="F599" s="46">
        <v>596</v>
      </c>
    </row>
    <row r="600" spans="1:6" ht="15.75" x14ac:dyDescent="0.25">
      <c r="A600" s="56">
        <v>5</v>
      </c>
      <c r="B600" s="56">
        <v>26758</v>
      </c>
      <c r="C600" s="42" t="s">
        <v>2448</v>
      </c>
      <c r="D600" s="42" t="s">
        <v>2664</v>
      </c>
      <c r="E600" s="43">
        <v>189.19475836489084</v>
      </c>
      <c r="F600" s="46">
        <v>596</v>
      </c>
    </row>
    <row r="601" spans="1:6" ht="15.75" x14ac:dyDescent="0.25">
      <c r="A601" s="56">
        <v>5</v>
      </c>
      <c r="B601" s="56">
        <v>12738</v>
      </c>
      <c r="C601" s="42" t="s">
        <v>2448</v>
      </c>
      <c r="D601" s="42" t="s">
        <v>2856</v>
      </c>
      <c r="E601" s="43">
        <v>188.82602835895383</v>
      </c>
      <c r="F601" s="46">
        <v>599</v>
      </c>
    </row>
    <row r="602" spans="1:6" ht="15.75" x14ac:dyDescent="0.25">
      <c r="A602" s="56">
        <v>5</v>
      </c>
      <c r="B602" s="56">
        <v>5149</v>
      </c>
      <c r="C602" s="42" t="s">
        <v>2396</v>
      </c>
      <c r="D602" s="42" t="s">
        <v>2857</v>
      </c>
      <c r="E602" s="43">
        <v>188.59247803108033</v>
      </c>
      <c r="F602" s="46">
        <v>600</v>
      </c>
    </row>
    <row r="603" spans="1:6" ht="15.75" x14ac:dyDescent="0.25">
      <c r="A603" s="56">
        <v>5</v>
      </c>
      <c r="B603" s="56">
        <v>3212</v>
      </c>
      <c r="C603" s="42" t="s">
        <v>2633</v>
      </c>
      <c r="D603" s="42" t="s">
        <v>2858</v>
      </c>
      <c r="E603" s="43">
        <v>188.28997421354478</v>
      </c>
      <c r="F603" s="46">
        <v>601</v>
      </c>
    </row>
    <row r="604" spans="1:6" ht="15.75" x14ac:dyDescent="0.25">
      <c r="A604" s="56">
        <v>5</v>
      </c>
      <c r="B604" s="56">
        <v>13838</v>
      </c>
      <c r="C604" s="42" t="s">
        <v>2438</v>
      </c>
      <c r="D604" s="42" t="s">
        <v>2697</v>
      </c>
      <c r="E604" s="43">
        <v>188.28997421354478</v>
      </c>
      <c r="F604" s="46">
        <v>601</v>
      </c>
    </row>
    <row r="605" spans="1:6" ht="15.75" x14ac:dyDescent="0.25">
      <c r="A605" s="56">
        <v>5</v>
      </c>
      <c r="B605" s="56">
        <v>15850</v>
      </c>
      <c r="C605" s="42" t="s">
        <v>2388</v>
      </c>
      <c r="D605" s="42" t="s">
        <v>2652</v>
      </c>
      <c r="E605" s="43">
        <v>188.28997421354478</v>
      </c>
      <c r="F605" s="46">
        <v>601</v>
      </c>
    </row>
    <row r="606" spans="1:6" ht="15.75" x14ac:dyDescent="0.25">
      <c r="A606" s="56">
        <v>5</v>
      </c>
      <c r="B606" s="56">
        <v>11622</v>
      </c>
      <c r="C606" s="42" t="s">
        <v>2538</v>
      </c>
      <c r="D606" s="42" t="s">
        <v>2859</v>
      </c>
      <c r="E606" s="43">
        <v>188.05263104966463</v>
      </c>
      <c r="F606" s="46">
        <v>604</v>
      </c>
    </row>
    <row r="607" spans="1:6" ht="15.75" x14ac:dyDescent="0.25">
      <c r="A607" s="56">
        <v>5</v>
      </c>
      <c r="B607" s="56">
        <v>23906</v>
      </c>
      <c r="C607" s="42" t="s">
        <v>2726</v>
      </c>
      <c r="D607" s="42" t="s">
        <v>2860</v>
      </c>
      <c r="E607" s="43">
        <v>188.05263104966463</v>
      </c>
      <c r="F607" s="46">
        <v>604</v>
      </c>
    </row>
    <row r="608" spans="1:6" ht="15.75" x14ac:dyDescent="0.25">
      <c r="A608" s="56">
        <v>5</v>
      </c>
      <c r="B608" s="56">
        <v>26066</v>
      </c>
      <c r="C608" s="42" t="s">
        <v>2576</v>
      </c>
      <c r="D608" s="42" t="s">
        <v>2861</v>
      </c>
      <c r="E608" s="43">
        <v>188.05263104966463</v>
      </c>
      <c r="F608" s="46">
        <v>604</v>
      </c>
    </row>
    <row r="609" spans="1:6" ht="15.75" x14ac:dyDescent="0.25">
      <c r="A609" s="56">
        <v>5</v>
      </c>
      <c r="B609" s="56">
        <v>12970</v>
      </c>
      <c r="C609" s="42" t="s">
        <v>2862</v>
      </c>
      <c r="D609" s="42" t="s">
        <v>2863</v>
      </c>
      <c r="E609" s="43">
        <v>188.02436893590721</v>
      </c>
      <c r="F609" s="46">
        <v>607</v>
      </c>
    </row>
    <row r="610" spans="1:6" ht="15.75" x14ac:dyDescent="0.25">
      <c r="A610" s="56">
        <v>5</v>
      </c>
      <c r="B610" s="56">
        <v>5539</v>
      </c>
      <c r="C610" s="42" t="s">
        <v>2595</v>
      </c>
      <c r="D610" s="42" t="s">
        <v>2864</v>
      </c>
      <c r="E610" s="43">
        <v>187.86907687367668</v>
      </c>
      <c r="F610" s="46">
        <v>608</v>
      </c>
    </row>
    <row r="611" spans="1:6" ht="15.75" x14ac:dyDescent="0.25">
      <c r="A611" s="56">
        <v>5</v>
      </c>
      <c r="B611" s="56">
        <v>5538</v>
      </c>
      <c r="C611" s="42" t="s">
        <v>2595</v>
      </c>
      <c r="D611" s="42" t="s">
        <v>2864</v>
      </c>
      <c r="E611" s="43">
        <v>187.56714298691</v>
      </c>
      <c r="F611" s="46">
        <v>609</v>
      </c>
    </row>
    <row r="612" spans="1:6" ht="15.75" x14ac:dyDescent="0.25">
      <c r="A612" s="56">
        <v>5</v>
      </c>
      <c r="B612" s="56">
        <v>16480</v>
      </c>
      <c r="C612" s="42" t="s">
        <v>2482</v>
      </c>
      <c r="D612" s="42" t="s">
        <v>2865</v>
      </c>
      <c r="E612" s="43">
        <v>187.56714298691</v>
      </c>
      <c r="F612" s="46">
        <v>609</v>
      </c>
    </row>
    <row r="613" spans="1:6" ht="15.75" x14ac:dyDescent="0.25">
      <c r="A613" s="56">
        <v>5</v>
      </c>
      <c r="B613" s="56">
        <v>18377</v>
      </c>
      <c r="C613" s="42" t="s">
        <v>2718</v>
      </c>
      <c r="D613" s="42" t="s">
        <v>2866</v>
      </c>
      <c r="E613" s="43">
        <v>187.56714298691</v>
      </c>
      <c r="F613" s="46">
        <v>609</v>
      </c>
    </row>
    <row r="614" spans="1:6" ht="15.75" x14ac:dyDescent="0.25">
      <c r="A614" s="56">
        <v>5</v>
      </c>
      <c r="B614" s="56">
        <v>7112</v>
      </c>
      <c r="C614" s="42" t="s">
        <v>2576</v>
      </c>
      <c r="D614" s="42" t="s">
        <v>2867</v>
      </c>
      <c r="E614" s="43">
        <v>186.91318175640259</v>
      </c>
      <c r="F614" s="46">
        <v>612</v>
      </c>
    </row>
    <row r="615" spans="1:6" ht="15.75" x14ac:dyDescent="0.25">
      <c r="A615" s="56">
        <v>5</v>
      </c>
      <c r="B615" s="56">
        <v>7111</v>
      </c>
      <c r="C615" s="42" t="s">
        <v>2576</v>
      </c>
      <c r="D615" s="42" t="s">
        <v>2867</v>
      </c>
      <c r="E615" s="43">
        <v>186.91318170610467</v>
      </c>
      <c r="F615" s="46">
        <v>613</v>
      </c>
    </row>
    <row r="616" spans="1:6" ht="15.75" x14ac:dyDescent="0.25">
      <c r="A616" s="56">
        <v>5</v>
      </c>
      <c r="B616" s="56">
        <v>18980</v>
      </c>
      <c r="C616" s="42" t="s">
        <v>2423</v>
      </c>
      <c r="D616" s="42" t="s">
        <v>2868</v>
      </c>
      <c r="E616" s="43">
        <v>186.91318170610467</v>
      </c>
      <c r="F616" s="46">
        <v>613</v>
      </c>
    </row>
    <row r="617" spans="1:6" ht="15.75" x14ac:dyDescent="0.25">
      <c r="A617" s="56">
        <v>5</v>
      </c>
      <c r="B617" s="56">
        <v>21178</v>
      </c>
      <c r="C617" s="42" t="s">
        <v>2388</v>
      </c>
      <c r="D617" s="42" t="s">
        <v>2869</v>
      </c>
      <c r="E617" s="43">
        <v>186.91318170610467</v>
      </c>
      <c r="F617" s="46">
        <v>613</v>
      </c>
    </row>
    <row r="618" spans="1:6" ht="15.75" x14ac:dyDescent="0.25">
      <c r="A618" s="56">
        <v>5</v>
      </c>
      <c r="B618" s="56">
        <v>5882</v>
      </c>
      <c r="C618" s="42" t="s">
        <v>2715</v>
      </c>
      <c r="D618" s="42" t="s">
        <v>2870</v>
      </c>
      <c r="E618" s="43">
        <v>186.60161049476463</v>
      </c>
      <c r="F618" s="46">
        <v>616</v>
      </c>
    </row>
    <row r="619" spans="1:6" ht="15.75" x14ac:dyDescent="0.25">
      <c r="A619" s="56">
        <v>5</v>
      </c>
      <c r="B619" s="56">
        <v>17194</v>
      </c>
      <c r="C619" s="42" t="s">
        <v>2592</v>
      </c>
      <c r="D619" s="42" t="s">
        <v>2785</v>
      </c>
      <c r="E619" s="43">
        <v>186.60161049476463</v>
      </c>
      <c r="F619" s="46">
        <v>616</v>
      </c>
    </row>
    <row r="620" spans="1:6" ht="15.75" x14ac:dyDescent="0.25">
      <c r="A620" s="56">
        <v>5</v>
      </c>
      <c r="B620" s="56">
        <v>19703</v>
      </c>
      <c r="C620" s="42" t="s">
        <v>2621</v>
      </c>
      <c r="D620" s="42" t="s">
        <v>2871</v>
      </c>
      <c r="E620" s="43">
        <v>186.60161049476463</v>
      </c>
      <c r="F620" s="46">
        <v>616</v>
      </c>
    </row>
    <row r="621" spans="1:6" ht="15.75" x14ac:dyDescent="0.25">
      <c r="A621" s="56">
        <v>5</v>
      </c>
      <c r="B621" s="56">
        <v>7962</v>
      </c>
      <c r="C621" s="42" t="s">
        <v>2633</v>
      </c>
      <c r="D621" s="42" t="s">
        <v>2872</v>
      </c>
      <c r="E621" s="43">
        <v>186.37930499281617</v>
      </c>
      <c r="F621" s="46">
        <v>619</v>
      </c>
    </row>
    <row r="622" spans="1:6" ht="15.75" x14ac:dyDescent="0.25">
      <c r="A622" s="56">
        <v>5</v>
      </c>
      <c r="B622" s="56">
        <v>20003</v>
      </c>
      <c r="C622" s="42" t="s">
        <v>2740</v>
      </c>
      <c r="D622" s="42" t="s">
        <v>2873</v>
      </c>
      <c r="E622" s="43">
        <v>186.37930499281617</v>
      </c>
      <c r="F622" s="46">
        <v>619</v>
      </c>
    </row>
    <row r="623" spans="1:6" ht="15.75" x14ac:dyDescent="0.25">
      <c r="A623" s="56">
        <v>5</v>
      </c>
      <c r="B623" s="56">
        <v>22124</v>
      </c>
      <c r="C623" s="42" t="s">
        <v>2388</v>
      </c>
      <c r="D623" s="42" t="s">
        <v>2874</v>
      </c>
      <c r="E623" s="43">
        <v>186.37930499281617</v>
      </c>
      <c r="F623" s="46">
        <v>619</v>
      </c>
    </row>
    <row r="624" spans="1:6" ht="15.75" x14ac:dyDescent="0.25">
      <c r="A624" s="56">
        <v>5</v>
      </c>
      <c r="B624" s="56">
        <v>10588</v>
      </c>
      <c r="C624" s="42" t="s">
        <v>2438</v>
      </c>
      <c r="D624" s="42" t="s">
        <v>2875</v>
      </c>
      <c r="E624" s="43">
        <v>186.1988018812319</v>
      </c>
      <c r="F624" s="46">
        <v>622</v>
      </c>
    </row>
    <row r="625" spans="1:6" ht="31.5" x14ac:dyDescent="0.25">
      <c r="A625" s="56">
        <v>5</v>
      </c>
      <c r="B625" s="56">
        <v>1592</v>
      </c>
      <c r="C625" s="42" t="s">
        <v>2414</v>
      </c>
      <c r="D625" s="42" t="s">
        <v>2876</v>
      </c>
      <c r="E625" s="43">
        <v>186.07400633862363</v>
      </c>
      <c r="F625" s="46">
        <v>623</v>
      </c>
    </row>
    <row r="626" spans="1:6" ht="15.75" x14ac:dyDescent="0.25">
      <c r="A626" s="56">
        <v>5</v>
      </c>
      <c r="B626" s="56">
        <v>6624</v>
      </c>
      <c r="C626" s="42" t="s">
        <v>2434</v>
      </c>
      <c r="D626" s="42" t="s">
        <v>2700</v>
      </c>
      <c r="E626" s="43">
        <v>185.96447560881205</v>
      </c>
      <c r="F626" s="46">
        <v>624</v>
      </c>
    </row>
    <row r="627" spans="1:6" ht="15.75" x14ac:dyDescent="0.25">
      <c r="A627" s="56">
        <v>5</v>
      </c>
      <c r="B627" s="56">
        <v>8140</v>
      </c>
      <c r="C627" s="42" t="s">
        <v>2464</v>
      </c>
      <c r="D627" s="42" t="s">
        <v>2708</v>
      </c>
      <c r="E627" s="43">
        <v>185.9596992558948</v>
      </c>
      <c r="F627" s="46">
        <v>625</v>
      </c>
    </row>
    <row r="628" spans="1:6" ht="15.75" x14ac:dyDescent="0.25">
      <c r="A628" s="56">
        <v>5</v>
      </c>
      <c r="B628" s="56">
        <v>10589</v>
      </c>
      <c r="C628" s="42" t="s">
        <v>2438</v>
      </c>
      <c r="D628" s="42" t="s">
        <v>2875</v>
      </c>
      <c r="E628" s="43">
        <v>185.86891210539937</v>
      </c>
      <c r="F628" s="46">
        <v>626</v>
      </c>
    </row>
    <row r="629" spans="1:6" ht="15.75" x14ac:dyDescent="0.25">
      <c r="A629" s="56">
        <v>5</v>
      </c>
      <c r="B629" s="56">
        <v>22738</v>
      </c>
      <c r="C629" s="42" t="s">
        <v>2476</v>
      </c>
      <c r="D629" s="42" t="s">
        <v>2877</v>
      </c>
      <c r="E629" s="43">
        <v>185.86891210539937</v>
      </c>
      <c r="F629" s="46">
        <v>626</v>
      </c>
    </row>
    <row r="630" spans="1:6" ht="15.75" x14ac:dyDescent="0.25">
      <c r="A630" s="56">
        <v>5</v>
      </c>
      <c r="B630" s="56">
        <v>24647</v>
      </c>
      <c r="C630" s="42" t="s">
        <v>2423</v>
      </c>
      <c r="D630" s="42" t="s">
        <v>2672</v>
      </c>
      <c r="E630" s="43">
        <v>185.86891210539937</v>
      </c>
      <c r="F630" s="46">
        <v>626</v>
      </c>
    </row>
    <row r="631" spans="1:6" ht="15.75" x14ac:dyDescent="0.25">
      <c r="A631" s="56">
        <v>5</v>
      </c>
      <c r="B631" s="56">
        <v>2177</v>
      </c>
      <c r="C631" s="42" t="s">
        <v>2592</v>
      </c>
      <c r="D631" s="42" t="s">
        <v>2878</v>
      </c>
      <c r="E631" s="43">
        <v>185.65867887354113</v>
      </c>
      <c r="F631" s="46">
        <v>629</v>
      </c>
    </row>
    <row r="632" spans="1:6" ht="15.75" x14ac:dyDescent="0.25">
      <c r="A632" s="56">
        <v>5</v>
      </c>
      <c r="B632" s="56">
        <v>6607</v>
      </c>
      <c r="C632" s="42" t="s">
        <v>2718</v>
      </c>
      <c r="D632" s="42" t="s">
        <v>2879</v>
      </c>
      <c r="E632" s="43">
        <v>185.55110672527383</v>
      </c>
      <c r="F632" s="46">
        <v>630</v>
      </c>
    </row>
    <row r="633" spans="1:6" ht="15.75" x14ac:dyDescent="0.25">
      <c r="A633" s="56">
        <v>5</v>
      </c>
      <c r="B633" s="56">
        <v>17960</v>
      </c>
      <c r="C633" s="42" t="s">
        <v>2645</v>
      </c>
      <c r="D633" s="42" t="s">
        <v>2880</v>
      </c>
      <c r="E633" s="43">
        <v>185.55110672527383</v>
      </c>
      <c r="F633" s="46">
        <v>630</v>
      </c>
    </row>
    <row r="634" spans="1:6" ht="15.75" x14ac:dyDescent="0.25">
      <c r="A634" s="56">
        <v>5</v>
      </c>
      <c r="B634" s="56">
        <v>20479</v>
      </c>
      <c r="C634" s="42" t="s">
        <v>2574</v>
      </c>
      <c r="D634" s="42" t="s">
        <v>2881</v>
      </c>
      <c r="E634" s="43">
        <v>185.55110672527383</v>
      </c>
      <c r="F634" s="46">
        <v>630</v>
      </c>
    </row>
    <row r="635" spans="1:6" ht="31.5" x14ac:dyDescent="0.25">
      <c r="A635" s="56">
        <v>5</v>
      </c>
      <c r="B635" s="56">
        <v>7802</v>
      </c>
      <c r="C635" s="42" t="s">
        <v>2436</v>
      </c>
      <c r="D635" s="42" t="s">
        <v>2528</v>
      </c>
      <c r="E635" s="43">
        <v>185.43351072596363</v>
      </c>
      <c r="F635" s="46">
        <v>633</v>
      </c>
    </row>
    <row r="636" spans="1:6" ht="15.75" x14ac:dyDescent="0.25">
      <c r="A636" s="56">
        <v>5</v>
      </c>
      <c r="B636" s="56">
        <v>12188</v>
      </c>
      <c r="C636" s="42" t="s">
        <v>2448</v>
      </c>
      <c r="D636" s="42" t="s">
        <v>2882</v>
      </c>
      <c r="E636" s="43">
        <v>185.34673858839164</v>
      </c>
      <c r="F636" s="46">
        <v>634</v>
      </c>
    </row>
    <row r="637" spans="1:6" ht="15.75" x14ac:dyDescent="0.25">
      <c r="A637" s="56">
        <v>5</v>
      </c>
      <c r="B637" s="56">
        <v>11786</v>
      </c>
      <c r="C637" s="42" t="s">
        <v>2420</v>
      </c>
      <c r="D637" s="42" t="s">
        <v>2883</v>
      </c>
      <c r="E637" s="43">
        <v>185.03455950303712</v>
      </c>
      <c r="F637" s="46">
        <v>635</v>
      </c>
    </row>
    <row r="638" spans="1:6" ht="15.75" x14ac:dyDescent="0.25">
      <c r="A638" s="56">
        <v>5</v>
      </c>
      <c r="B638" s="56">
        <v>2771</v>
      </c>
      <c r="C638" s="42" t="s">
        <v>2423</v>
      </c>
      <c r="D638" s="42" t="s">
        <v>2723</v>
      </c>
      <c r="E638" s="43">
        <v>184.89111627209516</v>
      </c>
      <c r="F638" s="47">
        <v>636</v>
      </c>
    </row>
    <row r="639" spans="1:6" ht="15.75" x14ac:dyDescent="0.25">
      <c r="A639" s="56">
        <v>5</v>
      </c>
      <c r="B639" s="56">
        <v>8887</v>
      </c>
      <c r="C639" s="42" t="s">
        <v>2436</v>
      </c>
      <c r="D639" s="42" t="s">
        <v>2619</v>
      </c>
      <c r="E639" s="43">
        <v>184.48347988276046</v>
      </c>
      <c r="F639" s="46">
        <v>637</v>
      </c>
    </row>
    <row r="640" spans="1:6" ht="15.75" x14ac:dyDescent="0.25">
      <c r="A640" s="56">
        <v>5</v>
      </c>
      <c r="B640" s="56">
        <v>27507</v>
      </c>
      <c r="C640" s="42" t="s">
        <v>2383</v>
      </c>
      <c r="D640" s="42" t="s">
        <v>2884</v>
      </c>
      <c r="E640" s="43">
        <v>184.47415860300569</v>
      </c>
      <c r="F640" s="46">
        <v>638</v>
      </c>
    </row>
    <row r="641" spans="1:6" ht="15.75" x14ac:dyDescent="0.25">
      <c r="A641" s="56">
        <v>5</v>
      </c>
      <c r="B641" s="56">
        <v>5603</v>
      </c>
      <c r="C641" s="42" t="s">
        <v>2595</v>
      </c>
      <c r="D641" s="42" t="s">
        <v>2654</v>
      </c>
      <c r="E641" s="43">
        <v>184.35884431093115</v>
      </c>
      <c r="F641" s="46">
        <v>639</v>
      </c>
    </row>
    <row r="642" spans="1:6" ht="31.5" x14ac:dyDescent="0.25">
      <c r="A642" s="56">
        <v>5</v>
      </c>
      <c r="B642" s="56">
        <v>16623</v>
      </c>
      <c r="C642" s="42" t="s">
        <v>2498</v>
      </c>
      <c r="D642" s="42" t="s">
        <v>2688</v>
      </c>
      <c r="E642" s="43">
        <v>184.35884431093115</v>
      </c>
      <c r="F642" s="46">
        <v>639</v>
      </c>
    </row>
    <row r="643" spans="1:6" ht="15.75" x14ac:dyDescent="0.25">
      <c r="A643" s="56">
        <v>5</v>
      </c>
      <c r="B643" s="56">
        <v>18894</v>
      </c>
      <c r="C643" s="42" t="s">
        <v>2507</v>
      </c>
      <c r="D643" s="42" t="s">
        <v>2585</v>
      </c>
      <c r="E643" s="43">
        <v>184.35884431093115</v>
      </c>
      <c r="F643" s="46">
        <v>639</v>
      </c>
    </row>
    <row r="644" spans="1:6" ht="15.75" x14ac:dyDescent="0.25">
      <c r="A644" s="56">
        <v>5</v>
      </c>
      <c r="B644" s="56">
        <v>6693</v>
      </c>
      <c r="C644" s="42" t="s">
        <v>2414</v>
      </c>
      <c r="D644" s="42" t="s">
        <v>2885</v>
      </c>
      <c r="E644" s="43">
        <v>184.27729538066814</v>
      </c>
      <c r="F644" s="46">
        <v>642</v>
      </c>
    </row>
    <row r="645" spans="1:6" ht="15.75" x14ac:dyDescent="0.25">
      <c r="A645" s="56">
        <v>5</v>
      </c>
      <c r="B645" s="56">
        <v>5599</v>
      </c>
      <c r="C645" s="42" t="s">
        <v>2595</v>
      </c>
      <c r="D645" s="42" t="s">
        <v>2654</v>
      </c>
      <c r="E645" s="43">
        <v>184.24022557203958</v>
      </c>
      <c r="F645" s="46">
        <v>643</v>
      </c>
    </row>
    <row r="646" spans="1:6" ht="15.75" x14ac:dyDescent="0.25">
      <c r="A646" s="56">
        <v>5</v>
      </c>
      <c r="B646" s="56">
        <v>5601</v>
      </c>
      <c r="C646" s="42" t="s">
        <v>2595</v>
      </c>
      <c r="D646" s="42" t="s">
        <v>2654</v>
      </c>
      <c r="E646" s="43">
        <v>183.7401191006893</v>
      </c>
      <c r="F646" s="46">
        <v>644</v>
      </c>
    </row>
    <row r="647" spans="1:6" ht="15.75" x14ac:dyDescent="0.25">
      <c r="A647" s="56">
        <v>5</v>
      </c>
      <c r="B647" s="56">
        <v>8168</v>
      </c>
      <c r="C647" s="42" t="s">
        <v>2407</v>
      </c>
      <c r="D647" s="42" t="s">
        <v>2886</v>
      </c>
      <c r="E647" s="43">
        <v>183.42656702218264</v>
      </c>
      <c r="F647" s="46">
        <v>645</v>
      </c>
    </row>
    <row r="648" spans="1:6" ht="15.75" x14ac:dyDescent="0.25">
      <c r="A648" s="56">
        <v>5</v>
      </c>
      <c r="B648" s="56">
        <v>10103</v>
      </c>
      <c r="C648" s="42" t="s">
        <v>2486</v>
      </c>
      <c r="D648" s="42" t="s">
        <v>2742</v>
      </c>
      <c r="E648" s="43">
        <v>183.37936815777311</v>
      </c>
      <c r="F648" s="46">
        <v>646</v>
      </c>
    </row>
    <row r="649" spans="1:6" ht="15.75" x14ac:dyDescent="0.25">
      <c r="A649" s="56">
        <v>5</v>
      </c>
      <c r="B649" s="56">
        <v>1729</v>
      </c>
      <c r="C649" s="42" t="s">
        <v>2595</v>
      </c>
      <c r="D649" s="42" t="s">
        <v>2887</v>
      </c>
      <c r="E649" s="43">
        <v>183.33522776674118</v>
      </c>
      <c r="F649" s="46">
        <v>647</v>
      </c>
    </row>
    <row r="650" spans="1:6" ht="15.75" x14ac:dyDescent="0.25">
      <c r="A650" s="56">
        <v>5</v>
      </c>
      <c r="B650" s="56">
        <v>12406</v>
      </c>
      <c r="C650" s="42" t="s">
        <v>2574</v>
      </c>
      <c r="D650" s="42" t="s">
        <v>2888</v>
      </c>
      <c r="E650" s="43">
        <v>182.88880356914146</v>
      </c>
      <c r="F650" s="46">
        <v>648</v>
      </c>
    </row>
    <row r="651" spans="1:6" ht="15.75" x14ac:dyDescent="0.25">
      <c r="A651" s="56">
        <v>5</v>
      </c>
      <c r="B651" s="56">
        <v>12760</v>
      </c>
      <c r="C651" s="42" t="s">
        <v>2540</v>
      </c>
      <c r="D651" s="42" t="s">
        <v>2889</v>
      </c>
      <c r="E651" s="43">
        <v>182.7547450309911</v>
      </c>
      <c r="F651" s="46">
        <v>649</v>
      </c>
    </row>
    <row r="652" spans="1:6" ht="15.75" x14ac:dyDescent="0.25">
      <c r="A652" s="56">
        <v>5</v>
      </c>
      <c r="B652" s="56">
        <v>1332</v>
      </c>
      <c r="C652" s="42" t="s">
        <v>2383</v>
      </c>
      <c r="D652" s="42" t="s">
        <v>2890</v>
      </c>
      <c r="E652" s="43">
        <v>182.67053496078142</v>
      </c>
      <c r="F652" s="47">
        <v>650</v>
      </c>
    </row>
    <row r="653" spans="1:6" ht="15.75" x14ac:dyDescent="0.25">
      <c r="A653" s="56">
        <v>5</v>
      </c>
      <c r="B653" s="56">
        <v>13931</v>
      </c>
      <c r="C653" s="42" t="s">
        <v>2414</v>
      </c>
      <c r="D653" s="42" t="s">
        <v>2891</v>
      </c>
      <c r="E653" s="43">
        <v>182.67053496078142</v>
      </c>
      <c r="F653" s="46">
        <v>650</v>
      </c>
    </row>
    <row r="654" spans="1:6" ht="15.75" x14ac:dyDescent="0.25">
      <c r="A654" s="56">
        <v>5</v>
      </c>
      <c r="B654" s="56">
        <v>12762</v>
      </c>
      <c r="C654" s="42" t="s">
        <v>2540</v>
      </c>
      <c r="D654" s="42" t="s">
        <v>2889</v>
      </c>
      <c r="E654" s="43">
        <v>182.61689783233459</v>
      </c>
      <c r="F654" s="46">
        <v>652</v>
      </c>
    </row>
    <row r="655" spans="1:6" ht="15.75" x14ac:dyDescent="0.25">
      <c r="A655" s="56">
        <v>5</v>
      </c>
      <c r="B655" s="56">
        <v>12761</v>
      </c>
      <c r="C655" s="42" t="s">
        <v>2540</v>
      </c>
      <c r="D655" s="42" t="s">
        <v>2889</v>
      </c>
      <c r="E655" s="43">
        <v>182.40989111831081</v>
      </c>
      <c r="F655" s="46">
        <v>653</v>
      </c>
    </row>
    <row r="656" spans="1:6" ht="15.75" x14ac:dyDescent="0.25">
      <c r="A656" s="56">
        <v>5</v>
      </c>
      <c r="B656" s="56">
        <v>25005</v>
      </c>
      <c r="C656" s="42" t="s">
        <v>2434</v>
      </c>
      <c r="D656" s="42" t="s">
        <v>2435</v>
      </c>
      <c r="E656" s="43">
        <v>182.40989111831081</v>
      </c>
      <c r="F656" s="46">
        <v>653</v>
      </c>
    </row>
    <row r="657" spans="1:6" ht="15.75" x14ac:dyDescent="0.25">
      <c r="A657" s="56">
        <v>5</v>
      </c>
      <c r="B657" s="56">
        <v>7322</v>
      </c>
      <c r="C657" s="42" t="s">
        <v>2420</v>
      </c>
      <c r="D657" s="42" t="s">
        <v>2892</v>
      </c>
      <c r="E657" s="43">
        <v>182.36046903813093</v>
      </c>
      <c r="F657" s="46">
        <v>655</v>
      </c>
    </row>
    <row r="658" spans="1:6" ht="15.75" x14ac:dyDescent="0.25">
      <c r="A658" s="56">
        <v>5</v>
      </c>
      <c r="B658" s="56">
        <v>9295</v>
      </c>
      <c r="C658" s="42" t="s">
        <v>2390</v>
      </c>
      <c r="D658" s="42" t="s">
        <v>2893</v>
      </c>
      <c r="E658" s="43">
        <v>182.31306227024999</v>
      </c>
      <c r="F658" s="46">
        <v>656</v>
      </c>
    </row>
    <row r="659" spans="1:6" ht="15.75" x14ac:dyDescent="0.25">
      <c r="A659" s="56">
        <v>5</v>
      </c>
      <c r="B659" s="56">
        <v>21444</v>
      </c>
      <c r="C659" s="42" t="s">
        <v>2429</v>
      </c>
      <c r="D659" s="42" t="s">
        <v>2894</v>
      </c>
      <c r="E659" s="43">
        <v>182.31306227024999</v>
      </c>
      <c r="F659" s="46">
        <v>656</v>
      </c>
    </row>
    <row r="660" spans="1:6" ht="15.75" x14ac:dyDescent="0.25">
      <c r="A660" s="56">
        <v>5</v>
      </c>
      <c r="B660" s="56">
        <v>23658</v>
      </c>
      <c r="C660" s="42" t="s">
        <v>2423</v>
      </c>
      <c r="D660" s="42" t="s">
        <v>2895</v>
      </c>
      <c r="E660" s="43">
        <v>182.31306227024999</v>
      </c>
      <c r="F660" s="46">
        <v>656</v>
      </c>
    </row>
    <row r="661" spans="1:6" ht="15.75" x14ac:dyDescent="0.25">
      <c r="A661" s="56">
        <v>5</v>
      </c>
      <c r="B661" s="56">
        <v>3696</v>
      </c>
      <c r="C661" s="42" t="s">
        <v>2425</v>
      </c>
      <c r="D661" s="42" t="s">
        <v>2896</v>
      </c>
      <c r="E661" s="43">
        <v>182.07293778369933</v>
      </c>
      <c r="F661" s="46">
        <v>659</v>
      </c>
    </row>
    <row r="662" spans="1:6" ht="15.75" x14ac:dyDescent="0.25">
      <c r="A662" s="56">
        <v>5</v>
      </c>
      <c r="B662" s="56">
        <v>14618</v>
      </c>
      <c r="C662" s="42" t="s">
        <v>2486</v>
      </c>
      <c r="D662" s="42" t="s">
        <v>2796</v>
      </c>
      <c r="E662" s="43">
        <v>182.07293778369933</v>
      </c>
      <c r="F662" s="46">
        <v>659</v>
      </c>
    </row>
    <row r="663" spans="1:6" ht="15.75" x14ac:dyDescent="0.25">
      <c r="A663" s="56">
        <v>5</v>
      </c>
      <c r="B663" s="56">
        <v>16479</v>
      </c>
      <c r="C663" s="42" t="s">
        <v>2482</v>
      </c>
      <c r="D663" s="42" t="s">
        <v>2865</v>
      </c>
      <c r="E663" s="43">
        <v>182.07293778369933</v>
      </c>
      <c r="F663" s="46">
        <v>659</v>
      </c>
    </row>
    <row r="664" spans="1:6" ht="15.75" x14ac:dyDescent="0.25">
      <c r="A664" s="56">
        <v>5</v>
      </c>
      <c r="B664" s="56">
        <v>8474</v>
      </c>
      <c r="C664" s="42" t="s">
        <v>2420</v>
      </c>
      <c r="D664" s="42" t="s">
        <v>2897</v>
      </c>
      <c r="E664" s="43">
        <v>181.89261711370935</v>
      </c>
      <c r="F664" s="46">
        <v>662</v>
      </c>
    </row>
    <row r="665" spans="1:6" ht="15.75" x14ac:dyDescent="0.25">
      <c r="A665" s="56">
        <v>5</v>
      </c>
      <c r="B665" s="56">
        <v>20723</v>
      </c>
      <c r="C665" s="42" t="s">
        <v>2547</v>
      </c>
      <c r="D665" s="44" t="s">
        <v>2702</v>
      </c>
      <c r="E665" s="45">
        <v>181.89261711370935</v>
      </c>
      <c r="F665" s="46">
        <v>662</v>
      </c>
    </row>
    <row r="666" spans="1:6" ht="15.75" x14ac:dyDescent="0.25">
      <c r="A666" s="56">
        <v>5</v>
      </c>
      <c r="B666" s="56">
        <v>22679</v>
      </c>
      <c r="C666" s="42" t="s">
        <v>2898</v>
      </c>
      <c r="D666" s="42" t="s">
        <v>2899</v>
      </c>
      <c r="E666" s="43">
        <v>181.89261711370935</v>
      </c>
      <c r="F666" s="46">
        <v>662</v>
      </c>
    </row>
    <row r="667" spans="1:6" ht="15.75" x14ac:dyDescent="0.25">
      <c r="A667" s="56">
        <v>5</v>
      </c>
      <c r="B667" s="56">
        <v>10029</v>
      </c>
      <c r="C667" s="42" t="s">
        <v>2420</v>
      </c>
      <c r="D667" s="42" t="s">
        <v>2900</v>
      </c>
      <c r="E667" s="43">
        <v>181.87480604572545</v>
      </c>
      <c r="F667" s="46">
        <v>665</v>
      </c>
    </row>
    <row r="668" spans="1:6" ht="15.75" x14ac:dyDescent="0.25">
      <c r="A668" s="56">
        <v>5</v>
      </c>
      <c r="B668" s="56">
        <v>7323</v>
      </c>
      <c r="C668" s="42" t="s">
        <v>2420</v>
      </c>
      <c r="D668" s="42" t="s">
        <v>2892</v>
      </c>
      <c r="E668" s="43">
        <v>181.43504960378436</v>
      </c>
      <c r="F668" s="46">
        <v>666</v>
      </c>
    </row>
    <row r="669" spans="1:6" ht="15.75" x14ac:dyDescent="0.25">
      <c r="A669" s="56">
        <v>5</v>
      </c>
      <c r="B669" s="56">
        <v>19319</v>
      </c>
      <c r="C669" s="42" t="s">
        <v>2414</v>
      </c>
      <c r="D669" s="42" t="s">
        <v>2901</v>
      </c>
      <c r="E669" s="43">
        <v>181.43504960378436</v>
      </c>
      <c r="F669" s="46">
        <v>666</v>
      </c>
    </row>
    <row r="670" spans="1:6" ht="15.75" x14ac:dyDescent="0.25">
      <c r="A670" s="56">
        <v>5</v>
      </c>
      <c r="B670" s="56">
        <v>21383</v>
      </c>
      <c r="C670" s="42" t="s">
        <v>2476</v>
      </c>
      <c r="D670" s="42" t="s">
        <v>2902</v>
      </c>
      <c r="E670" s="43">
        <v>181.43504960378436</v>
      </c>
      <c r="F670" s="46">
        <v>666</v>
      </c>
    </row>
    <row r="671" spans="1:6" ht="15.75" x14ac:dyDescent="0.25">
      <c r="A671" s="56">
        <v>5</v>
      </c>
      <c r="B671" s="56">
        <v>1220</v>
      </c>
      <c r="C671" s="42" t="s">
        <v>2486</v>
      </c>
      <c r="D671" s="42" t="s">
        <v>2903</v>
      </c>
      <c r="E671" s="43">
        <v>181.40783183553387</v>
      </c>
      <c r="F671" s="46">
        <v>669</v>
      </c>
    </row>
    <row r="672" spans="1:6" ht="15.75" x14ac:dyDescent="0.25">
      <c r="A672" s="56">
        <v>5</v>
      </c>
      <c r="B672" s="56">
        <v>7648</v>
      </c>
      <c r="C672" s="42" t="s">
        <v>2726</v>
      </c>
      <c r="D672" s="42" t="s">
        <v>2747</v>
      </c>
      <c r="E672" s="43">
        <v>181.00833149698636</v>
      </c>
      <c r="F672" s="46">
        <v>670</v>
      </c>
    </row>
    <row r="673" spans="1:6" ht="15.75" x14ac:dyDescent="0.25">
      <c r="A673" s="56">
        <v>5</v>
      </c>
      <c r="B673" s="56">
        <v>19831</v>
      </c>
      <c r="C673" s="42" t="s">
        <v>2547</v>
      </c>
      <c r="D673" s="44" t="s">
        <v>2904</v>
      </c>
      <c r="E673" s="45">
        <v>181.00833149698636</v>
      </c>
      <c r="F673" s="46">
        <v>670</v>
      </c>
    </row>
    <row r="674" spans="1:6" ht="15.75" x14ac:dyDescent="0.25">
      <c r="A674" s="56">
        <v>5</v>
      </c>
      <c r="B674" s="56">
        <v>21890</v>
      </c>
      <c r="C674" s="42" t="s">
        <v>2498</v>
      </c>
      <c r="D674" s="42" t="s">
        <v>2905</v>
      </c>
      <c r="E674" s="43">
        <v>181.00833149698636</v>
      </c>
      <c r="F674" s="46">
        <v>670</v>
      </c>
    </row>
    <row r="675" spans="1:6" ht="15.75" x14ac:dyDescent="0.25">
      <c r="A675" s="56">
        <v>5</v>
      </c>
      <c r="B675" s="56">
        <v>6058</v>
      </c>
      <c r="C675" s="42" t="s">
        <v>2414</v>
      </c>
      <c r="D675" s="42" t="s">
        <v>2906</v>
      </c>
      <c r="E675" s="43">
        <v>180.30204982148865</v>
      </c>
      <c r="F675" s="46">
        <v>673</v>
      </c>
    </row>
    <row r="676" spans="1:6" ht="15.75" x14ac:dyDescent="0.25">
      <c r="A676" s="56">
        <v>5</v>
      </c>
      <c r="B676" s="56">
        <v>13191</v>
      </c>
      <c r="C676" s="42" t="s">
        <v>2420</v>
      </c>
      <c r="D676" s="42" t="s">
        <v>2907</v>
      </c>
      <c r="E676" s="43">
        <v>180.19363588588766</v>
      </c>
      <c r="F676" s="46">
        <v>674</v>
      </c>
    </row>
    <row r="677" spans="1:6" ht="15.75" x14ac:dyDescent="0.25">
      <c r="A677" s="56">
        <v>5</v>
      </c>
      <c r="B677" s="56">
        <v>596</v>
      </c>
      <c r="C677" s="42" t="s">
        <v>2420</v>
      </c>
      <c r="D677" s="42" t="s">
        <v>2908</v>
      </c>
      <c r="E677" s="43">
        <v>179.970025546427</v>
      </c>
      <c r="F677" s="46">
        <v>675</v>
      </c>
    </row>
    <row r="678" spans="1:6" ht="15.75" x14ac:dyDescent="0.25">
      <c r="A678" s="56">
        <v>5</v>
      </c>
      <c r="B678" s="56">
        <v>6059</v>
      </c>
      <c r="C678" s="42" t="s">
        <v>2414</v>
      </c>
      <c r="D678" s="42" t="s">
        <v>2906</v>
      </c>
      <c r="E678" s="43">
        <v>179.86634957782672</v>
      </c>
      <c r="F678" s="46">
        <v>676</v>
      </c>
    </row>
    <row r="679" spans="1:6" ht="31.5" x14ac:dyDescent="0.25">
      <c r="A679" s="56">
        <v>5</v>
      </c>
      <c r="B679" s="56">
        <v>17310</v>
      </c>
      <c r="C679" s="42" t="s">
        <v>2486</v>
      </c>
      <c r="D679" s="42" t="s">
        <v>2909</v>
      </c>
      <c r="E679" s="43">
        <v>179.86634957782672</v>
      </c>
      <c r="F679" s="46">
        <v>676</v>
      </c>
    </row>
    <row r="680" spans="1:6" ht="15.75" x14ac:dyDescent="0.25">
      <c r="A680" s="56">
        <v>5</v>
      </c>
      <c r="B680" s="56">
        <v>19892</v>
      </c>
      <c r="C680" s="42" t="s">
        <v>2502</v>
      </c>
      <c r="D680" s="42" t="s">
        <v>2529</v>
      </c>
      <c r="E680" s="43">
        <v>179.86634957782672</v>
      </c>
      <c r="F680" s="46">
        <v>676</v>
      </c>
    </row>
    <row r="681" spans="1:6" ht="15.75" x14ac:dyDescent="0.25">
      <c r="A681" s="56">
        <v>5</v>
      </c>
      <c r="B681" s="56">
        <v>7710</v>
      </c>
      <c r="C681" s="42" t="s">
        <v>2388</v>
      </c>
      <c r="D681" s="42" t="s">
        <v>2759</v>
      </c>
      <c r="E681" s="43">
        <v>179.86204466619768</v>
      </c>
      <c r="F681" s="46">
        <v>679</v>
      </c>
    </row>
    <row r="682" spans="1:6" ht="15.75" x14ac:dyDescent="0.25">
      <c r="A682" s="56">
        <v>5</v>
      </c>
      <c r="B682" s="56">
        <v>249</v>
      </c>
      <c r="C682" s="42" t="s">
        <v>2418</v>
      </c>
      <c r="D682" s="42" t="s">
        <v>2910</v>
      </c>
      <c r="E682" s="43">
        <v>179.72937534301735</v>
      </c>
      <c r="F682" s="46">
        <v>680</v>
      </c>
    </row>
    <row r="683" spans="1:6" ht="15.75" x14ac:dyDescent="0.25">
      <c r="A683" s="56">
        <v>5</v>
      </c>
      <c r="B683" s="56">
        <v>248</v>
      </c>
      <c r="C683" s="42" t="s">
        <v>2418</v>
      </c>
      <c r="D683" s="42" t="s">
        <v>2910</v>
      </c>
      <c r="E683" s="43">
        <v>179.59726928049025</v>
      </c>
      <c r="F683" s="46">
        <v>681</v>
      </c>
    </row>
    <row r="684" spans="1:6" ht="15.75" x14ac:dyDescent="0.25">
      <c r="A684" s="56">
        <v>5</v>
      </c>
      <c r="B684" s="56">
        <v>3024</v>
      </c>
      <c r="C684" s="42" t="s">
        <v>2425</v>
      </c>
      <c r="D684" s="42" t="s">
        <v>2641</v>
      </c>
      <c r="E684" s="43">
        <v>179.05226007923591</v>
      </c>
      <c r="F684" s="46">
        <v>682</v>
      </c>
    </row>
    <row r="685" spans="1:6" ht="15.75" x14ac:dyDescent="0.25">
      <c r="A685" s="56">
        <v>5</v>
      </c>
      <c r="B685" s="56">
        <v>7546</v>
      </c>
      <c r="C685" s="42" t="s">
        <v>2482</v>
      </c>
      <c r="D685" s="42" t="s">
        <v>2911</v>
      </c>
      <c r="E685" s="43">
        <v>178.82660048274522</v>
      </c>
      <c r="F685" s="46">
        <v>683</v>
      </c>
    </row>
    <row r="686" spans="1:6" ht="15.75" x14ac:dyDescent="0.25">
      <c r="A686" s="56">
        <v>5</v>
      </c>
      <c r="B686" s="56">
        <v>19628</v>
      </c>
      <c r="C686" s="42" t="s">
        <v>2509</v>
      </c>
      <c r="D686" s="42" t="s">
        <v>2912</v>
      </c>
      <c r="E686" s="43">
        <v>178.82660048274522</v>
      </c>
      <c r="F686" s="46">
        <v>683</v>
      </c>
    </row>
    <row r="687" spans="1:6" ht="15.75" x14ac:dyDescent="0.25">
      <c r="A687" s="56">
        <v>5</v>
      </c>
      <c r="B687" s="56">
        <v>21778</v>
      </c>
      <c r="C687" s="42" t="s">
        <v>2498</v>
      </c>
      <c r="D687" s="42" t="s">
        <v>2913</v>
      </c>
      <c r="E687" s="43">
        <v>178.82660048274522</v>
      </c>
      <c r="F687" s="46">
        <v>683</v>
      </c>
    </row>
    <row r="688" spans="1:6" ht="15.75" x14ac:dyDescent="0.25">
      <c r="A688" s="56">
        <v>5</v>
      </c>
      <c r="B688" s="56">
        <v>5478</v>
      </c>
      <c r="C688" s="42" t="s">
        <v>2414</v>
      </c>
      <c r="D688" s="42" t="s">
        <v>2914</v>
      </c>
      <c r="E688" s="43">
        <v>178.81821722393829</v>
      </c>
      <c r="F688" s="46">
        <v>686</v>
      </c>
    </row>
    <row r="689" spans="1:6" ht="15.75" x14ac:dyDescent="0.25">
      <c r="A689" s="56">
        <v>5</v>
      </c>
      <c r="B689" s="56">
        <v>16342</v>
      </c>
      <c r="C689" s="42" t="s">
        <v>2448</v>
      </c>
      <c r="D689" s="42" t="s">
        <v>2915</v>
      </c>
      <c r="E689" s="43">
        <v>178.81821722393829</v>
      </c>
      <c r="F689" s="46">
        <v>686</v>
      </c>
    </row>
    <row r="690" spans="1:6" ht="15.75" x14ac:dyDescent="0.25">
      <c r="A690" s="56">
        <v>5</v>
      </c>
      <c r="B690" s="56">
        <v>18152</v>
      </c>
      <c r="C690" s="42" t="s">
        <v>2482</v>
      </c>
      <c r="D690" s="42" t="s">
        <v>2916</v>
      </c>
      <c r="E690" s="43">
        <v>178.81821722393829</v>
      </c>
      <c r="F690" s="46">
        <v>686</v>
      </c>
    </row>
    <row r="691" spans="1:6" ht="15.75" x14ac:dyDescent="0.25">
      <c r="A691" s="56">
        <v>5</v>
      </c>
      <c r="B691" s="56">
        <v>4001</v>
      </c>
      <c r="C691" s="42" t="s">
        <v>2645</v>
      </c>
      <c r="D691" s="42" t="s">
        <v>2917</v>
      </c>
      <c r="E691" s="43">
        <v>178.80813161314472</v>
      </c>
      <c r="F691" s="46">
        <v>689</v>
      </c>
    </row>
    <row r="692" spans="1:6" ht="15.75" x14ac:dyDescent="0.25">
      <c r="A692" s="56">
        <v>5</v>
      </c>
      <c r="B692" s="56">
        <v>5225</v>
      </c>
      <c r="C692" s="42" t="s">
        <v>2425</v>
      </c>
      <c r="D692" s="42" t="s">
        <v>2918</v>
      </c>
      <c r="E692" s="43">
        <v>178.47938134921759</v>
      </c>
      <c r="F692" s="46">
        <v>690</v>
      </c>
    </row>
    <row r="693" spans="1:6" ht="15.75" x14ac:dyDescent="0.25">
      <c r="A693" s="56">
        <v>5</v>
      </c>
      <c r="B693" s="56">
        <v>16305</v>
      </c>
      <c r="C693" s="42" t="s">
        <v>2448</v>
      </c>
      <c r="D693" s="42" t="s">
        <v>2756</v>
      </c>
      <c r="E693" s="43">
        <v>178.47938134921759</v>
      </c>
      <c r="F693" s="46">
        <v>690</v>
      </c>
    </row>
    <row r="694" spans="1:6" ht="15.75" x14ac:dyDescent="0.25">
      <c r="A694" s="56">
        <v>5</v>
      </c>
      <c r="B694" s="56">
        <v>18029</v>
      </c>
      <c r="C694" s="42" t="s">
        <v>2807</v>
      </c>
      <c r="D694" s="42" t="s">
        <v>2919</v>
      </c>
      <c r="E694" s="43">
        <v>178.47938134921759</v>
      </c>
      <c r="F694" s="46">
        <v>690</v>
      </c>
    </row>
    <row r="695" spans="1:6" ht="15.75" x14ac:dyDescent="0.25">
      <c r="A695" s="56">
        <v>5</v>
      </c>
      <c r="B695" s="56">
        <v>4000</v>
      </c>
      <c r="C695" s="42" t="s">
        <v>2645</v>
      </c>
      <c r="D695" s="42" t="s">
        <v>2917</v>
      </c>
      <c r="E695" s="43">
        <v>178.35505898976157</v>
      </c>
      <c r="F695" s="46">
        <v>693</v>
      </c>
    </row>
    <row r="696" spans="1:6" ht="15.75" x14ac:dyDescent="0.25">
      <c r="A696" s="56">
        <v>5</v>
      </c>
      <c r="B696" s="56">
        <v>14795</v>
      </c>
      <c r="C696" s="42" t="s">
        <v>2383</v>
      </c>
      <c r="D696" s="42" t="s">
        <v>2920</v>
      </c>
      <c r="E696" s="43">
        <v>178.35505898976157</v>
      </c>
      <c r="F696" s="46">
        <v>693</v>
      </c>
    </row>
    <row r="697" spans="1:6" ht="15.75" x14ac:dyDescent="0.25">
      <c r="A697" s="56">
        <v>5</v>
      </c>
      <c r="B697" s="56">
        <v>16581</v>
      </c>
      <c r="C697" s="42" t="s">
        <v>2786</v>
      </c>
      <c r="D697" s="42" t="s">
        <v>2921</v>
      </c>
      <c r="E697" s="43">
        <v>178.35505898976157</v>
      </c>
      <c r="F697" s="46">
        <v>693</v>
      </c>
    </row>
    <row r="698" spans="1:6" ht="15.75" x14ac:dyDescent="0.25">
      <c r="A698" s="56">
        <v>5</v>
      </c>
      <c r="B698" s="56">
        <v>1839</v>
      </c>
      <c r="C698" s="42" t="s">
        <v>2645</v>
      </c>
      <c r="D698" s="42" t="s">
        <v>2922</v>
      </c>
      <c r="E698" s="43">
        <v>177.9932080715887</v>
      </c>
      <c r="F698" s="47">
        <v>696</v>
      </c>
    </row>
    <row r="699" spans="1:6" ht="15.75" x14ac:dyDescent="0.25">
      <c r="A699" s="56">
        <v>5</v>
      </c>
      <c r="B699" s="56">
        <v>1466</v>
      </c>
      <c r="C699" s="42" t="s">
        <v>2434</v>
      </c>
      <c r="D699" s="42" t="s">
        <v>2767</v>
      </c>
      <c r="E699" s="43">
        <v>177.84498972640063</v>
      </c>
      <c r="F699" s="46">
        <v>697</v>
      </c>
    </row>
    <row r="700" spans="1:6" ht="15.75" x14ac:dyDescent="0.25">
      <c r="A700" s="56">
        <v>5</v>
      </c>
      <c r="B700" s="56">
        <v>4108</v>
      </c>
      <c r="C700" s="42" t="s">
        <v>2494</v>
      </c>
      <c r="D700" s="42" t="s">
        <v>2923</v>
      </c>
      <c r="E700" s="43">
        <v>177.73659115458719</v>
      </c>
      <c r="F700" s="46">
        <v>698</v>
      </c>
    </row>
    <row r="701" spans="1:6" ht="15.75" x14ac:dyDescent="0.25">
      <c r="A701" s="56">
        <v>5</v>
      </c>
      <c r="B701" s="56">
        <v>14882</v>
      </c>
      <c r="C701" s="42" t="s">
        <v>2401</v>
      </c>
      <c r="D701" s="42" t="s">
        <v>2924</v>
      </c>
      <c r="E701" s="43">
        <v>177.73659115458719</v>
      </c>
      <c r="F701" s="46">
        <v>698</v>
      </c>
    </row>
    <row r="702" spans="1:6" ht="15.75" x14ac:dyDescent="0.25">
      <c r="A702" s="56">
        <v>5</v>
      </c>
      <c r="B702" s="56">
        <v>16715</v>
      </c>
      <c r="C702" s="42" t="s">
        <v>2458</v>
      </c>
      <c r="D702" s="42" t="s">
        <v>2925</v>
      </c>
      <c r="E702" s="43">
        <v>177.73659115458719</v>
      </c>
      <c r="F702" s="46">
        <v>698</v>
      </c>
    </row>
    <row r="703" spans="1:6" ht="15.75" x14ac:dyDescent="0.25">
      <c r="A703" s="56">
        <v>5</v>
      </c>
      <c r="B703" s="56">
        <v>1512</v>
      </c>
      <c r="C703" s="42" t="s">
        <v>2420</v>
      </c>
      <c r="D703" s="42" t="s">
        <v>2926</v>
      </c>
      <c r="E703" s="43">
        <v>177.3339012715077</v>
      </c>
      <c r="F703" s="47">
        <v>701</v>
      </c>
    </row>
    <row r="704" spans="1:6" ht="15.75" x14ac:dyDescent="0.25">
      <c r="A704" s="56">
        <v>5</v>
      </c>
      <c r="B704" s="56">
        <v>14375</v>
      </c>
      <c r="C704" s="42" t="s">
        <v>2482</v>
      </c>
      <c r="D704" s="44" t="s">
        <v>2927</v>
      </c>
      <c r="E704" s="45">
        <v>177.3339012715077</v>
      </c>
      <c r="F704" s="46">
        <v>701</v>
      </c>
    </row>
    <row r="705" spans="1:6" ht="15.75" x14ac:dyDescent="0.25">
      <c r="A705" s="56">
        <v>5</v>
      </c>
      <c r="B705" s="56">
        <v>9063</v>
      </c>
      <c r="C705" s="42" t="s">
        <v>2407</v>
      </c>
      <c r="D705" s="42" t="s">
        <v>2780</v>
      </c>
      <c r="E705" s="43">
        <v>177.32904501518109</v>
      </c>
      <c r="F705" s="46">
        <v>703</v>
      </c>
    </row>
    <row r="706" spans="1:6" ht="15.75" x14ac:dyDescent="0.25">
      <c r="A706" s="56">
        <v>5</v>
      </c>
      <c r="B706" s="56">
        <v>21221</v>
      </c>
      <c r="C706" s="42" t="s">
        <v>2386</v>
      </c>
      <c r="D706" s="42" t="s">
        <v>2615</v>
      </c>
      <c r="E706" s="43">
        <v>177.32904501518109</v>
      </c>
      <c r="F706" s="46">
        <v>703</v>
      </c>
    </row>
    <row r="707" spans="1:6" ht="15.75" x14ac:dyDescent="0.25">
      <c r="A707" s="56">
        <v>5</v>
      </c>
      <c r="B707" s="56">
        <v>23469</v>
      </c>
      <c r="C707" s="42" t="s">
        <v>2429</v>
      </c>
      <c r="D707" s="42" t="s">
        <v>2782</v>
      </c>
      <c r="E707" s="43">
        <v>177.32904501518109</v>
      </c>
      <c r="F707" s="46">
        <v>703</v>
      </c>
    </row>
    <row r="708" spans="1:6" ht="15.75" x14ac:dyDescent="0.25">
      <c r="A708" s="56">
        <v>5</v>
      </c>
      <c r="B708" s="56">
        <v>5450</v>
      </c>
      <c r="C708" s="42" t="s">
        <v>2407</v>
      </c>
      <c r="D708" s="42" t="s">
        <v>2928</v>
      </c>
      <c r="E708" s="43">
        <v>177.22246367226734</v>
      </c>
      <c r="F708" s="46">
        <v>706</v>
      </c>
    </row>
    <row r="709" spans="1:6" ht="15.75" x14ac:dyDescent="0.25">
      <c r="A709" s="56">
        <v>5</v>
      </c>
      <c r="B709" s="56">
        <v>10504</v>
      </c>
      <c r="C709" s="42" t="s">
        <v>2434</v>
      </c>
      <c r="D709" s="42" t="s">
        <v>2929</v>
      </c>
      <c r="E709" s="43">
        <v>177.1959984564898</v>
      </c>
      <c r="F709" s="46">
        <v>707</v>
      </c>
    </row>
    <row r="710" spans="1:6" ht="15.75" x14ac:dyDescent="0.25">
      <c r="A710" s="56">
        <v>5</v>
      </c>
      <c r="B710" s="56">
        <v>22649</v>
      </c>
      <c r="C710" s="42" t="s">
        <v>2403</v>
      </c>
      <c r="D710" s="42" t="s">
        <v>2705</v>
      </c>
      <c r="E710" s="43">
        <v>177.1959984564898</v>
      </c>
      <c r="F710" s="46">
        <v>707</v>
      </c>
    </row>
    <row r="711" spans="1:6" ht="15.75" x14ac:dyDescent="0.25">
      <c r="A711" s="56">
        <v>5</v>
      </c>
      <c r="B711" s="56">
        <v>24432</v>
      </c>
      <c r="C711" s="42" t="s">
        <v>2574</v>
      </c>
      <c r="D711" s="42" t="s">
        <v>2930</v>
      </c>
      <c r="E711" s="43">
        <v>177.1959984564898</v>
      </c>
      <c r="F711" s="46">
        <v>707</v>
      </c>
    </row>
    <row r="712" spans="1:6" ht="15.75" x14ac:dyDescent="0.25">
      <c r="A712" s="56">
        <v>5</v>
      </c>
      <c r="B712" s="56">
        <v>10503</v>
      </c>
      <c r="C712" s="42" t="s">
        <v>2434</v>
      </c>
      <c r="D712" s="42" t="s">
        <v>2929</v>
      </c>
      <c r="E712" s="43">
        <v>176.80829465941773</v>
      </c>
      <c r="F712" s="46">
        <v>710</v>
      </c>
    </row>
    <row r="713" spans="1:6" ht="15.75" x14ac:dyDescent="0.25">
      <c r="A713" s="56">
        <v>5</v>
      </c>
      <c r="B713" s="56">
        <v>5626</v>
      </c>
      <c r="C713" s="42" t="s">
        <v>2494</v>
      </c>
      <c r="D713" s="42" t="s">
        <v>2931</v>
      </c>
      <c r="E713" s="43">
        <v>176.79972689464938</v>
      </c>
      <c r="F713" s="46">
        <v>711</v>
      </c>
    </row>
    <row r="714" spans="1:6" ht="15.75" x14ac:dyDescent="0.25">
      <c r="A714" s="56">
        <v>5</v>
      </c>
      <c r="B714" s="56">
        <v>16716</v>
      </c>
      <c r="C714" s="42" t="s">
        <v>2458</v>
      </c>
      <c r="D714" s="42" t="s">
        <v>2925</v>
      </c>
      <c r="E714" s="43">
        <v>176.79972689464938</v>
      </c>
      <c r="F714" s="46">
        <v>711</v>
      </c>
    </row>
    <row r="715" spans="1:6" ht="15.75" x14ac:dyDescent="0.25">
      <c r="A715" s="56">
        <v>5</v>
      </c>
      <c r="B715" s="56">
        <v>18981</v>
      </c>
      <c r="C715" s="42" t="s">
        <v>2423</v>
      </c>
      <c r="D715" s="42" t="s">
        <v>2868</v>
      </c>
      <c r="E715" s="43">
        <v>176.79972689464938</v>
      </c>
      <c r="F715" s="46">
        <v>711</v>
      </c>
    </row>
    <row r="716" spans="1:6" ht="15.75" x14ac:dyDescent="0.25">
      <c r="A716" s="56">
        <v>5</v>
      </c>
      <c r="B716" s="56">
        <v>5625</v>
      </c>
      <c r="C716" s="42" t="s">
        <v>2494</v>
      </c>
      <c r="D716" s="42" t="s">
        <v>2931</v>
      </c>
      <c r="E716" s="43">
        <v>176.79972684576995</v>
      </c>
      <c r="F716" s="46">
        <v>714</v>
      </c>
    </row>
    <row r="717" spans="1:6" ht="15.75" x14ac:dyDescent="0.25">
      <c r="A717" s="56">
        <v>5</v>
      </c>
      <c r="B717" s="56">
        <v>9817</v>
      </c>
      <c r="C717" s="42" t="s">
        <v>2464</v>
      </c>
      <c r="D717" s="42" t="s">
        <v>2648</v>
      </c>
      <c r="E717" s="43">
        <v>176.78970187157998</v>
      </c>
      <c r="F717" s="46">
        <v>715</v>
      </c>
    </row>
    <row r="718" spans="1:6" ht="15.75" x14ac:dyDescent="0.25">
      <c r="A718" s="56">
        <v>5</v>
      </c>
      <c r="B718" s="56">
        <v>21891</v>
      </c>
      <c r="C718" s="42" t="s">
        <v>2498</v>
      </c>
      <c r="D718" s="42" t="s">
        <v>2905</v>
      </c>
      <c r="E718" s="43">
        <v>176.78970187157998</v>
      </c>
      <c r="F718" s="46">
        <v>715</v>
      </c>
    </row>
    <row r="719" spans="1:6" ht="15.75" x14ac:dyDescent="0.25">
      <c r="A719" s="56">
        <v>5</v>
      </c>
      <c r="B719" s="56">
        <v>23892</v>
      </c>
      <c r="C719" s="42" t="s">
        <v>2414</v>
      </c>
      <c r="D719" s="42" t="s">
        <v>2932</v>
      </c>
      <c r="E719" s="43">
        <v>176.78970187157998</v>
      </c>
      <c r="F719" s="46">
        <v>715</v>
      </c>
    </row>
    <row r="720" spans="1:6" ht="15.75" x14ac:dyDescent="0.25">
      <c r="A720" s="56">
        <v>5</v>
      </c>
      <c r="B720" s="56">
        <v>9819</v>
      </c>
      <c r="C720" s="42" t="s">
        <v>2464</v>
      </c>
      <c r="D720" s="42" t="s">
        <v>2648</v>
      </c>
      <c r="E720" s="43">
        <v>176.78970182929072</v>
      </c>
      <c r="F720" s="46">
        <v>718</v>
      </c>
    </row>
    <row r="721" spans="1:6" ht="15.75" x14ac:dyDescent="0.25">
      <c r="A721" s="56">
        <v>5</v>
      </c>
      <c r="B721" s="56">
        <v>21996</v>
      </c>
      <c r="C721" s="42" t="s">
        <v>2635</v>
      </c>
      <c r="D721" s="42" t="s">
        <v>2798</v>
      </c>
      <c r="E721" s="43">
        <v>176.78970182929072</v>
      </c>
      <c r="F721" s="46">
        <v>718</v>
      </c>
    </row>
    <row r="722" spans="1:6" ht="15.75" x14ac:dyDescent="0.25">
      <c r="A722" s="56">
        <v>5</v>
      </c>
      <c r="B722" s="56">
        <v>23911</v>
      </c>
      <c r="C722" s="42" t="s">
        <v>2726</v>
      </c>
      <c r="D722" s="42" t="s">
        <v>2860</v>
      </c>
      <c r="E722" s="43">
        <v>176.78970182929072</v>
      </c>
      <c r="F722" s="46">
        <v>718</v>
      </c>
    </row>
    <row r="723" spans="1:6" ht="15.75" x14ac:dyDescent="0.25">
      <c r="A723" s="56">
        <v>5</v>
      </c>
      <c r="B723" s="56">
        <v>5604</v>
      </c>
      <c r="C723" s="42" t="s">
        <v>2595</v>
      </c>
      <c r="D723" s="42" t="s">
        <v>2654</v>
      </c>
      <c r="E723" s="43">
        <v>176.46382591734107</v>
      </c>
      <c r="F723" s="46">
        <v>721</v>
      </c>
    </row>
    <row r="724" spans="1:6" ht="15.75" x14ac:dyDescent="0.25">
      <c r="A724" s="56">
        <v>5</v>
      </c>
      <c r="B724" s="56">
        <v>10502</v>
      </c>
      <c r="C724" s="42" t="s">
        <v>2434</v>
      </c>
      <c r="D724" s="42" t="s">
        <v>2929</v>
      </c>
      <c r="E724" s="43">
        <v>176.34102266392463</v>
      </c>
      <c r="F724" s="46">
        <v>722</v>
      </c>
    </row>
    <row r="725" spans="1:6" ht="15.75" x14ac:dyDescent="0.25">
      <c r="A725" s="56">
        <v>5</v>
      </c>
      <c r="B725" s="56">
        <v>22631</v>
      </c>
      <c r="C725" s="42" t="s">
        <v>2425</v>
      </c>
      <c r="D725" s="42" t="s">
        <v>2933</v>
      </c>
      <c r="E725" s="43">
        <v>176.34102266392463</v>
      </c>
      <c r="F725" s="46">
        <v>722</v>
      </c>
    </row>
    <row r="726" spans="1:6" ht="15.75" x14ac:dyDescent="0.25">
      <c r="A726" s="56">
        <v>5</v>
      </c>
      <c r="B726" s="56">
        <v>24430</v>
      </c>
      <c r="C726" s="42" t="s">
        <v>2934</v>
      </c>
      <c r="D726" s="42" t="s">
        <v>2935</v>
      </c>
      <c r="E726" s="43">
        <v>176.34102266392463</v>
      </c>
      <c r="F726" s="46">
        <v>722</v>
      </c>
    </row>
    <row r="727" spans="1:6" ht="15.75" x14ac:dyDescent="0.25">
      <c r="A727" s="56">
        <v>5</v>
      </c>
      <c r="B727" s="56">
        <v>10971</v>
      </c>
      <c r="C727" s="42" t="s">
        <v>2407</v>
      </c>
      <c r="D727" s="42" t="s">
        <v>2936</v>
      </c>
      <c r="E727" s="43">
        <v>176.17441706516459</v>
      </c>
      <c r="F727" s="46">
        <v>725</v>
      </c>
    </row>
    <row r="728" spans="1:6" ht="15.75" x14ac:dyDescent="0.25">
      <c r="A728" s="56">
        <v>5</v>
      </c>
      <c r="B728" s="56">
        <v>10972</v>
      </c>
      <c r="C728" s="42" t="s">
        <v>2407</v>
      </c>
      <c r="D728" s="42" t="s">
        <v>2936</v>
      </c>
      <c r="E728" s="43">
        <v>176.04767392305908</v>
      </c>
      <c r="F728" s="46">
        <v>726</v>
      </c>
    </row>
    <row r="729" spans="1:6" ht="15.75" x14ac:dyDescent="0.25">
      <c r="A729" s="56">
        <v>5</v>
      </c>
      <c r="B729" s="56">
        <v>23236</v>
      </c>
      <c r="C729" s="42" t="s">
        <v>2420</v>
      </c>
      <c r="D729" s="42" t="s">
        <v>2937</v>
      </c>
      <c r="E729" s="43">
        <v>176.04767392305908</v>
      </c>
      <c r="F729" s="46">
        <v>726</v>
      </c>
    </row>
    <row r="730" spans="1:6" ht="15.75" x14ac:dyDescent="0.25">
      <c r="A730" s="56">
        <v>5</v>
      </c>
      <c r="B730" s="56">
        <v>24904</v>
      </c>
      <c r="C730" s="42" t="s">
        <v>2509</v>
      </c>
      <c r="D730" s="42" t="s">
        <v>2938</v>
      </c>
      <c r="E730" s="43">
        <v>176.04767392305908</v>
      </c>
      <c r="F730" s="46">
        <v>726</v>
      </c>
    </row>
    <row r="731" spans="1:6" ht="15.75" x14ac:dyDescent="0.25">
      <c r="A731" s="56">
        <v>5</v>
      </c>
      <c r="B731" s="56">
        <v>4254</v>
      </c>
      <c r="C731" s="42" t="s">
        <v>2718</v>
      </c>
      <c r="D731" s="42" t="s">
        <v>2939</v>
      </c>
      <c r="E731" s="43">
        <v>175.98610655694264</v>
      </c>
      <c r="F731" s="47">
        <v>729</v>
      </c>
    </row>
    <row r="732" spans="1:6" ht="15.75" x14ac:dyDescent="0.25">
      <c r="A732" s="56">
        <v>5</v>
      </c>
      <c r="B732" s="56">
        <v>10966</v>
      </c>
      <c r="C732" s="42" t="s">
        <v>2448</v>
      </c>
      <c r="D732" s="42" t="s">
        <v>2940</v>
      </c>
      <c r="E732" s="43">
        <v>175.86209547187164</v>
      </c>
      <c r="F732" s="46">
        <v>730</v>
      </c>
    </row>
    <row r="733" spans="1:6" ht="31.5" x14ac:dyDescent="0.25">
      <c r="A733" s="56">
        <v>5</v>
      </c>
      <c r="B733" s="56">
        <v>23128</v>
      </c>
      <c r="C733" s="42" t="s">
        <v>2621</v>
      </c>
      <c r="D733" s="42" t="s">
        <v>2622</v>
      </c>
      <c r="E733" s="43">
        <v>175.86209547187164</v>
      </c>
      <c r="F733" s="46">
        <v>730</v>
      </c>
    </row>
    <row r="734" spans="1:6" ht="15.75" x14ac:dyDescent="0.25">
      <c r="A734" s="56">
        <v>5</v>
      </c>
      <c r="B734" s="56">
        <v>24885</v>
      </c>
      <c r="C734" s="42" t="s">
        <v>2482</v>
      </c>
      <c r="D734" s="42" t="s">
        <v>2941</v>
      </c>
      <c r="E734" s="43">
        <v>175.86209547187164</v>
      </c>
      <c r="F734" s="46">
        <v>730</v>
      </c>
    </row>
    <row r="735" spans="1:6" ht="15.75" x14ac:dyDescent="0.25">
      <c r="A735" s="56">
        <v>5</v>
      </c>
      <c r="B735" s="56">
        <v>1696</v>
      </c>
      <c r="C735" s="42" t="s">
        <v>2448</v>
      </c>
      <c r="D735" s="42" t="s">
        <v>2942</v>
      </c>
      <c r="E735" s="43">
        <v>175.8620953981092</v>
      </c>
      <c r="F735" s="46">
        <v>733</v>
      </c>
    </row>
    <row r="736" spans="1:6" ht="15.75" x14ac:dyDescent="0.25">
      <c r="A736" s="56">
        <v>5</v>
      </c>
      <c r="B736" s="56">
        <v>14700</v>
      </c>
      <c r="C736" s="42" t="s">
        <v>2407</v>
      </c>
      <c r="D736" s="44" t="s">
        <v>2943</v>
      </c>
      <c r="E736" s="45">
        <v>175.8620953981092</v>
      </c>
      <c r="F736" s="46">
        <v>733</v>
      </c>
    </row>
    <row r="737" spans="1:6" ht="15.75" x14ac:dyDescent="0.25">
      <c r="A737" s="56">
        <v>5</v>
      </c>
      <c r="B737" s="56">
        <v>3409</v>
      </c>
      <c r="C737" s="42" t="s">
        <v>2464</v>
      </c>
      <c r="D737" s="42" t="s">
        <v>2545</v>
      </c>
      <c r="E737" s="43">
        <v>175.03781962891313</v>
      </c>
      <c r="F737" s="47">
        <v>735</v>
      </c>
    </row>
    <row r="738" spans="1:6" ht="15.75" x14ac:dyDescent="0.25">
      <c r="A738" s="56">
        <v>5</v>
      </c>
      <c r="B738" s="56">
        <v>14412</v>
      </c>
      <c r="C738" s="42" t="s">
        <v>2464</v>
      </c>
      <c r="D738" s="42" t="s">
        <v>2944</v>
      </c>
      <c r="E738" s="43">
        <v>175.03781962891313</v>
      </c>
      <c r="F738" s="46">
        <v>735</v>
      </c>
    </row>
    <row r="739" spans="1:6" ht="15.75" x14ac:dyDescent="0.25">
      <c r="A739" s="56">
        <v>5</v>
      </c>
      <c r="B739" s="56">
        <v>16339</v>
      </c>
      <c r="C739" s="42" t="s">
        <v>2448</v>
      </c>
      <c r="D739" s="42" t="s">
        <v>2945</v>
      </c>
      <c r="E739" s="43">
        <v>175.03781962891313</v>
      </c>
      <c r="F739" s="46">
        <v>735</v>
      </c>
    </row>
    <row r="740" spans="1:6" ht="15.75" x14ac:dyDescent="0.25">
      <c r="A740" s="56">
        <v>5</v>
      </c>
      <c r="B740" s="56">
        <v>2570</v>
      </c>
      <c r="C740" s="42" t="s">
        <v>2633</v>
      </c>
      <c r="D740" s="42" t="s">
        <v>2639</v>
      </c>
      <c r="E740" s="43">
        <v>174.91441587722943</v>
      </c>
      <c r="F740" s="47">
        <v>738</v>
      </c>
    </row>
    <row r="741" spans="1:6" ht="15.75" x14ac:dyDescent="0.25">
      <c r="A741" s="56">
        <v>5</v>
      </c>
      <c r="B741" s="56">
        <v>15464</v>
      </c>
      <c r="C741" s="42" t="s">
        <v>2418</v>
      </c>
      <c r="D741" s="42" t="s">
        <v>2946</v>
      </c>
      <c r="E741" s="43">
        <v>174.91441587722943</v>
      </c>
      <c r="F741" s="46">
        <v>738</v>
      </c>
    </row>
    <row r="742" spans="1:6" ht="15.75" x14ac:dyDescent="0.25">
      <c r="A742" s="56">
        <v>5</v>
      </c>
      <c r="B742" s="56">
        <v>27505</v>
      </c>
      <c r="C742" s="42" t="s">
        <v>2383</v>
      </c>
      <c r="D742" s="42" t="s">
        <v>2947</v>
      </c>
      <c r="E742" s="43">
        <v>174.67331892727287</v>
      </c>
      <c r="F742" s="46">
        <v>740</v>
      </c>
    </row>
    <row r="743" spans="1:6" ht="15.75" x14ac:dyDescent="0.25">
      <c r="A743" s="56">
        <v>5</v>
      </c>
      <c r="B743" s="56">
        <v>11899</v>
      </c>
      <c r="C743" s="42" t="s">
        <v>2486</v>
      </c>
      <c r="D743" s="42" t="s">
        <v>2948</v>
      </c>
      <c r="E743" s="43">
        <v>174.57093156880921</v>
      </c>
      <c r="F743" s="46">
        <v>741</v>
      </c>
    </row>
    <row r="744" spans="1:6" ht="15.75" x14ac:dyDescent="0.25">
      <c r="A744" s="56">
        <v>5</v>
      </c>
      <c r="B744" s="56">
        <v>4666</v>
      </c>
      <c r="C744" s="42" t="s">
        <v>2574</v>
      </c>
      <c r="D744" s="42" t="s">
        <v>2949</v>
      </c>
      <c r="E744" s="43">
        <v>173.79594571710982</v>
      </c>
      <c r="F744" s="46">
        <v>742</v>
      </c>
    </row>
    <row r="745" spans="1:6" ht="15.75" x14ac:dyDescent="0.25">
      <c r="A745" s="56">
        <v>5</v>
      </c>
      <c r="B745" s="56">
        <v>15516</v>
      </c>
      <c r="C745" s="42" t="s">
        <v>2547</v>
      </c>
      <c r="D745" s="44" t="s">
        <v>2950</v>
      </c>
      <c r="E745" s="45">
        <v>173.79594571710982</v>
      </c>
      <c r="F745" s="46">
        <v>742</v>
      </c>
    </row>
    <row r="746" spans="1:6" ht="15.75" x14ac:dyDescent="0.25">
      <c r="A746" s="56">
        <v>5</v>
      </c>
      <c r="B746" s="56">
        <v>17237</v>
      </c>
      <c r="C746" s="42" t="s">
        <v>2396</v>
      </c>
      <c r="D746" s="42" t="s">
        <v>2447</v>
      </c>
      <c r="E746" s="43">
        <v>173.79594571710982</v>
      </c>
      <c r="F746" s="46">
        <v>742</v>
      </c>
    </row>
    <row r="747" spans="1:6" ht="15.75" x14ac:dyDescent="0.25">
      <c r="A747" s="56">
        <v>5</v>
      </c>
      <c r="B747" s="56">
        <v>3210</v>
      </c>
      <c r="C747" s="42" t="s">
        <v>2633</v>
      </c>
      <c r="D747" s="42" t="s">
        <v>2858</v>
      </c>
      <c r="E747" s="43">
        <v>173.75129962457694</v>
      </c>
      <c r="F747" s="47">
        <v>745</v>
      </c>
    </row>
    <row r="748" spans="1:6" ht="15.75" x14ac:dyDescent="0.25">
      <c r="A748" s="56">
        <v>5</v>
      </c>
      <c r="B748" s="56">
        <v>7377</v>
      </c>
      <c r="C748" s="42" t="s">
        <v>2434</v>
      </c>
      <c r="D748" s="42" t="s">
        <v>2951</v>
      </c>
      <c r="E748" s="43">
        <v>173.74071262278392</v>
      </c>
      <c r="F748" s="46">
        <v>746</v>
      </c>
    </row>
    <row r="749" spans="1:6" ht="15.75" x14ac:dyDescent="0.25">
      <c r="A749" s="56">
        <v>5</v>
      </c>
      <c r="B749" s="56">
        <v>7378</v>
      </c>
      <c r="C749" s="42" t="s">
        <v>2434</v>
      </c>
      <c r="D749" s="42" t="s">
        <v>2951</v>
      </c>
      <c r="E749" s="43">
        <v>173.72381947601522</v>
      </c>
      <c r="F749" s="46">
        <v>747</v>
      </c>
    </row>
    <row r="750" spans="1:6" ht="15.75" x14ac:dyDescent="0.25">
      <c r="A750" s="56">
        <v>5</v>
      </c>
      <c r="B750" s="56">
        <v>19388</v>
      </c>
      <c r="C750" s="42" t="s">
        <v>2464</v>
      </c>
      <c r="D750" s="42" t="s">
        <v>2944</v>
      </c>
      <c r="E750" s="43">
        <v>173.72381947601522</v>
      </c>
      <c r="F750" s="46">
        <v>747</v>
      </c>
    </row>
    <row r="751" spans="1:6" ht="15.75" x14ac:dyDescent="0.25">
      <c r="A751" s="56">
        <v>5</v>
      </c>
      <c r="B751" s="56">
        <v>21530</v>
      </c>
      <c r="C751" s="42" t="s">
        <v>2390</v>
      </c>
      <c r="D751" s="42" t="s">
        <v>2952</v>
      </c>
      <c r="E751" s="43">
        <v>173.72381947601522</v>
      </c>
      <c r="F751" s="46">
        <v>747</v>
      </c>
    </row>
    <row r="752" spans="1:6" ht="15.75" x14ac:dyDescent="0.25">
      <c r="A752" s="56">
        <v>5</v>
      </c>
      <c r="B752" s="56">
        <v>1059</v>
      </c>
      <c r="C752" s="42" t="s">
        <v>2434</v>
      </c>
      <c r="D752" s="42" t="s">
        <v>2676</v>
      </c>
      <c r="E752" s="43">
        <v>173.65215115362722</v>
      </c>
      <c r="F752" s="46">
        <v>750</v>
      </c>
    </row>
    <row r="753" spans="1:6" ht="15.75" x14ac:dyDescent="0.25">
      <c r="A753" s="56">
        <v>5</v>
      </c>
      <c r="B753" s="56">
        <v>10864</v>
      </c>
      <c r="C753" s="42" t="s">
        <v>2396</v>
      </c>
      <c r="D753" s="42" t="s">
        <v>2953</v>
      </c>
      <c r="E753" s="43">
        <v>173.42194785421361</v>
      </c>
      <c r="F753" s="46">
        <v>751</v>
      </c>
    </row>
    <row r="754" spans="1:6" ht="15.75" x14ac:dyDescent="0.25">
      <c r="A754" s="56">
        <v>5</v>
      </c>
      <c r="B754" s="56">
        <v>10863</v>
      </c>
      <c r="C754" s="42" t="s">
        <v>2396</v>
      </c>
      <c r="D754" s="42" t="s">
        <v>2953</v>
      </c>
      <c r="E754" s="43">
        <v>173.42194778967152</v>
      </c>
      <c r="F754" s="46">
        <v>752</v>
      </c>
    </row>
    <row r="755" spans="1:6" ht="15.75" x14ac:dyDescent="0.25">
      <c r="A755" s="56">
        <v>5</v>
      </c>
      <c r="B755" s="56">
        <v>22952</v>
      </c>
      <c r="C755" s="42" t="s">
        <v>2476</v>
      </c>
      <c r="D755" s="42" t="s">
        <v>2954</v>
      </c>
      <c r="E755" s="43">
        <v>173.42194778967152</v>
      </c>
      <c r="F755" s="46">
        <v>752</v>
      </c>
    </row>
    <row r="756" spans="1:6" ht="31.5" x14ac:dyDescent="0.25">
      <c r="A756" s="56">
        <v>5</v>
      </c>
      <c r="B756" s="56">
        <v>24729</v>
      </c>
      <c r="C756" s="42" t="s">
        <v>2418</v>
      </c>
      <c r="D756" s="42" t="s">
        <v>2473</v>
      </c>
      <c r="E756" s="43">
        <v>173.42194778967152</v>
      </c>
      <c r="F756" s="46">
        <v>752</v>
      </c>
    </row>
    <row r="757" spans="1:6" ht="15.75" x14ac:dyDescent="0.25">
      <c r="A757" s="56">
        <v>5</v>
      </c>
      <c r="B757" s="56">
        <v>5812</v>
      </c>
      <c r="C757" s="42" t="s">
        <v>2498</v>
      </c>
      <c r="D757" s="42" t="s">
        <v>2955</v>
      </c>
      <c r="E757" s="43">
        <v>172.76116123250469</v>
      </c>
      <c r="F757" s="46">
        <v>755</v>
      </c>
    </row>
    <row r="758" spans="1:6" ht="15.75" x14ac:dyDescent="0.25">
      <c r="A758" s="56">
        <v>5</v>
      </c>
      <c r="B758" s="56">
        <v>5148</v>
      </c>
      <c r="C758" s="42" t="s">
        <v>2635</v>
      </c>
      <c r="D758" s="42" t="s">
        <v>2956</v>
      </c>
      <c r="E758" s="43">
        <v>172.61019148307801</v>
      </c>
      <c r="F758" s="46">
        <v>756</v>
      </c>
    </row>
    <row r="759" spans="1:6" ht="15.75" x14ac:dyDescent="0.25">
      <c r="A759" s="56">
        <v>5</v>
      </c>
      <c r="B759" s="56">
        <v>15872</v>
      </c>
      <c r="C759" s="42" t="s">
        <v>2456</v>
      </c>
      <c r="D759" s="42" t="s">
        <v>2957</v>
      </c>
      <c r="E759" s="43">
        <v>172.61019148307801</v>
      </c>
      <c r="F759" s="46">
        <v>756</v>
      </c>
    </row>
    <row r="760" spans="1:6" ht="15.75" x14ac:dyDescent="0.25">
      <c r="A760" s="56">
        <v>5</v>
      </c>
      <c r="B760" s="56">
        <v>17879</v>
      </c>
      <c r="C760" s="42" t="s">
        <v>2958</v>
      </c>
      <c r="D760" s="42" t="s">
        <v>2959</v>
      </c>
      <c r="E760" s="43">
        <v>172.61019148307801</v>
      </c>
      <c r="F760" s="46">
        <v>756</v>
      </c>
    </row>
    <row r="761" spans="1:6" ht="15.75" x14ac:dyDescent="0.25">
      <c r="A761" s="56">
        <v>5</v>
      </c>
      <c r="B761" s="56">
        <v>5814</v>
      </c>
      <c r="C761" s="42" t="s">
        <v>2498</v>
      </c>
      <c r="D761" s="42" t="s">
        <v>2955</v>
      </c>
      <c r="E761" s="43">
        <v>172.5641660145896</v>
      </c>
      <c r="F761" s="46">
        <v>759</v>
      </c>
    </row>
    <row r="762" spans="1:6" ht="15.75" x14ac:dyDescent="0.25">
      <c r="A762" s="56">
        <v>5</v>
      </c>
      <c r="B762" s="56">
        <v>8254</v>
      </c>
      <c r="C762" s="42" t="s">
        <v>2396</v>
      </c>
      <c r="D762" s="42" t="s">
        <v>2960</v>
      </c>
      <c r="E762" s="43">
        <v>172.08520621712529</v>
      </c>
      <c r="F762" s="46">
        <v>760</v>
      </c>
    </row>
    <row r="763" spans="1:6" ht="15.75" x14ac:dyDescent="0.25">
      <c r="A763" s="56">
        <v>5</v>
      </c>
      <c r="B763" s="56">
        <v>20476</v>
      </c>
      <c r="C763" s="42" t="s">
        <v>2538</v>
      </c>
      <c r="D763" s="42" t="s">
        <v>2961</v>
      </c>
      <c r="E763" s="43">
        <v>172.08520621712529</v>
      </c>
      <c r="F763" s="46">
        <v>760</v>
      </c>
    </row>
    <row r="764" spans="1:6" ht="15.75" x14ac:dyDescent="0.25">
      <c r="A764" s="56">
        <v>5</v>
      </c>
      <c r="B764" s="56">
        <v>22630</v>
      </c>
      <c r="C764" s="42" t="s">
        <v>2482</v>
      </c>
      <c r="D764" s="42" t="s">
        <v>2774</v>
      </c>
      <c r="E764" s="43">
        <v>172.08520621712529</v>
      </c>
      <c r="F764" s="46">
        <v>760</v>
      </c>
    </row>
    <row r="765" spans="1:6" ht="15.75" x14ac:dyDescent="0.25">
      <c r="A765" s="56">
        <v>5</v>
      </c>
      <c r="B765" s="56">
        <v>12838</v>
      </c>
      <c r="C765" s="42" t="s">
        <v>2538</v>
      </c>
      <c r="D765" s="42" t="s">
        <v>2962</v>
      </c>
      <c r="E765" s="43">
        <v>171.98561669035649</v>
      </c>
      <c r="F765" s="46">
        <v>763</v>
      </c>
    </row>
    <row r="766" spans="1:6" ht="15.75" x14ac:dyDescent="0.25">
      <c r="A766" s="56">
        <v>5</v>
      </c>
      <c r="B766" s="56">
        <v>823</v>
      </c>
      <c r="C766" s="42" t="s">
        <v>2436</v>
      </c>
      <c r="D766" s="42" t="s">
        <v>2963</v>
      </c>
      <c r="E766" s="43">
        <v>171.86598894100686</v>
      </c>
      <c r="F766" s="46">
        <v>764</v>
      </c>
    </row>
    <row r="767" spans="1:6" ht="15.75" x14ac:dyDescent="0.25">
      <c r="A767" s="56">
        <v>5</v>
      </c>
      <c r="B767" s="56">
        <v>13533</v>
      </c>
      <c r="C767" s="42" t="s">
        <v>2635</v>
      </c>
      <c r="D767" s="42" t="s">
        <v>2964</v>
      </c>
      <c r="E767" s="43">
        <v>171.86598894100686</v>
      </c>
      <c r="F767" s="46">
        <v>764</v>
      </c>
    </row>
    <row r="768" spans="1:6" ht="15.75" x14ac:dyDescent="0.25">
      <c r="A768" s="56">
        <v>5</v>
      </c>
      <c r="B768" s="56">
        <v>12839</v>
      </c>
      <c r="C768" s="42" t="s">
        <v>2538</v>
      </c>
      <c r="D768" s="42" t="s">
        <v>2962</v>
      </c>
      <c r="E768" s="43">
        <v>171.44322291899721</v>
      </c>
      <c r="F768" s="46">
        <v>766</v>
      </c>
    </row>
    <row r="769" spans="1:6" ht="15.75" x14ac:dyDescent="0.25">
      <c r="A769" s="56">
        <v>5</v>
      </c>
      <c r="B769" s="56">
        <v>25076</v>
      </c>
      <c r="C769" s="42" t="s">
        <v>2420</v>
      </c>
      <c r="D769" s="42" t="s">
        <v>2965</v>
      </c>
      <c r="E769" s="43">
        <v>171.44322291899721</v>
      </c>
      <c r="F769" s="46">
        <v>766</v>
      </c>
    </row>
    <row r="770" spans="1:6" ht="15.75" x14ac:dyDescent="0.25">
      <c r="A770" s="56">
        <v>5</v>
      </c>
      <c r="B770" s="56">
        <v>10594</v>
      </c>
      <c r="C770" s="42" t="s">
        <v>2538</v>
      </c>
      <c r="D770" s="42" t="s">
        <v>2659</v>
      </c>
      <c r="E770" s="43">
        <v>171.37798987738955</v>
      </c>
      <c r="F770" s="46">
        <v>768</v>
      </c>
    </row>
    <row r="771" spans="1:6" ht="15.75" x14ac:dyDescent="0.25">
      <c r="A771" s="56">
        <v>5</v>
      </c>
      <c r="B771" s="56">
        <v>10345</v>
      </c>
      <c r="C771" s="42" t="s">
        <v>2635</v>
      </c>
      <c r="D771" s="42" t="s">
        <v>2966</v>
      </c>
      <c r="E771" s="43">
        <v>171.15868651760681</v>
      </c>
      <c r="F771" s="46">
        <v>769</v>
      </c>
    </row>
    <row r="772" spans="1:6" ht="15.75" x14ac:dyDescent="0.25">
      <c r="A772" s="56">
        <v>5</v>
      </c>
      <c r="B772" s="56">
        <v>6630</v>
      </c>
      <c r="C772" s="42" t="s">
        <v>2434</v>
      </c>
      <c r="D772" s="42" t="s">
        <v>2700</v>
      </c>
      <c r="E772" s="43">
        <v>171.02955782472776</v>
      </c>
      <c r="F772" s="46">
        <v>770</v>
      </c>
    </row>
    <row r="773" spans="1:6" ht="15.75" x14ac:dyDescent="0.25">
      <c r="A773" s="56">
        <v>5</v>
      </c>
      <c r="B773" s="56">
        <v>18105</v>
      </c>
      <c r="C773" s="42" t="s">
        <v>2388</v>
      </c>
      <c r="D773" s="42" t="s">
        <v>2721</v>
      </c>
      <c r="E773" s="43">
        <v>171.02955782472776</v>
      </c>
      <c r="F773" s="46">
        <v>770</v>
      </c>
    </row>
    <row r="774" spans="1:6" ht="15.75" x14ac:dyDescent="0.25">
      <c r="A774" s="56">
        <v>5</v>
      </c>
      <c r="B774" s="56">
        <v>20808</v>
      </c>
      <c r="C774" s="42" t="s">
        <v>2436</v>
      </c>
      <c r="D774" s="42" t="s">
        <v>2967</v>
      </c>
      <c r="E774" s="43">
        <v>171.02955782472776</v>
      </c>
      <c r="F774" s="46">
        <v>770</v>
      </c>
    </row>
    <row r="775" spans="1:6" ht="15.75" x14ac:dyDescent="0.25">
      <c r="A775" s="56">
        <v>5</v>
      </c>
      <c r="B775" s="56">
        <v>622</v>
      </c>
      <c r="C775" s="42" t="s">
        <v>2418</v>
      </c>
      <c r="D775" s="42" t="s">
        <v>2968</v>
      </c>
      <c r="E775" s="43">
        <v>170.92794872284375</v>
      </c>
      <c r="F775" s="47">
        <v>773</v>
      </c>
    </row>
    <row r="776" spans="1:6" ht="15.75" x14ac:dyDescent="0.25">
      <c r="A776" s="56">
        <v>5</v>
      </c>
      <c r="B776" s="56">
        <v>8443</v>
      </c>
      <c r="C776" s="42" t="s">
        <v>2482</v>
      </c>
      <c r="D776" s="42" t="s">
        <v>2969</v>
      </c>
      <c r="E776" s="43">
        <v>170.77349040601896</v>
      </c>
      <c r="F776" s="46">
        <v>774</v>
      </c>
    </row>
    <row r="777" spans="1:6" ht="15.75" x14ac:dyDescent="0.25">
      <c r="A777" s="56">
        <v>5</v>
      </c>
      <c r="B777" s="56">
        <v>20649</v>
      </c>
      <c r="C777" s="42" t="s">
        <v>2436</v>
      </c>
      <c r="D777" s="42" t="s">
        <v>2707</v>
      </c>
      <c r="E777" s="43">
        <v>170.77349040601896</v>
      </c>
      <c r="F777" s="46">
        <v>774</v>
      </c>
    </row>
    <row r="778" spans="1:6" ht="15.75" x14ac:dyDescent="0.25">
      <c r="A778" s="56">
        <v>5</v>
      </c>
      <c r="B778" s="56">
        <v>22671</v>
      </c>
      <c r="C778" s="42" t="s">
        <v>2595</v>
      </c>
      <c r="D778" s="42" t="s">
        <v>2630</v>
      </c>
      <c r="E778" s="43">
        <v>170.77349040601896</v>
      </c>
      <c r="F778" s="46">
        <v>774</v>
      </c>
    </row>
    <row r="779" spans="1:6" ht="31.5" x14ac:dyDescent="0.25">
      <c r="A779" s="56">
        <v>5</v>
      </c>
      <c r="B779" s="56">
        <v>9575</v>
      </c>
      <c r="C779" s="42" t="s">
        <v>2407</v>
      </c>
      <c r="D779" s="42" t="s">
        <v>2970</v>
      </c>
      <c r="E779" s="43">
        <v>170.57908146736384</v>
      </c>
      <c r="F779" s="46">
        <v>777</v>
      </c>
    </row>
    <row r="780" spans="1:6" ht="15.75" x14ac:dyDescent="0.25">
      <c r="A780" s="56">
        <v>5</v>
      </c>
      <c r="B780" s="56">
        <v>21744</v>
      </c>
      <c r="C780" s="42" t="s">
        <v>2633</v>
      </c>
      <c r="D780" s="42" t="s">
        <v>2971</v>
      </c>
      <c r="E780" s="43">
        <v>170.57908146736384</v>
      </c>
      <c r="F780" s="46">
        <v>777</v>
      </c>
    </row>
    <row r="781" spans="1:6" ht="15.75" x14ac:dyDescent="0.25">
      <c r="A781" s="56">
        <v>5</v>
      </c>
      <c r="B781" s="56">
        <v>23747</v>
      </c>
      <c r="C781" s="42" t="s">
        <v>2698</v>
      </c>
      <c r="D781" s="42" t="s">
        <v>2972</v>
      </c>
      <c r="E781" s="43">
        <v>170.57908146736384</v>
      </c>
      <c r="F781" s="46">
        <v>777</v>
      </c>
    </row>
    <row r="782" spans="1:6" ht="31.5" x14ac:dyDescent="0.25">
      <c r="A782" s="56">
        <v>5</v>
      </c>
      <c r="B782" s="56">
        <v>9574</v>
      </c>
      <c r="C782" s="42" t="s">
        <v>2407</v>
      </c>
      <c r="D782" s="42" t="s">
        <v>2970</v>
      </c>
      <c r="E782" s="43">
        <v>170.31905467513636</v>
      </c>
      <c r="F782" s="46">
        <v>780</v>
      </c>
    </row>
    <row r="783" spans="1:6" ht="15.75" x14ac:dyDescent="0.25">
      <c r="A783" s="56">
        <v>5</v>
      </c>
      <c r="B783" s="56">
        <v>11496</v>
      </c>
      <c r="C783" s="42" t="s">
        <v>2726</v>
      </c>
      <c r="D783" s="42" t="s">
        <v>2727</v>
      </c>
      <c r="E783" s="43">
        <v>170.08945135770782</v>
      </c>
      <c r="F783" s="46">
        <v>781</v>
      </c>
    </row>
    <row r="784" spans="1:6" ht="15.75" x14ac:dyDescent="0.25">
      <c r="A784" s="56">
        <v>5</v>
      </c>
      <c r="B784" s="56">
        <v>4155</v>
      </c>
      <c r="C784" s="42" t="s">
        <v>2418</v>
      </c>
      <c r="D784" s="42" t="s">
        <v>2973</v>
      </c>
      <c r="E784" s="43">
        <v>170.04418866750984</v>
      </c>
      <c r="F784" s="46">
        <v>782</v>
      </c>
    </row>
    <row r="785" spans="1:6" ht="15.75" x14ac:dyDescent="0.25">
      <c r="A785" s="56">
        <v>5</v>
      </c>
      <c r="B785" s="56">
        <v>27119</v>
      </c>
      <c r="C785" s="42" t="s">
        <v>2496</v>
      </c>
      <c r="D785" s="42" t="s">
        <v>2974</v>
      </c>
      <c r="E785" s="43">
        <v>169.87903949778669</v>
      </c>
      <c r="F785" s="46">
        <v>783</v>
      </c>
    </row>
    <row r="786" spans="1:6" ht="15.75" x14ac:dyDescent="0.25">
      <c r="A786" s="56">
        <v>5</v>
      </c>
      <c r="B786" s="56">
        <v>6309</v>
      </c>
      <c r="C786" s="42" t="s">
        <v>2807</v>
      </c>
      <c r="D786" s="42" t="s">
        <v>2822</v>
      </c>
      <c r="E786" s="43">
        <v>169.65100748666219</v>
      </c>
      <c r="F786" s="46">
        <v>784</v>
      </c>
    </row>
    <row r="787" spans="1:6" ht="15.75" x14ac:dyDescent="0.25">
      <c r="A787" s="56">
        <v>5</v>
      </c>
      <c r="B787" s="56">
        <v>12326</v>
      </c>
      <c r="C787" s="42" t="s">
        <v>2807</v>
      </c>
      <c r="D787" s="42" t="s">
        <v>2826</v>
      </c>
      <c r="E787" s="43">
        <v>169.63340186134826</v>
      </c>
      <c r="F787" s="46">
        <v>785</v>
      </c>
    </row>
    <row r="788" spans="1:6" ht="15.75" x14ac:dyDescent="0.25">
      <c r="A788" s="56">
        <v>5</v>
      </c>
      <c r="B788" s="56">
        <v>24337</v>
      </c>
      <c r="C788" s="42" t="s">
        <v>2425</v>
      </c>
      <c r="D788" s="42" t="s">
        <v>2975</v>
      </c>
      <c r="E788" s="43">
        <v>169.63340186134826</v>
      </c>
      <c r="F788" s="46">
        <v>785</v>
      </c>
    </row>
    <row r="789" spans="1:6" ht="15.75" x14ac:dyDescent="0.25">
      <c r="A789" s="56">
        <v>5</v>
      </c>
      <c r="B789" s="56">
        <v>27510</v>
      </c>
      <c r="C789" s="42" t="s">
        <v>2383</v>
      </c>
      <c r="D789" s="42" t="s">
        <v>2976</v>
      </c>
      <c r="E789" s="43">
        <v>169.63340186134826</v>
      </c>
      <c r="F789" s="46">
        <v>785</v>
      </c>
    </row>
    <row r="790" spans="1:6" ht="15.75" x14ac:dyDescent="0.25">
      <c r="A790" s="56">
        <v>5</v>
      </c>
      <c r="B790" s="56">
        <v>1694</v>
      </c>
      <c r="C790" s="42" t="s">
        <v>2398</v>
      </c>
      <c r="D790" s="42" t="s">
        <v>2977</v>
      </c>
      <c r="E790" s="43">
        <v>169.52778367207929</v>
      </c>
      <c r="F790" s="46">
        <v>788</v>
      </c>
    </row>
    <row r="791" spans="1:6" ht="15.75" x14ac:dyDescent="0.25">
      <c r="A791" s="56">
        <v>5</v>
      </c>
      <c r="B791" s="56">
        <v>11497</v>
      </c>
      <c r="C791" s="42" t="s">
        <v>2726</v>
      </c>
      <c r="D791" s="42" t="s">
        <v>2727</v>
      </c>
      <c r="E791" s="43">
        <v>169.52151442347068</v>
      </c>
      <c r="F791" s="46">
        <v>789</v>
      </c>
    </row>
    <row r="792" spans="1:6" ht="15.75" x14ac:dyDescent="0.25">
      <c r="A792" s="56">
        <v>5</v>
      </c>
      <c r="B792" s="56">
        <v>23814</v>
      </c>
      <c r="C792" s="42" t="s">
        <v>2414</v>
      </c>
      <c r="D792" s="42" t="s">
        <v>2978</v>
      </c>
      <c r="E792" s="43">
        <v>169.52151442347068</v>
      </c>
      <c r="F792" s="46">
        <v>789</v>
      </c>
    </row>
    <row r="793" spans="1:6" ht="15.75" x14ac:dyDescent="0.25">
      <c r="A793" s="56">
        <v>5</v>
      </c>
      <c r="B793" s="56">
        <v>25998</v>
      </c>
      <c r="C793" s="42" t="s">
        <v>2398</v>
      </c>
      <c r="D793" s="42" t="s">
        <v>2979</v>
      </c>
      <c r="E793" s="43">
        <v>169.52151442347068</v>
      </c>
      <c r="F793" s="46">
        <v>789</v>
      </c>
    </row>
    <row r="794" spans="1:6" ht="15.75" x14ac:dyDescent="0.25">
      <c r="A794" s="56">
        <v>5</v>
      </c>
      <c r="B794" s="56">
        <v>1692</v>
      </c>
      <c r="C794" s="42" t="s">
        <v>2398</v>
      </c>
      <c r="D794" s="42" t="s">
        <v>2977</v>
      </c>
      <c r="E794" s="43">
        <v>167.8014465392512</v>
      </c>
      <c r="F794" s="47">
        <v>792</v>
      </c>
    </row>
    <row r="795" spans="1:6" ht="15.75" x14ac:dyDescent="0.25">
      <c r="A795" s="56">
        <v>5</v>
      </c>
      <c r="B795" s="56">
        <v>1693</v>
      </c>
      <c r="C795" s="42" t="s">
        <v>2398</v>
      </c>
      <c r="D795" s="42" t="s">
        <v>2977</v>
      </c>
      <c r="E795" s="43">
        <v>167.76919054365402</v>
      </c>
      <c r="F795" s="46">
        <v>793</v>
      </c>
    </row>
    <row r="796" spans="1:6" ht="15.75" x14ac:dyDescent="0.25">
      <c r="A796" s="56">
        <v>5</v>
      </c>
      <c r="B796" s="56">
        <v>14643</v>
      </c>
      <c r="C796" s="42" t="s">
        <v>2414</v>
      </c>
      <c r="D796" s="42" t="s">
        <v>2980</v>
      </c>
      <c r="E796" s="43">
        <v>167.76919054365402</v>
      </c>
      <c r="F796" s="46">
        <v>793</v>
      </c>
    </row>
    <row r="797" spans="1:6" ht="15.75" x14ac:dyDescent="0.25">
      <c r="A797" s="56">
        <v>5</v>
      </c>
      <c r="B797" s="56">
        <v>12528</v>
      </c>
      <c r="C797" s="42" t="s">
        <v>2482</v>
      </c>
      <c r="D797" s="42" t="s">
        <v>2981</v>
      </c>
      <c r="E797" s="43">
        <v>167.71651771825466</v>
      </c>
      <c r="F797" s="46">
        <v>795</v>
      </c>
    </row>
    <row r="798" spans="1:6" ht="15.75" x14ac:dyDescent="0.25">
      <c r="A798" s="56">
        <v>5</v>
      </c>
      <c r="B798" s="56">
        <v>24679</v>
      </c>
      <c r="C798" s="42" t="s">
        <v>2405</v>
      </c>
      <c r="D798" s="42" t="s">
        <v>2982</v>
      </c>
      <c r="E798" s="43">
        <v>167.71651771825466</v>
      </c>
      <c r="F798" s="46">
        <v>795</v>
      </c>
    </row>
    <row r="799" spans="1:6" ht="15.75" x14ac:dyDescent="0.25">
      <c r="A799" s="56">
        <v>5</v>
      </c>
      <c r="B799" s="56">
        <v>8197</v>
      </c>
      <c r="C799" s="42" t="s">
        <v>2407</v>
      </c>
      <c r="D799" s="42" t="s">
        <v>2983</v>
      </c>
      <c r="E799" s="43">
        <v>167.68652045302377</v>
      </c>
      <c r="F799" s="46">
        <v>797</v>
      </c>
    </row>
    <row r="800" spans="1:6" ht="15.75" x14ac:dyDescent="0.25">
      <c r="A800" s="56">
        <v>5</v>
      </c>
      <c r="B800" s="56">
        <v>8196</v>
      </c>
      <c r="C800" s="42" t="s">
        <v>2407</v>
      </c>
      <c r="D800" s="42" t="s">
        <v>2983</v>
      </c>
      <c r="E800" s="43">
        <v>167.68652037775422</v>
      </c>
      <c r="F800" s="46">
        <v>798</v>
      </c>
    </row>
    <row r="801" spans="1:6" ht="15.75" x14ac:dyDescent="0.25">
      <c r="A801" s="56">
        <v>5</v>
      </c>
      <c r="B801" s="56">
        <v>20297</v>
      </c>
      <c r="C801" s="42" t="s">
        <v>2388</v>
      </c>
      <c r="D801" s="42" t="s">
        <v>2984</v>
      </c>
      <c r="E801" s="43">
        <v>167.68652037775422</v>
      </c>
      <c r="F801" s="46">
        <v>798</v>
      </c>
    </row>
    <row r="802" spans="1:6" ht="15.75" x14ac:dyDescent="0.25">
      <c r="A802" s="56">
        <v>5</v>
      </c>
      <c r="B802" s="56">
        <v>22507</v>
      </c>
      <c r="C802" s="42" t="s">
        <v>2985</v>
      </c>
      <c r="D802" s="42" t="s">
        <v>2986</v>
      </c>
      <c r="E802" s="43">
        <v>167.68652037775422</v>
      </c>
      <c r="F802" s="46">
        <v>798</v>
      </c>
    </row>
    <row r="803" spans="1:6" ht="15.75" x14ac:dyDescent="0.25">
      <c r="A803" s="56">
        <v>5</v>
      </c>
      <c r="B803" s="56">
        <v>5799</v>
      </c>
      <c r="C803" s="42" t="s">
        <v>2635</v>
      </c>
      <c r="D803" s="42" t="s">
        <v>2987</v>
      </c>
      <c r="E803" s="43">
        <v>167.4952164960927</v>
      </c>
      <c r="F803" s="46">
        <v>801</v>
      </c>
    </row>
    <row r="804" spans="1:6" ht="31.5" x14ac:dyDescent="0.25">
      <c r="A804" s="56">
        <v>5</v>
      </c>
      <c r="B804" s="56">
        <v>1409</v>
      </c>
      <c r="C804" s="42" t="s">
        <v>2464</v>
      </c>
      <c r="D804" s="42" t="s">
        <v>2988</v>
      </c>
      <c r="E804" s="43">
        <v>167.17590733547891</v>
      </c>
      <c r="F804" s="46">
        <v>802</v>
      </c>
    </row>
    <row r="805" spans="1:6" ht="15.75" x14ac:dyDescent="0.25">
      <c r="A805" s="56">
        <v>5</v>
      </c>
      <c r="B805" s="56">
        <v>3695</v>
      </c>
      <c r="C805" s="42" t="s">
        <v>2425</v>
      </c>
      <c r="D805" s="42" t="s">
        <v>2896</v>
      </c>
      <c r="E805" s="43">
        <v>167.17153368338745</v>
      </c>
      <c r="F805" s="46">
        <v>803</v>
      </c>
    </row>
    <row r="806" spans="1:6" ht="15.75" x14ac:dyDescent="0.25">
      <c r="A806" s="56">
        <v>5</v>
      </c>
      <c r="B806" s="56">
        <v>8475</v>
      </c>
      <c r="C806" s="42" t="s">
        <v>2420</v>
      </c>
      <c r="D806" s="42" t="s">
        <v>2897</v>
      </c>
      <c r="E806" s="43">
        <v>166.79233652385858</v>
      </c>
      <c r="F806" s="46">
        <v>804</v>
      </c>
    </row>
    <row r="807" spans="1:6" ht="15.75" x14ac:dyDescent="0.25">
      <c r="A807" s="56">
        <v>5</v>
      </c>
      <c r="B807" s="56">
        <v>9850</v>
      </c>
      <c r="C807" s="42" t="s">
        <v>2420</v>
      </c>
      <c r="D807" s="42" t="s">
        <v>2989</v>
      </c>
      <c r="E807" s="43">
        <v>166.68908884562737</v>
      </c>
      <c r="F807" s="46">
        <v>805</v>
      </c>
    </row>
    <row r="808" spans="1:6" ht="15.75" x14ac:dyDescent="0.25">
      <c r="A808" s="56">
        <v>5</v>
      </c>
      <c r="B808" s="56">
        <v>22024</v>
      </c>
      <c r="C808" s="42" t="s">
        <v>2398</v>
      </c>
      <c r="D808" s="42" t="s">
        <v>2990</v>
      </c>
      <c r="E808" s="43">
        <v>166.68908884562737</v>
      </c>
      <c r="F808" s="46">
        <v>805</v>
      </c>
    </row>
    <row r="809" spans="1:6" ht="15.75" x14ac:dyDescent="0.25">
      <c r="A809" s="56">
        <v>5</v>
      </c>
      <c r="B809" s="56">
        <v>23926</v>
      </c>
      <c r="C809" s="42" t="s">
        <v>2425</v>
      </c>
      <c r="D809" s="42" t="s">
        <v>2692</v>
      </c>
      <c r="E809" s="43">
        <v>166.68908884562737</v>
      </c>
      <c r="F809" s="46">
        <v>805</v>
      </c>
    </row>
    <row r="810" spans="1:6" ht="15.75" x14ac:dyDescent="0.25">
      <c r="A810" s="56">
        <v>5</v>
      </c>
      <c r="B810" s="56">
        <v>7645</v>
      </c>
      <c r="C810" s="42" t="s">
        <v>2726</v>
      </c>
      <c r="D810" s="42" t="s">
        <v>2747</v>
      </c>
      <c r="E810" s="43">
        <v>166.63813242800552</v>
      </c>
      <c r="F810" s="46">
        <v>808</v>
      </c>
    </row>
    <row r="811" spans="1:6" ht="15.75" x14ac:dyDescent="0.25">
      <c r="A811" s="56">
        <v>5</v>
      </c>
      <c r="B811" s="56">
        <v>7646</v>
      </c>
      <c r="C811" s="42" t="s">
        <v>2726</v>
      </c>
      <c r="D811" s="42" t="s">
        <v>2747</v>
      </c>
      <c r="E811" s="43">
        <v>166.17434371754968</v>
      </c>
      <c r="F811" s="46">
        <v>809</v>
      </c>
    </row>
    <row r="812" spans="1:6" ht="15.75" x14ac:dyDescent="0.25">
      <c r="A812" s="56">
        <v>5</v>
      </c>
      <c r="B812" s="56">
        <v>19809</v>
      </c>
      <c r="C812" s="42" t="s">
        <v>2414</v>
      </c>
      <c r="D812" s="42" t="s">
        <v>2991</v>
      </c>
      <c r="E812" s="43">
        <v>166.17434371754968</v>
      </c>
      <c r="F812" s="46">
        <v>809</v>
      </c>
    </row>
    <row r="813" spans="1:6" ht="15.75" x14ac:dyDescent="0.25">
      <c r="A813" s="56">
        <v>5</v>
      </c>
      <c r="B813" s="56">
        <v>21834</v>
      </c>
      <c r="C813" s="42" t="s">
        <v>2458</v>
      </c>
      <c r="D813" s="42" t="s">
        <v>2843</v>
      </c>
      <c r="E813" s="43">
        <v>166.17434371754968</v>
      </c>
      <c r="F813" s="46">
        <v>809</v>
      </c>
    </row>
    <row r="814" spans="1:6" ht="31.5" x14ac:dyDescent="0.25">
      <c r="A814" s="56">
        <v>5</v>
      </c>
      <c r="B814" s="56">
        <v>13260</v>
      </c>
      <c r="C814" s="42" t="s">
        <v>2429</v>
      </c>
      <c r="D814" s="42" t="s">
        <v>2992</v>
      </c>
      <c r="E814" s="43">
        <v>165.94084096440926</v>
      </c>
      <c r="F814" s="46">
        <v>812</v>
      </c>
    </row>
    <row r="815" spans="1:6" ht="31.5" x14ac:dyDescent="0.25">
      <c r="A815" s="56">
        <v>5</v>
      </c>
      <c r="B815" s="56">
        <v>13261</v>
      </c>
      <c r="C815" s="42" t="s">
        <v>2429</v>
      </c>
      <c r="D815" s="42" t="s">
        <v>2992</v>
      </c>
      <c r="E815" s="43">
        <v>165.55158902775918</v>
      </c>
      <c r="F815" s="46">
        <v>813</v>
      </c>
    </row>
    <row r="816" spans="1:6" ht="15.75" x14ac:dyDescent="0.25">
      <c r="A816" s="56">
        <v>5</v>
      </c>
      <c r="B816" s="56">
        <v>25984</v>
      </c>
      <c r="C816" s="42" t="s">
        <v>2403</v>
      </c>
      <c r="D816" s="42" t="s">
        <v>2993</v>
      </c>
      <c r="E816" s="43">
        <v>165.55158902775918</v>
      </c>
      <c r="F816" s="46">
        <v>813</v>
      </c>
    </row>
    <row r="817" spans="1:6" ht="15.75" x14ac:dyDescent="0.25">
      <c r="A817" s="56">
        <v>5</v>
      </c>
      <c r="B817" s="56">
        <v>26083</v>
      </c>
      <c r="C817" s="42" t="s">
        <v>2576</v>
      </c>
      <c r="D817" s="42" t="s">
        <v>2644</v>
      </c>
      <c r="E817" s="43">
        <v>165.25760875637295</v>
      </c>
      <c r="F817" s="46">
        <v>815</v>
      </c>
    </row>
    <row r="818" spans="1:6" ht="15.75" x14ac:dyDescent="0.25">
      <c r="A818" s="56">
        <v>5</v>
      </c>
      <c r="B818" s="56">
        <v>13190</v>
      </c>
      <c r="C818" s="42" t="s">
        <v>2420</v>
      </c>
      <c r="D818" s="42" t="s">
        <v>2907</v>
      </c>
      <c r="E818" s="43">
        <v>165.18688788813955</v>
      </c>
      <c r="F818" s="46">
        <v>816</v>
      </c>
    </row>
    <row r="819" spans="1:6" ht="15.75" x14ac:dyDescent="0.25">
      <c r="A819" s="56">
        <v>5</v>
      </c>
      <c r="B819" s="56">
        <v>25394</v>
      </c>
      <c r="C819" s="42" t="s">
        <v>2407</v>
      </c>
      <c r="D819" s="42" t="s">
        <v>2994</v>
      </c>
      <c r="E819" s="43">
        <v>165.18688788813955</v>
      </c>
      <c r="F819" s="46">
        <v>816</v>
      </c>
    </row>
    <row r="820" spans="1:6" ht="31.5" x14ac:dyDescent="0.25">
      <c r="A820" s="56">
        <v>5</v>
      </c>
      <c r="B820" s="56">
        <v>5994</v>
      </c>
      <c r="C820" s="42" t="s">
        <v>2464</v>
      </c>
      <c r="D820" s="42" t="s">
        <v>2752</v>
      </c>
      <c r="E820" s="43">
        <v>165.17217673171399</v>
      </c>
      <c r="F820" s="46">
        <v>818</v>
      </c>
    </row>
    <row r="821" spans="1:6" ht="15.75" x14ac:dyDescent="0.25">
      <c r="A821" s="56">
        <v>5</v>
      </c>
      <c r="B821" s="56">
        <v>10671</v>
      </c>
      <c r="C821" s="42" t="s">
        <v>2464</v>
      </c>
      <c r="D821" s="42" t="s">
        <v>2995</v>
      </c>
      <c r="E821" s="43">
        <v>165.17217668833129</v>
      </c>
      <c r="F821" s="46">
        <v>819</v>
      </c>
    </row>
    <row r="822" spans="1:6" ht="15.75" x14ac:dyDescent="0.25">
      <c r="A822" s="56">
        <v>5</v>
      </c>
      <c r="B822" s="56">
        <v>22908</v>
      </c>
      <c r="C822" s="42" t="s">
        <v>2383</v>
      </c>
      <c r="D822" s="42" t="s">
        <v>2660</v>
      </c>
      <c r="E822" s="43">
        <v>165.17217668833129</v>
      </c>
      <c r="F822" s="46">
        <v>819</v>
      </c>
    </row>
    <row r="823" spans="1:6" ht="15.75" x14ac:dyDescent="0.25">
      <c r="A823" s="56">
        <v>5</v>
      </c>
      <c r="B823" s="56">
        <v>24702</v>
      </c>
      <c r="C823" s="42" t="s">
        <v>2486</v>
      </c>
      <c r="D823" s="42" t="s">
        <v>2754</v>
      </c>
      <c r="E823" s="43">
        <v>165.17217668833129</v>
      </c>
      <c r="F823" s="46">
        <v>819</v>
      </c>
    </row>
    <row r="824" spans="1:6" ht="15.75" x14ac:dyDescent="0.25">
      <c r="A824" s="56">
        <v>5</v>
      </c>
      <c r="B824" s="56">
        <v>12640</v>
      </c>
      <c r="C824" s="42" t="s">
        <v>2486</v>
      </c>
      <c r="D824" s="42" t="s">
        <v>2753</v>
      </c>
      <c r="E824" s="43">
        <v>165.16552893067399</v>
      </c>
      <c r="F824" s="46">
        <v>822</v>
      </c>
    </row>
    <row r="825" spans="1:6" ht="15.75" x14ac:dyDescent="0.25">
      <c r="A825" s="56">
        <v>5</v>
      </c>
      <c r="B825" s="56">
        <v>11039</v>
      </c>
      <c r="C825" s="42" t="s">
        <v>2388</v>
      </c>
      <c r="D825" s="42" t="s">
        <v>2762</v>
      </c>
      <c r="E825" s="43">
        <v>164.8158771958378</v>
      </c>
      <c r="F825" s="46">
        <v>823</v>
      </c>
    </row>
    <row r="826" spans="1:6" ht="15.75" x14ac:dyDescent="0.25">
      <c r="A826" s="56">
        <v>5</v>
      </c>
      <c r="B826" s="56">
        <v>8126</v>
      </c>
      <c r="C826" s="42" t="s">
        <v>2748</v>
      </c>
      <c r="D826" s="42" t="s">
        <v>2749</v>
      </c>
      <c r="E826" s="43">
        <v>164.48531220811469</v>
      </c>
      <c r="F826" s="46">
        <v>824</v>
      </c>
    </row>
    <row r="827" spans="1:6" ht="31.5" x14ac:dyDescent="0.25">
      <c r="A827" s="56">
        <v>5</v>
      </c>
      <c r="B827" s="56">
        <v>13262</v>
      </c>
      <c r="C827" s="42" t="s">
        <v>2429</v>
      </c>
      <c r="D827" s="42" t="s">
        <v>2992</v>
      </c>
      <c r="E827" s="43">
        <v>164.36160447286409</v>
      </c>
      <c r="F827" s="46">
        <v>825</v>
      </c>
    </row>
    <row r="828" spans="1:6" ht="31.5" x14ac:dyDescent="0.25">
      <c r="A828" s="56">
        <v>5</v>
      </c>
      <c r="B828" s="56">
        <v>1410</v>
      </c>
      <c r="C828" s="42" t="s">
        <v>2464</v>
      </c>
      <c r="D828" s="42" t="s">
        <v>2988</v>
      </c>
      <c r="E828" s="43">
        <v>164.17590737436967</v>
      </c>
      <c r="F828" s="47">
        <v>826</v>
      </c>
    </row>
    <row r="829" spans="1:6" ht="15.75" x14ac:dyDescent="0.25">
      <c r="A829" s="56">
        <v>5</v>
      </c>
      <c r="B829" s="56">
        <v>14356</v>
      </c>
      <c r="C829" s="42" t="s">
        <v>2718</v>
      </c>
      <c r="D829" s="42" t="s">
        <v>2755</v>
      </c>
      <c r="E829" s="43">
        <v>164.17590737436967</v>
      </c>
      <c r="F829" s="46">
        <v>826</v>
      </c>
    </row>
    <row r="830" spans="1:6" ht="15.75" x14ac:dyDescent="0.25">
      <c r="A830" s="56">
        <v>5</v>
      </c>
      <c r="B830" s="56">
        <v>7339</v>
      </c>
      <c r="C830" s="42" t="s">
        <v>2388</v>
      </c>
      <c r="D830" s="42" t="s">
        <v>2770</v>
      </c>
      <c r="E830" s="43">
        <v>164.15162043906918</v>
      </c>
      <c r="F830" s="46">
        <v>828</v>
      </c>
    </row>
    <row r="831" spans="1:6" ht="15.75" x14ac:dyDescent="0.25">
      <c r="A831" s="56">
        <v>5</v>
      </c>
      <c r="B831" s="56">
        <v>19369</v>
      </c>
      <c r="C831" s="42" t="s">
        <v>2414</v>
      </c>
      <c r="D831" s="42" t="s">
        <v>2823</v>
      </c>
      <c r="E831" s="43">
        <v>164.15162043906918</v>
      </c>
      <c r="F831" s="46">
        <v>828</v>
      </c>
    </row>
    <row r="832" spans="1:6" ht="15.75" x14ac:dyDescent="0.25">
      <c r="A832" s="56">
        <v>5</v>
      </c>
      <c r="B832" s="56">
        <v>21487</v>
      </c>
      <c r="C832" s="42" t="s">
        <v>2498</v>
      </c>
      <c r="D832" s="42" t="s">
        <v>2996</v>
      </c>
      <c r="E832" s="43">
        <v>164.15162043906918</v>
      </c>
      <c r="F832" s="46">
        <v>828</v>
      </c>
    </row>
    <row r="833" spans="1:6" ht="15.75" x14ac:dyDescent="0.25">
      <c r="A833" s="56">
        <v>5</v>
      </c>
      <c r="B833" s="56">
        <v>5811</v>
      </c>
      <c r="C833" s="42" t="s">
        <v>2498</v>
      </c>
      <c r="D833" s="42" t="s">
        <v>2955</v>
      </c>
      <c r="E833" s="43">
        <v>163.99538692556217</v>
      </c>
      <c r="F833" s="46">
        <v>831</v>
      </c>
    </row>
    <row r="834" spans="1:6" ht="15.75" x14ac:dyDescent="0.25">
      <c r="A834" s="56">
        <v>5</v>
      </c>
      <c r="B834" s="56">
        <v>16968</v>
      </c>
      <c r="C834" s="42" t="s">
        <v>2862</v>
      </c>
      <c r="D834" s="42" t="s">
        <v>2997</v>
      </c>
      <c r="E834" s="43">
        <v>163.99538692556217</v>
      </c>
      <c r="F834" s="46">
        <v>831</v>
      </c>
    </row>
    <row r="835" spans="1:6" ht="15.75" x14ac:dyDescent="0.25">
      <c r="A835" s="56">
        <v>5</v>
      </c>
      <c r="B835" s="56">
        <v>19316</v>
      </c>
      <c r="C835" s="42" t="s">
        <v>2414</v>
      </c>
      <c r="D835" s="42" t="s">
        <v>2901</v>
      </c>
      <c r="E835" s="43">
        <v>163.99538692556217</v>
      </c>
      <c r="F835" s="46">
        <v>831</v>
      </c>
    </row>
    <row r="836" spans="1:6" ht="15.75" x14ac:dyDescent="0.25">
      <c r="A836" s="56">
        <v>5</v>
      </c>
      <c r="B836" s="56">
        <v>6712</v>
      </c>
      <c r="C836" s="42" t="s">
        <v>2698</v>
      </c>
      <c r="D836" s="42" t="s">
        <v>2998</v>
      </c>
      <c r="E836" s="43">
        <v>163.81733722256484</v>
      </c>
      <c r="F836" s="46">
        <v>834</v>
      </c>
    </row>
    <row r="837" spans="1:6" ht="15.75" x14ac:dyDescent="0.25">
      <c r="A837" s="56">
        <v>5</v>
      </c>
      <c r="B837" s="56">
        <v>18149</v>
      </c>
      <c r="C837" s="42" t="s">
        <v>2482</v>
      </c>
      <c r="D837" s="42" t="s">
        <v>2916</v>
      </c>
      <c r="E837" s="43">
        <v>163.81733722256484</v>
      </c>
      <c r="F837" s="46">
        <v>834</v>
      </c>
    </row>
    <row r="838" spans="1:6" ht="15.75" x14ac:dyDescent="0.25">
      <c r="A838" s="56">
        <v>5</v>
      </c>
      <c r="B838" s="56">
        <v>20839</v>
      </c>
      <c r="C838" s="42" t="s">
        <v>2458</v>
      </c>
      <c r="D838" s="42" t="s">
        <v>2999</v>
      </c>
      <c r="E838" s="43">
        <v>163.81733722256484</v>
      </c>
      <c r="F838" s="46">
        <v>834</v>
      </c>
    </row>
    <row r="839" spans="1:6" ht="15.75" x14ac:dyDescent="0.25">
      <c r="A839" s="56">
        <v>5</v>
      </c>
      <c r="B839" s="56">
        <v>11606</v>
      </c>
      <c r="C839" s="42" t="s">
        <v>2425</v>
      </c>
      <c r="D839" s="42" t="s">
        <v>3000</v>
      </c>
      <c r="E839" s="43">
        <v>163.62679544129978</v>
      </c>
      <c r="F839" s="46">
        <v>837</v>
      </c>
    </row>
    <row r="840" spans="1:6" ht="15.75" x14ac:dyDescent="0.25">
      <c r="A840" s="56">
        <v>5</v>
      </c>
      <c r="B840" s="56">
        <v>6476</v>
      </c>
      <c r="C840" s="42" t="s">
        <v>2502</v>
      </c>
      <c r="D840" s="42" t="s">
        <v>3001</v>
      </c>
      <c r="E840" s="43">
        <v>163.03227027818244</v>
      </c>
      <c r="F840" s="46">
        <v>838</v>
      </c>
    </row>
    <row r="841" spans="1:6" ht="15.75" x14ac:dyDescent="0.25">
      <c r="A841" s="56">
        <v>5</v>
      </c>
      <c r="B841" s="56">
        <v>17877</v>
      </c>
      <c r="C841" s="42" t="s">
        <v>2438</v>
      </c>
      <c r="D841" s="42" t="s">
        <v>2653</v>
      </c>
      <c r="E841" s="43">
        <v>163.03227027818244</v>
      </c>
      <c r="F841" s="46">
        <v>838</v>
      </c>
    </row>
    <row r="842" spans="1:6" ht="15.75" x14ac:dyDescent="0.25">
      <c r="A842" s="56">
        <v>5</v>
      </c>
      <c r="B842" s="56">
        <v>20414</v>
      </c>
      <c r="C842" s="42" t="s">
        <v>2547</v>
      </c>
      <c r="D842" s="44" t="s">
        <v>3002</v>
      </c>
      <c r="E842" s="45">
        <v>163.03227027818244</v>
      </c>
      <c r="F842" s="46">
        <v>838</v>
      </c>
    </row>
    <row r="843" spans="1:6" ht="15.75" x14ac:dyDescent="0.25">
      <c r="A843" s="56">
        <v>5</v>
      </c>
      <c r="B843" s="56">
        <v>9843</v>
      </c>
      <c r="C843" s="42" t="s">
        <v>2486</v>
      </c>
      <c r="D843" s="42" t="s">
        <v>3003</v>
      </c>
      <c r="E843" s="43">
        <v>162.83788207529216</v>
      </c>
      <c r="F843" s="46">
        <v>841</v>
      </c>
    </row>
    <row r="844" spans="1:6" ht="15.75" x14ac:dyDescent="0.25">
      <c r="A844" s="56">
        <v>5</v>
      </c>
      <c r="B844" s="56">
        <v>5731</v>
      </c>
      <c r="C844" s="42" t="s">
        <v>2420</v>
      </c>
      <c r="D844" s="42" t="s">
        <v>3004</v>
      </c>
      <c r="E844" s="43">
        <v>162.79549152695233</v>
      </c>
      <c r="F844" s="46">
        <v>842</v>
      </c>
    </row>
    <row r="845" spans="1:6" ht="15.75" x14ac:dyDescent="0.25">
      <c r="A845" s="56">
        <v>5</v>
      </c>
      <c r="B845" s="56">
        <v>10505</v>
      </c>
      <c r="C845" s="42" t="s">
        <v>2434</v>
      </c>
      <c r="D845" s="42" t="s">
        <v>2929</v>
      </c>
      <c r="E845" s="43">
        <v>162.38182809760556</v>
      </c>
      <c r="F845" s="46">
        <v>843</v>
      </c>
    </row>
    <row r="846" spans="1:6" ht="15.75" x14ac:dyDescent="0.25">
      <c r="A846" s="56">
        <v>5</v>
      </c>
      <c r="B846" s="56">
        <v>9618</v>
      </c>
      <c r="C846" s="42" t="s">
        <v>2715</v>
      </c>
      <c r="D846" s="42" t="s">
        <v>3005</v>
      </c>
      <c r="E846" s="43">
        <v>161.79851965329925</v>
      </c>
      <c r="F846" s="46">
        <v>844</v>
      </c>
    </row>
    <row r="847" spans="1:6" ht="31.5" x14ac:dyDescent="0.25">
      <c r="A847" s="56">
        <v>5</v>
      </c>
      <c r="B847" s="56">
        <v>6472</v>
      </c>
      <c r="C847" s="42" t="s">
        <v>2429</v>
      </c>
      <c r="D847" s="42" t="s">
        <v>3006</v>
      </c>
      <c r="E847" s="43">
        <v>161.41491602536848</v>
      </c>
      <c r="F847" s="46">
        <v>845</v>
      </c>
    </row>
    <row r="848" spans="1:6" ht="15.75" x14ac:dyDescent="0.25">
      <c r="A848" s="56">
        <v>5</v>
      </c>
      <c r="B848" s="56">
        <v>11493</v>
      </c>
      <c r="C848" s="42" t="s">
        <v>2726</v>
      </c>
      <c r="D848" s="42" t="s">
        <v>2727</v>
      </c>
      <c r="E848" s="43">
        <v>161.22009680092427</v>
      </c>
      <c r="F848" s="46">
        <v>846</v>
      </c>
    </row>
    <row r="849" spans="1:6" ht="15.75" x14ac:dyDescent="0.25">
      <c r="A849" s="56">
        <v>5</v>
      </c>
      <c r="B849" s="56">
        <v>5719</v>
      </c>
      <c r="C849" s="42" t="s">
        <v>2448</v>
      </c>
      <c r="D849" s="42" t="s">
        <v>3007</v>
      </c>
      <c r="E849" s="43">
        <v>160.91337745583786</v>
      </c>
      <c r="F849" s="46">
        <v>847</v>
      </c>
    </row>
    <row r="850" spans="1:6" ht="15.75" x14ac:dyDescent="0.25">
      <c r="A850" s="56">
        <v>5</v>
      </c>
      <c r="B850" s="56">
        <v>16799</v>
      </c>
      <c r="C850" s="42" t="s">
        <v>2414</v>
      </c>
      <c r="D850" s="42" t="s">
        <v>3008</v>
      </c>
      <c r="E850" s="43">
        <v>160.91337745583786</v>
      </c>
      <c r="F850" s="46">
        <v>847</v>
      </c>
    </row>
    <row r="851" spans="1:6" ht="15.75" x14ac:dyDescent="0.25">
      <c r="A851" s="56">
        <v>5</v>
      </c>
      <c r="B851" s="56">
        <v>19075</v>
      </c>
      <c r="C851" s="42" t="s">
        <v>2429</v>
      </c>
      <c r="D851" s="42" t="s">
        <v>2647</v>
      </c>
      <c r="E851" s="43">
        <v>160.91337745583786</v>
      </c>
      <c r="F851" s="46">
        <v>847</v>
      </c>
    </row>
    <row r="852" spans="1:6" ht="15.75" x14ac:dyDescent="0.25">
      <c r="A852" s="56">
        <v>5</v>
      </c>
      <c r="B852" s="56">
        <v>9153</v>
      </c>
      <c r="C852" s="42" t="s">
        <v>2438</v>
      </c>
      <c r="D852" s="42" t="s">
        <v>3009</v>
      </c>
      <c r="E852" s="43">
        <v>160.90554719409693</v>
      </c>
      <c r="F852" s="46">
        <v>850</v>
      </c>
    </row>
    <row r="853" spans="1:6" ht="15.75" x14ac:dyDescent="0.25">
      <c r="A853" s="56">
        <v>5</v>
      </c>
      <c r="B853" s="56">
        <v>21358</v>
      </c>
      <c r="C853" s="42" t="s">
        <v>2788</v>
      </c>
      <c r="D853" s="42" t="s">
        <v>3010</v>
      </c>
      <c r="E853" s="43">
        <v>160.90554719409693</v>
      </c>
      <c r="F853" s="46">
        <v>850</v>
      </c>
    </row>
    <row r="854" spans="1:6" ht="31.5" x14ac:dyDescent="0.25">
      <c r="A854" s="56">
        <v>5</v>
      </c>
      <c r="B854" s="56">
        <v>23485</v>
      </c>
      <c r="C854" s="42" t="s">
        <v>2436</v>
      </c>
      <c r="D854" s="42" t="s">
        <v>2514</v>
      </c>
      <c r="E854" s="43">
        <v>160.90554719409693</v>
      </c>
      <c r="F854" s="46">
        <v>850</v>
      </c>
    </row>
    <row r="855" spans="1:6" ht="15.75" x14ac:dyDescent="0.25">
      <c r="A855" s="56">
        <v>5</v>
      </c>
      <c r="B855" s="56">
        <v>8815</v>
      </c>
      <c r="C855" s="42" t="s">
        <v>2458</v>
      </c>
      <c r="D855" s="42" t="s">
        <v>3011</v>
      </c>
      <c r="E855" s="43">
        <v>160.40891532061363</v>
      </c>
      <c r="F855" s="46">
        <v>853</v>
      </c>
    </row>
    <row r="856" spans="1:6" ht="15.75" x14ac:dyDescent="0.25">
      <c r="A856" s="56">
        <v>5</v>
      </c>
      <c r="B856" s="56">
        <v>20956</v>
      </c>
      <c r="C856" s="42" t="s">
        <v>2645</v>
      </c>
      <c r="D856" s="42" t="s">
        <v>3012</v>
      </c>
      <c r="E856" s="43">
        <v>160.40891532061363</v>
      </c>
      <c r="F856" s="46">
        <v>853</v>
      </c>
    </row>
    <row r="857" spans="1:6" ht="15.75" x14ac:dyDescent="0.25">
      <c r="A857" s="56">
        <v>5</v>
      </c>
      <c r="B857" s="56">
        <v>22959</v>
      </c>
      <c r="C857" s="42" t="s">
        <v>2436</v>
      </c>
      <c r="D857" s="42" t="s">
        <v>2854</v>
      </c>
      <c r="E857" s="43">
        <v>160.40891532061363</v>
      </c>
      <c r="F857" s="46">
        <v>853</v>
      </c>
    </row>
    <row r="858" spans="1:6" ht="15.75" x14ac:dyDescent="0.25">
      <c r="A858" s="56">
        <v>5</v>
      </c>
      <c r="B858" s="56">
        <v>8814</v>
      </c>
      <c r="C858" s="42" t="s">
        <v>2458</v>
      </c>
      <c r="D858" s="42" t="s">
        <v>3011</v>
      </c>
      <c r="E858" s="43">
        <v>160.31626693843958</v>
      </c>
      <c r="F858" s="46">
        <v>856</v>
      </c>
    </row>
    <row r="859" spans="1:6" ht="15.75" x14ac:dyDescent="0.25">
      <c r="A859" s="56">
        <v>5</v>
      </c>
      <c r="B859" s="56">
        <v>12606</v>
      </c>
      <c r="C859" s="42" t="s">
        <v>2448</v>
      </c>
      <c r="D859" s="42" t="s">
        <v>3013</v>
      </c>
      <c r="E859" s="43">
        <v>160.13280532207793</v>
      </c>
      <c r="F859" s="46">
        <v>857</v>
      </c>
    </row>
    <row r="860" spans="1:6" ht="15.75" x14ac:dyDescent="0.25">
      <c r="A860" s="56">
        <v>5</v>
      </c>
      <c r="B860" s="56">
        <v>9419</v>
      </c>
      <c r="C860" s="42" t="s">
        <v>2718</v>
      </c>
      <c r="D860" s="42" t="s">
        <v>3014</v>
      </c>
      <c r="E860" s="43">
        <v>159.48682667034728</v>
      </c>
      <c r="F860" s="46">
        <v>858</v>
      </c>
    </row>
    <row r="861" spans="1:6" ht="15.75" x14ac:dyDescent="0.25">
      <c r="A861" s="56">
        <v>5</v>
      </c>
      <c r="B861" s="56">
        <v>11743</v>
      </c>
      <c r="C861" s="42" t="s">
        <v>2425</v>
      </c>
      <c r="D861" s="42" t="s">
        <v>3015</v>
      </c>
      <c r="E861" s="43">
        <v>159.3362038312103</v>
      </c>
      <c r="F861" s="46">
        <v>859</v>
      </c>
    </row>
    <row r="862" spans="1:6" ht="15.75" x14ac:dyDescent="0.25">
      <c r="A862" s="56">
        <v>5</v>
      </c>
      <c r="B862" s="56">
        <v>12363</v>
      </c>
      <c r="C862" s="42" t="s">
        <v>2425</v>
      </c>
      <c r="D862" s="42" t="s">
        <v>2771</v>
      </c>
      <c r="E862" s="43">
        <v>159.27517284463948</v>
      </c>
      <c r="F862" s="46">
        <v>860</v>
      </c>
    </row>
    <row r="863" spans="1:6" ht="15.75" x14ac:dyDescent="0.25">
      <c r="A863" s="56">
        <v>5</v>
      </c>
      <c r="B863" s="56">
        <v>1539</v>
      </c>
      <c r="C863" s="42" t="s">
        <v>2788</v>
      </c>
      <c r="D863" s="42" t="s">
        <v>3016</v>
      </c>
      <c r="E863" s="43">
        <v>159.24742646183802</v>
      </c>
      <c r="F863" s="46">
        <v>861</v>
      </c>
    </row>
    <row r="864" spans="1:6" ht="15.75" x14ac:dyDescent="0.25">
      <c r="A864" s="56">
        <v>5</v>
      </c>
      <c r="B864" s="56">
        <v>14399</v>
      </c>
      <c r="C864" s="42" t="s">
        <v>2498</v>
      </c>
      <c r="D864" s="42" t="s">
        <v>3017</v>
      </c>
      <c r="E864" s="43">
        <v>159.24742646183802</v>
      </c>
      <c r="F864" s="46">
        <v>861</v>
      </c>
    </row>
    <row r="865" spans="1:6" ht="15.75" x14ac:dyDescent="0.25">
      <c r="A865" s="56">
        <v>5</v>
      </c>
      <c r="B865" s="56">
        <v>3215</v>
      </c>
      <c r="C865" s="42" t="s">
        <v>2507</v>
      </c>
      <c r="D865" s="42" t="s">
        <v>3018</v>
      </c>
      <c r="E865" s="43">
        <v>158.570392381142</v>
      </c>
      <c r="F865" s="46">
        <v>863</v>
      </c>
    </row>
    <row r="866" spans="1:6" ht="15.75" x14ac:dyDescent="0.25">
      <c r="A866" s="56">
        <v>5</v>
      </c>
      <c r="B866" s="56">
        <v>13930</v>
      </c>
      <c r="C866" s="42" t="s">
        <v>2414</v>
      </c>
      <c r="D866" s="42" t="s">
        <v>2891</v>
      </c>
      <c r="E866" s="43">
        <v>158.570392381142</v>
      </c>
      <c r="F866" s="46">
        <v>863</v>
      </c>
    </row>
    <row r="867" spans="1:6" ht="15.75" x14ac:dyDescent="0.25">
      <c r="A867" s="56">
        <v>5</v>
      </c>
      <c r="B867" s="56">
        <v>15966</v>
      </c>
      <c r="C867" s="42" t="s">
        <v>2645</v>
      </c>
      <c r="D867" s="42" t="s">
        <v>3019</v>
      </c>
      <c r="E867" s="43">
        <v>158.570392381142</v>
      </c>
      <c r="F867" s="46">
        <v>863</v>
      </c>
    </row>
    <row r="868" spans="1:6" ht="15.75" x14ac:dyDescent="0.25">
      <c r="A868" s="56">
        <v>5</v>
      </c>
      <c r="B868" s="56">
        <v>809</v>
      </c>
      <c r="C868" s="42" t="s">
        <v>2420</v>
      </c>
      <c r="D868" s="42" t="s">
        <v>2803</v>
      </c>
      <c r="E868" s="43">
        <v>158.48701974822171</v>
      </c>
      <c r="F868" s="47">
        <v>866</v>
      </c>
    </row>
    <row r="869" spans="1:6" ht="15.75" x14ac:dyDescent="0.25">
      <c r="A869" s="56">
        <v>5</v>
      </c>
      <c r="B869" s="56">
        <v>13458</v>
      </c>
      <c r="C869" s="42" t="s">
        <v>2388</v>
      </c>
      <c r="D869" s="42" t="s">
        <v>3020</v>
      </c>
      <c r="E869" s="43">
        <v>158.48701974822171</v>
      </c>
      <c r="F869" s="46">
        <v>866</v>
      </c>
    </row>
    <row r="870" spans="1:6" ht="15.75" x14ac:dyDescent="0.25">
      <c r="A870" s="56">
        <v>5</v>
      </c>
      <c r="B870" s="56">
        <v>11620</v>
      </c>
      <c r="C870" s="42" t="s">
        <v>2482</v>
      </c>
      <c r="D870" s="42" t="s">
        <v>2802</v>
      </c>
      <c r="E870" s="43">
        <v>158.46897023108221</v>
      </c>
      <c r="F870" s="46">
        <v>868</v>
      </c>
    </row>
    <row r="871" spans="1:6" ht="15.75" x14ac:dyDescent="0.25">
      <c r="A871" s="56">
        <v>5</v>
      </c>
      <c r="B871" s="56">
        <v>23891</v>
      </c>
      <c r="C871" s="42" t="s">
        <v>2414</v>
      </c>
      <c r="D871" s="42" t="s">
        <v>2932</v>
      </c>
      <c r="E871" s="43">
        <v>158.46897023108221</v>
      </c>
      <c r="F871" s="46">
        <v>868</v>
      </c>
    </row>
    <row r="872" spans="1:6" ht="15.75" x14ac:dyDescent="0.25">
      <c r="A872" s="56">
        <v>5</v>
      </c>
      <c r="B872" s="56">
        <v>26039</v>
      </c>
      <c r="C872" s="42" t="s">
        <v>2494</v>
      </c>
      <c r="D872" s="42" t="s">
        <v>2830</v>
      </c>
      <c r="E872" s="43">
        <v>158.46897023108221</v>
      </c>
      <c r="F872" s="46">
        <v>868</v>
      </c>
    </row>
    <row r="873" spans="1:6" ht="15.75" x14ac:dyDescent="0.25">
      <c r="A873" s="56">
        <v>5</v>
      </c>
      <c r="B873" s="56">
        <v>5543</v>
      </c>
      <c r="C873" s="42" t="s">
        <v>2401</v>
      </c>
      <c r="D873" s="42" t="s">
        <v>3021</v>
      </c>
      <c r="E873" s="43">
        <v>157.84679419433309</v>
      </c>
      <c r="F873" s="46">
        <v>871</v>
      </c>
    </row>
    <row r="874" spans="1:6" ht="15.75" x14ac:dyDescent="0.25">
      <c r="A874" s="56">
        <v>5</v>
      </c>
      <c r="B874" s="56">
        <v>16557</v>
      </c>
      <c r="C874" s="42" t="s">
        <v>2807</v>
      </c>
      <c r="D874" s="42" t="s">
        <v>3022</v>
      </c>
      <c r="E874" s="43">
        <v>157.84679419433309</v>
      </c>
      <c r="F874" s="46">
        <v>871</v>
      </c>
    </row>
    <row r="875" spans="1:6" ht="15.75" x14ac:dyDescent="0.25">
      <c r="A875" s="56">
        <v>5</v>
      </c>
      <c r="B875" s="56">
        <v>18568</v>
      </c>
      <c r="C875" s="42" t="s">
        <v>2476</v>
      </c>
      <c r="D875" s="42" t="s">
        <v>3023</v>
      </c>
      <c r="E875" s="43">
        <v>157.84679419433309</v>
      </c>
      <c r="F875" s="46">
        <v>871</v>
      </c>
    </row>
    <row r="876" spans="1:6" ht="15.75" x14ac:dyDescent="0.25">
      <c r="A876" s="56">
        <v>5</v>
      </c>
      <c r="B876" s="56">
        <v>824</v>
      </c>
      <c r="C876" s="42" t="s">
        <v>2436</v>
      </c>
      <c r="D876" s="42" t="s">
        <v>2963</v>
      </c>
      <c r="E876" s="43">
        <v>156.90738149021513</v>
      </c>
      <c r="F876" s="46">
        <v>874</v>
      </c>
    </row>
    <row r="877" spans="1:6" ht="15.75" x14ac:dyDescent="0.25">
      <c r="A877" s="56">
        <v>5</v>
      </c>
      <c r="B877" s="56">
        <v>10344</v>
      </c>
      <c r="C877" s="42" t="s">
        <v>2635</v>
      </c>
      <c r="D877" s="42" t="s">
        <v>2966</v>
      </c>
      <c r="E877" s="43">
        <v>156.15868653406741</v>
      </c>
      <c r="F877" s="46">
        <v>875</v>
      </c>
    </row>
    <row r="878" spans="1:6" ht="15.75" x14ac:dyDescent="0.25">
      <c r="A878" s="56">
        <v>5</v>
      </c>
      <c r="B878" s="56">
        <v>22473</v>
      </c>
      <c r="C878" s="42" t="s">
        <v>2486</v>
      </c>
      <c r="D878" s="42" t="s">
        <v>2710</v>
      </c>
      <c r="E878" s="43">
        <v>156.15868653406741</v>
      </c>
      <c r="F878" s="46">
        <v>875</v>
      </c>
    </row>
    <row r="879" spans="1:6" ht="15.75" x14ac:dyDescent="0.25">
      <c r="A879" s="56">
        <v>5</v>
      </c>
      <c r="B879" s="56">
        <v>24186</v>
      </c>
      <c r="C879" s="42" t="s">
        <v>2386</v>
      </c>
      <c r="D879" s="42" t="s">
        <v>3024</v>
      </c>
      <c r="E879" s="43">
        <v>156.15868653406741</v>
      </c>
      <c r="F879" s="46">
        <v>875</v>
      </c>
    </row>
    <row r="880" spans="1:6" ht="15.75" x14ac:dyDescent="0.25">
      <c r="A880" s="56">
        <v>5</v>
      </c>
      <c r="B880" s="56">
        <v>12637</v>
      </c>
      <c r="C880" s="42" t="s">
        <v>2398</v>
      </c>
      <c r="D880" s="42" t="s">
        <v>2814</v>
      </c>
      <c r="E880" s="43">
        <v>156.02265078038675</v>
      </c>
      <c r="F880" s="46">
        <v>878</v>
      </c>
    </row>
    <row r="881" spans="1:6" ht="15.75" x14ac:dyDescent="0.25">
      <c r="A881" s="56">
        <v>5</v>
      </c>
      <c r="B881" s="56">
        <v>24701</v>
      </c>
      <c r="C881" s="42" t="s">
        <v>2486</v>
      </c>
      <c r="D881" s="42" t="s">
        <v>2754</v>
      </c>
      <c r="E881" s="43">
        <v>156.02265078038675</v>
      </c>
      <c r="F881" s="46">
        <v>878</v>
      </c>
    </row>
    <row r="882" spans="1:6" ht="15.75" x14ac:dyDescent="0.25">
      <c r="A882" s="56">
        <v>5</v>
      </c>
      <c r="B882" s="56">
        <v>6330</v>
      </c>
      <c r="C882" s="42" t="s">
        <v>2715</v>
      </c>
      <c r="D882" s="42" t="s">
        <v>2815</v>
      </c>
      <c r="E882" s="43">
        <v>155.06960620142928</v>
      </c>
      <c r="F882" s="46">
        <v>880</v>
      </c>
    </row>
    <row r="883" spans="1:6" ht="15.75" x14ac:dyDescent="0.25">
      <c r="A883" s="56">
        <v>5</v>
      </c>
      <c r="B883" s="56">
        <v>2936</v>
      </c>
      <c r="C883" s="42" t="s">
        <v>2448</v>
      </c>
      <c r="D883" s="42" t="s">
        <v>3025</v>
      </c>
      <c r="E883" s="43">
        <v>153.70835644250889</v>
      </c>
      <c r="F883" s="46">
        <v>881</v>
      </c>
    </row>
    <row r="884" spans="1:6" ht="15.75" x14ac:dyDescent="0.25">
      <c r="A884" s="56">
        <v>5</v>
      </c>
      <c r="B884" s="56">
        <v>12892</v>
      </c>
      <c r="C884" s="42" t="s">
        <v>2456</v>
      </c>
      <c r="D884" s="42" t="s">
        <v>3026</v>
      </c>
      <c r="E884" s="43">
        <v>152.75539587522422</v>
      </c>
      <c r="F884" s="46">
        <v>882</v>
      </c>
    </row>
    <row r="885" spans="1:6" ht="15.75" x14ac:dyDescent="0.25">
      <c r="A885" s="56">
        <v>5</v>
      </c>
      <c r="B885" s="56">
        <v>25224</v>
      </c>
      <c r="C885" s="42" t="s">
        <v>2407</v>
      </c>
      <c r="D885" s="42" t="s">
        <v>2837</v>
      </c>
      <c r="E885" s="43">
        <v>152.75539587522422</v>
      </c>
      <c r="F885" s="46">
        <v>882</v>
      </c>
    </row>
    <row r="886" spans="1:6" ht="15.75" x14ac:dyDescent="0.25">
      <c r="A886" s="56">
        <v>5</v>
      </c>
      <c r="B886" s="56">
        <v>1391</v>
      </c>
      <c r="C886" s="42" t="s">
        <v>2496</v>
      </c>
      <c r="D886" s="42" t="s">
        <v>3027</v>
      </c>
      <c r="E886" s="43">
        <v>152.59693883975979</v>
      </c>
      <c r="F886" s="47">
        <v>884</v>
      </c>
    </row>
    <row r="887" spans="1:6" ht="15.75" x14ac:dyDescent="0.25">
      <c r="A887" s="56">
        <v>5</v>
      </c>
      <c r="B887" s="56">
        <v>14327</v>
      </c>
      <c r="C887" s="42" t="s">
        <v>2418</v>
      </c>
      <c r="D887" s="42" t="s">
        <v>2546</v>
      </c>
      <c r="E887" s="43">
        <v>152.59693883975979</v>
      </c>
      <c r="F887" s="46">
        <v>884</v>
      </c>
    </row>
    <row r="888" spans="1:6" ht="15.75" x14ac:dyDescent="0.25">
      <c r="A888" s="56">
        <v>5</v>
      </c>
      <c r="B888" s="56">
        <v>12888</v>
      </c>
      <c r="C888" s="42" t="s">
        <v>2456</v>
      </c>
      <c r="D888" s="42" t="s">
        <v>3026</v>
      </c>
      <c r="E888" s="43">
        <v>152.59075953533792</v>
      </c>
      <c r="F888" s="46">
        <v>886</v>
      </c>
    </row>
    <row r="889" spans="1:6" ht="15.75" x14ac:dyDescent="0.25">
      <c r="A889" s="56">
        <v>5</v>
      </c>
      <c r="B889" s="56">
        <v>25140</v>
      </c>
      <c r="C889" s="42" t="s">
        <v>2592</v>
      </c>
      <c r="D889" s="42" t="s">
        <v>3028</v>
      </c>
      <c r="E889" s="43">
        <v>152.59075953533792</v>
      </c>
      <c r="F889" s="46">
        <v>886</v>
      </c>
    </row>
    <row r="890" spans="1:6" ht="15.75" x14ac:dyDescent="0.25">
      <c r="A890" s="56">
        <v>5</v>
      </c>
      <c r="B890" s="56">
        <v>12890</v>
      </c>
      <c r="C890" s="42" t="s">
        <v>2456</v>
      </c>
      <c r="D890" s="42" t="s">
        <v>3026</v>
      </c>
      <c r="E890" s="43">
        <v>152.50222755833678</v>
      </c>
      <c r="F890" s="46">
        <v>888</v>
      </c>
    </row>
    <row r="891" spans="1:6" ht="15.75" x14ac:dyDescent="0.25">
      <c r="A891" s="56">
        <v>5</v>
      </c>
      <c r="B891" s="56">
        <v>6589</v>
      </c>
      <c r="C891" s="42" t="s">
        <v>2538</v>
      </c>
      <c r="D891" s="42" t="s">
        <v>2539</v>
      </c>
      <c r="E891" s="43">
        <v>152.45426892739977</v>
      </c>
      <c r="F891" s="46">
        <v>889</v>
      </c>
    </row>
    <row r="892" spans="1:6" ht="15.75" x14ac:dyDescent="0.25">
      <c r="A892" s="56">
        <v>5</v>
      </c>
      <c r="B892" s="56">
        <v>17895</v>
      </c>
      <c r="C892" s="42" t="s">
        <v>2420</v>
      </c>
      <c r="D892" s="42" t="s">
        <v>3029</v>
      </c>
      <c r="E892" s="43">
        <v>152.45426892739977</v>
      </c>
      <c r="F892" s="46">
        <v>889</v>
      </c>
    </row>
    <row r="893" spans="1:6" ht="15.75" x14ac:dyDescent="0.25">
      <c r="A893" s="56">
        <v>5</v>
      </c>
      <c r="B893" s="56">
        <v>20477</v>
      </c>
      <c r="C893" s="42" t="s">
        <v>2538</v>
      </c>
      <c r="D893" s="42" t="s">
        <v>2961</v>
      </c>
      <c r="E893" s="43">
        <v>152.45426892739977</v>
      </c>
      <c r="F893" s="46">
        <v>889</v>
      </c>
    </row>
    <row r="894" spans="1:6" ht="15.75" x14ac:dyDescent="0.25">
      <c r="A894" s="56">
        <v>5</v>
      </c>
      <c r="B894" s="56">
        <v>2427</v>
      </c>
      <c r="C894" s="42" t="s">
        <v>2420</v>
      </c>
      <c r="D894" s="42" t="s">
        <v>2834</v>
      </c>
      <c r="E894" s="43">
        <v>152.43132911476928</v>
      </c>
      <c r="F894" s="46">
        <v>892</v>
      </c>
    </row>
    <row r="895" spans="1:6" ht="15.75" x14ac:dyDescent="0.25">
      <c r="A895" s="56">
        <v>5</v>
      </c>
      <c r="B895" s="56">
        <v>2428</v>
      </c>
      <c r="C895" s="42" t="s">
        <v>2420</v>
      </c>
      <c r="D895" s="42" t="s">
        <v>2834</v>
      </c>
      <c r="E895" s="43">
        <v>152.38551383538834</v>
      </c>
      <c r="F895" s="46">
        <v>893</v>
      </c>
    </row>
    <row r="896" spans="1:6" ht="15.75" x14ac:dyDescent="0.25">
      <c r="A896" s="56">
        <v>5</v>
      </c>
      <c r="B896" s="56">
        <v>15296</v>
      </c>
      <c r="C896" s="42" t="s">
        <v>2386</v>
      </c>
      <c r="D896" s="42" t="s">
        <v>3030</v>
      </c>
      <c r="E896" s="43">
        <v>152.38551383538834</v>
      </c>
      <c r="F896" s="46">
        <v>893</v>
      </c>
    </row>
    <row r="897" spans="1:6" ht="15.75" x14ac:dyDescent="0.25">
      <c r="A897" s="56">
        <v>5</v>
      </c>
      <c r="B897" s="56">
        <v>11227</v>
      </c>
      <c r="C897" s="42" t="s">
        <v>2420</v>
      </c>
      <c r="D897" s="42" t="s">
        <v>2836</v>
      </c>
      <c r="E897" s="43">
        <v>152.34229977031083</v>
      </c>
      <c r="F897" s="46">
        <v>895</v>
      </c>
    </row>
    <row r="898" spans="1:6" ht="15.75" x14ac:dyDescent="0.25">
      <c r="A898" s="56">
        <v>5</v>
      </c>
      <c r="B898" s="56">
        <v>5886</v>
      </c>
      <c r="C898" s="42" t="s">
        <v>3031</v>
      </c>
      <c r="D898" s="42" t="s">
        <v>3032</v>
      </c>
      <c r="E898" s="43">
        <v>151.8602556505935</v>
      </c>
      <c r="F898" s="46">
        <v>896</v>
      </c>
    </row>
    <row r="899" spans="1:6" ht="15.75" x14ac:dyDescent="0.25">
      <c r="A899" s="56">
        <v>5</v>
      </c>
      <c r="B899" s="56">
        <v>17197</v>
      </c>
      <c r="C899" s="42" t="s">
        <v>2788</v>
      </c>
      <c r="D899" s="42" t="s">
        <v>3033</v>
      </c>
      <c r="E899" s="43">
        <v>151.8602556505935</v>
      </c>
      <c r="F899" s="46">
        <v>896</v>
      </c>
    </row>
    <row r="900" spans="1:6" ht="15.75" x14ac:dyDescent="0.25">
      <c r="A900" s="56">
        <v>5</v>
      </c>
      <c r="B900" s="56">
        <v>19810</v>
      </c>
      <c r="C900" s="42" t="s">
        <v>2414</v>
      </c>
      <c r="D900" s="42" t="s">
        <v>2991</v>
      </c>
      <c r="E900" s="43">
        <v>151.8602556505935</v>
      </c>
      <c r="F900" s="46">
        <v>896</v>
      </c>
    </row>
    <row r="901" spans="1:6" ht="15.75" x14ac:dyDescent="0.25">
      <c r="A901" s="56">
        <v>5</v>
      </c>
      <c r="B901" s="56">
        <v>2615</v>
      </c>
      <c r="C901" s="42" t="s">
        <v>2420</v>
      </c>
      <c r="D901" s="42" t="s">
        <v>2840</v>
      </c>
      <c r="E901" s="43">
        <v>151.57308310134999</v>
      </c>
      <c r="F901" s="46">
        <v>899</v>
      </c>
    </row>
    <row r="902" spans="1:6" ht="15.75" x14ac:dyDescent="0.25">
      <c r="A902" s="56">
        <v>5</v>
      </c>
      <c r="B902" s="56">
        <v>15495</v>
      </c>
      <c r="C902" s="42" t="s">
        <v>2420</v>
      </c>
      <c r="D902" s="42" t="s">
        <v>2612</v>
      </c>
      <c r="E902" s="43">
        <v>151.57308310134999</v>
      </c>
      <c r="F902" s="46">
        <v>899</v>
      </c>
    </row>
    <row r="903" spans="1:6" ht="15.75" x14ac:dyDescent="0.25">
      <c r="A903" s="56">
        <v>5</v>
      </c>
      <c r="B903" s="56">
        <v>4220</v>
      </c>
      <c r="C903" s="42" t="s">
        <v>2396</v>
      </c>
      <c r="D903" s="42" t="s">
        <v>3034</v>
      </c>
      <c r="E903" s="43">
        <v>151.28141852679016</v>
      </c>
      <c r="F903" s="46">
        <v>901</v>
      </c>
    </row>
    <row r="904" spans="1:6" ht="15.75" x14ac:dyDescent="0.25">
      <c r="A904" s="56">
        <v>5</v>
      </c>
      <c r="B904" s="56">
        <v>14972</v>
      </c>
      <c r="C904" s="42" t="s">
        <v>2423</v>
      </c>
      <c r="D904" s="42" t="s">
        <v>3035</v>
      </c>
      <c r="E904" s="43">
        <v>151.28141852679016</v>
      </c>
      <c r="F904" s="46">
        <v>901</v>
      </c>
    </row>
    <row r="905" spans="1:6" ht="15.75" x14ac:dyDescent="0.25">
      <c r="A905" s="56">
        <v>5</v>
      </c>
      <c r="B905" s="56">
        <v>16831</v>
      </c>
      <c r="C905" s="42" t="s">
        <v>3036</v>
      </c>
      <c r="D905" s="42" t="s">
        <v>3037</v>
      </c>
      <c r="E905" s="43">
        <v>151.28141852679016</v>
      </c>
      <c r="F905" s="46">
        <v>901</v>
      </c>
    </row>
    <row r="906" spans="1:6" ht="15.75" x14ac:dyDescent="0.25">
      <c r="A906" s="56">
        <v>5</v>
      </c>
      <c r="B906" s="56">
        <v>1390</v>
      </c>
      <c r="C906" s="42" t="s">
        <v>2496</v>
      </c>
      <c r="D906" s="42" t="s">
        <v>3027</v>
      </c>
      <c r="E906" s="43">
        <v>151.1046413537866</v>
      </c>
      <c r="F906" s="47">
        <v>904</v>
      </c>
    </row>
    <row r="907" spans="1:6" ht="15.75" x14ac:dyDescent="0.25">
      <c r="A907" s="56">
        <v>5</v>
      </c>
      <c r="B907" s="56">
        <v>5606</v>
      </c>
      <c r="C907" s="42" t="s">
        <v>2595</v>
      </c>
      <c r="D907" s="42" t="s">
        <v>2654</v>
      </c>
      <c r="E907" s="43">
        <v>151.03009277246252</v>
      </c>
      <c r="F907" s="46">
        <v>905</v>
      </c>
    </row>
    <row r="908" spans="1:6" ht="31.5" x14ac:dyDescent="0.25">
      <c r="A908" s="56">
        <v>5</v>
      </c>
      <c r="B908" s="56">
        <v>16625</v>
      </c>
      <c r="C908" s="42" t="s">
        <v>2498</v>
      </c>
      <c r="D908" s="42" t="s">
        <v>2688</v>
      </c>
      <c r="E908" s="43">
        <v>151.03009277246252</v>
      </c>
      <c r="F908" s="46">
        <v>905</v>
      </c>
    </row>
    <row r="909" spans="1:6" ht="31.5" x14ac:dyDescent="0.25">
      <c r="A909" s="56">
        <v>5</v>
      </c>
      <c r="B909" s="56">
        <v>18932</v>
      </c>
      <c r="C909" s="42" t="s">
        <v>2547</v>
      </c>
      <c r="D909" s="44" t="s">
        <v>3038</v>
      </c>
      <c r="E909" s="45">
        <v>151.03009277246252</v>
      </c>
      <c r="F909" s="46">
        <v>905</v>
      </c>
    </row>
    <row r="910" spans="1:6" ht="15.75" x14ac:dyDescent="0.25">
      <c r="A910" s="56">
        <v>5</v>
      </c>
      <c r="B910" s="56">
        <v>13199</v>
      </c>
      <c r="C910" s="42" t="s">
        <v>2420</v>
      </c>
      <c r="D910" s="42" t="s">
        <v>3039</v>
      </c>
      <c r="E910" s="43">
        <v>150.53716810179242</v>
      </c>
      <c r="F910" s="46">
        <v>908</v>
      </c>
    </row>
    <row r="911" spans="1:6" ht="15.75" x14ac:dyDescent="0.25">
      <c r="A911" s="56">
        <v>5</v>
      </c>
      <c r="B911" s="56">
        <v>25466</v>
      </c>
      <c r="C911" s="42" t="s">
        <v>2423</v>
      </c>
      <c r="D911" s="42" t="s">
        <v>3040</v>
      </c>
      <c r="E911" s="43">
        <v>150.53716810179242</v>
      </c>
      <c r="F911" s="46">
        <v>908</v>
      </c>
    </row>
    <row r="912" spans="1:6" ht="15.75" x14ac:dyDescent="0.25">
      <c r="A912" s="56">
        <v>5</v>
      </c>
      <c r="B912" s="56">
        <v>13200</v>
      </c>
      <c r="C912" s="42" t="s">
        <v>2420</v>
      </c>
      <c r="D912" s="42" t="s">
        <v>3039</v>
      </c>
      <c r="E912" s="43">
        <v>150.51928946210407</v>
      </c>
      <c r="F912" s="46">
        <v>910</v>
      </c>
    </row>
    <row r="913" spans="1:6" ht="15.75" x14ac:dyDescent="0.25">
      <c r="A913" s="56">
        <v>5</v>
      </c>
      <c r="B913" s="56">
        <v>10273</v>
      </c>
      <c r="C913" s="42" t="s">
        <v>2715</v>
      </c>
      <c r="D913" s="42" t="s">
        <v>3041</v>
      </c>
      <c r="E913" s="43">
        <v>150.38085737715045</v>
      </c>
      <c r="F913" s="46">
        <v>911</v>
      </c>
    </row>
    <row r="914" spans="1:6" ht="15.75" x14ac:dyDescent="0.25">
      <c r="A914" s="56">
        <v>5</v>
      </c>
      <c r="B914" s="56">
        <v>10143</v>
      </c>
      <c r="C914" s="42" t="s">
        <v>3042</v>
      </c>
      <c r="D914" s="42" t="s">
        <v>3043</v>
      </c>
      <c r="E914" s="43">
        <v>150.18022489793452</v>
      </c>
      <c r="F914" s="46">
        <v>912</v>
      </c>
    </row>
    <row r="915" spans="1:6" ht="15.75" x14ac:dyDescent="0.25">
      <c r="A915" s="56">
        <v>5</v>
      </c>
      <c r="B915" s="56">
        <v>5501</v>
      </c>
      <c r="C915" s="42" t="s">
        <v>2440</v>
      </c>
      <c r="D915" s="42" t="s">
        <v>3044</v>
      </c>
      <c r="E915" s="43">
        <v>149.36989333405216</v>
      </c>
      <c r="F915" s="46">
        <v>913</v>
      </c>
    </row>
    <row r="916" spans="1:6" ht="15.75" x14ac:dyDescent="0.25">
      <c r="A916" s="56">
        <v>5</v>
      </c>
      <c r="B916" s="56">
        <v>4240</v>
      </c>
      <c r="C916" s="42" t="s">
        <v>2448</v>
      </c>
      <c r="D916" s="42" t="s">
        <v>3045</v>
      </c>
      <c r="E916" s="43">
        <v>149.35880696693232</v>
      </c>
      <c r="F916" s="46">
        <v>914</v>
      </c>
    </row>
    <row r="917" spans="1:6" ht="15.75" x14ac:dyDescent="0.25">
      <c r="A917" s="56">
        <v>5</v>
      </c>
      <c r="B917" s="56">
        <v>4742</v>
      </c>
      <c r="C917" s="42" t="s">
        <v>3046</v>
      </c>
      <c r="D917" s="42" t="s">
        <v>3047</v>
      </c>
      <c r="E917" s="43">
        <v>149.1789328126265</v>
      </c>
      <c r="F917" s="46">
        <v>915</v>
      </c>
    </row>
    <row r="918" spans="1:6" ht="15.75" x14ac:dyDescent="0.25">
      <c r="A918" s="56">
        <v>5</v>
      </c>
      <c r="B918" s="56">
        <v>15528</v>
      </c>
      <c r="C918" s="42" t="s">
        <v>2423</v>
      </c>
      <c r="D918" s="42" t="s">
        <v>2841</v>
      </c>
      <c r="E918" s="43">
        <v>149.1789328126265</v>
      </c>
      <c r="F918" s="46">
        <v>915</v>
      </c>
    </row>
    <row r="919" spans="1:6" ht="31.5" x14ac:dyDescent="0.25">
      <c r="A919" s="56">
        <v>5</v>
      </c>
      <c r="B919" s="56">
        <v>17309</v>
      </c>
      <c r="C919" s="42" t="s">
        <v>2486</v>
      </c>
      <c r="D919" s="42" t="s">
        <v>2909</v>
      </c>
      <c r="E919" s="43">
        <v>149.1789328126265</v>
      </c>
      <c r="F919" s="46">
        <v>915</v>
      </c>
    </row>
    <row r="920" spans="1:6" ht="15.75" x14ac:dyDescent="0.25">
      <c r="A920" s="56">
        <v>5</v>
      </c>
      <c r="B920" s="56">
        <v>10591</v>
      </c>
      <c r="C920" s="42" t="s">
        <v>2438</v>
      </c>
      <c r="D920" s="42" t="s">
        <v>2875</v>
      </c>
      <c r="E920" s="43">
        <v>148.57070561298153</v>
      </c>
      <c r="F920" s="46">
        <v>918</v>
      </c>
    </row>
    <row r="921" spans="1:6" ht="15.75" x14ac:dyDescent="0.25">
      <c r="A921" s="56">
        <v>5</v>
      </c>
      <c r="B921" s="56">
        <v>22753</v>
      </c>
      <c r="C921" s="42" t="s">
        <v>2383</v>
      </c>
      <c r="D921" s="42" t="s">
        <v>3048</v>
      </c>
      <c r="E921" s="43">
        <v>148.57070561298153</v>
      </c>
      <c r="F921" s="46">
        <v>918</v>
      </c>
    </row>
    <row r="922" spans="1:6" ht="15.75" x14ac:dyDescent="0.25">
      <c r="A922" s="56">
        <v>5</v>
      </c>
      <c r="B922" s="56">
        <v>24678</v>
      </c>
      <c r="C922" s="42" t="s">
        <v>2405</v>
      </c>
      <c r="D922" s="42" t="s">
        <v>2982</v>
      </c>
      <c r="E922" s="43">
        <v>148.57070561298153</v>
      </c>
      <c r="F922" s="46">
        <v>918</v>
      </c>
    </row>
    <row r="923" spans="1:6" ht="15.75" x14ac:dyDescent="0.25">
      <c r="A923" s="56">
        <v>5</v>
      </c>
      <c r="B923" s="56">
        <v>10590</v>
      </c>
      <c r="C923" s="42" t="s">
        <v>2438</v>
      </c>
      <c r="D923" s="42" t="s">
        <v>2875</v>
      </c>
      <c r="E923" s="43">
        <v>148.23337643872878</v>
      </c>
      <c r="F923" s="46">
        <v>921</v>
      </c>
    </row>
    <row r="924" spans="1:6" ht="15.75" x14ac:dyDescent="0.25">
      <c r="A924" s="56">
        <v>5</v>
      </c>
      <c r="B924" s="56">
        <v>27109</v>
      </c>
      <c r="C924" s="42" t="s">
        <v>2574</v>
      </c>
      <c r="D924" s="42" t="s">
        <v>3049</v>
      </c>
      <c r="E924" s="43">
        <v>148.14837516042132</v>
      </c>
      <c r="F924" s="46">
        <v>922</v>
      </c>
    </row>
    <row r="925" spans="1:6" ht="15.75" x14ac:dyDescent="0.25">
      <c r="A925" s="56">
        <v>5</v>
      </c>
      <c r="B925" s="56">
        <v>3288</v>
      </c>
      <c r="C925" s="42" t="s">
        <v>2440</v>
      </c>
      <c r="D925" s="42" t="s">
        <v>3050</v>
      </c>
      <c r="E925" s="43">
        <v>147.9173997113549</v>
      </c>
      <c r="F925" s="46">
        <v>923</v>
      </c>
    </row>
    <row r="926" spans="1:6" ht="15.75" x14ac:dyDescent="0.25">
      <c r="A926" s="56">
        <v>5</v>
      </c>
      <c r="B926" s="56">
        <v>14270</v>
      </c>
      <c r="C926" s="42" t="s">
        <v>2436</v>
      </c>
      <c r="D926" s="42" t="s">
        <v>3051</v>
      </c>
      <c r="E926" s="43">
        <v>147.9173997113549</v>
      </c>
      <c r="F926" s="46">
        <v>923</v>
      </c>
    </row>
    <row r="927" spans="1:6" ht="15.75" x14ac:dyDescent="0.25">
      <c r="A927" s="56">
        <v>5</v>
      </c>
      <c r="B927" s="56">
        <v>16005</v>
      </c>
      <c r="C927" s="42" t="s">
        <v>2401</v>
      </c>
      <c r="D927" s="42" t="s">
        <v>3052</v>
      </c>
      <c r="E927" s="43">
        <v>147.9173997113549</v>
      </c>
      <c r="F927" s="46">
        <v>923</v>
      </c>
    </row>
    <row r="928" spans="1:6" ht="15.75" x14ac:dyDescent="0.25">
      <c r="A928" s="56">
        <v>5</v>
      </c>
      <c r="B928" s="56">
        <v>5147</v>
      </c>
      <c r="C928" s="42" t="s">
        <v>2635</v>
      </c>
      <c r="D928" s="42" t="s">
        <v>2956</v>
      </c>
      <c r="E928" s="43">
        <v>147.89563153975917</v>
      </c>
      <c r="F928" s="46">
        <v>926</v>
      </c>
    </row>
    <row r="929" spans="1:6" ht="15.75" x14ac:dyDescent="0.25">
      <c r="A929" s="56">
        <v>5</v>
      </c>
      <c r="B929" s="56">
        <v>12737</v>
      </c>
      <c r="C929" s="42" t="s">
        <v>2448</v>
      </c>
      <c r="D929" s="42" t="s">
        <v>2856</v>
      </c>
      <c r="E929" s="43">
        <v>147.87389470196104</v>
      </c>
      <c r="F929" s="46">
        <v>927</v>
      </c>
    </row>
    <row r="930" spans="1:6" ht="15.75" x14ac:dyDescent="0.25">
      <c r="A930" s="56">
        <v>5</v>
      </c>
      <c r="B930" s="56">
        <v>24782</v>
      </c>
      <c r="C930" s="42" t="s">
        <v>2448</v>
      </c>
      <c r="D930" s="42" t="s">
        <v>3053</v>
      </c>
      <c r="E930" s="43">
        <v>147.87389470196104</v>
      </c>
      <c r="F930" s="46">
        <v>927</v>
      </c>
    </row>
    <row r="931" spans="1:6" ht="15.75" x14ac:dyDescent="0.25">
      <c r="A931" s="56">
        <v>5</v>
      </c>
      <c r="B931" s="56">
        <v>5813</v>
      </c>
      <c r="C931" s="42" t="s">
        <v>2498</v>
      </c>
      <c r="D931" s="42" t="s">
        <v>2955</v>
      </c>
      <c r="E931" s="43">
        <v>147.65678740246204</v>
      </c>
      <c r="F931" s="46">
        <v>929</v>
      </c>
    </row>
    <row r="932" spans="1:6" ht="15.75" x14ac:dyDescent="0.25">
      <c r="A932" s="56">
        <v>5</v>
      </c>
      <c r="B932" s="56">
        <v>16983</v>
      </c>
      <c r="C932" s="42" t="s">
        <v>2423</v>
      </c>
      <c r="D932" s="42" t="s">
        <v>3054</v>
      </c>
      <c r="E932" s="43">
        <v>147.65678740246204</v>
      </c>
      <c r="F932" s="46">
        <v>929</v>
      </c>
    </row>
    <row r="933" spans="1:6" ht="15.75" x14ac:dyDescent="0.25">
      <c r="A933" s="56">
        <v>5</v>
      </c>
      <c r="B933" s="56">
        <v>19341</v>
      </c>
      <c r="C933" s="42" t="s">
        <v>2740</v>
      </c>
      <c r="D933" s="42" t="s">
        <v>3055</v>
      </c>
      <c r="E933" s="43">
        <v>147.65678740246204</v>
      </c>
      <c r="F933" s="46">
        <v>929</v>
      </c>
    </row>
    <row r="934" spans="1:6" ht="15.75" x14ac:dyDescent="0.25">
      <c r="A934" s="56">
        <v>5</v>
      </c>
      <c r="B934" s="56">
        <v>2937</v>
      </c>
      <c r="C934" s="42" t="s">
        <v>3056</v>
      </c>
      <c r="D934" s="42" t="s">
        <v>3057</v>
      </c>
      <c r="E934" s="43">
        <v>146.8995851479836</v>
      </c>
      <c r="F934" s="46">
        <v>932</v>
      </c>
    </row>
    <row r="935" spans="1:6" ht="15.75" x14ac:dyDescent="0.25">
      <c r="A935" s="56">
        <v>5</v>
      </c>
      <c r="B935" s="56">
        <v>13562</v>
      </c>
      <c r="C935" s="42" t="s">
        <v>2438</v>
      </c>
      <c r="D935" s="42" t="s">
        <v>3058</v>
      </c>
      <c r="E935" s="43">
        <v>146.8995851479836</v>
      </c>
      <c r="F935" s="46">
        <v>932</v>
      </c>
    </row>
    <row r="936" spans="1:6" ht="15.75" x14ac:dyDescent="0.25">
      <c r="A936" s="56">
        <v>5</v>
      </c>
      <c r="B936" s="56">
        <v>15769</v>
      </c>
      <c r="C936" s="42" t="s">
        <v>2494</v>
      </c>
      <c r="D936" s="42" t="s">
        <v>2495</v>
      </c>
      <c r="E936" s="43">
        <v>146.8995851479836</v>
      </c>
      <c r="F936" s="46">
        <v>932</v>
      </c>
    </row>
    <row r="937" spans="1:6" ht="31.5" x14ac:dyDescent="0.25">
      <c r="A937" s="56">
        <v>5</v>
      </c>
      <c r="B937" s="56">
        <v>13035</v>
      </c>
      <c r="C937" s="42" t="s">
        <v>2396</v>
      </c>
      <c r="D937" s="42" t="s">
        <v>2689</v>
      </c>
      <c r="E937" s="43">
        <v>146.87242860623289</v>
      </c>
      <c r="F937" s="46">
        <v>935</v>
      </c>
    </row>
    <row r="938" spans="1:6" ht="15.75" x14ac:dyDescent="0.25">
      <c r="A938" s="56">
        <v>5</v>
      </c>
      <c r="B938" s="56">
        <v>8253</v>
      </c>
      <c r="C938" s="42" t="s">
        <v>2396</v>
      </c>
      <c r="D938" s="42" t="s">
        <v>2960</v>
      </c>
      <c r="E938" s="43">
        <v>146.81445528977139</v>
      </c>
      <c r="F938" s="46">
        <v>936</v>
      </c>
    </row>
    <row r="939" spans="1:6" ht="15.75" x14ac:dyDescent="0.25">
      <c r="A939" s="56">
        <v>5</v>
      </c>
      <c r="B939" s="56">
        <v>10911</v>
      </c>
      <c r="C939" s="42" t="s">
        <v>2390</v>
      </c>
      <c r="D939" s="42" t="s">
        <v>3059</v>
      </c>
      <c r="E939" s="43">
        <v>146.6545958335889</v>
      </c>
      <c r="F939" s="46">
        <v>937</v>
      </c>
    </row>
    <row r="940" spans="1:6" ht="15.75" x14ac:dyDescent="0.25">
      <c r="A940" s="56">
        <v>5</v>
      </c>
      <c r="B940" s="56">
        <v>10910</v>
      </c>
      <c r="C940" s="42" t="s">
        <v>2390</v>
      </c>
      <c r="D940" s="42" t="s">
        <v>3059</v>
      </c>
      <c r="E940" s="43">
        <v>146.65459582132473</v>
      </c>
      <c r="F940" s="46">
        <v>938</v>
      </c>
    </row>
    <row r="941" spans="1:6" ht="31.5" x14ac:dyDescent="0.25">
      <c r="A941" s="56">
        <v>5</v>
      </c>
      <c r="B941" s="56">
        <v>23123</v>
      </c>
      <c r="C941" s="42" t="s">
        <v>2621</v>
      </c>
      <c r="D941" s="42" t="s">
        <v>2622</v>
      </c>
      <c r="E941" s="43">
        <v>146.65459582132473</v>
      </c>
      <c r="F941" s="46">
        <v>938</v>
      </c>
    </row>
    <row r="942" spans="1:6" ht="15.75" x14ac:dyDescent="0.25">
      <c r="A942" s="56">
        <v>5</v>
      </c>
      <c r="B942" s="56">
        <v>24781</v>
      </c>
      <c r="C942" s="42" t="s">
        <v>2448</v>
      </c>
      <c r="D942" s="42" t="s">
        <v>3053</v>
      </c>
      <c r="E942" s="43">
        <v>146.65459582132473</v>
      </c>
      <c r="F942" s="46">
        <v>938</v>
      </c>
    </row>
    <row r="943" spans="1:6" ht="15.75" x14ac:dyDescent="0.25">
      <c r="A943" s="56">
        <v>5</v>
      </c>
      <c r="B943" s="56">
        <v>11438</v>
      </c>
      <c r="C943" s="42" t="s">
        <v>2414</v>
      </c>
      <c r="D943" s="42" t="s">
        <v>3060</v>
      </c>
      <c r="E943" s="43">
        <v>146.23742153346251</v>
      </c>
      <c r="F943" s="46">
        <v>941</v>
      </c>
    </row>
    <row r="944" spans="1:6" ht="15.75" x14ac:dyDescent="0.25">
      <c r="A944" s="56">
        <v>5</v>
      </c>
      <c r="B944" s="56">
        <v>8444</v>
      </c>
      <c r="C944" s="42" t="s">
        <v>2482</v>
      </c>
      <c r="D944" s="42" t="s">
        <v>2969</v>
      </c>
      <c r="E944" s="43">
        <v>146.17826071794525</v>
      </c>
      <c r="F944" s="46">
        <v>942</v>
      </c>
    </row>
    <row r="945" spans="1:6" ht="15.75" x14ac:dyDescent="0.25">
      <c r="A945" s="56">
        <v>5</v>
      </c>
      <c r="B945" s="56">
        <v>13219</v>
      </c>
      <c r="C945" s="42" t="s">
        <v>2418</v>
      </c>
      <c r="D945" s="42" t="s">
        <v>3061</v>
      </c>
      <c r="E945" s="43">
        <v>146.17052123756113</v>
      </c>
      <c r="F945" s="46">
        <v>943</v>
      </c>
    </row>
    <row r="946" spans="1:6" ht="15.75" x14ac:dyDescent="0.25">
      <c r="A946" s="56">
        <v>5</v>
      </c>
      <c r="B946" s="56">
        <v>623</v>
      </c>
      <c r="C946" s="42" t="s">
        <v>2418</v>
      </c>
      <c r="D946" s="42" t="s">
        <v>2968</v>
      </c>
      <c r="E946" s="43">
        <v>146.16876332715816</v>
      </c>
      <c r="F946" s="46">
        <v>944</v>
      </c>
    </row>
    <row r="947" spans="1:6" ht="31.5" x14ac:dyDescent="0.25">
      <c r="A947" s="56">
        <v>5</v>
      </c>
      <c r="B947" s="56">
        <v>3576</v>
      </c>
      <c r="C947" s="44" t="s">
        <v>2547</v>
      </c>
      <c r="D947" s="44" t="s">
        <v>3062</v>
      </c>
      <c r="E947" s="45">
        <v>146.0682812749472</v>
      </c>
      <c r="F947" s="46">
        <v>945</v>
      </c>
    </row>
    <row r="948" spans="1:6" ht="15.75" x14ac:dyDescent="0.25">
      <c r="A948" s="56">
        <v>5</v>
      </c>
      <c r="B948" s="56">
        <v>14477</v>
      </c>
      <c r="C948" s="42" t="s">
        <v>2628</v>
      </c>
      <c r="D948" s="42" t="s">
        <v>3063</v>
      </c>
      <c r="E948" s="43">
        <v>146.0682812749472</v>
      </c>
      <c r="F948" s="46">
        <v>945</v>
      </c>
    </row>
    <row r="949" spans="1:6" ht="15.75" x14ac:dyDescent="0.25">
      <c r="A949" s="56">
        <v>5</v>
      </c>
      <c r="B949" s="56">
        <v>16383</v>
      </c>
      <c r="C949" s="42" t="s">
        <v>2407</v>
      </c>
      <c r="D949" s="42" t="s">
        <v>2610</v>
      </c>
      <c r="E949" s="43">
        <v>146.0682812749472</v>
      </c>
      <c r="F949" s="46">
        <v>945</v>
      </c>
    </row>
    <row r="950" spans="1:6" ht="15.75" x14ac:dyDescent="0.25">
      <c r="A950" s="56">
        <v>5</v>
      </c>
      <c r="B950" s="56">
        <v>13220</v>
      </c>
      <c r="C950" s="42" t="s">
        <v>2418</v>
      </c>
      <c r="D950" s="42" t="s">
        <v>3061</v>
      </c>
      <c r="E950" s="43">
        <v>145.9833045420043</v>
      </c>
      <c r="F950" s="46">
        <v>948</v>
      </c>
    </row>
    <row r="951" spans="1:6" ht="15.75" x14ac:dyDescent="0.25">
      <c r="A951" s="56">
        <v>5</v>
      </c>
      <c r="B951" s="56">
        <v>25648</v>
      </c>
      <c r="C951" s="42" t="s">
        <v>2414</v>
      </c>
      <c r="D951" s="42" t="s">
        <v>3064</v>
      </c>
      <c r="E951" s="43">
        <v>145.9833045420043</v>
      </c>
      <c r="F951" s="46">
        <v>948</v>
      </c>
    </row>
    <row r="952" spans="1:6" ht="15.75" x14ac:dyDescent="0.25">
      <c r="A952" s="56">
        <v>5</v>
      </c>
      <c r="B952" s="56">
        <v>12187</v>
      </c>
      <c r="C952" s="42" t="s">
        <v>2448</v>
      </c>
      <c r="D952" s="42" t="s">
        <v>2882</v>
      </c>
      <c r="E952" s="43">
        <v>145.43073256389005</v>
      </c>
      <c r="F952" s="46">
        <v>950</v>
      </c>
    </row>
    <row r="953" spans="1:6" ht="31.5" x14ac:dyDescent="0.25">
      <c r="A953" s="56">
        <v>5</v>
      </c>
      <c r="B953" s="56">
        <v>24194</v>
      </c>
      <c r="C953" s="42" t="s">
        <v>2715</v>
      </c>
      <c r="D953" s="42" t="s">
        <v>3065</v>
      </c>
      <c r="E953" s="43">
        <v>145.43073256389005</v>
      </c>
      <c r="F953" s="46">
        <v>950</v>
      </c>
    </row>
    <row r="954" spans="1:6" ht="15.75" x14ac:dyDescent="0.25">
      <c r="A954" s="56">
        <v>5</v>
      </c>
      <c r="B954" s="56">
        <v>27211</v>
      </c>
      <c r="C954" s="42" t="s">
        <v>2418</v>
      </c>
      <c r="D954" s="42" t="s">
        <v>3066</v>
      </c>
      <c r="E954" s="43">
        <v>145.43073256389005</v>
      </c>
      <c r="F954" s="46">
        <v>950</v>
      </c>
    </row>
    <row r="955" spans="1:6" ht="15.75" x14ac:dyDescent="0.25">
      <c r="A955" s="56">
        <v>5</v>
      </c>
      <c r="B955" s="56">
        <v>9010</v>
      </c>
      <c r="C955" s="42" t="s">
        <v>2498</v>
      </c>
      <c r="D955" s="42" t="s">
        <v>3067</v>
      </c>
      <c r="E955" s="43">
        <v>145.37900323895124</v>
      </c>
      <c r="F955" s="46">
        <v>953</v>
      </c>
    </row>
    <row r="956" spans="1:6" ht="15.75" x14ac:dyDescent="0.25">
      <c r="A956" s="56">
        <v>5</v>
      </c>
      <c r="B956" s="56">
        <v>21076</v>
      </c>
      <c r="C956" s="42" t="s">
        <v>2547</v>
      </c>
      <c r="D956" s="44" t="s">
        <v>3068</v>
      </c>
      <c r="E956" s="45">
        <v>145.37900323895124</v>
      </c>
      <c r="F956" s="46">
        <v>953</v>
      </c>
    </row>
    <row r="957" spans="1:6" ht="15.75" x14ac:dyDescent="0.25">
      <c r="A957" s="56">
        <v>5</v>
      </c>
      <c r="B957" s="56">
        <v>23352</v>
      </c>
      <c r="C957" s="42" t="s">
        <v>2414</v>
      </c>
      <c r="D957" s="42" t="s">
        <v>3069</v>
      </c>
      <c r="E957" s="43">
        <v>145.37900323895124</v>
      </c>
      <c r="F957" s="46">
        <v>953</v>
      </c>
    </row>
    <row r="958" spans="1:6" ht="15.75" x14ac:dyDescent="0.25">
      <c r="A958" s="56">
        <v>5</v>
      </c>
      <c r="B958" s="56">
        <v>2363</v>
      </c>
      <c r="C958" s="42" t="s">
        <v>2715</v>
      </c>
      <c r="D958" s="42" t="s">
        <v>3070</v>
      </c>
      <c r="E958" s="43">
        <v>145.15221376616051</v>
      </c>
      <c r="F958" s="46">
        <v>956</v>
      </c>
    </row>
    <row r="959" spans="1:6" ht="15.75" x14ac:dyDescent="0.25">
      <c r="A959" s="56">
        <v>5</v>
      </c>
      <c r="B959" s="56">
        <v>1071</v>
      </c>
      <c r="C959" s="42" t="s">
        <v>2401</v>
      </c>
      <c r="D959" s="42" t="s">
        <v>3071</v>
      </c>
      <c r="E959" s="43">
        <v>144.98118366352813</v>
      </c>
      <c r="F959" s="46">
        <v>957</v>
      </c>
    </row>
    <row r="960" spans="1:6" ht="15.75" x14ac:dyDescent="0.25">
      <c r="A960" s="56">
        <v>5</v>
      </c>
      <c r="B960" s="56">
        <v>9400</v>
      </c>
      <c r="C960" s="42" t="s">
        <v>2486</v>
      </c>
      <c r="D960" s="42" t="s">
        <v>3072</v>
      </c>
      <c r="E960" s="43">
        <v>144.93104987378243</v>
      </c>
      <c r="F960" s="46">
        <v>958</v>
      </c>
    </row>
    <row r="961" spans="1:6" ht="15.75" x14ac:dyDescent="0.25">
      <c r="A961" s="56">
        <v>5</v>
      </c>
      <c r="B961" s="56">
        <v>9015</v>
      </c>
      <c r="C961" s="42" t="s">
        <v>2498</v>
      </c>
      <c r="D961" s="42" t="s">
        <v>3067</v>
      </c>
      <c r="E961" s="43">
        <v>144.92630516778945</v>
      </c>
      <c r="F961" s="46">
        <v>959</v>
      </c>
    </row>
    <row r="962" spans="1:6" ht="15.75" x14ac:dyDescent="0.25">
      <c r="A962" s="56">
        <v>5</v>
      </c>
      <c r="B962" s="56">
        <v>9014</v>
      </c>
      <c r="C962" s="42" t="s">
        <v>2498</v>
      </c>
      <c r="D962" s="42" t="s">
        <v>3067</v>
      </c>
      <c r="E962" s="43">
        <v>144.7972526380272</v>
      </c>
      <c r="F962" s="46">
        <v>960</v>
      </c>
    </row>
    <row r="963" spans="1:6" ht="15.75" x14ac:dyDescent="0.25">
      <c r="A963" s="56">
        <v>5</v>
      </c>
      <c r="B963" s="56">
        <v>21182</v>
      </c>
      <c r="C963" s="42" t="s">
        <v>2420</v>
      </c>
      <c r="D963" s="42" t="s">
        <v>3073</v>
      </c>
      <c r="E963" s="43">
        <v>144.7972526380272</v>
      </c>
      <c r="F963" s="46">
        <v>960</v>
      </c>
    </row>
    <row r="964" spans="1:6" ht="15.75" x14ac:dyDescent="0.25">
      <c r="A964" s="56">
        <v>5</v>
      </c>
      <c r="B964" s="56">
        <v>23410</v>
      </c>
      <c r="C964" s="42" t="s">
        <v>2502</v>
      </c>
      <c r="D964" s="42" t="s">
        <v>3074</v>
      </c>
      <c r="E964" s="43">
        <v>144.7972526380272</v>
      </c>
      <c r="F964" s="46">
        <v>960</v>
      </c>
    </row>
    <row r="965" spans="1:6" ht="15.75" x14ac:dyDescent="0.25">
      <c r="A965" s="56">
        <v>5</v>
      </c>
      <c r="B965" s="56">
        <v>9013</v>
      </c>
      <c r="C965" s="42" t="s">
        <v>2498</v>
      </c>
      <c r="D965" s="42" t="s">
        <v>3067</v>
      </c>
      <c r="E965" s="43">
        <v>144.69385961611931</v>
      </c>
      <c r="F965" s="46">
        <v>963</v>
      </c>
    </row>
    <row r="966" spans="1:6" ht="15.75" x14ac:dyDescent="0.25">
      <c r="A966" s="56">
        <v>5</v>
      </c>
      <c r="B966" s="56">
        <v>9012</v>
      </c>
      <c r="C966" s="42" t="s">
        <v>2498</v>
      </c>
      <c r="D966" s="42" t="s">
        <v>3067</v>
      </c>
      <c r="E966" s="43">
        <v>144.59061829921669</v>
      </c>
      <c r="F966" s="46">
        <v>964</v>
      </c>
    </row>
    <row r="967" spans="1:6" ht="15.75" x14ac:dyDescent="0.25">
      <c r="A967" s="56">
        <v>5</v>
      </c>
      <c r="B967" s="56">
        <v>21149</v>
      </c>
      <c r="C967" s="42" t="s">
        <v>2592</v>
      </c>
      <c r="D967" s="42" t="s">
        <v>3075</v>
      </c>
      <c r="E967" s="43">
        <v>144.59061829921669</v>
      </c>
      <c r="F967" s="46">
        <v>964</v>
      </c>
    </row>
    <row r="968" spans="1:6" ht="15.75" x14ac:dyDescent="0.25">
      <c r="A968" s="56">
        <v>5</v>
      </c>
      <c r="B968" s="56">
        <v>23356</v>
      </c>
      <c r="C968" s="42" t="s">
        <v>2715</v>
      </c>
      <c r="D968" s="42" t="s">
        <v>3076</v>
      </c>
      <c r="E968" s="43">
        <v>144.59061829921669</v>
      </c>
      <c r="F968" s="46">
        <v>964</v>
      </c>
    </row>
    <row r="969" spans="1:6" ht="15.75" x14ac:dyDescent="0.25">
      <c r="A969" s="56">
        <v>5</v>
      </c>
      <c r="B969" s="56">
        <v>6694</v>
      </c>
      <c r="C969" s="42" t="s">
        <v>2414</v>
      </c>
      <c r="D969" s="42" t="s">
        <v>2885</v>
      </c>
      <c r="E969" s="43">
        <v>144.36624420120586</v>
      </c>
      <c r="F969" s="46">
        <v>967</v>
      </c>
    </row>
    <row r="970" spans="1:6" ht="15.75" x14ac:dyDescent="0.25">
      <c r="A970" s="56">
        <v>5</v>
      </c>
      <c r="B970" s="56">
        <v>18115</v>
      </c>
      <c r="C970" s="42" t="s">
        <v>2434</v>
      </c>
      <c r="D970" s="42" t="s">
        <v>2445</v>
      </c>
      <c r="E970" s="43">
        <v>144.36624420120586</v>
      </c>
      <c r="F970" s="46">
        <v>967</v>
      </c>
    </row>
    <row r="971" spans="1:6" ht="15.75" x14ac:dyDescent="0.25">
      <c r="A971" s="56">
        <v>5</v>
      </c>
      <c r="B971" s="56">
        <v>20837</v>
      </c>
      <c r="C971" s="42" t="s">
        <v>2458</v>
      </c>
      <c r="D971" s="42" t="s">
        <v>2999</v>
      </c>
      <c r="E971" s="43">
        <v>144.36624420120586</v>
      </c>
      <c r="F971" s="46">
        <v>967</v>
      </c>
    </row>
    <row r="972" spans="1:6" ht="15.75" x14ac:dyDescent="0.25">
      <c r="A972" s="56">
        <v>5</v>
      </c>
      <c r="B972" s="56">
        <v>6171</v>
      </c>
      <c r="C972" s="42" t="s">
        <v>2456</v>
      </c>
      <c r="D972" s="42" t="s">
        <v>3077</v>
      </c>
      <c r="E972" s="43">
        <v>144.22364406001856</v>
      </c>
      <c r="F972" s="46">
        <v>970</v>
      </c>
    </row>
    <row r="973" spans="1:6" ht="15.75" x14ac:dyDescent="0.25">
      <c r="A973" s="56">
        <v>5</v>
      </c>
      <c r="B973" s="56">
        <v>17417</v>
      </c>
      <c r="C973" s="42" t="s">
        <v>2668</v>
      </c>
      <c r="D973" s="42" t="s">
        <v>2669</v>
      </c>
      <c r="E973" s="43">
        <v>144.22364406001856</v>
      </c>
      <c r="F973" s="46">
        <v>970</v>
      </c>
    </row>
    <row r="974" spans="1:6" ht="15.75" x14ac:dyDescent="0.25">
      <c r="A974" s="56">
        <v>5</v>
      </c>
      <c r="B974" s="56">
        <v>20101</v>
      </c>
      <c r="C974" s="42" t="s">
        <v>2434</v>
      </c>
      <c r="D974" s="42" t="s">
        <v>2751</v>
      </c>
      <c r="E974" s="43">
        <v>144.22364406001856</v>
      </c>
      <c r="F974" s="46">
        <v>970</v>
      </c>
    </row>
    <row r="975" spans="1:6" ht="15.75" x14ac:dyDescent="0.25">
      <c r="A975" s="56">
        <v>5</v>
      </c>
      <c r="B975" s="56">
        <v>3577</v>
      </c>
      <c r="C975" s="44" t="s">
        <v>2547</v>
      </c>
      <c r="D975" s="44" t="s">
        <v>3078</v>
      </c>
      <c r="E975" s="45">
        <v>143.58002429696478</v>
      </c>
      <c r="F975" s="46">
        <v>973</v>
      </c>
    </row>
    <row r="976" spans="1:6" ht="15.75" x14ac:dyDescent="0.25">
      <c r="A976" s="56">
        <v>5</v>
      </c>
      <c r="B976" s="56">
        <v>4683</v>
      </c>
      <c r="C976" s="42" t="s">
        <v>2538</v>
      </c>
      <c r="D976" s="42" t="s">
        <v>3079</v>
      </c>
      <c r="E976" s="43">
        <v>142.62898802188548</v>
      </c>
      <c r="F976" s="46">
        <v>974</v>
      </c>
    </row>
    <row r="977" spans="1:6" ht="15.75" x14ac:dyDescent="0.25">
      <c r="A977" s="56">
        <v>5</v>
      </c>
      <c r="B977" s="56">
        <v>11150</v>
      </c>
      <c r="C977" s="42" t="s">
        <v>2414</v>
      </c>
      <c r="D977" s="42" t="s">
        <v>3080</v>
      </c>
      <c r="E977" s="43">
        <v>142.33969776908054</v>
      </c>
      <c r="F977" s="46">
        <v>975</v>
      </c>
    </row>
    <row r="978" spans="1:6" ht="15.75" x14ac:dyDescent="0.25">
      <c r="A978" s="56">
        <v>5</v>
      </c>
      <c r="B978" s="56">
        <v>741</v>
      </c>
      <c r="C978" s="42" t="s">
        <v>2414</v>
      </c>
      <c r="D978" s="42" t="s">
        <v>3081</v>
      </c>
      <c r="E978" s="43">
        <v>142.06325260480793</v>
      </c>
      <c r="F978" s="46">
        <v>976</v>
      </c>
    </row>
    <row r="979" spans="1:6" ht="15.75" x14ac:dyDescent="0.25">
      <c r="A979" s="56">
        <v>5</v>
      </c>
      <c r="B979" s="56">
        <v>5018</v>
      </c>
      <c r="C979" s="42" t="s">
        <v>2934</v>
      </c>
      <c r="D979" s="42" t="s">
        <v>3082</v>
      </c>
      <c r="E979" s="43">
        <v>141.57761400588493</v>
      </c>
      <c r="F979" s="46">
        <v>977</v>
      </c>
    </row>
    <row r="980" spans="1:6" ht="15.75" x14ac:dyDescent="0.25">
      <c r="A980" s="56">
        <v>5</v>
      </c>
      <c r="B980" s="56">
        <v>5016</v>
      </c>
      <c r="C980" s="42" t="s">
        <v>2934</v>
      </c>
      <c r="D980" s="42" t="s">
        <v>3082</v>
      </c>
      <c r="E980" s="43">
        <v>141.57761378660723</v>
      </c>
      <c r="F980" s="46">
        <v>978</v>
      </c>
    </row>
    <row r="981" spans="1:6" ht="15.75" x14ac:dyDescent="0.25">
      <c r="A981" s="56">
        <v>5</v>
      </c>
      <c r="B981" s="56">
        <v>12004</v>
      </c>
      <c r="C981" s="42" t="s">
        <v>2621</v>
      </c>
      <c r="D981" s="42" t="s">
        <v>3083</v>
      </c>
      <c r="E981" s="43">
        <v>140.5476945637831</v>
      </c>
      <c r="F981" s="46">
        <v>979</v>
      </c>
    </row>
    <row r="982" spans="1:6" ht="15.75" x14ac:dyDescent="0.25">
      <c r="A982" s="56">
        <v>5</v>
      </c>
      <c r="B982" s="56">
        <v>24050</v>
      </c>
      <c r="C982" s="42" t="s">
        <v>2507</v>
      </c>
      <c r="D982" s="42" t="s">
        <v>3084</v>
      </c>
      <c r="E982" s="43">
        <v>140.5476945637831</v>
      </c>
      <c r="F982" s="46">
        <v>979</v>
      </c>
    </row>
    <row r="983" spans="1:6" ht="15.75" x14ac:dyDescent="0.25">
      <c r="A983" s="56">
        <v>5</v>
      </c>
      <c r="B983" s="56">
        <v>27115</v>
      </c>
      <c r="C983" s="42" t="s">
        <v>2496</v>
      </c>
      <c r="D983" s="42" t="s">
        <v>3085</v>
      </c>
      <c r="E983" s="43">
        <v>140.5476945637831</v>
      </c>
      <c r="F983" s="46">
        <v>979</v>
      </c>
    </row>
    <row r="984" spans="1:6" ht="15.75" x14ac:dyDescent="0.25">
      <c r="A984" s="56">
        <v>5</v>
      </c>
      <c r="B984" s="56">
        <v>6878</v>
      </c>
      <c r="C984" s="42" t="s">
        <v>2595</v>
      </c>
      <c r="D984" s="42" t="s">
        <v>3086</v>
      </c>
      <c r="E984" s="43">
        <v>140.37512947889817</v>
      </c>
      <c r="F984" s="46">
        <v>982</v>
      </c>
    </row>
    <row r="985" spans="1:6" ht="15.75" x14ac:dyDescent="0.25">
      <c r="A985" s="56">
        <v>5</v>
      </c>
      <c r="B985" s="56">
        <v>5838</v>
      </c>
      <c r="C985" s="42" t="s">
        <v>2438</v>
      </c>
      <c r="D985" s="42" t="s">
        <v>3087</v>
      </c>
      <c r="E985" s="43">
        <v>140.36856857839817</v>
      </c>
      <c r="F985" s="46">
        <v>983</v>
      </c>
    </row>
    <row r="986" spans="1:6" ht="15.75" x14ac:dyDescent="0.25">
      <c r="A986" s="56">
        <v>5</v>
      </c>
      <c r="B986" s="56">
        <v>6877</v>
      </c>
      <c r="C986" s="42" t="s">
        <v>2595</v>
      </c>
      <c r="D986" s="42" t="s">
        <v>3086</v>
      </c>
      <c r="E986" s="43">
        <v>140.36497346629392</v>
      </c>
      <c r="F986" s="46">
        <v>984</v>
      </c>
    </row>
    <row r="987" spans="1:6" ht="15.75" x14ac:dyDescent="0.25">
      <c r="A987" s="56">
        <v>5</v>
      </c>
      <c r="B987" s="56">
        <v>18569</v>
      </c>
      <c r="C987" s="42" t="s">
        <v>2476</v>
      </c>
      <c r="D987" s="42" t="s">
        <v>3023</v>
      </c>
      <c r="E987" s="43">
        <v>140.36497346629392</v>
      </c>
      <c r="F987" s="46">
        <v>984</v>
      </c>
    </row>
    <row r="988" spans="1:6" ht="15.75" x14ac:dyDescent="0.25">
      <c r="A988" s="56">
        <v>5</v>
      </c>
      <c r="B988" s="56">
        <v>21054</v>
      </c>
      <c r="C988" s="42" t="s">
        <v>2595</v>
      </c>
      <c r="D988" s="42" t="s">
        <v>2620</v>
      </c>
      <c r="E988" s="43">
        <v>140.36497346629392</v>
      </c>
      <c r="F988" s="46">
        <v>984</v>
      </c>
    </row>
    <row r="989" spans="1:6" ht="15.75" x14ac:dyDescent="0.25">
      <c r="A989" s="56">
        <v>5</v>
      </c>
      <c r="B989" s="56">
        <v>27509</v>
      </c>
      <c r="C989" s="42" t="s">
        <v>2383</v>
      </c>
      <c r="D989" s="42" t="s">
        <v>2976</v>
      </c>
      <c r="E989" s="43">
        <v>140.15024909399389</v>
      </c>
      <c r="F989" s="46">
        <v>987</v>
      </c>
    </row>
    <row r="990" spans="1:6" ht="15.75" x14ac:dyDescent="0.25">
      <c r="A990" s="56">
        <v>5</v>
      </c>
      <c r="B990" s="56">
        <v>11439</v>
      </c>
      <c r="C990" s="42" t="s">
        <v>2862</v>
      </c>
      <c r="D990" s="42" t="s">
        <v>3088</v>
      </c>
      <c r="E990" s="43">
        <v>139.82959414069887</v>
      </c>
      <c r="F990" s="46">
        <v>988</v>
      </c>
    </row>
    <row r="991" spans="1:6" ht="15.75" x14ac:dyDescent="0.25">
      <c r="A991" s="56">
        <v>5</v>
      </c>
      <c r="B991" s="56">
        <v>23659</v>
      </c>
      <c r="C991" s="42" t="s">
        <v>2423</v>
      </c>
      <c r="D991" s="42" t="s">
        <v>2895</v>
      </c>
      <c r="E991" s="43">
        <v>139.82959414069887</v>
      </c>
      <c r="F991" s="46">
        <v>988</v>
      </c>
    </row>
    <row r="992" spans="1:6" ht="15.75" x14ac:dyDescent="0.25">
      <c r="A992" s="56">
        <v>5</v>
      </c>
      <c r="B992" s="56">
        <v>25467</v>
      </c>
      <c r="C992" s="42" t="s">
        <v>2423</v>
      </c>
      <c r="D992" s="42" t="s">
        <v>3040</v>
      </c>
      <c r="E992" s="43">
        <v>139.82959414069887</v>
      </c>
      <c r="F992" s="46">
        <v>988</v>
      </c>
    </row>
    <row r="993" spans="1:6" ht="15.75" x14ac:dyDescent="0.25">
      <c r="A993" s="56">
        <v>5</v>
      </c>
      <c r="B993" s="56">
        <v>6879</v>
      </c>
      <c r="C993" s="42" t="s">
        <v>2595</v>
      </c>
      <c r="D993" s="42" t="s">
        <v>3086</v>
      </c>
      <c r="E993" s="43">
        <v>139.82246744877378</v>
      </c>
      <c r="F993" s="46">
        <v>991</v>
      </c>
    </row>
    <row r="994" spans="1:6" ht="31.5" x14ac:dyDescent="0.25">
      <c r="A994" s="56">
        <v>5</v>
      </c>
      <c r="B994" s="56">
        <v>18782</v>
      </c>
      <c r="C994" s="42" t="s">
        <v>2635</v>
      </c>
      <c r="D994" s="42" t="s">
        <v>3089</v>
      </c>
      <c r="E994" s="43">
        <v>139.82246744877378</v>
      </c>
      <c r="F994" s="46">
        <v>991</v>
      </c>
    </row>
    <row r="995" spans="1:6" ht="15.75" x14ac:dyDescent="0.25">
      <c r="A995" s="56">
        <v>5</v>
      </c>
      <c r="B995" s="56">
        <v>21057</v>
      </c>
      <c r="C995" s="42" t="s">
        <v>2595</v>
      </c>
      <c r="D995" s="42" t="s">
        <v>2620</v>
      </c>
      <c r="E995" s="43">
        <v>139.82246744877378</v>
      </c>
      <c r="F995" s="46">
        <v>991</v>
      </c>
    </row>
    <row r="996" spans="1:6" ht="15.75" x14ac:dyDescent="0.25">
      <c r="A996" s="56">
        <v>5</v>
      </c>
      <c r="B996" s="56">
        <v>6880</v>
      </c>
      <c r="C996" s="42" t="s">
        <v>2595</v>
      </c>
      <c r="D996" s="42" t="s">
        <v>3086</v>
      </c>
      <c r="E996" s="43">
        <v>139.81090725797387</v>
      </c>
      <c r="F996" s="46">
        <v>994</v>
      </c>
    </row>
    <row r="997" spans="1:6" ht="15.75" x14ac:dyDescent="0.25">
      <c r="A997" s="56">
        <v>5</v>
      </c>
      <c r="B997" s="56">
        <v>11961</v>
      </c>
      <c r="C997" s="42" t="s">
        <v>2434</v>
      </c>
      <c r="D997" s="42" t="s">
        <v>3090</v>
      </c>
      <c r="E997" s="43">
        <v>138.89108697265846</v>
      </c>
      <c r="F997" s="46">
        <v>995</v>
      </c>
    </row>
    <row r="998" spans="1:6" ht="15.75" x14ac:dyDescent="0.25">
      <c r="A998" s="56">
        <v>5</v>
      </c>
      <c r="B998" s="56">
        <v>11960</v>
      </c>
      <c r="C998" s="42" t="s">
        <v>2434</v>
      </c>
      <c r="D998" s="42" t="s">
        <v>3090</v>
      </c>
      <c r="E998" s="43">
        <v>138.87841513687377</v>
      </c>
      <c r="F998" s="46">
        <v>996</v>
      </c>
    </row>
    <row r="999" spans="1:6" ht="15.75" x14ac:dyDescent="0.25">
      <c r="A999" s="56">
        <v>5</v>
      </c>
      <c r="B999" s="56">
        <v>24012</v>
      </c>
      <c r="C999" s="42" t="s">
        <v>2383</v>
      </c>
      <c r="D999" s="42" t="s">
        <v>3091</v>
      </c>
      <c r="E999" s="43">
        <v>138.87841513687377</v>
      </c>
      <c r="F999" s="46">
        <v>996</v>
      </c>
    </row>
    <row r="1000" spans="1:6" ht="15.75" x14ac:dyDescent="0.25">
      <c r="A1000" s="56">
        <v>5</v>
      </c>
      <c r="B1000" s="56">
        <v>27097</v>
      </c>
      <c r="C1000" s="42" t="s">
        <v>2786</v>
      </c>
      <c r="D1000" s="42" t="s">
        <v>2787</v>
      </c>
      <c r="E1000" s="43">
        <v>138.87841513687377</v>
      </c>
      <c r="F1000" s="46">
        <v>996</v>
      </c>
    </row>
    <row r="1001" spans="1:6" ht="15.75" x14ac:dyDescent="0.25">
      <c r="A1001" s="56">
        <v>5</v>
      </c>
      <c r="B1001" s="56">
        <v>8043</v>
      </c>
      <c r="C1001" s="42" t="s">
        <v>2574</v>
      </c>
      <c r="D1001" s="42" t="s">
        <v>2776</v>
      </c>
      <c r="E1001" s="43">
        <v>138.67107387521648</v>
      </c>
      <c r="F1001" s="46">
        <v>999</v>
      </c>
    </row>
    <row r="1002" spans="1:6" ht="15.75" x14ac:dyDescent="0.25">
      <c r="A1002" s="56">
        <v>5</v>
      </c>
      <c r="B1002" s="56">
        <v>20098</v>
      </c>
      <c r="C1002" s="42" t="s">
        <v>2434</v>
      </c>
      <c r="D1002" s="42" t="s">
        <v>2751</v>
      </c>
      <c r="E1002" s="43">
        <v>138.67107387521648</v>
      </c>
      <c r="F1002" s="46">
        <v>999</v>
      </c>
    </row>
    <row r="1003" spans="1:6" ht="15.75" x14ac:dyDescent="0.25">
      <c r="A1003" s="56">
        <v>5</v>
      </c>
      <c r="B1003" s="56">
        <v>22272</v>
      </c>
      <c r="C1003" s="42" t="s">
        <v>2398</v>
      </c>
      <c r="D1003" s="42" t="s">
        <v>2677</v>
      </c>
      <c r="E1003" s="43">
        <v>138.67107387521648</v>
      </c>
      <c r="F1003" s="46">
        <v>999</v>
      </c>
    </row>
    <row r="1004" spans="1:6" ht="15.75" x14ac:dyDescent="0.25">
      <c r="A1004" s="56">
        <v>5</v>
      </c>
      <c r="B1004" s="56">
        <v>12377</v>
      </c>
      <c r="C1004" s="42" t="s">
        <v>2574</v>
      </c>
      <c r="D1004" s="42" t="s">
        <v>3092</v>
      </c>
      <c r="E1004" s="43">
        <v>138.56750498334321</v>
      </c>
      <c r="F1004" s="46">
        <v>1002</v>
      </c>
    </row>
    <row r="1005" spans="1:6" ht="15.75" x14ac:dyDescent="0.25">
      <c r="A1005" s="56">
        <v>5</v>
      </c>
      <c r="B1005" s="56">
        <v>24630</v>
      </c>
      <c r="C1005" s="42" t="s">
        <v>2405</v>
      </c>
      <c r="D1005" s="42" t="s">
        <v>2638</v>
      </c>
      <c r="E1005" s="43">
        <v>138.56750498334321</v>
      </c>
      <c r="F1005" s="46">
        <v>1002</v>
      </c>
    </row>
    <row r="1006" spans="1:6" ht="15.75" x14ac:dyDescent="0.25">
      <c r="A1006" s="56">
        <v>5</v>
      </c>
      <c r="B1006" s="56">
        <v>8784</v>
      </c>
      <c r="C1006" s="42" t="s">
        <v>2448</v>
      </c>
      <c r="D1006" s="42" t="s">
        <v>3093</v>
      </c>
      <c r="E1006" s="43">
        <v>138.51544673786586</v>
      </c>
      <c r="F1006" s="46">
        <v>1004</v>
      </c>
    </row>
    <row r="1007" spans="1:6" ht="15.75" x14ac:dyDescent="0.25">
      <c r="A1007" s="56">
        <v>5</v>
      </c>
      <c r="B1007" s="56">
        <v>20920</v>
      </c>
      <c r="C1007" s="42" t="s">
        <v>2438</v>
      </c>
      <c r="D1007" s="42" t="s">
        <v>2488</v>
      </c>
      <c r="E1007" s="43">
        <v>138.51544673786586</v>
      </c>
      <c r="F1007" s="46">
        <v>1004</v>
      </c>
    </row>
    <row r="1008" spans="1:6" ht="15.75" x14ac:dyDescent="0.25">
      <c r="A1008" s="56">
        <v>5</v>
      </c>
      <c r="B1008" s="56">
        <v>22951</v>
      </c>
      <c r="C1008" s="42" t="s">
        <v>2476</v>
      </c>
      <c r="D1008" s="42" t="s">
        <v>2954</v>
      </c>
      <c r="E1008" s="43">
        <v>138.51544673786586</v>
      </c>
      <c r="F1008" s="46">
        <v>1004</v>
      </c>
    </row>
    <row r="1009" spans="1:6" ht="15.75" x14ac:dyDescent="0.25">
      <c r="A1009" s="56">
        <v>5</v>
      </c>
      <c r="B1009" s="56">
        <v>6544</v>
      </c>
      <c r="C1009" s="42" t="s">
        <v>2448</v>
      </c>
      <c r="D1009" s="42" t="s">
        <v>3094</v>
      </c>
      <c r="E1009" s="43">
        <v>138.43310417038032</v>
      </c>
      <c r="F1009" s="46">
        <v>1007</v>
      </c>
    </row>
    <row r="1010" spans="1:6" ht="15.75" x14ac:dyDescent="0.25">
      <c r="A1010" s="56">
        <v>5</v>
      </c>
      <c r="B1010" s="56">
        <v>10976</v>
      </c>
      <c r="C1010" s="42" t="s">
        <v>2407</v>
      </c>
      <c r="D1010" s="42" t="s">
        <v>2936</v>
      </c>
      <c r="E1010" s="43">
        <v>138.21668907441409</v>
      </c>
      <c r="F1010" s="46">
        <v>1008</v>
      </c>
    </row>
    <row r="1011" spans="1:6" ht="15.75" x14ac:dyDescent="0.25">
      <c r="A1011" s="56">
        <v>5</v>
      </c>
      <c r="B1011" s="56">
        <v>23355</v>
      </c>
      <c r="C1011" s="42" t="s">
        <v>2715</v>
      </c>
      <c r="D1011" s="42" t="s">
        <v>3076</v>
      </c>
      <c r="E1011" s="43">
        <v>138.21668907441409</v>
      </c>
      <c r="F1011" s="46">
        <v>1008</v>
      </c>
    </row>
    <row r="1012" spans="1:6" ht="15.75" x14ac:dyDescent="0.25">
      <c r="A1012" s="56">
        <v>5</v>
      </c>
      <c r="B1012" s="56">
        <v>25008</v>
      </c>
      <c r="C1012" s="42" t="s">
        <v>2434</v>
      </c>
      <c r="D1012" s="42" t="s">
        <v>2435</v>
      </c>
      <c r="E1012" s="43">
        <v>138.21668907441409</v>
      </c>
      <c r="F1012" s="46">
        <v>1008</v>
      </c>
    </row>
    <row r="1013" spans="1:6" ht="15.75" x14ac:dyDescent="0.25">
      <c r="A1013" s="56">
        <v>5</v>
      </c>
      <c r="B1013" s="56">
        <v>8667</v>
      </c>
      <c r="C1013" s="42" t="s">
        <v>2498</v>
      </c>
      <c r="D1013" s="42" t="s">
        <v>3095</v>
      </c>
      <c r="E1013" s="43">
        <v>138.18385921533419</v>
      </c>
      <c r="F1013" s="46">
        <v>1011</v>
      </c>
    </row>
    <row r="1014" spans="1:6" ht="15.75" x14ac:dyDescent="0.25">
      <c r="A1014" s="56">
        <v>5</v>
      </c>
      <c r="B1014" s="56">
        <v>10975</v>
      </c>
      <c r="C1014" s="42" t="s">
        <v>2407</v>
      </c>
      <c r="D1014" s="42" t="s">
        <v>2936</v>
      </c>
      <c r="E1014" s="43">
        <v>138.10133140971601</v>
      </c>
      <c r="F1014" s="46">
        <v>1012</v>
      </c>
    </row>
    <row r="1015" spans="1:6" ht="15.75" x14ac:dyDescent="0.25">
      <c r="A1015" s="56">
        <v>5</v>
      </c>
      <c r="B1015" s="56">
        <v>8668</v>
      </c>
      <c r="C1015" s="42" t="s">
        <v>2498</v>
      </c>
      <c r="D1015" s="42" t="s">
        <v>3095</v>
      </c>
      <c r="E1015" s="43">
        <v>137.99482903486893</v>
      </c>
      <c r="F1015" s="46">
        <v>1013</v>
      </c>
    </row>
    <row r="1016" spans="1:6" ht="15.75" x14ac:dyDescent="0.25">
      <c r="A1016" s="56">
        <v>5</v>
      </c>
      <c r="B1016" s="56">
        <v>20891</v>
      </c>
      <c r="C1016" s="42" t="s">
        <v>2482</v>
      </c>
      <c r="D1016" s="42" t="s">
        <v>2483</v>
      </c>
      <c r="E1016" s="43">
        <v>137.99482903486893</v>
      </c>
      <c r="F1016" s="46">
        <v>1013</v>
      </c>
    </row>
    <row r="1017" spans="1:6" ht="15.75" x14ac:dyDescent="0.25">
      <c r="A1017" s="56">
        <v>5</v>
      </c>
      <c r="B1017" s="56">
        <v>22764</v>
      </c>
      <c r="C1017" s="42" t="s">
        <v>2383</v>
      </c>
      <c r="D1017" s="42" t="s">
        <v>3096</v>
      </c>
      <c r="E1017" s="43">
        <v>137.99482903486893</v>
      </c>
      <c r="F1017" s="46">
        <v>1013</v>
      </c>
    </row>
    <row r="1018" spans="1:6" ht="15.75" x14ac:dyDescent="0.25">
      <c r="A1018" s="56">
        <v>5</v>
      </c>
      <c r="B1018" s="56">
        <v>4247</v>
      </c>
      <c r="C1018" s="42" t="s">
        <v>2448</v>
      </c>
      <c r="D1018" s="42" t="s">
        <v>3097</v>
      </c>
      <c r="E1018" s="43">
        <v>137.92044880786523</v>
      </c>
      <c r="F1018" s="47">
        <v>1016</v>
      </c>
    </row>
    <row r="1019" spans="1:6" ht="15.75" x14ac:dyDescent="0.25">
      <c r="A1019" s="56">
        <v>5</v>
      </c>
      <c r="B1019" s="56">
        <v>15130</v>
      </c>
      <c r="C1019" s="42" t="s">
        <v>2414</v>
      </c>
      <c r="D1019" s="42" t="s">
        <v>3098</v>
      </c>
      <c r="E1019" s="43">
        <v>137.92044880786523</v>
      </c>
      <c r="F1019" s="46">
        <v>1016</v>
      </c>
    </row>
    <row r="1020" spans="1:6" ht="15.75" x14ac:dyDescent="0.25">
      <c r="A1020" s="56">
        <v>5</v>
      </c>
      <c r="B1020" s="56">
        <v>16982</v>
      </c>
      <c r="C1020" s="42" t="s">
        <v>2423</v>
      </c>
      <c r="D1020" s="42" t="s">
        <v>3054</v>
      </c>
      <c r="E1020" s="43">
        <v>137.92044880786523</v>
      </c>
      <c r="F1020" s="46">
        <v>1016</v>
      </c>
    </row>
    <row r="1021" spans="1:6" ht="15.75" x14ac:dyDescent="0.25">
      <c r="A1021" s="56">
        <v>5</v>
      </c>
      <c r="B1021" s="56">
        <v>8220</v>
      </c>
      <c r="C1021" s="42" t="s">
        <v>2509</v>
      </c>
      <c r="D1021" s="42" t="s">
        <v>3099</v>
      </c>
      <c r="E1021" s="43">
        <v>137.50980523855583</v>
      </c>
      <c r="F1021" s="46">
        <v>1019</v>
      </c>
    </row>
    <row r="1022" spans="1:6" ht="15.75" x14ac:dyDescent="0.25">
      <c r="A1022" s="56">
        <v>5</v>
      </c>
      <c r="B1022" s="56">
        <v>20363</v>
      </c>
      <c r="C1022" s="42" t="s">
        <v>2547</v>
      </c>
      <c r="D1022" s="44" t="s">
        <v>2667</v>
      </c>
      <c r="E1022" s="45">
        <v>137.50980523855583</v>
      </c>
      <c r="F1022" s="46">
        <v>1019</v>
      </c>
    </row>
    <row r="1023" spans="1:6" ht="15.75" x14ac:dyDescent="0.25">
      <c r="A1023" s="56">
        <v>5</v>
      </c>
      <c r="B1023" s="56">
        <v>22536</v>
      </c>
      <c r="C1023" s="42" t="s">
        <v>2407</v>
      </c>
      <c r="D1023" s="42" t="s">
        <v>2408</v>
      </c>
      <c r="E1023" s="43">
        <v>137.50980523855583</v>
      </c>
      <c r="F1023" s="46">
        <v>1019</v>
      </c>
    </row>
    <row r="1024" spans="1:6" ht="15.75" x14ac:dyDescent="0.25">
      <c r="A1024" s="56">
        <v>5</v>
      </c>
      <c r="B1024" s="56">
        <v>8227</v>
      </c>
      <c r="C1024" s="42" t="s">
        <v>2985</v>
      </c>
      <c r="D1024" s="42" t="s">
        <v>3100</v>
      </c>
      <c r="E1024" s="43">
        <v>137.38982147615241</v>
      </c>
      <c r="F1024" s="46">
        <v>1022</v>
      </c>
    </row>
    <row r="1025" spans="1:6" ht="15.75" x14ac:dyDescent="0.25">
      <c r="A1025" s="56">
        <v>5</v>
      </c>
      <c r="B1025" s="56">
        <v>8229</v>
      </c>
      <c r="C1025" s="42" t="s">
        <v>2985</v>
      </c>
      <c r="D1025" s="42" t="s">
        <v>3100</v>
      </c>
      <c r="E1025" s="43">
        <v>137.38982147615241</v>
      </c>
      <c r="F1025" s="46">
        <v>1022</v>
      </c>
    </row>
    <row r="1026" spans="1:6" ht="15.75" x14ac:dyDescent="0.25">
      <c r="A1026" s="56">
        <v>5</v>
      </c>
      <c r="B1026" s="56">
        <v>20402</v>
      </c>
      <c r="C1026" s="42" t="s">
        <v>2507</v>
      </c>
      <c r="D1026" s="42" t="s">
        <v>3101</v>
      </c>
      <c r="E1026" s="43">
        <v>137.38982147615241</v>
      </c>
      <c r="F1026" s="46">
        <v>1022</v>
      </c>
    </row>
    <row r="1027" spans="1:6" ht="15.75" x14ac:dyDescent="0.25">
      <c r="A1027" s="56">
        <v>5</v>
      </c>
      <c r="B1027" s="56">
        <v>20417</v>
      </c>
      <c r="C1027" s="42" t="s">
        <v>2425</v>
      </c>
      <c r="D1027" s="42" t="s">
        <v>2589</v>
      </c>
      <c r="E1027" s="43">
        <v>137.38982147615241</v>
      </c>
      <c r="F1027" s="46">
        <v>1022</v>
      </c>
    </row>
    <row r="1028" spans="1:6" ht="15.75" x14ac:dyDescent="0.25">
      <c r="A1028" s="56">
        <v>5</v>
      </c>
      <c r="B1028" s="56">
        <v>22556</v>
      </c>
      <c r="C1028" s="42" t="s">
        <v>2635</v>
      </c>
      <c r="D1028" s="42" t="s">
        <v>2732</v>
      </c>
      <c r="E1028" s="43">
        <v>137.38982147615241</v>
      </c>
      <c r="F1028" s="46">
        <v>1022</v>
      </c>
    </row>
    <row r="1029" spans="1:6" ht="15.75" x14ac:dyDescent="0.25">
      <c r="A1029" s="56">
        <v>5</v>
      </c>
      <c r="B1029" s="56">
        <v>22594</v>
      </c>
      <c r="C1029" s="42" t="s">
        <v>2458</v>
      </c>
      <c r="D1029" s="42" t="s">
        <v>2714</v>
      </c>
      <c r="E1029" s="43">
        <v>137.38982147615241</v>
      </c>
      <c r="F1029" s="46">
        <v>1022</v>
      </c>
    </row>
    <row r="1030" spans="1:6" ht="15.75" x14ac:dyDescent="0.25">
      <c r="A1030" s="56">
        <v>5</v>
      </c>
      <c r="B1030" s="56">
        <v>1513</v>
      </c>
      <c r="C1030" s="42" t="s">
        <v>2420</v>
      </c>
      <c r="D1030" s="42" t="s">
        <v>2926</v>
      </c>
      <c r="E1030" s="43">
        <v>137.28082689648591</v>
      </c>
      <c r="F1030" s="46">
        <v>1028</v>
      </c>
    </row>
    <row r="1031" spans="1:6" ht="15.75" x14ac:dyDescent="0.25">
      <c r="A1031" s="56">
        <v>5</v>
      </c>
      <c r="B1031" s="56">
        <v>5732</v>
      </c>
      <c r="C1031" s="42" t="s">
        <v>2420</v>
      </c>
      <c r="D1031" s="42" t="s">
        <v>3004</v>
      </c>
      <c r="E1031" s="43">
        <v>137.27819518744832</v>
      </c>
      <c r="F1031" s="46">
        <v>1029</v>
      </c>
    </row>
    <row r="1032" spans="1:6" ht="15.75" x14ac:dyDescent="0.25">
      <c r="A1032" s="56">
        <v>5</v>
      </c>
      <c r="B1032" s="56">
        <v>16836</v>
      </c>
      <c r="C1032" s="42" t="s">
        <v>3036</v>
      </c>
      <c r="D1032" s="42" t="s">
        <v>3037</v>
      </c>
      <c r="E1032" s="43">
        <v>137.27819518744832</v>
      </c>
      <c r="F1032" s="46">
        <v>1029</v>
      </c>
    </row>
    <row r="1033" spans="1:6" ht="15.75" x14ac:dyDescent="0.25">
      <c r="A1033" s="56">
        <v>5</v>
      </c>
      <c r="B1033" s="56">
        <v>19205</v>
      </c>
      <c r="C1033" s="42" t="s">
        <v>2486</v>
      </c>
      <c r="D1033" s="42" t="s">
        <v>3102</v>
      </c>
      <c r="E1033" s="43">
        <v>137.27819518744832</v>
      </c>
      <c r="F1033" s="46">
        <v>1029</v>
      </c>
    </row>
    <row r="1034" spans="1:6" ht="15.75" x14ac:dyDescent="0.25">
      <c r="A1034" s="56">
        <v>5</v>
      </c>
      <c r="B1034" s="56">
        <v>5449</v>
      </c>
      <c r="C1034" s="42" t="s">
        <v>2407</v>
      </c>
      <c r="D1034" s="42" t="s">
        <v>2928</v>
      </c>
      <c r="E1034" s="43">
        <v>137.22246362161476</v>
      </c>
      <c r="F1034" s="46">
        <v>1032</v>
      </c>
    </row>
    <row r="1035" spans="1:6" ht="15.75" x14ac:dyDescent="0.25">
      <c r="A1035" s="56">
        <v>5</v>
      </c>
      <c r="B1035" s="56">
        <v>16333</v>
      </c>
      <c r="C1035" s="42" t="s">
        <v>2438</v>
      </c>
      <c r="D1035" s="42" t="s">
        <v>3103</v>
      </c>
      <c r="E1035" s="43">
        <v>137.22246362161476</v>
      </c>
      <c r="F1035" s="46">
        <v>1032</v>
      </c>
    </row>
    <row r="1036" spans="1:6" ht="15.75" x14ac:dyDescent="0.25">
      <c r="A1036" s="56">
        <v>5</v>
      </c>
      <c r="B1036" s="56">
        <v>18118</v>
      </c>
      <c r="C1036" s="42" t="s">
        <v>2748</v>
      </c>
      <c r="D1036" s="42" t="s">
        <v>3104</v>
      </c>
      <c r="E1036" s="43">
        <v>137.22246362161476</v>
      </c>
      <c r="F1036" s="46">
        <v>1032</v>
      </c>
    </row>
    <row r="1037" spans="1:6" ht="15.75" x14ac:dyDescent="0.25">
      <c r="A1037" s="56">
        <v>5</v>
      </c>
      <c r="B1037" s="56">
        <v>81</v>
      </c>
      <c r="C1037" s="42" t="s">
        <v>2438</v>
      </c>
      <c r="D1037" s="42" t="s">
        <v>3105</v>
      </c>
      <c r="E1037" s="43">
        <v>137.01314193688333</v>
      </c>
      <c r="F1037" s="47">
        <v>1035</v>
      </c>
    </row>
    <row r="1038" spans="1:6" ht="15.75" x14ac:dyDescent="0.25">
      <c r="A1038" s="56">
        <v>5</v>
      </c>
      <c r="B1038" s="56">
        <v>6211</v>
      </c>
      <c r="C1038" s="44" t="s">
        <v>2547</v>
      </c>
      <c r="D1038" s="44" t="s">
        <v>3106</v>
      </c>
      <c r="E1038" s="45">
        <v>136.95134739882752</v>
      </c>
      <c r="F1038" s="46">
        <v>1036</v>
      </c>
    </row>
    <row r="1039" spans="1:6" ht="31.5" x14ac:dyDescent="0.25">
      <c r="A1039" s="56">
        <v>5</v>
      </c>
      <c r="B1039" s="56">
        <v>8985</v>
      </c>
      <c r="C1039" s="44" t="s">
        <v>2547</v>
      </c>
      <c r="D1039" s="44" t="s">
        <v>3107</v>
      </c>
      <c r="E1039" s="45">
        <v>136.9374893024146</v>
      </c>
      <c r="F1039" s="46">
        <v>1037</v>
      </c>
    </row>
    <row r="1040" spans="1:6" ht="31.5" x14ac:dyDescent="0.25">
      <c r="A1040" s="56">
        <v>5</v>
      </c>
      <c r="B1040" s="56">
        <v>7486</v>
      </c>
      <c r="C1040" s="44" t="s">
        <v>2547</v>
      </c>
      <c r="D1040" s="44" t="s">
        <v>3108</v>
      </c>
      <c r="E1040" s="45">
        <v>136.93520046520439</v>
      </c>
      <c r="F1040" s="46">
        <v>1038</v>
      </c>
    </row>
    <row r="1041" spans="1:6" ht="15.75" x14ac:dyDescent="0.25">
      <c r="A1041" s="56">
        <v>5</v>
      </c>
      <c r="B1041" s="56">
        <v>19601</v>
      </c>
      <c r="C1041" s="42" t="s">
        <v>2456</v>
      </c>
      <c r="D1041" s="42" t="s">
        <v>3109</v>
      </c>
      <c r="E1041" s="43">
        <v>136.93520046520439</v>
      </c>
      <c r="F1041" s="46">
        <v>1038</v>
      </c>
    </row>
    <row r="1042" spans="1:6" ht="15.75" x14ac:dyDescent="0.25">
      <c r="A1042" s="56">
        <v>5</v>
      </c>
      <c r="B1042" s="56">
        <v>21665</v>
      </c>
      <c r="C1042" s="42" t="s">
        <v>2476</v>
      </c>
      <c r="D1042" s="42" t="s">
        <v>3110</v>
      </c>
      <c r="E1042" s="43">
        <v>136.93520046520439</v>
      </c>
      <c r="F1042" s="46">
        <v>1038</v>
      </c>
    </row>
    <row r="1043" spans="1:6" ht="15.75" x14ac:dyDescent="0.25">
      <c r="A1043" s="56">
        <v>5</v>
      </c>
      <c r="B1043" s="56">
        <v>5624</v>
      </c>
      <c r="C1043" s="42" t="s">
        <v>2494</v>
      </c>
      <c r="D1043" s="42" t="s">
        <v>2931</v>
      </c>
      <c r="E1043" s="43">
        <v>136.79972690475626</v>
      </c>
      <c r="F1043" s="46">
        <v>1041</v>
      </c>
    </row>
    <row r="1044" spans="1:6" ht="15.75" x14ac:dyDescent="0.25">
      <c r="A1044" s="56">
        <v>5</v>
      </c>
      <c r="B1044" s="56">
        <v>16678</v>
      </c>
      <c r="C1044" s="42" t="s">
        <v>2740</v>
      </c>
      <c r="D1044" s="42" t="s">
        <v>3111</v>
      </c>
      <c r="E1044" s="43">
        <v>136.79972690475626</v>
      </c>
      <c r="F1044" s="46">
        <v>1041</v>
      </c>
    </row>
    <row r="1045" spans="1:6" ht="15.75" x14ac:dyDescent="0.25">
      <c r="A1045" s="56">
        <v>5</v>
      </c>
      <c r="B1045" s="56">
        <v>18979</v>
      </c>
      <c r="C1045" s="42" t="s">
        <v>2715</v>
      </c>
      <c r="D1045" s="42" t="s">
        <v>3112</v>
      </c>
      <c r="E1045" s="43">
        <v>136.79972690475626</v>
      </c>
      <c r="F1045" s="46">
        <v>1041</v>
      </c>
    </row>
    <row r="1046" spans="1:6" ht="15.75" x14ac:dyDescent="0.25">
      <c r="A1046" s="56">
        <v>5</v>
      </c>
      <c r="B1046" s="56">
        <v>5627</v>
      </c>
      <c r="C1046" s="42" t="s">
        <v>2494</v>
      </c>
      <c r="D1046" s="42" t="s">
        <v>2931</v>
      </c>
      <c r="E1046" s="43">
        <v>136.79972680569711</v>
      </c>
      <c r="F1046" s="46">
        <v>1044</v>
      </c>
    </row>
    <row r="1047" spans="1:6" ht="15.75" x14ac:dyDescent="0.25">
      <c r="A1047" s="56">
        <v>5</v>
      </c>
      <c r="B1047" s="56">
        <v>490</v>
      </c>
      <c r="C1047" s="42" t="s">
        <v>2414</v>
      </c>
      <c r="D1047" s="42" t="s">
        <v>3113</v>
      </c>
      <c r="E1047" s="43">
        <v>136.67649891877647</v>
      </c>
      <c r="F1047" s="46">
        <v>1045</v>
      </c>
    </row>
    <row r="1048" spans="1:6" ht="15.75" x14ac:dyDescent="0.25">
      <c r="A1048" s="56">
        <v>5</v>
      </c>
      <c r="B1048" s="56">
        <v>10974</v>
      </c>
      <c r="C1048" s="42" t="s">
        <v>2407</v>
      </c>
      <c r="D1048" s="42" t="s">
        <v>2936</v>
      </c>
      <c r="E1048" s="43">
        <v>136.58450104862203</v>
      </c>
      <c r="F1048" s="46">
        <v>1046</v>
      </c>
    </row>
    <row r="1049" spans="1:6" ht="15.75" x14ac:dyDescent="0.25">
      <c r="A1049" s="56">
        <v>5</v>
      </c>
      <c r="B1049" s="56">
        <v>23238</v>
      </c>
      <c r="C1049" s="42" t="s">
        <v>2807</v>
      </c>
      <c r="D1049" s="42" t="s">
        <v>3114</v>
      </c>
      <c r="E1049" s="43">
        <v>136.58450104862203</v>
      </c>
      <c r="F1049" s="46">
        <v>1046</v>
      </c>
    </row>
    <row r="1050" spans="1:6" ht="15.75" x14ac:dyDescent="0.25">
      <c r="A1050" s="56">
        <v>5</v>
      </c>
      <c r="B1050" s="56">
        <v>25006</v>
      </c>
      <c r="C1050" s="42" t="s">
        <v>2434</v>
      </c>
      <c r="D1050" s="42" t="s">
        <v>2435</v>
      </c>
      <c r="E1050" s="43">
        <v>136.58450104862203</v>
      </c>
      <c r="F1050" s="46">
        <v>1046</v>
      </c>
    </row>
    <row r="1051" spans="1:6" ht="15.75" x14ac:dyDescent="0.25">
      <c r="A1051" s="56">
        <v>5</v>
      </c>
      <c r="B1051" s="56">
        <v>10601</v>
      </c>
      <c r="C1051" s="44" t="s">
        <v>2401</v>
      </c>
      <c r="D1051" s="44" t="s">
        <v>3115</v>
      </c>
      <c r="E1051" s="45">
        <v>136.46050143059807</v>
      </c>
      <c r="F1051" s="46">
        <v>1049</v>
      </c>
    </row>
    <row r="1052" spans="1:6" ht="15.75" x14ac:dyDescent="0.25">
      <c r="A1052" s="56">
        <v>5</v>
      </c>
      <c r="B1052" s="56">
        <v>10973</v>
      </c>
      <c r="C1052" s="42" t="s">
        <v>2407</v>
      </c>
      <c r="D1052" s="42" t="s">
        <v>2936</v>
      </c>
      <c r="E1052" s="43">
        <v>136.39755070064973</v>
      </c>
      <c r="F1052" s="46">
        <v>1050</v>
      </c>
    </row>
    <row r="1053" spans="1:6" ht="31.5" x14ac:dyDescent="0.25">
      <c r="A1053" s="56">
        <v>5</v>
      </c>
      <c r="B1053" s="56">
        <v>5193</v>
      </c>
      <c r="C1053" s="44" t="s">
        <v>2547</v>
      </c>
      <c r="D1053" s="44" t="s">
        <v>3116</v>
      </c>
      <c r="E1053" s="45">
        <v>135.91271158652265</v>
      </c>
      <c r="F1053" s="46">
        <v>1051</v>
      </c>
    </row>
    <row r="1054" spans="1:6" ht="31.5" x14ac:dyDescent="0.25">
      <c r="A1054" s="56">
        <v>5</v>
      </c>
      <c r="B1054" s="56">
        <v>5192</v>
      </c>
      <c r="C1054" s="44" t="s">
        <v>2547</v>
      </c>
      <c r="D1054" s="44" t="s">
        <v>3116</v>
      </c>
      <c r="E1054" s="45">
        <v>135.9112134857566</v>
      </c>
      <c r="F1054" s="46">
        <v>1052</v>
      </c>
    </row>
    <row r="1055" spans="1:6" ht="15.75" x14ac:dyDescent="0.25">
      <c r="A1055" s="56">
        <v>5</v>
      </c>
      <c r="B1055" s="56">
        <v>15983</v>
      </c>
      <c r="C1055" s="42" t="s">
        <v>2482</v>
      </c>
      <c r="D1055" s="42" t="s">
        <v>3117</v>
      </c>
      <c r="E1055" s="43">
        <v>135.9112134857566</v>
      </c>
      <c r="F1055" s="46">
        <v>1052</v>
      </c>
    </row>
    <row r="1056" spans="1:6" ht="15.75" x14ac:dyDescent="0.25">
      <c r="A1056" s="56">
        <v>5</v>
      </c>
      <c r="B1056" s="56">
        <v>17896</v>
      </c>
      <c r="C1056" s="42" t="s">
        <v>2420</v>
      </c>
      <c r="D1056" s="42" t="s">
        <v>3029</v>
      </c>
      <c r="E1056" s="43">
        <v>135.9112134857566</v>
      </c>
      <c r="F1056" s="46">
        <v>1052</v>
      </c>
    </row>
    <row r="1057" spans="1:6" ht="15.75" x14ac:dyDescent="0.25">
      <c r="A1057" s="56">
        <v>5</v>
      </c>
      <c r="B1057" s="56">
        <v>5718</v>
      </c>
      <c r="C1057" s="42" t="s">
        <v>2448</v>
      </c>
      <c r="D1057" s="42" t="s">
        <v>3007</v>
      </c>
      <c r="E1057" s="43">
        <v>135.89647266282091</v>
      </c>
      <c r="F1057" s="46">
        <v>1055</v>
      </c>
    </row>
    <row r="1058" spans="1:6" ht="15.75" x14ac:dyDescent="0.25">
      <c r="A1058" s="56">
        <v>5</v>
      </c>
      <c r="B1058" s="56">
        <v>8221</v>
      </c>
      <c r="C1058" s="42" t="s">
        <v>2509</v>
      </c>
      <c r="D1058" s="42" t="s">
        <v>3099</v>
      </c>
      <c r="E1058" s="43">
        <v>135.87384046453715</v>
      </c>
      <c r="F1058" s="46">
        <v>1056</v>
      </c>
    </row>
    <row r="1059" spans="1:6" ht="15.75" x14ac:dyDescent="0.25">
      <c r="A1059" s="56">
        <v>5</v>
      </c>
      <c r="B1059" s="56">
        <v>3378</v>
      </c>
      <c r="C1059" s="42" t="s">
        <v>2438</v>
      </c>
      <c r="D1059" s="42" t="s">
        <v>3118</v>
      </c>
      <c r="E1059" s="43">
        <v>135.81117944544431</v>
      </c>
      <c r="F1059" s="46">
        <v>1057</v>
      </c>
    </row>
    <row r="1060" spans="1:6" ht="15.75" x14ac:dyDescent="0.25">
      <c r="A1060" s="56">
        <v>5</v>
      </c>
      <c r="B1060" s="56">
        <v>2086</v>
      </c>
      <c r="C1060" s="44" t="s">
        <v>2547</v>
      </c>
      <c r="D1060" s="44" t="s">
        <v>3119</v>
      </c>
      <c r="E1060" s="45">
        <v>135.05070023600396</v>
      </c>
      <c r="F1060" s="46">
        <v>1058</v>
      </c>
    </row>
    <row r="1061" spans="1:6" ht="15.75" x14ac:dyDescent="0.25">
      <c r="A1061" s="56">
        <v>5</v>
      </c>
      <c r="B1061" s="56">
        <v>15010</v>
      </c>
      <c r="C1061" s="42" t="s">
        <v>2633</v>
      </c>
      <c r="D1061" s="42" t="s">
        <v>3120</v>
      </c>
      <c r="E1061" s="43">
        <v>135.05070023600396</v>
      </c>
      <c r="F1061" s="46">
        <v>1058</v>
      </c>
    </row>
    <row r="1062" spans="1:6" ht="15.75" x14ac:dyDescent="0.25">
      <c r="A1062" s="56">
        <v>5</v>
      </c>
      <c r="B1062" s="56">
        <v>2160</v>
      </c>
      <c r="C1062" s="42" t="s">
        <v>2414</v>
      </c>
      <c r="D1062" s="42" t="s">
        <v>3121</v>
      </c>
      <c r="E1062" s="43">
        <v>134.40785123323886</v>
      </c>
      <c r="F1062" s="46">
        <v>1060</v>
      </c>
    </row>
    <row r="1063" spans="1:6" ht="15.75" x14ac:dyDescent="0.25">
      <c r="A1063" s="56">
        <v>5</v>
      </c>
      <c r="B1063" s="56">
        <v>15117</v>
      </c>
      <c r="C1063" s="42" t="s">
        <v>2635</v>
      </c>
      <c r="D1063" s="42" t="s">
        <v>3122</v>
      </c>
      <c r="E1063" s="43">
        <v>134.40785123323886</v>
      </c>
      <c r="F1063" s="46">
        <v>1060</v>
      </c>
    </row>
    <row r="1064" spans="1:6" ht="15.75" x14ac:dyDescent="0.25">
      <c r="A1064" s="56">
        <v>5</v>
      </c>
      <c r="B1064" s="56">
        <v>9202</v>
      </c>
      <c r="C1064" s="42" t="s">
        <v>2388</v>
      </c>
      <c r="D1064" s="42" t="s">
        <v>3123</v>
      </c>
      <c r="E1064" s="43">
        <v>133.84212538230065</v>
      </c>
      <c r="F1064" s="46">
        <v>1062</v>
      </c>
    </row>
    <row r="1065" spans="1:6" ht="15.75" x14ac:dyDescent="0.25">
      <c r="A1065" s="56">
        <v>5</v>
      </c>
      <c r="B1065" s="56">
        <v>5804</v>
      </c>
      <c r="C1065" s="42" t="s">
        <v>2418</v>
      </c>
      <c r="D1065" s="42" t="s">
        <v>3124</v>
      </c>
      <c r="E1065" s="43">
        <v>133.11879567164237</v>
      </c>
      <c r="F1065" s="46">
        <v>1063</v>
      </c>
    </row>
    <row r="1066" spans="1:6" ht="15.75" x14ac:dyDescent="0.25">
      <c r="A1066" s="56">
        <v>5</v>
      </c>
      <c r="B1066" s="56">
        <v>1811</v>
      </c>
      <c r="C1066" s="42" t="s">
        <v>2476</v>
      </c>
      <c r="D1066" s="42" t="s">
        <v>3125</v>
      </c>
      <c r="E1066" s="43">
        <v>132.53376537397338</v>
      </c>
      <c r="F1066" s="47">
        <v>1064</v>
      </c>
    </row>
    <row r="1067" spans="1:6" ht="15.75" x14ac:dyDescent="0.25">
      <c r="A1067" s="56">
        <v>5</v>
      </c>
      <c r="B1067" s="56">
        <v>14838</v>
      </c>
      <c r="C1067" s="42" t="s">
        <v>2440</v>
      </c>
      <c r="D1067" s="42" t="s">
        <v>2722</v>
      </c>
      <c r="E1067" s="43">
        <v>132.53376537397338</v>
      </c>
      <c r="F1067" s="46">
        <v>1064</v>
      </c>
    </row>
    <row r="1068" spans="1:6" ht="15.75" x14ac:dyDescent="0.25">
      <c r="A1068" s="56">
        <v>5</v>
      </c>
      <c r="B1068" s="56">
        <v>4815</v>
      </c>
      <c r="C1068" s="42" t="s">
        <v>2476</v>
      </c>
      <c r="D1068" s="42" t="s">
        <v>3126</v>
      </c>
      <c r="E1068" s="43">
        <v>132.53376537211784</v>
      </c>
      <c r="F1068" s="46">
        <v>1066</v>
      </c>
    </row>
    <row r="1069" spans="1:6" ht="15.75" x14ac:dyDescent="0.25">
      <c r="A1069" s="56">
        <v>5</v>
      </c>
      <c r="B1069" s="56">
        <v>8679</v>
      </c>
      <c r="C1069" s="42" t="s">
        <v>2595</v>
      </c>
      <c r="D1069" s="42" t="s">
        <v>3127</v>
      </c>
      <c r="E1069" s="43">
        <v>132.44131681698596</v>
      </c>
      <c r="F1069" s="46">
        <v>1067</v>
      </c>
    </row>
    <row r="1070" spans="1:6" ht="15.75" x14ac:dyDescent="0.25">
      <c r="A1070" s="56">
        <v>5</v>
      </c>
      <c r="B1070" s="56">
        <v>8680</v>
      </c>
      <c r="C1070" s="42" t="s">
        <v>2595</v>
      </c>
      <c r="D1070" s="42" t="s">
        <v>3127</v>
      </c>
      <c r="E1070" s="43">
        <v>132.04777573807706</v>
      </c>
      <c r="F1070" s="46">
        <v>1068</v>
      </c>
    </row>
    <row r="1071" spans="1:6" ht="15.75" x14ac:dyDescent="0.25">
      <c r="A1071" s="56">
        <v>5</v>
      </c>
      <c r="B1071" s="56">
        <v>20897</v>
      </c>
      <c r="C1071" s="42" t="s">
        <v>2383</v>
      </c>
      <c r="D1071" s="42" t="s">
        <v>2485</v>
      </c>
      <c r="E1071" s="43">
        <v>132.04777573807706</v>
      </c>
      <c r="F1071" s="46">
        <v>1068</v>
      </c>
    </row>
    <row r="1072" spans="1:6" ht="15.75" x14ac:dyDescent="0.25">
      <c r="A1072" s="56">
        <v>5</v>
      </c>
      <c r="B1072" s="56">
        <v>22907</v>
      </c>
      <c r="C1072" s="42" t="s">
        <v>2383</v>
      </c>
      <c r="D1072" s="42" t="s">
        <v>2660</v>
      </c>
      <c r="E1072" s="43">
        <v>132.04777573807706</v>
      </c>
      <c r="F1072" s="46">
        <v>1068</v>
      </c>
    </row>
    <row r="1073" spans="1:6" ht="15.75" x14ac:dyDescent="0.25">
      <c r="A1073" s="56">
        <v>5</v>
      </c>
      <c r="B1073" s="56">
        <v>8963</v>
      </c>
      <c r="C1073" s="42" t="s">
        <v>2807</v>
      </c>
      <c r="D1073" s="42" t="s">
        <v>3128</v>
      </c>
      <c r="E1073" s="43">
        <v>131.93327191535269</v>
      </c>
      <c r="F1073" s="46">
        <v>1071</v>
      </c>
    </row>
    <row r="1074" spans="1:6" ht="15.75" x14ac:dyDescent="0.25">
      <c r="A1074" s="56">
        <v>5</v>
      </c>
      <c r="B1074" s="56">
        <v>21069</v>
      </c>
      <c r="C1074" s="42" t="s">
        <v>2538</v>
      </c>
      <c r="D1074" s="42" t="s">
        <v>2586</v>
      </c>
      <c r="E1074" s="43">
        <v>131.93327191535269</v>
      </c>
      <c r="F1074" s="46">
        <v>1071</v>
      </c>
    </row>
    <row r="1075" spans="1:6" ht="15.75" x14ac:dyDescent="0.25">
      <c r="A1075" s="56">
        <v>5</v>
      </c>
      <c r="B1075" s="56">
        <v>23237</v>
      </c>
      <c r="C1075" s="42" t="s">
        <v>2807</v>
      </c>
      <c r="D1075" s="42" t="s">
        <v>3114</v>
      </c>
      <c r="E1075" s="43">
        <v>131.93327191535269</v>
      </c>
      <c r="F1075" s="46">
        <v>1071</v>
      </c>
    </row>
    <row r="1076" spans="1:6" ht="15.75" x14ac:dyDescent="0.25">
      <c r="A1076" s="56">
        <v>5</v>
      </c>
      <c r="B1076" s="56">
        <v>11432</v>
      </c>
      <c r="C1076" s="42" t="s">
        <v>2414</v>
      </c>
      <c r="D1076" s="42" t="s">
        <v>3129</v>
      </c>
      <c r="E1076" s="43">
        <v>131.41518182586168</v>
      </c>
      <c r="F1076" s="46">
        <v>1074</v>
      </c>
    </row>
    <row r="1077" spans="1:6" ht="15.75" x14ac:dyDescent="0.25">
      <c r="A1077" s="56">
        <v>5</v>
      </c>
      <c r="B1077" s="56">
        <v>23639</v>
      </c>
      <c r="C1077" s="42" t="s">
        <v>2540</v>
      </c>
      <c r="D1077" s="42" t="s">
        <v>3130</v>
      </c>
      <c r="E1077" s="43">
        <v>131.41518182586168</v>
      </c>
      <c r="F1077" s="46">
        <v>1074</v>
      </c>
    </row>
    <row r="1078" spans="1:6" ht="15.75" x14ac:dyDescent="0.25">
      <c r="A1078" s="56">
        <v>5</v>
      </c>
      <c r="B1078" s="56">
        <v>25395</v>
      </c>
      <c r="C1078" s="42" t="s">
        <v>2407</v>
      </c>
      <c r="D1078" s="42" t="s">
        <v>2994</v>
      </c>
      <c r="E1078" s="43">
        <v>131.41518182586168</v>
      </c>
      <c r="F1078" s="46">
        <v>1074</v>
      </c>
    </row>
    <row r="1079" spans="1:6" ht="15.75" x14ac:dyDescent="0.25">
      <c r="A1079" s="56">
        <v>5</v>
      </c>
      <c r="B1079" s="56">
        <v>11431</v>
      </c>
      <c r="C1079" s="42" t="s">
        <v>2414</v>
      </c>
      <c r="D1079" s="42" t="s">
        <v>3129</v>
      </c>
      <c r="E1079" s="43">
        <v>131.41518181049449</v>
      </c>
      <c r="F1079" s="46">
        <v>1077</v>
      </c>
    </row>
    <row r="1080" spans="1:6" ht="15.75" x14ac:dyDescent="0.25">
      <c r="A1080" s="56">
        <v>5</v>
      </c>
      <c r="B1080" s="56">
        <v>1664</v>
      </c>
      <c r="C1080" s="42" t="s">
        <v>2414</v>
      </c>
      <c r="D1080" s="42" t="s">
        <v>3131</v>
      </c>
      <c r="E1080" s="43">
        <v>131.11475557883492</v>
      </c>
      <c r="F1080" s="46">
        <v>1078</v>
      </c>
    </row>
    <row r="1081" spans="1:6" ht="15.75" x14ac:dyDescent="0.25">
      <c r="A1081" s="56">
        <v>5</v>
      </c>
      <c r="B1081" s="56">
        <v>14511</v>
      </c>
      <c r="C1081" s="42" t="s">
        <v>2633</v>
      </c>
      <c r="D1081" s="42" t="s">
        <v>3132</v>
      </c>
      <c r="E1081" s="43">
        <v>131.11475557883492</v>
      </c>
      <c r="F1081" s="46">
        <v>1078</v>
      </c>
    </row>
    <row r="1082" spans="1:6" ht="15.75" x14ac:dyDescent="0.25">
      <c r="A1082" s="56">
        <v>5</v>
      </c>
      <c r="B1082" s="56">
        <v>3276</v>
      </c>
      <c r="C1082" s="42" t="s">
        <v>2507</v>
      </c>
      <c r="D1082" s="42" t="s">
        <v>3133</v>
      </c>
      <c r="E1082" s="43">
        <v>130.86088821033428</v>
      </c>
      <c r="F1082" s="46">
        <v>1080</v>
      </c>
    </row>
    <row r="1083" spans="1:6" ht="15.75" x14ac:dyDescent="0.25">
      <c r="A1083" s="56">
        <v>5</v>
      </c>
      <c r="B1083" s="56">
        <v>7475</v>
      </c>
      <c r="C1083" s="42" t="s">
        <v>2592</v>
      </c>
      <c r="D1083" s="42" t="s">
        <v>3134</v>
      </c>
      <c r="E1083" s="43">
        <v>130.80247067030669</v>
      </c>
      <c r="F1083" s="46">
        <v>1081</v>
      </c>
    </row>
    <row r="1084" spans="1:6" ht="15.75" x14ac:dyDescent="0.25">
      <c r="A1084" s="56">
        <v>5</v>
      </c>
      <c r="B1084" s="56">
        <v>494</v>
      </c>
      <c r="C1084" s="42" t="s">
        <v>2414</v>
      </c>
      <c r="D1084" s="42" t="s">
        <v>3135</v>
      </c>
      <c r="E1084" s="43">
        <v>130.23285528108983</v>
      </c>
      <c r="F1084" s="46">
        <v>1082</v>
      </c>
    </row>
    <row r="1085" spans="1:6" ht="15.75" x14ac:dyDescent="0.25">
      <c r="A1085" s="56">
        <v>5</v>
      </c>
      <c r="B1085" s="56">
        <v>11032</v>
      </c>
      <c r="C1085" s="42" t="s">
        <v>2476</v>
      </c>
      <c r="D1085" s="42" t="s">
        <v>3136</v>
      </c>
      <c r="E1085" s="43">
        <v>129.49948007775549</v>
      </c>
      <c r="F1085" s="46">
        <v>1083</v>
      </c>
    </row>
    <row r="1086" spans="1:6" ht="15.75" x14ac:dyDescent="0.25">
      <c r="A1086" s="56">
        <v>5</v>
      </c>
      <c r="B1086" s="56">
        <v>23407</v>
      </c>
      <c r="C1086" s="42" t="s">
        <v>2502</v>
      </c>
      <c r="D1086" s="42" t="s">
        <v>3074</v>
      </c>
      <c r="E1086" s="43">
        <v>129.49948007775549</v>
      </c>
      <c r="F1086" s="46">
        <v>1083</v>
      </c>
    </row>
    <row r="1087" spans="1:6" ht="15.75" x14ac:dyDescent="0.25">
      <c r="A1087" s="56">
        <v>5</v>
      </c>
      <c r="B1087" s="56">
        <v>25077</v>
      </c>
      <c r="C1087" s="42" t="s">
        <v>2420</v>
      </c>
      <c r="D1087" s="42" t="s">
        <v>2965</v>
      </c>
      <c r="E1087" s="43">
        <v>129.49948007775549</v>
      </c>
      <c r="F1087" s="46">
        <v>1083</v>
      </c>
    </row>
    <row r="1088" spans="1:6" ht="15.75" x14ac:dyDescent="0.25">
      <c r="A1088" s="56">
        <v>5</v>
      </c>
      <c r="B1088" s="56">
        <v>1901</v>
      </c>
      <c r="C1088" s="42" t="s">
        <v>3036</v>
      </c>
      <c r="D1088" s="42" t="s">
        <v>3137</v>
      </c>
      <c r="E1088" s="43">
        <v>128.90530061368025</v>
      </c>
      <c r="F1088" s="47">
        <v>1086</v>
      </c>
    </row>
    <row r="1089" spans="1:6" ht="15.75" x14ac:dyDescent="0.25">
      <c r="A1089" s="56">
        <v>5</v>
      </c>
      <c r="B1089" s="56">
        <v>14842</v>
      </c>
      <c r="C1089" s="42" t="s">
        <v>2540</v>
      </c>
      <c r="D1089" s="42" t="s">
        <v>2687</v>
      </c>
      <c r="E1089" s="43">
        <v>128.90530061368025</v>
      </c>
      <c r="F1089" s="46">
        <v>1086</v>
      </c>
    </row>
    <row r="1090" spans="1:6" ht="15.75" x14ac:dyDescent="0.25">
      <c r="A1090" s="56">
        <v>5</v>
      </c>
      <c r="B1090" s="56">
        <v>5272</v>
      </c>
      <c r="C1090" s="42" t="s">
        <v>2862</v>
      </c>
      <c r="D1090" s="42" t="s">
        <v>3138</v>
      </c>
      <c r="E1090" s="43">
        <v>127.67809930273748</v>
      </c>
      <c r="F1090" s="46">
        <v>1088</v>
      </c>
    </row>
    <row r="1091" spans="1:6" ht="15.75" x14ac:dyDescent="0.25">
      <c r="A1091" s="56">
        <v>5</v>
      </c>
      <c r="B1091" s="56">
        <v>5800</v>
      </c>
      <c r="C1091" s="42" t="s">
        <v>2635</v>
      </c>
      <c r="D1091" s="42" t="s">
        <v>2987</v>
      </c>
      <c r="E1091" s="43">
        <v>127.59471541416784</v>
      </c>
      <c r="F1091" s="46">
        <v>1089</v>
      </c>
    </row>
    <row r="1092" spans="1:6" ht="15.75" x14ac:dyDescent="0.25">
      <c r="A1092" s="56">
        <v>5</v>
      </c>
      <c r="B1092" s="56">
        <v>16922</v>
      </c>
      <c r="C1092" s="42" t="s">
        <v>2547</v>
      </c>
      <c r="D1092" s="44" t="s">
        <v>3139</v>
      </c>
      <c r="E1092" s="45">
        <v>127.59471541416784</v>
      </c>
      <c r="F1092" s="46">
        <v>1089</v>
      </c>
    </row>
    <row r="1093" spans="1:6" ht="15.75" x14ac:dyDescent="0.25">
      <c r="A1093" s="56">
        <v>5</v>
      </c>
      <c r="B1093" s="56">
        <v>19250</v>
      </c>
      <c r="C1093" s="42" t="s">
        <v>2396</v>
      </c>
      <c r="D1093" s="42" t="s">
        <v>3140</v>
      </c>
      <c r="E1093" s="43">
        <v>127.59471541416784</v>
      </c>
      <c r="F1093" s="46">
        <v>1089</v>
      </c>
    </row>
    <row r="1094" spans="1:6" ht="15.75" x14ac:dyDescent="0.25">
      <c r="A1094" s="56">
        <v>5</v>
      </c>
      <c r="B1094" s="56">
        <v>740</v>
      </c>
      <c r="C1094" s="42" t="s">
        <v>2788</v>
      </c>
      <c r="D1094" s="42" t="s">
        <v>3141</v>
      </c>
      <c r="E1094" s="43">
        <v>126.82457153846093</v>
      </c>
      <c r="F1094" s="46">
        <v>1092</v>
      </c>
    </row>
    <row r="1095" spans="1:6" ht="15.75" x14ac:dyDescent="0.25">
      <c r="A1095" s="56">
        <v>5</v>
      </c>
      <c r="B1095" s="56">
        <v>13379</v>
      </c>
      <c r="C1095" s="42" t="s">
        <v>2621</v>
      </c>
      <c r="D1095" s="42" t="s">
        <v>2724</v>
      </c>
      <c r="E1095" s="43">
        <v>126.82457153846093</v>
      </c>
      <c r="F1095" s="46">
        <v>1092</v>
      </c>
    </row>
    <row r="1096" spans="1:6" ht="15.75" x14ac:dyDescent="0.25">
      <c r="A1096" s="56">
        <v>5</v>
      </c>
      <c r="B1096" s="56">
        <v>3360</v>
      </c>
      <c r="C1096" s="42" t="s">
        <v>2456</v>
      </c>
      <c r="D1096" s="42" t="s">
        <v>3142</v>
      </c>
      <c r="E1096" s="43">
        <v>126.36985701156821</v>
      </c>
      <c r="F1096" s="46">
        <v>1094</v>
      </c>
    </row>
    <row r="1097" spans="1:6" ht="15.75" x14ac:dyDescent="0.25">
      <c r="A1097" s="56">
        <v>5</v>
      </c>
      <c r="B1097" s="56">
        <v>14371</v>
      </c>
      <c r="C1097" s="42" t="s">
        <v>2807</v>
      </c>
      <c r="D1097" s="42" t="s">
        <v>2808</v>
      </c>
      <c r="E1097" s="43">
        <v>126.36985701156821</v>
      </c>
      <c r="F1097" s="46">
        <v>1094</v>
      </c>
    </row>
    <row r="1098" spans="1:6" ht="31.5" x14ac:dyDescent="0.25">
      <c r="A1098" s="56">
        <v>5</v>
      </c>
      <c r="B1098" s="56">
        <v>16313</v>
      </c>
      <c r="C1098" s="42" t="s">
        <v>2456</v>
      </c>
      <c r="D1098" s="42" t="s">
        <v>2720</v>
      </c>
      <c r="E1098" s="43">
        <v>126.36985701156821</v>
      </c>
      <c r="F1098" s="46">
        <v>1094</v>
      </c>
    </row>
    <row r="1099" spans="1:6" ht="15.75" x14ac:dyDescent="0.25">
      <c r="A1099" s="56">
        <v>5</v>
      </c>
      <c r="B1099" s="56">
        <v>2484</v>
      </c>
      <c r="C1099" s="42" t="s">
        <v>2862</v>
      </c>
      <c r="D1099" s="42" t="s">
        <v>3143</v>
      </c>
      <c r="E1099" s="43">
        <v>125.25083503217901</v>
      </c>
      <c r="F1099" s="46">
        <v>1097</v>
      </c>
    </row>
    <row r="1100" spans="1:6" ht="31.5" x14ac:dyDescent="0.25">
      <c r="A1100" s="56">
        <v>5</v>
      </c>
      <c r="B1100" s="56">
        <v>15372</v>
      </c>
      <c r="C1100" s="42" t="s">
        <v>2405</v>
      </c>
      <c r="D1100" s="42" t="s">
        <v>2784</v>
      </c>
      <c r="E1100" s="43">
        <v>125.25083503217901</v>
      </c>
      <c r="F1100" s="46">
        <v>1097</v>
      </c>
    </row>
    <row r="1101" spans="1:6" ht="15.75" x14ac:dyDescent="0.25">
      <c r="A1101" s="56">
        <v>5</v>
      </c>
      <c r="B1101" s="56">
        <v>2516</v>
      </c>
      <c r="C1101" s="42" t="s">
        <v>3144</v>
      </c>
      <c r="D1101" s="42" t="s">
        <v>3145</v>
      </c>
      <c r="E1101" s="43">
        <v>124.69145653462895</v>
      </c>
      <c r="F1101" s="47">
        <v>1099</v>
      </c>
    </row>
    <row r="1102" spans="1:6" ht="15.75" x14ac:dyDescent="0.25">
      <c r="A1102" s="56">
        <v>5</v>
      </c>
      <c r="B1102" s="56">
        <v>917</v>
      </c>
      <c r="C1102" s="42" t="s">
        <v>2396</v>
      </c>
      <c r="D1102" s="42" t="s">
        <v>3146</v>
      </c>
      <c r="E1102" s="43">
        <v>123.31859339283689</v>
      </c>
      <c r="F1102" s="47">
        <v>1100</v>
      </c>
    </row>
    <row r="1103" spans="1:6" ht="15.75" x14ac:dyDescent="0.25">
      <c r="A1103" s="56">
        <v>5</v>
      </c>
      <c r="B1103" s="56">
        <v>13640</v>
      </c>
      <c r="C1103" s="42" t="s">
        <v>2434</v>
      </c>
      <c r="D1103" s="42" t="s">
        <v>3147</v>
      </c>
      <c r="E1103" s="43">
        <v>123.31859339283689</v>
      </c>
      <c r="F1103" s="46">
        <v>1100</v>
      </c>
    </row>
    <row r="1104" spans="1:6" ht="15.75" x14ac:dyDescent="0.25">
      <c r="A1104" s="56">
        <v>5</v>
      </c>
      <c r="B1104" s="56">
        <v>6957</v>
      </c>
      <c r="C1104" s="42" t="s">
        <v>2423</v>
      </c>
      <c r="D1104" s="42" t="s">
        <v>3148</v>
      </c>
      <c r="E1104" s="43">
        <v>123.00492466111942</v>
      </c>
      <c r="F1104" s="46">
        <v>1102</v>
      </c>
    </row>
    <row r="1105" spans="1:6" ht="31.5" x14ac:dyDescent="0.25">
      <c r="A1105" s="56">
        <v>5</v>
      </c>
      <c r="B1105" s="56">
        <v>6164</v>
      </c>
      <c r="C1105" s="42" t="s">
        <v>3144</v>
      </c>
      <c r="D1105" s="42" t="s">
        <v>3149</v>
      </c>
      <c r="E1105" s="43">
        <v>122.45862137054885</v>
      </c>
      <c r="F1105" s="46">
        <v>1103</v>
      </c>
    </row>
    <row r="1106" spans="1:6" ht="15.75" x14ac:dyDescent="0.25">
      <c r="A1106" s="56">
        <v>5</v>
      </c>
      <c r="B1106" s="56">
        <v>17347</v>
      </c>
      <c r="C1106" s="42" t="s">
        <v>2458</v>
      </c>
      <c r="D1106" s="42" t="s">
        <v>2459</v>
      </c>
      <c r="E1106" s="43">
        <v>122.45862137054885</v>
      </c>
      <c r="F1106" s="46">
        <v>1103</v>
      </c>
    </row>
    <row r="1107" spans="1:6" ht="15.75" x14ac:dyDescent="0.25">
      <c r="A1107" s="56">
        <v>5</v>
      </c>
      <c r="B1107" s="56">
        <v>20022</v>
      </c>
      <c r="C1107" s="42" t="s">
        <v>2398</v>
      </c>
      <c r="D1107" s="42" t="s">
        <v>3150</v>
      </c>
      <c r="E1107" s="43">
        <v>122.45862137054885</v>
      </c>
      <c r="F1107" s="46">
        <v>1103</v>
      </c>
    </row>
    <row r="1108" spans="1:6" ht="15.75" x14ac:dyDescent="0.25">
      <c r="A1108" s="56">
        <v>5</v>
      </c>
      <c r="B1108" s="56">
        <v>3859</v>
      </c>
      <c r="C1108" s="42" t="s">
        <v>2448</v>
      </c>
      <c r="D1108" s="42" t="s">
        <v>3151</v>
      </c>
      <c r="E1108" s="43">
        <v>122.04336001788738</v>
      </c>
      <c r="F1108" s="46">
        <v>1106</v>
      </c>
    </row>
    <row r="1109" spans="1:6" ht="15.75" x14ac:dyDescent="0.25">
      <c r="A1109" s="56">
        <v>5</v>
      </c>
      <c r="B1109" s="56">
        <v>3858</v>
      </c>
      <c r="C1109" s="42" t="s">
        <v>2448</v>
      </c>
      <c r="D1109" s="42" t="s">
        <v>3151</v>
      </c>
      <c r="E1109" s="43">
        <v>122.01440408683308</v>
      </c>
      <c r="F1109" s="47">
        <v>1107</v>
      </c>
    </row>
    <row r="1110" spans="1:6" ht="15.75" x14ac:dyDescent="0.25">
      <c r="A1110" s="56">
        <v>5</v>
      </c>
      <c r="B1110" s="56">
        <v>14783</v>
      </c>
      <c r="C1110" s="42" t="s">
        <v>2476</v>
      </c>
      <c r="D1110" s="42" t="s">
        <v>2805</v>
      </c>
      <c r="E1110" s="43">
        <v>122.01440408683308</v>
      </c>
      <c r="F1110" s="46">
        <v>1107</v>
      </c>
    </row>
    <row r="1111" spans="1:6" ht="15.75" x14ac:dyDescent="0.25">
      <c r="A1111" s="56">
        <v>5</v>
      </c>
      <c r="B1111" s="56">
        <v>16543</v>
      </c>
      <c r="C1111" s="42" t="s">
        <v>2448</v>
      </c>
      <c r="D1111" s="42" t="s">
        <v>2685</v>
      </c>
      <c r="E1111" s="43">
        <v>122.01440408683308</v>
      </c>
      <c r="F1111" s="46">
        <v>1107</v>
      </c>
    </row>
    <row r="1112" spans="1:6" ht="15.75" x14ac:dyDescent="0.25">
      <c r="A1112" s="56">
        <v>5</v>
      </c>
      <c r="B1112" s="56">
        <v>9619</v>
      </c>
      <c r="C1112" s="42" t="s">
        <v>2715</v>
      </c>
      <c r="D1112" s="42" t="s">
        <v>3005</v>
      </c>
      <c r="E1112" s="43">
        <v>121.7985196335288</v>
      </c>
      <c r="F1112" s="46">
        <v>1110</v>
      </c>
    </row>
    <row r="1113" spans="1:6" ht="15.75" x14ac:dyDescent="0.25">
      <c r="A1113" s="56">
        <v>5</v>
      </c>
      <c r="B1113" s="56">
        <v>21779</v>
      </c>
      <c r="C1113" s="42" t="s">
        <v>2498</v>
      </c>
      <c r="D1113" s="42" t="s">
        <v>2913</v>
      </c>
      <c r="E1113" s="43">
        <v>121.7985196335288</v>
      </c>
      <c r="F1113" s="46">
        <v>1110</v>
      </c>
    </row>
    <row r="1114" spans="1:6" ht="15.75" x14ac:dyDescent="0.25">
      <c r="A1114" s="56">
        <v>5</v>
      </c>
      <c r="B1114" s="56">
        <v>23816</v>
      </c>
      <c r="C1114" s="42" t="s">
        <v>2423</v>
      </c>
      <c r="D1114" s="42" t="s">
        <v>2793</v>
      </c>
      <c r="E1114" s="43">
        <v>121.7985196335288</v>
      </c>
      <c r="F1114" s="46">
        <v>1110</v>
      </c>
    </row>
    <row r="1115" spans="1:6" ht="15.75" x14ac:dyDescent="0.25">
      <c r="A1115" s="56">
        <v>5</v>
      </c>
      <c r="B1115" s="56">
        <v>10377</v>
      </c>
      <c r="C1115" s="42" t="s">
        <v>2715</v>
      </c>
      <c r="D1115" s="42" t="s">
        <v>3152</v>
      </c>
      <c r="E1115" s="43">
        <v>121.6173312719723</v>
      </c>
      <c r="F1115" s="46">
        <v>1113</v>
      </c>
    </row>
    <row r="1116" spans="1:6" ht="15.75" x14ac:dyDescent="0.25">
      <c r="A1116" s="56">
        <v>5</v>
      </c>
      <c r="B1116" s="56">
        <v>22533</v>
      </c>
      <c r="C1116" s="42" t="s">
        <v>2407</v>
      </c>
      <c r="D1116" s="42" t="s">
        <v>2408</v>
      </c>
      <c r="E1116" s="43">
        <v>121.6173312719723</v>
      </c>
      <c r="F1116" s="46">
        <v>1113</v>
      </c>
    </row>
    <row r="1117" spans="1:6" ht="15.75" x14ac:dyDescent="0.25">
      <c r="A1117" s="56">
        <v>5</v>
      </c>
      <c r="B1117" s="56">
        <v>24202</v>
      </c>
      <c r="C1117" s="42" t="s">
        <v>3042</v>
      </c>
      <c r="D1117" s="42" t="s">
        <v>3153</v>
      </c>
      <c r="E1117" s="43">
        <v>121.6173312719723</v>
      </c>
      <c r="F1117" s="46">
        <v>1113</v>
      </c>
    </row>
    <row r="1118" spans="1:6" ht="15.75" x14ac:dyDescent="0.25">
      <c r="A1118" s="56">
        <v>5</v>
      </c>
      <c r="B1118" s="56">
        <v>3419</v>
      </c>
      <c r="C1118" s="44" t="s">
        <v>2547</v>
      </c>
      <c r="D1118" s="44" t="s">
        <v>3154</v>
      </c>
      <c r="E1118" s="45">
        <v>121.45150546229684</v>
      </c>
      <c r="F1118" s="47">
        <v>1116</v>
      </c>
    </row>
    <row r="1119" spans="1:6" ht="15.75" x14ac:dyDescent="0.25">
      <c r="A1119" s="56">
        <v>5</v>
      </c>
      <c r="B1119" s="56">
        <v>3420</v>
      </c>
      <c r="C1119" s="44" t="s">
        <v>2547</v>
      </c>
      <c r="D1119" s="44" t="s">
        <v>3154</v>
      </c>
      <c r="E1119" s="45">
        <v>121.45150546229684</v>
      </c>
      <c r="F1119" s="46">
        <v>1116</v>
      </c>
    </row>
    <row r="1120" spans="1:6" ht="15.75" x14ac:dyDescent="0.25">
      <c r="A1120" s="56">
        <v>5</v>
      </c>
      <c r="B1120" s="56">
        <v>14414</v>
      </c>
      <c r="C1120" s="42" t="s">
        <v>2464</v>
      </c>
      <c r="D1120" s="42" t="s">
        <v>2944</v>
      </c>
      <c r="E1120" s="43">
        <v>121.45150546229684</v>
      </c>
      <c r="F1120" s="46">
        <v>1116</v>
      </c>
    </row>
    <row r="1121" spans="1:6" ht="15.75" x14ac:dyDescent="0.25">
      <c r="A1121" s="56">
        <v>5</v>
      </c>
      <c r="B1121" s="56">
        <v>16343</v>
      </c>
      <c r="C1121" s="42" t="s">
        <v>2448</v>
      </c>
      <c r="D1121" s="42" t="s">
        <v>2915</v>
      </c>
      <c r="E1121" s="43">
        <v>121.45150546229684</v>
      </c>
      <c r="F1121" s="46">
        <v>1116</v>
      </c>
    </row>
    <row r="1122" spans="1:6" ht="15.75" x14ac:dyDescent="0.25">
      <c r="A1122" s="56">
        <v>5</v>
      </c>
      <c r="B1122" s="56">
        <v>27117</v>
      </c>
      <c r="C1122" s="42" t="s">
        <v>2496</v>
      </c>
      <c r="D1122" s="42" t="s">
        <v>2792</v>
      </c>
      <c r="E1122" s="43">
        <v>121.08256129059913</v>
      </c>
      <c r="F1122" s="46">
        <v>1120</v>
      </c>
    </row>
    <row r="1123" spans="1:6" ht="15.75" x14ac:dyDescent="0.25">
      <c r="A1123" s="56">
        <v>5</v>
      </c>
      <c r="B1123" s="56">
        <v>2785</v>
      </c>
      <c r="C1123" s="42" t="s">
        <v>2420</v>
      </c>
      <c r="D1123" s="42" t="s">
        <v>3155</v>
      </c>
      <c r="E1123" s="43">
        <v>120.89270433470222</v>
      </c>
      <c r="F1123" s="46">
        <v>1121</v>
      </c>
    </row>
    <row r="1124" spans="1:6" ht="15.75" x14ac:dyDescent="0.25">
      <c r="A1124" s="56">
        <v>5</v>
      </c>
      <c r="B1124" s="56">
        <v>1944</v>
      </c>
      <c r="C1124" s="42" t="s">
        <v>2604</v>
      </c>
      <c r="D1124" s="42" t="s">
        <v>3156</v>
      </c>
      <c r="E1124" s="43">
        <v>120.11348282769873</v>
      </c>
      <c r="F1124" s="47">
        <v>1122</v>
      </c>
    </row>
    <row r="1125" spans="1:6" ht="15.75" x14ac:dyDescent="0.25">
      <c r="A1125" s="56">
        <v>5</v>
      </c>
      <c r="B1125" s="56">
        <v>14953</v>
      </c>
      <c r="C1125" s="42" t="s">
        <v>2748</v>
      </c>
      <c r="D1125" s="42" t="s">
        <v>3157</v>
      </c>
      <c r="E1125" s="43">
        <v>120.11348282769873</v>
      </c>
      <c r="F1125" s="46">
        <v>1122</v>
      </c>
    </row>
    <row r="1126" spans="1:6" ht="15.75" x14ac:dyDescent="0.25">
      <c r="A1126" s="56">
        <v>5</v>
      </c>
      <c r="B1126" s="56">
        <v>9011</v>
      </c>
      <c r="C1126" s="42" t="s">
        <v>2498</v>
      </c>
      <c r="D1126" s="42" t="s">
        <v>3067</v>
      </c>
      <c r="E1126" s="43">
        <v>120.08899742433647</v>
      </c>
      <c r="F1126" s="46">
        <v>1124</v>
      </c>
    </row>
    <row r="1127" spans="1:6" ht="15.75" x14ac:dyDescent="0.25">
      <c r="A1127" s="56">
        <v>5</v>
      </c>
      <c r="B1127" s="56">
        <v>1070</v>
      </c>
      <c r="C1127" s="42" t="s">
        <v>2401</v>
      </c>
      <c r="D1127" s="42" t="s">
        <v>3071</v>
      </c>
      <c r="E1127" s="43">
        <v>119.98118373448307</v>
      </c>
      <c r="F1127" s="46">
        <v>1125</v>
      </c>
    </row>
    <row r="1128" spans="1:6" ht="15.75" x14ac:dyDescent="0.25">
      <c r="A1128" s="56">
        <v>5</v>
      </c>
      <c r="B1128" s="56">
        <v>13696</v>
      </c>
      <c r="C1128" s="42" t="s">
        <v>2456</v>
      </c>
      <c r="D1128" s="42" t="s">
        <v>3158</v>
      </c>
      <c r="E1128" s="43">
        <v>119.98118373448307</v>
      </c>
      <c r="F1128" s="46">
        <v>1125</v>
      </c>
    </row>
    <row r="1129" spans="1:6" ht="15.75" x14ac:dyDescent="0.25">
      <c r="A1129" s="56">
        <v>5</v>
      </c>
      <c r="B1129" s="56">
        <v>3972</v>
      </c>
      <c r="C1129" s="42" t="s">
        <v>2496</v>
      </c>
      <c r="D1129" s="42" t="s">
        <v>3159</v>
      </c>
      <c r="E1129" s="43">
        <v>119.46859656475863</v>
      </c>
      <c r="F1129" s="46">
        <v>1127</v>
      </c>
    </row>
    <row r="1130" spans="1:6" ht="15.75" x14ac:dyDescent="0.25">
      <c r="A1130" s="56">
        <v>5</v>
      </c>
      <c r="B1130" s="56">
        <v>12758</v>
      </c>
      <c r="C1130" s="42" t="s">
        <v>2540</v>
      </c>
      <c r="D1130" s="42" t="s">
        <v>2889</v>
      </c>
      <c r="E1130" s="43">
        <v>118.1453235913996</v>
      </c>
      <c r="F1130" s="46">
        <v>1128</v>
      </c>
    </row>
    <row r="1131" spans="1:6" ht="15.75" x14ac:dyDescent="0.25">
      <c r="A1131" s="56">
        <v>5</v>
      </c>
      <c r="B1131" s="56">
        <v>24903</v>
      </c>
      <c r="C1131" s="42" t="s">
        <v>2509</v>
      </c>
      <c r="D1131" s="42" t="s">
        <v>2938</v>
      </c>
      <c r="E1131" s="43">
        <v>118.1453235913996</v>
      </c>
      <c r="F1131" s="46">
        <v>1128</v>
      </c>
    </row>
    <row r="1132" spans="1:6" ht="15.75" x14ac:dyDescent="0.25">
      <c r="A1132" s="56">
        <v>5</v>
      </c>
      <c r="B1132" s="56">
        <v>3613</v>
      </c>
      <c r="C1132" s="42" t="s">
        <v>2898</v>
      </c>
      <c r="D1132" s="42" t="s">
        <v>3160</v>
      </c>
      <c r="E1132" s="43">
        <v>117.88479649610612</v>
      </c>
      <c r="F1132" s="46">
        <v>1130</v>
      </c>
    </row>
    <row r="1133" spans="1:6" ht="15.75" x14ac:dyDescent="0.25">
      <c r="A1133" s="56">
        <v>5</v>
      </c>
      <c r="B1133" s="56">
        <v>14514</v>
      </c>
      <c r="C1133" s="42" t="s">
        <v>2633</v>
      </c>
      <c r="D1133" s="42" t="s">
        <v>3132</v>
      </c>
      <c r="E1133" s="43">
        <v>117.88479649610612</v>
      </c>
      <c r="F1133" s="46">
        <v>1130</v>
      </c>
    </row>
    <row r="1134" spans="1:6" ht="15.75" x14ac:dyDescent="0.25">
      <c r="A1134" s="56">
        <v>5</v>
      </c>
      <c r="B1134" s="56">
        <v>16435</v>
      </c>
      <c r="C1134" s="42" t="s">
        <v>2434</v>
      </c>
      <c r="D1134" s="42" t="s">
        <v>3161</v>
      </c>
      <c r="E1134" s="43">
        <v>117.88479649610612</v>
      </c>
      <c r="F1134" s="46">
        <v>1130</v>
      </c>
    </row>
    <row r="1135" spans="1:6" ht="15.75" x14ac:dyDescent="0.25">
      <c r="A1135" s="56">
        <v>5</v>
      </c>
      <c r="B1135" s="56">
        <v>3402</v>
      </c>
      <c r="C1135" s="42" t="s">
        <v>2862</v>
      </c>
      <c r="D1135" s="42" t="s">
        <v>3162</v>
      </c>
      <c r="E1135" s="43">
        <v>117.61478344250619</v>
      </c>
      <c r="F1135" s="47">
        <v>1133</v>
      </c>
    </row>
    <row r="1136" spans="1:6" ht="15.75" x14ac:dyDescent="0.25">
      <c r="A1136" s="56">
        <v>5</v>
      </c>
      <c r="B1136" s="56">
        <v>8927</v>
      </c>
      <c r="C1136" s="42" t="s">
        <v>3163</v>
      </c>
      <c r="D1136" s="42" t="s">
        <v>3164</v>
      </c>
      <c r="E1136" s="43">
        <v>116.87185197491056</v>
      </c>
      <c r="F1136" s="46">
        <v>1134</v>
      </c>
    </row>
    <row r="1137" spans="1:6" ht="15.75" x14ac:dyDescent="0.25">
      <c r="A1137" s="56">
        <v>5</v>
      </c>
      <c r="B1137" s="56">
        <v>21055</v>
      </c>
      <c r="C1137" s="42" t="s">
        <v>2595</v>
      </c>
      <c r="D1137" s="42" t="s">
        <v>2620</v>
      </c>
      <c r="E1137" s="43">
        <v>116.87185197491056</v>
      </c>
      <c r="F1137" s="46">
        <v>1134</v>
      </c>
    </row>
    <row r="1138" spans="1:6" ht="15.75" x14ac:dyDescent="0.25">
      <c r="A1138" s="56">
        <v>5</v>
      </c>
      <c r="B1138" s="56">
        <v>23146</v>
      </c>
      <c r="C1138" s="42" t="s">
        <v>2715</v>
      </c>
      <c r="D1138" s="42" t="s">
        <v>3165</v>
      </c>
      <c r="E1138" s="43">
        <v>116.87185197491056</v>
      </c>
      <c r="F1138" s="46">
        <v>1134</v>
      </c>
    </row>
    <row r="1139" spans="1:6" ht="15.75" x14ac:dyDescent="0.25">
      <c r="A1139" s="56">
        <v>5</v>
      </c>
      <c r="B1139" s="56">
        <v>6913</v>
      </c>
      <c r="C1139" s="42" t="s">
        <v>2486</v>
      </c>
      <c r="D1139" s="42" t="s">
        <v>3166</v>
      </c>
      <c r="E1139" s="43">
        <v>115.70777173297787</v>
      </c>
      <c r="F1139" s="46">
        <v>1137</v>
      </c>
    </row>
    <row r="1140" spans="1:6" ht="15.75" x14ac:dyDescent="0.25">
      <c r="A1140" s="56">
        <v>5</v>
      </c>
      <c r="B1140" s="56">
        <v>3396</v>
      </c>
      <c r="C1140" s="42" t="s">
        <v>2862</v>
      </c>
      <c r="D1140" s="42" t="s">
        <v>3162</v>
      </c>
      <c r="E1140" s="43">
        <v>115.53644613036762</v>
      </c>
      <c r="F1140" s="46">
        <v>1138</v>
      </c>
    </row>
    <row r="1141" spans="1:6" ht="15.75" x14ac:dyDescent="0.25">
      <c r="A1141" s="56">
        <v>5</v>
      </c>
      <c r="B1141" s="56">
        <v>14398</v>
      </c>
      <c r="C1141" s="42" t="s">
        <v>2498</v>
      </c>
      <c r="D1141" s="42" t="s">
        <v>3017</v>
      </c>
      <c r="E1141" s="43">
        <v>115.53644613036762</v>
      </c>
      <c r="F1141" s="46">
        <v>1138</v>
      </c>
    </row>
    <row r="1142" spans="1:6" ht="15.75" x14ac:dyDescent="0.25">
      <c r="A1142" s="56">
        <v>5</v>
      </c>
      <c r="B1142" s="56">
        <v>16325</v>
      </c>
      <c r="C1142" s="42" t="s">
        <v>2425</v>
      </c>
      <c r="D1142" s="42" t="s">
        <v>2444</v>
      </c>
      <c r="E1142" s="43">
        <v>115.53644613036762</v>
      </c>
      <c r="F1142" s="46">
        <v>1138</v>
      </c>
    </row>
    <row r="1143" spans="1:6" ht="15.75" x14ac:dyDescent="0.25">
      <c r="A1143" s="56">
        <v>5</v>
      </c>
      <c r="B1143" s="56">
        <v>6914</v>
      </c>
      <c r="C1143" s="42" t="s">
        <v>2486</v>
      </c>
      <c r="D1143" s="42" t="s">
        <v>3166</v>
      </c>
      <c r="E1143" s="43">
        <v>115.51587330622561</v>
      </c>
      <c r="F1143" s="46">
        <v>1141</v>
      </c>
    </row>
    <row r="1144" spans="1:6" ht="15.75" x14ac:dyDescent="0.25">
      <c r="A1144" s="56">
        <v>5</v>
      </c>
      <c r="B1144" s="56">
        <v>18976</v>
      </c>
      <c r="C1144" s="42" t="s">
        <v>2448</v>
      </c>
      <c r="D1144" s="42" t="s">
        <v>3167</v>
      </c>
      <c r="E1144" s="43">
        <v>115.51587330622561</v>
      </c>
      <c r="F1144" s="46">
        <v>1141</v>
      </c>
    </row>
    <row r="1145" spans="1:6" ht="15.75" x14ac:dyDescent="0.25">
      <c r="A1145" s="56">
        <v>5</v>
      </c>
      <c r="B1145" s="56">
        <v>21142</v>
      </c>
      <c r="C1145" s="42" t="s">
        <v>2788</v>
      </c>
      <c r="D1145" s="42" t="s">
        <v>3168</v>
      </c>
      <c r="E1145" s="43">
        <v>115.51587330622561</v>
      </c>
      <c r="F1145" s="46">
        <v>1141</v>
      </c>
    </row>
    <row r="1146" spans="1:6" ht="15.75" x14ac:dyDescent="0.25">
      <c r="A1146" s="56">
        <v>5</v>
      </c>
      <c r="B1146" s="56">
        <v>5839</v>
      </c>
      <c r="C1146" s="42" t="s">
        <v>2438</v>
      </c>
      <c r="D1146" s="42" t="s">
        <v>3087</v>
      </c>
      <c r="E1146" s="43">
        <v>114.98267630493008</v>
      </c>
      <c r="F1146" s="46">
        <v>1144</v>
      </c>
    </row>
    <row r="1147" spans="1:6" ht="15.75" x14ac:dyDescent="0.25">
      <c r="A1147" s="56">
        <v>5</v>
      </c>
      <c r="B1147" s="56">
        <v>17153</v>
      </c>
      <c r="C1147" s="42" t="s">
        <v>2595</v>
      </c>
      <c r="D1147" s="42" t="s">
        <v>2602</v>
      </c>
      <c r="E1147" s="43">
        <v>114.98267630493008</v>
      </c>
      <c r="F1147" s="46">
        <v>1144</v>
      </c>
    </row>
    <row r="1148" spans="1:6" ht="15.75" x14ac:dyDescent="0.25">
      <c r="A1148" s="56">
        <v>5</v>
      </c>
      <c r="B1148" s="56">
        <v>19602</v>
      </c>
      <c r="C1148" s="42" t="s">
        <v>2456</v>
      </c>
      <c r="D1148" s="42" t="s">
        <v>3109</v>
      </c>
      <c r="E1148" s="43">
        <v>114.98267630493008</v>
      </c>
      <c r="F1148" s="46">
        <v>1144</v>
      </c>
    </row>
    <row r="1149" spans="1:6" ht="15.75" x14ac:dyDescent="0.25">
      <c r="A1149" s="56">
        <v>5</v>
      </c>
      <c r="B1149" s="56">
        <v>10480</v>
      </c>
      <c r="C1149" s="42" t="s">
        <v>2456</v>
      </c>
      <c r="D1149" s="42" t="s">
        <v>3169</v>
      </c>
      <c r="E1149" s="43">
        <v>114.85861218398337</v>
      </c>
      <c r="F1149" s="46">
        <v>1147</v>
      </c>
    </row>
    <row r="1150" spans="1:6" ht="31.5" x14ac:dyDescent="0.25">
      <c r="A1150" s="56">
        <v>5</v>
      </c>
      <c r="B1150" s="56">
        <v>10822</v>
      </c>
      <c r="C1150" s="42" t="s">
        <v>3170</v>
      </c>
      <c r="D1150" s="42" t="s">
        <v>3171</v>
      </c>
      <c r="E1150" s="43">
        <v>113.78083940277158</v>
      </c>
      <c r="F1150" s="46">
        <v>1148</v>
      </c>
    </row>
    <row r="1151" spans="1:6" ht="31.5" x14ac:dyDescent="0.25">
      <c r="A1151" s="56">
        <v>5</v>
      </c>
      <c r="B1151" s="56">
        <v>10821</v>
      </c>
      <c r="C1151" s="42" t="s">
        <v>3170</v>
      </c>
      <c r="D1151" s="42" t="s">
        <v>3171</v>
      </c>
      <c r="E1151" s="43">
        <v>113.77091421769336</v>
      </c>
      <c r="F1151" s="46">
        <v>1149</v>
      </c>
    </row>
    <row r="1152" spans="1:6" ht="15.75" x14ac:dyDescent="0.25">
      <c r="A1152" s="56">
        <v>5</v>
      </c>
      <c r="B1152" s="56">
        <v>22920</v>
      </c>
      <c r="C1152" s="42" t="s">
        <v>2423</v>
      </c>
      <c r="D1152" s="42" t="s">
        <v>2526</v>
      </c>
      <c r="E1152" s="43">
        <v>113.77091421769336</v>
      </c>
      <c r="F1152" s="46">
        <v>1149</v>
      </c>
    </row>
    <row r="1153" spans="1:6" ht="15.75" x14ac:dyDescent="0.25">
      <c r="A1153" s="56">
        <v>5</v>
      </c>
      <c r="B1153" s="56">
        <v>24705</v>
      </c>
      <c r="C1153" s="42" t="s">
        <v>2540</v>
      </c>
      <c r="D1153" s="42" t="s">
        <v>2827</v>
      </c>
      <c r="E1153" s="43">
        <v>113.77091421769336</v>
      </c>
      <c r="F1153" s="46">
        <v>1149</v>
      </c>
    </row>
    <row r="1154" spans="1:6" ht="15.75" x14ac:dyDescent="0.25">
      <c r="A1154" s="56">
        <v>5</v>
      </c>
      <c r="B1154" s="56">
        <v>8583</v>
      </c>
      <c r="C1154" s="42" t="s">
        <v>2604</v>
      </c>
      <c r="D1154" s="42" t="s">
        <v>3172</v>
      </c>
      <c r="E1154" s="43">
        <v>113.25754853195107</v>
      </c>
      <c r="F1154" s="46">
        <v>1152</v>
      </c>
    </row>
    <row r="1155" spans="1:6" ht="15.75" x14ac:dyDescent="0.25">
      <c r="A1155" s="56">
        <v>5</v>
      </c>
      <c r="B1155" s="56">
        <v>8584</v>
      </c>
      <c r="C1155" s="42" t="s">
        <v>2604</v>
      </c>
      <c r="D1155" s="42" t="s">
        <v>3172</v>
      </c>
      <c r="E1155" s="43">
        <v>113.20593582564852</v>
      </c>
      <c r="F1155" s="46">
        <v>1153</v>
      </c>
    </row>
    <row r="1156" spans="1:6" ht="15.75" x14ac:dyDescent="0.25">
      <c r="A1156" s="56">
        <v>5</v>
      </c>
      <c r="B1156" s="56">
        <v>20838</v>
      </c>
      <c r="C1156" s="42" t="s">
        <v>2458</v>
      </c>
      <c r="D1156" s="42" t="s">
        <v>2999</v>
      </c>
      <c r="E1156" s="43">
        <v>113.20593582564852</v>
      </c>
      <c r="F1156" s="46">
        <v>1153</v>
      </c>
    </row>
    <row r="1157" spans="1:6" ht="15.75" x14ac:dyDescent="0.25">
      <c r="A1157" s="56">
        <v>5</v>
      </c>
      <c r="B1157" s="56">
        <v>22739</v>
      </c>
      <c r="C1157" s="42" t="s">
        <v>2476</v>
      </c>
      <c r="D1157" s="42" t="s">
        <v>2877</v>
      </c>
      <c r="E1157" s="43">
        <v>113.20593582564852</v>
      </c>
      <c r="F1157" s="46">
        <v>1153</v>
      </c>
    </row>
    <row r="1158" spans="1:6" ht="15.75" x14ac:dyDescent="0.25">
      <c r="A1158" s="56">
        <v>5</v>
      </c>
      <c r="B1158" s="56">
        <v>8581</v>
      </c>
      <c r="C1158" s="42" t="s">
        <v>2604</v>
      </c>
      <c r="D1158" s="42" t="s">
        <v>3172</v>
      </c>
      <c r="E1158" s="43">
        <v>113.08934623458687</v>
      </c>
      <c r="F1158" s="46">
        <v>1156</v>
      </c>
    </row>
    <row r="1159" spans="1:6" ht="15.75" x14ac:dyDescent="0.25">
      <c r="A1159" s="56">
        <v>5</v>
      </c>
      <c r="B1159" s="56">
        <v>20836</v>
      </c>
      <c r="C1159" s="42" t="s">
        <v>2458</v>
      </c>
      <c r="D1159" s="42" t="s">
        <v>2999</v>
      </c>
      <c r="E1159" s="43">
        <v>113.08934623458687</v>
      </c>
      <c r="F1159" s="46">
        <v>1156</v>
      </c>
    </row>
    <row r="1160" spans="1:6" ht="15.75" x14ac:dyDescent="0.25">
      <c r="A1160" s="56">
        <v>5</v>
      </c>
      <c r="B1160" s="56">
        <v>22737</v>
      </c>
      <c r="C1160" s="42" t="s">
        <v>2476</v>
      </c>
      <c r="D1160" s="42" t="s">
        <v>2877</v>
      </c>
      <c r="E1160" s="43">
        <v>113.08934623458687</v>
      </c>
      <c r="F1160" s="46">
        <v>1156</v>
      </c>
    </row>
    <row r="1161" spans="1:6" ht="15.75" x14ac:dyDescent="0.25">
      <c r="A1161" s="56">
        <v>5</v>
      </c>
      <c r="B1161" s="56">
        <v>737</v>
      </c>
      <c r="C1161" s="42" t="s">
        <v>3046</v>
      </c>
      <c r="D1161" s="42" t="s">
        <v>3173</v>
      </c>
      <c r="E1161" s="43">
        <v>113.00761164417882</v>
      </c>
      <c r="F1161" s="47">
        <v>1159</v>
      </c>
    </row>
    <row r="1162" spans="1:6" ht="15.75" x14ac:dyDescent="0.25">
      <c r="A1162" s="56">
        <v>5</v>
      </c>
      <c r="B1162" s="56">
        <v>8311</v>
      </c>
      <c r="C1162" s="42" t="s">
        <v>2438</v>
      </c>
      <c r="D1162" s="42" t="s">
        <v>3174</v>
      </c>
      <c r="E1162" s="43">
        <v>112.80253382044877</v>
      </c>
      <c r="F1162" s="46">
        <v>1160</v>
      </c>
    </row>
    <row r="1163" spans="1:6" ht="15.75" x14ac:dyDescent="0.25">
      <c r="A1163" s="56">
        <v>5</v>
      </c>
      <c r="B1163" s="56">
        <v>20478</v>
      </c>
      <c r="C1163" s="42" t="s">
        <v>2574</v>
      </c>
      <c r="D1163" s="42" t="s">
        <v>2881</v>
      </c>
      <c r="E1163" s="43">
        <v>112.80253382044877</v>
      </c>
      <c r="F1163" s="46">
        <v>1160</v>
      </c>
    </row>
    <row r="1164" spans="1:6" ht="15.75" x14ac:dyDescent="0.25">
      <c r="A1164" s="56">
        <v>5</v>
      </c>
      <c r="B1164" s="56">
        <v>22632</v>
      </c>
      <c r="C1164" s="42" t="s">
        <v>2425</v>
      </c>
      <c r="D1164" s="42" t="s">
        <v>2933</v>
      </c>
      <c r="E1164" s="43">
        <v>112.80253382044877</v>
      </c>
      <c r="F1164" s="46">
        <v>1160</v>
      </c>
    </row>
    <row r="1165" spans="1:6" ht="15.75" x14ac:dyDescent="0.25">
      <c r="A1165" s="56">
        <v>5</v>
      </c>
      <c r="B1165" s="56">
        <v>2010</v>
      </c>
      <c r="C1165" s="42" t="s">
        <v>2401</v>
      </c>
      <c r="D1165" s="42" t="s">
        <v>3175</v>
      </c>
      <c r="E1165" s="43">
        <v>112.39162689884817</v>
      </c>
      <c r="F1165" s="46">
        <v>1163</v>
      </c>
    </row>
    <row r="1166" spans="1:6" ht="15.75" x14ac:dyDescent="0.25">
      <c r="A1166" s="56">
        <v>5</v>
      </c>
      <c r="B1166" s="56">
        <v>8228</v>
      </c>
      <c r="C1166" s="42" t="s">
        <v>2985</v>
      </c>
      <c r="D1166" s="42" t="s">
        <v>3100</v>
      </c>
      <c r="E1166" s="43">
        <v>112.38982147615241</v>
      </c>
      <c r="F1166" s="46">
        <v>1164</v>
      </c>
    </row>
    <row r="1167" spans="1:6" ht="15.75" x14ac:dyDescent="0.25">
      <c r="A1167" s="56">
        <v>5</v>
      </c>
      <c r="B1167" s="56">
        <v>2925</v>
      </c>
      <c r="C1167" s="42" t="s">
        <v>3170</v>
      </c>
      <c r="D1167" s="42" t="s">
        <v>3176</v>
      </c>
      <c r="E1167" s="43">
        <v>112.34068389630832</v>
      </c>
      <c r="F1167" s="46">
        <v>1165</v>
      </c>
    </row>
    <row r="1168" spans="1:6" ht="15.75" x14ac:dyDescent="0.25">
      <c r="A1168" s="56">
        <v>5</v>
      </c>
      <c r="B1168" s="56">
        <v>13532</v>
      </c>
      <c r="C1168" s="42" t="s">
        <v>2635</v>
      </c>
      <c r="D1168" s="42" t="s">
        <v>2964</v>
      </c>
      <c r="E1168" s="43">
        <v>112.34068389630832</v>
      </c>
      <c r="F1168" s="46">
        <v>1165</v>
      </c>
    </row>
    <row r="1169" spans="1:6" ht="31.5" x14ac:dyDescent="0.25">
      <c r="A1169" s="56">
        <v>5</v>
      </c>
      <c r="B1169" s="56">
        <v>15763</v>
      </c>
      <c r="C1169" s="42" t="s">
        <v>2396</v>
      </c>
      <c r="D1169" s="42" t="s">
        <v>2492</v>
      </c>
      <c r="E1169" s="43">
        <v>112.34068389630832</v>
      </c>
      <c r="F1169" s="46">
        <v>1165</v>
      </c>
    </row>
    <row r="1170" spans="1:6" ht="15.75" x14ac:dyDescent="0.25">
      <c r="A1170" s="56">
        <v>5</v>
      </c>
      <c r="B1170" s="56">
        <v>2924</v>
      </c>
      <c r="C1170" s="42" t="s">
        <v>3170</v>
      </c>
      <c r="D1170" s="42" t="s">
        <v>3176</v>
      </c>
      <c r="E1170" s="43">
        <v>112.21583350674102</v>
      </c>
      <c r="F1170" s="47">
        <v>1168</v>
      </c>
    </row>
    <row r="1171" spans="1:6" ht="15.75" x14ac:dyDescent="0.25">
      <c r="A1171" s="56">
        <v>5</v>
      </c>
      <c r="B1171" s="56">
        <v>5885</v>
      </c>
      <c r="C1171" s="42" t="s">
        <v>3031</v>
      </c>
      <c r="D1171" s="42" t="s">
        <v>3032</v>
      </c>
      <c r="E1171" s="43">
        <v>111.86025565219026</v>
      </c>
      <c r="F1171" s="46">
        <v>1169</v>
      </c>
    </row>
    <row r="1172" spans="1:6" ht="15.75" x14ac:dyDescent="0.25">
      <c r="A1172" s="56">
        <v>5</v>
      </c>
      <c r="B1172" s="56">
        <v>6848</v>
      </c>
      <c r="C1172" s="42" t="s">
        <v>2486</v>
      </c>
      <c r="D1172" s="42" t="s">
        <v>3177</v>
      </c>
      <c r="E1172" s="43">
        <v>111.67345912717275</v>
      </c>
      <c r="F1172" s="46">
        <v>1170</v>
      </c>
    </row>
    <row r="1173" spans="1:6" ht="15.75" x14ac:dyDescent="0.25">
      <c r="A1173" s="56">
        <v>5</v>
      </c>
      <c r="B1173" s="56">
        <v>10095</v>
      </c>
      <c r="C1173" s="42" t="s">
        <v>2788</v>
      </c>
      <c r="D1173" s="42" t="s">
        <v>3178</v>
      </c>
      <c r="E1173" s="43">
        <v>110.53236044379958</v>
      </c>
      <c r="F1173" s="46">
        <v>1171</v>
      </c>
    </row>
    <row r="1174" spans="1:6" ht="15.75" x14ac:dyDescent="0.25">
      <c r="A1174" s="56">
        <v>5</v>
      </c>
      <c r="B1174" s="56">
        <v>22125</v>
      </c>
      <c r="C1174" s="42" t="s">
        <v>2388</v>
      </c>
      <c r="D1174" s="42" t="s">
        <v>2874</v>
      </c>
      <c r="E1174" s="43">
        <v>110.53236044379958</v>
      </c>
      <c r="F1174" s="46">
        <v>1171</v>
      </c>
    </row>
    <row r="1175" spans="1:6" ht="15.75" x14ac:dyDescent="0.25">
      <c r="A1175" s="56">
        <v>5</v>
      </c>
      <c r="B1175" s="56">
        <v>24049</v>
      </c>
      <c r="C1175" s="42" t="s">
        <v>2507</v>
      </c>
      <c r="D1175" s="42" t="s">
        <v>3084</v>
      </c>
      <c r="E1175" s="43">
        <v>110.53236044379958</v>
      </c>
      <c r="F1175" s="46">
        <v>1171</v>
      </c>
    </row>
    <row r="1176" spans="1:6" ht="15.75" x14ac:dyDescent="0.25">
      <c r="A1176" s="56">
        <v>5</v>
      </c>
      <c r="B1176" s="56">
        <v>2009</v>
      </c>
      <c r="C1176" s="42" t="s">
        <v>2401</v>
      </c>
      <c r="D1176" s="42" t="s">
        <v>3175</v>
      </c>
      <c r="E1176" s="43">
        <v>110.25267537892772</v>
      </c>
      <c r="F1176" s="46">
        <v>1174</v>
      </c>
    </row>
    <row r="1177" spans="1:6" ht="15.75" x14ac:dyDescent="0.25">
      <c r="A1177" s="56">
        <v>5</v>
      </c>
      <c r="B1177" s="56">
        <v>15008</v>
      </c>
      <c r="C1177" s="42" t="s">
        <v>2383</v>
      </c>
      <c r="D1177" s="42" t="s">
        <v>3179</v>
      </c>
      <c r="E1177" s="43">
        <v>110.25267537892772</v>
      </c>
      <c r="F1177" s="46">
        <v>1174</v>
      </c>
    </row>
    <row r="1178" spans="1:6" ht="15.75" x14ac:dyDescent="0.25">
      <c r="A1178" s="56">
        <v>5</v>
      </c>
      <c r="B1178" s="56">
        <v>9201</v>
      </c>
      <c r="C1178" s="42" t="s">
        <v>2388</v>
      </c>
      <c r="D1178" s="42" t="s">
        <v>3123</v>
      </c>
      <c r="E1178" s="43">
        <v>109.05930233860204</v>
      </c>
      <c r="F1178" s="46">
        <v>1176</v>
      </c>
    </row>
    <row r="1179" spans="1:6" ht="15.75" x14ac:dyDescent="0.25">
      <c r="A1179" s="56">
        <v>5</v>
      </c>
      <c r="B1179" s="56">
        <v>21394</v>
      </c>
      <c r="C1179" s="42" t="s">
        <v>2398</v>
      </c>
      <c r="D1179" s="42" t="s">
        <v>3180</v>
      </c>
      <c r="E1179" s="43">
        <v>109.05930233860204</v>
      </c>
      <c r="F1179" s="46">
        <v>1176</v>
      </c>
    </row>
    <row r="1180" spans="1:6" ht="15.75" x14ac:dyDescent="0.25">
      <c r="A1180" s="56">
        <v>5</v>
      </c>
      <c r="B1180" s="56">
        <v>23638</v>
      </c>
      <c r="C1180" s="42" t="s">
        <v>2540</v>
      </c>
      <c r="D1180" s="42" t="s">
        <v>3130</v>
      </c>
      <c r="E1180" s="43">
        <v>109.05930233860204</v>
      </c>
      <c r="F1180" s="46">
        <v>1176</v>
      </c>
    </row>
    <row r="1181" spans="1:6" ht="15.75" x14ac:dyDescent="0.25">
      <c r="A1181" s="56">
        <v>5</v>
      </c>
      <c r="B1181" s="56">
        <v>5217</v>
      </c>
      <c r="C1181" s="42" t="s">
        <v>3163</v>
      </c>
      <c r="D1181" s="42" t="s">
        <v>3181</v>
      </c>
      <c r="E1181" s="43">
        <v>108.1109241015877</v>
      </c>
      <c r="F1181" s="46">
        <v>1179</v>
      </c>
    </row>
    <row r="1182" spans="1:6" ht="15.75" x14ac:dyDescent="0.25">
      <c r="A1182" s="56">
        <v>5</v>
      </c>
      <c r="B1182" s="56">
        <v>5216</v>
      </c>
      <c r="C1182" s="42" t="s">
        <v>3163</v>
      </c>
      <c r="D1182" s="42" t="s">
        <v>3181</v>
      </c>
      <c r="E1182" s="43">
        <v>107.88323524819897</v>
      </c>
      <c r="F1182" s="46">
        <v>1180</v>
      </c>
    </row>
    <row r="1183" spans="1:6" ht="15.75" x14ac:dyDescent="0.25">
      <c r="A1183" s="56">
        <v>5</v>
      </c>
      <c r="B1183" s="56">
        <v>16007</v>
      </c>
      <c r="C1183" s="42" t="s">
        <v>2401</v>
      </c>
      <c r="D1183" s="42" t="s">
        <v>3052</v>
      </c>
      <c r="E1183" s="43">
        <v>107.88323524819897</v>
      </c>
      <c r="F1183" s="46">
        <v>1180</v>
      </c>
    </row>
    <row r="1184" spans="1:6" ht="15.75" x14ac:dyDescent="0.25">
      <c r="A1184" s="56">
        <v>5</v>
      </c>
      <c r="B1184" s="56">
        <v>17961</v>
      </c>
      <c r="C1184" s="42" t="s">
        <v>2645</v>
      </c>
      <c r="D1184" s="42" t="s">
        <v>2880</v>
      </c>
      <c r="E1184" s="43">
        <v>107.88323524819897</v>
      </c>
      <c r="F1184" s="46">
        <v>1180</v>
      </c>
    </row>
    <row r="1185" spans="1:6" ht="15.75" x14ac:dyDescent="0.25">
      <c r="A1185" s="56">
        <v>5</v>
      </c>
      <c r="B1185" s="56">
        <v>1030</v>
      </c>
      <c r="C1185" s="42" t="s">
        <v>2418</v>
      </c>
      <c r="D1185" s="42" t="s">
        <v>3182</v>
      </c>
      <c r="E1185" s="43">
        <v>107.71147953766558</v>
      </c>
      <c r="F1185" s="46">
        <v>1183</v>
      </c>
    </row>
    <row r="1186" spans="1:6" ht="15.75" x14ac:dyDescent="0.25">
      <c r="A1186" s="56">
        <v>5</v>
      </c>
      <c r="B1186" s="56">
        <v>3030</v>
      </c>
      <c r="C1186" s="42" t="s">
        <v>2418</v>
      </c>
      <c r="D1186" s="42" t="s">
        <v>3183</v>
      </c>
      <c r="E1186" s="43">
        <v>107.43832620646327</v>
      </c>
      <c r="F1186" s="46">
        <v>1184</v>
      </c>
    </row>
    <row r="1187" spans="1:6" ht="15.75" x14ac:dyDescent="0.25">
      <c r="A1187" s="56">
        <v>5</v>
      </c>
      <c r="B1187" s="56">
        <v>26068</v>
      </c>
      <c r="C1187" s="42" t="s">
        <v>2576</v>
      </c>
      <c r="D1187" s="42" t="s">
        <v>3184</v>
      </c>
      <c r="E1187" s="43">
        <v>107.11304389506807</v>
      </c>
      <c r="F1187" s="46">
        <v>1185</v>
      </c>
    </row>
    <row r="1188" spans="1:6" ht="15.75" x14ac:dyDescent="0.25">
      <c r="A1188" s="56">
        <v>5</v>
      </c>
      <c r="B1188" s="56">
        <v>8962</v>
      </c>
      <c r="C1188" s="42" t="s">
        <v>2807</v>
      </c>
      <c r="D1188" s="42" t="s">
        <v>3128</v>
      </c>
      <c r="E1188" s="43">
        <v>106.95200375366846</v>
      </c>
      <c r="F1188" s="46">
        <v>1186</v>
      </c>
    </row>
    <row r="1189" spans="1:6" ht="15.75" x14ac:dyDescent="0.25">
      <c r="A1189" s="56">
        <v>5</v>
      </c>
      <c r="B1189" s="56">
        <v>7154</v>
      </c>
      <c r="C1189" s="42" t="s">
        <v>2418</v>
      </c>
      <c r="D1189" s="42" t="s">
        <v>3185</v>
      </c>
      <c r="E1189" s="43">
        <v>106.66966435756959</v>
      </c>
      <c r="F1189" s="46">
        <v>1187</v>
      </c>
    </row>
    <row r="1190" spans="1:6" ht="15.75" x14ac:dyDescent="0.25">
      <c r="A1190" s="56">
        <v>5</v>
      </c>
      <c r="B1190" s="56">
        <v>18989</v>
      </c>
      <c r="C1190" s="42" t="s">
        <v>2507</v>
      </c>
      <c r="D1190" s="42" t="s">
        <v>3186</v>
      </c>
      <c r="E1190" s="43">
        <v>106.66966435756959</v>
      </c>
      <c r="F1190" s="46">
        <v>1187</v>
      </c>
    </row>
    <row r="1191" spans="1:6" ht="15.75" x14ac:dyDescent="0.25">
      <c r="A1191" s="56">
        <v>5</v>
      </c>
      <c r="B1191" s="56">
        <v>21184</v>
      </c>
      <c r="C1191" s="42" t="s">
        <v>2420</v>
      </c>
      <c r="D1191" s="42" t="s">
        <v>3073</v>
      </c>
      <c r="E1191" s="43">
        <v>106.66966435756959</v>
      </c>
      <c r="F1191" s="46">
        <v>1187</v>
      </c>
    </row>
    <row r="1192" spans="1:6" ht="15.75" x14ac:dyDescent="0.25">
      <c r="A1192" s="56">
        <v>5</v>
      </c>
      <c r="B1192" s="56">
        <v>10387</v>
      </c>
      <c r="C1192" s="42" t="s">
        <v>3036</v>
      </c>
      <c r="D1192" s="42" t="s">
        <v>3187</v>
      </c>
      <c r="E1192" s="43">
        <v>103.83069521624431</v>
      </c>
      <c r="F1192" s="46">
        <v>1190</v>
      </c>
    </row>
    <row r="1193" spans="1:6" ht="15.75" x14ac:dyDescent="0.25">
      <c r="A1193" s="56">
        <v>5</v>
      </c>
      <c r="B1193" s="56">
        <v>10388</v>
      </c>
      <c r="C1193" s="42" t="s">
        <v>3036</v>
      </c>
      <c r="D1193" s="42" t="s">
        <v>3187</v>
      </c>
      <c r="E1193" s="43">
        <v>103.83069519821744</v>
      </c>
      <c r="F1193" s="46">
        <v>1191</v>
      </c>
    </row>
    <row r="1194" spans="1:6" ht="15.75" x14ac:dyDescent="0.25">
      <c r="A1194" s="56">
        <v>5</v>
      </c>
      <c r="B1194" s="56">
        <v>22535</v>
      </c>
      <c r="C1194" s="42" t="s">
        <v>2407</v>
      </c>
      <c r="D1194" s="42" t="s">
        <v>2408</v>
      </c>
      <c r="E1194" s="43">
        <v>103.83069519821744</v>
      </c>
      <c r="F1194" s="46">
        <v>1191</v>
      </c>
    </row>
    <row r="1195" spans="1:6" ht="15.75" x14ac:dyDescent="0.25">
      <c r="A1195" s="56">
        <v>5</v>
      </c>
      <c r="B1195" s="56">
        <v>24216</v>
      </c>
      <c r="C1195" s="42" t="s">
        <v>2440</v>
      </c>
      <c r="D1195" s="42" t="s">
        <v>3188</v>
      </c>
      <c r="E1195" s="43">
        <v>103.83069519821744</v>
      </c>
      <c r="F1195" s="46">
        <v>1191</v>
      </c>
    </row>
    <row r="1196" spans="1:6" ht="15.75" x14ac:dyDescent="0.25">
      <c r="A1196" s="56">
        <v>5</v>
      </c>
      <c r="B1196" s="56">
        <v>5019</v>
      </c>
      <c r="C1196" s="42" t="s">
        <v>2934</v>
      </c>
      <c r="D1196" s="42" t="s">
        <v>3082</v>
      </c>
      <c r="E1196" s="43">
        <v>101.57761389063116</v>
      </c>
      <c r="F1196" s="46">
        <v>1194</v>
      </c>
    </row>
    <row r="1197" spans="1:6" ht="15.75" x14ac:dyDescent="0.25">
      <c r="A1197" s="56">
        <v>5</v>
      </c>
      <c r="B1197" s="56">
        <v>15803</v>
      </c>
      <c r="C1197" s="42" t="s">
        <v>2698</v>
      </c>
      <c r="D1197" s="42" t="s">
        <v>3189</v>
      </c>
      <c r="E1197" s="43">
        <v>101.57761389063116</v>
      </c>
      <c r="F1197" s="46">
        <v>1194</v>
      </c>
    </row>
    <row r="1198" spans="1:6" ht="15.75" x14ac:dyDescent="0.25">
      <c r="A1198" s="56">
        <v>5</v>
      </c>
      <c r="B1198" s="56">
        <v>17691</v>
      </c>
      <c r="C1198" s="42" t="s">
        <v>2423</v>
      </c>
      <c r="D1198" s="42" t="s">
        <v>2816</v>
      </c>
      <c r="E1198" s="43">
        <v>101.57761389063116</v>
      </c>
      <c r="F1198" s="46">
        <v>1194</v>
      </c>
    </row>
    <row r="1199" spans="1:6" ht="15.75" x14ac:dyDescent="0.25">
      <c r="A1199" s="56">
        <v>5</v>
      </c>
      <c r="B1199" s="56">
        <v>5017</v>
      </c>
      <c r="C1199" s="42" t="s">
        <v>2934</v>
      </c>
      <c r="D1199" s="42" t="s">
        <v>3082</v>
      </c>
      <c r="E1199" s="43">
        <v>101.57761379015352</v>
      </c>
      <c r="F1199" s="46">
        <v>1197</v>
      </c>
    </row>
    <row r="1200" spans="1:6" ht="15.75" x14ac:dyDescent="0.25">
      <c r="A1200" s="56">
        <v>5</v>
      </c>
      <c r="B1200" s="56">
        <v>15780</v>
      </c>
      <c r="C1200" s="42" t="s">
        <v>2502</v>
      </c>
      <c r="D1200" s="42" t="s">
        <v>3190</v>
      </c>
      <c r="E1200" s="43">
        <v>101.57761379015352</v>
      </c>
      <c r="F1200" s="46">
        <v>1197</v>
      </c>
    </row>
    <row r="1201" spans="1:6" ht="15.75" x14ac:dyDescent="0.25">
      <c r="A1201" s="56">
        <v>5</v>
      </c>
      <c r="B1201" s="56">
        <v>17589</v>
      </c>
      <c r="C1201" s="42" t="s">
        <v>2386</v>
      </c>
      <c r="D1201" s="42" t="s">
        <v>3191</v>
      </c>
      <c r="E1201" s="43">
        <v>101.57761379015352</v>
      </c>
      <c r="F1201" s="46">
        <v>1197</v>
      </c>
    </row>
    <row r="1202" spans="1:6" ht="15.75" x14ac:dyDescent="0.25">
      <c r="A1202" s="56">
        <v>5</v>
      </c>
      <c r="B1202" s="56">
        <v>12014</v>
      </c>
      <c r="C1202" s="42" t="s">
        <v>2645</v>
      </c>
      <c r="D1202" s="42" t="s">
        <v>3192</v>
      </c>
      <c r="E1202" s="43">
        <v>101.17375732664469</v>
      </c>
      <c r="F1202" s="46">
        <v>1200</v>
      </c>
    </row>
    <row r="1203" spans="1:6" ht="15.75" x14ac:dyDescent="0.25">
      <c r="A1203" s="56">
        <v>5</v>
      </c>
      <c r="B1203" s="56">
        <v>24123</v>
      </c>
      <c r="C1203" s="42" t="s">
        <v>2383</v>
      </c>
      <c r="D1203" s="42" t="s">
        <v>3193</v>
      </c>
      <c r="E1203" s="43">
        <v>101.17375732664469</v>
      </c>
      <c r="F1203" s="46">
        <v>1200</v>
      </c>
    </row>
    <row r="1204" spans="1:6" ht="15.75" x14ac:dyDescent="0.25">
      <c r="A1204" s="56">
        <v>5</v>
      </c>
      <c r="B1204" s="56">
        <v>27120</v>
      </c>
      <c r="C1204" s="42" t="s">
        <v>2496</v>
      </c>
      <c r="D1204" s="42" t="s">
        <v>2974</v>
      </c>
      <c r="E1204" s="43">
        <v>101.17375732664469</v>
      </c>
      <c r="F1204" s="46">
        <v>1200</v>
      </c>
    </row>
    <row r="1205" spans="1:6" ht="15.75" x14ac:dyDescent="0.25">
      <c r="A1205" s="56">
        <v>5</v>
      </c>
      <c r="B1205" s="56">
        <v>2665</v>
      </c>
      <c r="C1205" s="42" t="s">
        <v>2448</v>
      </c>
      <c r="D1205" s="42" t="s">
        <v>3194</v>
      </c>
      <c r="E1205" s="43">
        <v>100.58488470520584</v>
      </c>
      <c r="F1205" s="46">
        <v>1203</v>
      </c>
    </row>
    <row r="1206" spans="1:6" ht="15.75" x14ac:dyDescent="0.25">
      <c r="A1206" s="56">
        <v>5</v>
      </c>
      <c r="B1206" s="56">
        <v>6711</v>
      </c>
      <c r="C1206" s="42" t="s">
        <v>2698</v>
      </c>
      <c r="D1206" s="42" t="s">
        <v>2998</v>
      </c>
      <c r="E1206" s="43">
        <v>98.643952020428173</v>
      </c>
      <c r="F1206" s="46">
        <v>1204</v>
      </c>
    </row>
    <row r="1207" spans="1:6" ht="15.75" x14ac:dyDescent="0.25">
      <c r="A1207" s="56">
        <v>5</v>
      </c>
      <c r="B1207" s="56">
        <v>7846</v>
      </c>
      <c r="C1207" s="42" t="s">
        <v>2440</v>
      </c>
      <c r="D1207" s="42" t="s">
        <v>3195</v>
      </c>
      <c r="E1207" s="43">
        <v>96.793654709042201</v>
      </c>
      <c r="F1207" s="46">
        <v>1205</v>
      </c>
    </row>
    <row r="1208" spans="1:6" ht="15.75" x14ac:dyDescent="0.25">
      <c r="A1208" s="56">
        <v>5</v>
      </c>
      <c r="B1208" s="56">
        <v>2087</v>
      </c>
      <c r="C1208" s="44" t="s">
        <v>2547</v>
      </c>
      <c r="D1208" s="44" t="s">
        <v>3119</v>
      </c>
      <c r="E1208" s="45">
        <v>95.093682089800922</v>
      </c>
      <c r="F1208" s="46">
        <v>1206</v>
      </c>
    </row>
    <row r="1209" spans="1:6" ht="15.75" x14ac:dyDescent="0.25">
      <c r="A1209" s="56">
        <v>5</v>
      </c>
      <c r="B1209" s="56">
        <v>7523</v>
      </c>
      <c r="C1209" s="42" t="s">
        <v>2456</v>
      </c>
      <c r="D1209" s="42" t="s">
        <v>3196</v>
      </c>
      <c r="E1209" s="43">
        <v>92.740472606984611</v>
      </c>
      <c r="F1209" s="46">
        <v>1207</v>
      </c>
    </row>
    <row r="1210" spans="1:6" ht="15.75" x14ac:dyDescent="0.25">
      <c r="A1210" s="56">
        <v>5</v>
      </c>
      <c r="B1210" s="56">
        <v>10900</v>
      </c>
      <c r="C1210" s="42" t="s">
        <v>2788</v>
      </c>
      <c r="D1210" s="42" t="s">
        <v>3197</v>
      </c>
      <c r="E1210" s="43">
        <v>92.148907520074189</v>
      </c>
      <c r="F1210" s="46">
        <v>1208</v>
      </c>
    </row>
    <row r="1211" spans="1:6" ht="15.75" x14ac:dyDescent="0.25">
      <c r="A1211" s="56">
        <v>5</v>
      </c>
      <c r="B1211" s="56">
        <v>3062</v>
      </c>
      <c r="C1211" s="42" t="s">
        <v>2398</v>
      </c>
      <c r="D1211" s="42" t="s">
        <v>3198</v>
      </c>
      <c r="E1211" s="43">
        <v>91.631002405191708</v>
      </c>
      <c r="F1211" s="46">
        <v>1209</v>
      </c>
    </row>
    <row r="1212" spans="1:6" ht="15.75" x14ac:dyDescent="0.25">
      <c r="A1212" s="56">
        <v>5</v>
      </c>
      <c r="B1212" s="56">
        <v>13734</v>
      </c>
      <c r="C1212" s="42" t="s">
        <v>2429</v>
      </c>
      <c r="D1212" s="42" t="s">
        <v>2524</v>
      </c>
      <c r="E1212" s="43">
        <v>91.631002405191708</v>
      </c>
      <c r="F1212" s="46">
        <v>1209</v>
      </c>
    </row>
    <row r="1213" spans="1:6" ht="15.75" x14ac:dyDescent="0.25">
      <c r="A1213" s="56">
        <v>5</v>
      </c>
      <c r="B1213" s="56">
        <v>15808</v>
      </c>
      <c r="C1213" s="42" t="s">
        <v>2420</v>
      </c>
      <c r="D1213" s="42" t="s">
        <v>3199</v>
      </c>
      <c r="E1213" s="43">
        <v>91.631002405191708</v>
      </c>
      <c r="F1213" s="46">
        <v>1209</v>
      </c>
    </row>
    <row r="1214" spans="1:6" ht="15.75" x14ac:dyDescent="0.25">
      <c r="A1214" s="56">
        <v>5</v>
      </c>
      <c r="B1214" s="56">
        <v>11768</v>
      </c>
      <c r="C1214" s="42" t="s">
        <v>2418</v>
      </c>
      <c r="D1214" s="42" t="s">
        <v>3200</v>
      </c>
      <c r="E1214" s="43">
        <v>84.369679431598172</v>
      </c>
      <c r="F1214" s="46">
        <v>1212</v>
      </c>
    </row>
    <row r="1215" spans="1:6" ht="15.75" x14ac:dyDescent="0.25">
      <c r="A1215" s="56">
        <v>5</v>
      </c>
      <c r="B1215" s="56">
        <v>23925</v>
      </c>
      <c r="C1215" s="42" t="s">
        <v>2425</v>
      </c>
      <c r="D1215" s="42" t="s">
        <v>2692</v>
      </c>
      <c r="E1215" s="43">
        <v>84.369679431598172</v>
      </c>
      <c r="F1215" s="46">
        <v>1212</v>
      </c>
    </row>
    <row r="1216" spans="1:6" ht="15.75" x14ac:dyDescent="0.25">
      <c r="A1216" s="56">
        <v>5</v>
      </c>
      <c r="B1216" s="56">
        <v>26081</v>
      </c>
      <c r="C1216" s="42" t="s">
        <v>2576</v>
      </c>
      <c r="D1216" s="42" t="s">
        <v>3201</v>
      </c>
      <c r="E1216" s="43">
        <v>84.369679431598172</v>
      </c>
      <c r="F1216" s="46">
        <v>1212</v>
      </c>
    </row>
    <row r="1217" spans="1:6" ht="15.75" x14ac:dyDescent="0.25">
      <c r="A1217" s="56">
        <v>5</v>
      </c>
      <c r="B1217" s="56">
        <v>6072</v>
      </c>
      <c r="C1217" s="42" t="s">
        <v>2407</v>
      </c>
      <c r="D1217" s="42" t="s">
        <v>3202</v>
      </c>
      <c r="E1217" s="43">
        <v>83.381968596605134</v>
      </c>
      <c r="F1217" s="46">
        <v>1215</v>
      </c>
    </row>
    <row r="1218" spans="1:6" ht="15.75" x14ac:dyDescent="0.25">
      <c r="A1218" s="56">
        <v>5</v>
      </c>
      <c r="B1218" s="56">
        <v>17328</v>
      </c>
      <c r="C1218" s="42" t="s">
        <v>2438</v>
      </c>
      <c r="D1218" s="42" t="s">
        <v>2606</v>
      </c>
      <c r="E1218" s="43">
        <v>83.381968596605134</v>
      </c>
      <c r="F1218" s="46">
        <v>1215</v>
      </c>
    </row>
    <row r="1219" spans="1:6" ht="15.75" x14ac:dyDescent="0.25">
      <c r="A1219" s="56">
        <v>5</v>
      </c>
      <c r="B1219" s="56">
        <v>19916</v>
      </c>
      <c r="C1219" s="42" t="s">
        <v>2456</v>
      </c>
      <c r="D1219" s="42" t="s">
        <v>3203</v>
      </c>
      <c r="E1219" s="43">
        <v>83.381968596605134</v>
      </c>
      <c r="F1219" s="46">
        <v>1215</v>
      </c>
    </row>
    <row r="1220" spans="1:6" ht="15.75" x14ac:dyDescent="0.25">
      <c r="A1220" s="56">
        <v>5</v>
      </c>
      <c r="B1220" s="56">
        <v>3029</v>
      </c>
      <c r="C1220" s="42" t="s">
        <v>2418</v>
      </c>
      <c r="D1220" s="42" t="s">
        <v>3183</v>
      </c>
      <c r="E1220" s="43">
        <v>82.438326216363279</v>
      </c>
      <c r="F1220" s="47">
        <v>1218</v>
      </c>
    </row>
    <row r="1221" spans="1:6" ht="15.75" x14ac:dyDescent="0.25">
      <c r="A1221" s="56">
        <v>5</v>
      </c>
      <c r="B1221" s="56">
        <v>13694</v>
      </c>
      <c r="C1221" s="42" t="s">
        <v>2456</v>
      </c>
      <c r="D1221" s="42" t="s">
        <v>3158</v>
      </c>
      <c r="E1221" s="43">
        <v>82.438326216363279</v>
      </c>
      <c r="F1221" s="46">
        <v>1218</v>
      </c>
    </row>
    <row r="1222" spans="1:6" ht="15.75" x14ac:dyDescent="0.25">
      <c r="A1222" s="56">
        <v>5</v>
      </c>
      <c r="B1222" s="56">
        <v>15802</v>
      </c>
      <c r="C1222" s="42" t="s">
        <v>2698</v>
      </c>
      <c r="D1222" s="42" t="s">
        <v>3189</v>
      </c>
      <c r="E1222" s="43">
        <v>82.438326216363279</v>
      </c>
      <c r="F1222" s="46">
        <v>1218</v>
      </c>
    </row>
    <row r="1223" spans="1:6" ht="31.5" x14ac:dyDescent="0.25">
      <c r="A1223" s="56">
        <v>5</v>
      </c>
      <c r="B1223" s="56">
        <v>6165</v>
      </c>
      <c r="C1223" s="42" t="s">
        <v>3144</v>
      </c>
      <c r="D1223" s="42" t="s">
        <v>3149</v>
      </c>
      <c r="E1223" s="43">
        <v>82.310368335488377</v>
      </c>
      <c r="F1223" s="46">
        <v>1221</v>
      </c>
    </row>
    <row r="1224" spans="1:6" ht="15.75" x14ac:dyDescent="0.25">
      <c r="A1224" s="56">
        <v>5</v>
      </c>
      <c r="B1224" s="56">
        <v>214</v>
      </c>
      <c r="C1224" s="42" t="s">
        <v>2407</v>
      </c>
      <c r="D1224" s="42" t="s">
        <v>3204</v>
      </c>
      <c r="E1224" s="43">
        <v>82.115622924163247</v>
      </c>
      <c r="F1224" s="46">
        <v>1222</v>
      </c>
    </row>
    <row r="1225" spans="1:6" ht="15.75" x14ac:dyDescent="0.25">
      <c r="A1225" s="56">
        <v>5</v>
      </c>
      <c r="B1225" s="56">
        <v>2938</v>
      </c>
      <c r="C1225" s="42" t="s">
        <v>3056</v>
      </c>
      <c r="D1225" s="42" t="s">
        <v>3057</v>
      </c>
      <c r="E1225" s="43">
        <v>81.728579183738375</v>
      </c>
      <c r="F1225" s="46">
        <v>1223</v>
      </c>
    </row>
    <row r="1226" spans="1:6" ht="31.5" x14ac:dyDescent="0.25">
      <c r="A1226" s="56">
        <v>5</v>
      </c>
      <c r="B1226" s="56">
        <v>5155</v>
      </c>
      <c r="C1226" s="42" t="s">
        <v>2486</v>
      </c>
      <c r="D1226" s="42" t="s">
        <v>3205</v>
      </c>
      <c r="E1226" s="43">
        <v>80.527905745753571</v>
      </c>
      <c r="F1226" s="46">
        <v>1224</v>
      </c>
    </row>
    <row r="1227" spans="1:6" ht="31.5" x14ac:dyDescent="0.25">
      <c r="A1227" s="56">
        <v>5</v>
      </c>
      <c r="B1227" s="56">
        <v>5154</v>
      </c>
      <c r="C1227" s="42" t="s">
        <v>2486</v>
      </c>
      <c r="D1227" s="42" t="s">
        <v>3205</v>
      </c>
      <c r="E1227" s="43">
        <v>80.527905675389661</v>
      </c>
      <c r="F1227" s="46">
        <v>1225</v>
      </c>
    </row>
    <row r="1228" spans="1:6" ht="15.75" x14ac:dyDescent="0.25">
      <c r="A1228" s="56">
        <v>5</v>
      </c>
      <c r="B1228" s="56">
        <v>15967</v>
      </c>
      <c r="C1228" s="42" t="s">
        <v>2645</v>
      </c>
      <c r="D1228" s="42" t="s">
        <v>3019</v>
      </c>
      <c r="E1228" s="43">
        <v>80.527905675389661</v>
      </c>
      <c r="F1228" s="46">
        <v>1225</v>
      </c>
    </row>
    <row r="1229" spans="1:6" ht="15.75" x14ac:dyDescent="0.25">
      <c r="A1229" s="56">
        <v>5</v>
      </c>
      <c r="B1229" s="56">
        <v>17894</v>
      </c>
      <c r="C1229" s="42" t="s">
        <v>2420</v>
      </c>
      <c r="D1229" s="42" t="s">
        <v>3029</v>
      </c>
      <c r="E1229" s="43">
        <v>80.527905675389661</v>
      </c>
      <c r="F1229" s="46">
        <v>1225</v>
      </c>
    </row>
    <row r="1230" spans="1:6" ht="15.75" x14ac:dyDescent="0.25">
      <c r="A1230" s="56">
        <v>5</v>
      </c>
      <c r="B1230" s="56">
        <v>9401</v>
      </c>
      <c r="C1230" s="42" t="s">
        <v>2486</v>
      </c>
      <c r="D1230" s="42" t="s">
        <v>3072</v>
      </c>
      <c r="E1230" s="43">
        <v>79.93104984999286</v>
      </c>
      <c r="F1230" s="46">
        <v>1228</v>
      </c>
    </row>
    <row r="1231" spans="1:6" ht="15.75" x14ac:dyDescent="0.25">
      <c r="A1231" s="56">
        <v>5</v>
      </c>
      <c r="B1231" s="56">
        <v>21506</v>
      </c>
      <c r="C1231" s="42" t="s">
        <v>2595</v>
      </c>
      <c r="D1231" s="42" t="s">
        <v>3206</v>
      </c>
      <c r="E1231" s="43">
        <v>79.93104984999286</v>
      </c>
      <c r="F1231" s="46">
        <v>1228</v>
      </c>
    </row>
    <row r="1232" spans="1:6" ht="15.75" x14ac:dyDescent="0.25">
      <c r="A1232" s="56">
        <v>5</v>
      </c>
      <c r="B1232" s="56">
        <v>23680</v>
      </c>
      <c r="C1232" s="42" t="s">
        <v>2595</v>
      </c>
      <c r="D1232" s="42" t="s">
        <v>2728</v>
      </c>
      <c r="E1232" s="43">
        <v>79.93104984999286</v>
      </c>
      <c r="F1232" s="46">
        <v>1228</v>
      </c>
    </row>
    <row r="1233" spans="1:6" ht="15.75" x14ac:dyDescent="0.25">
      <c r="A1233" s="56">
        <v>5</v>
      </c>
      <c r="B1233" s="56">
        <v>3907</v>
      </c>
      <c r="C1233" s="42" t="s">
        <v>2486</v>
      </c>
      <c r="D1233" s="42" t="s">
        <v>3207</v>
      </c>
      <c r="E1233" s="43">
        <v>78.579401038092499</v>
      </c>
      <c r="F1233" s="46">
        <v>1231</v>
      </c>
    </row>
    <row r="1234" spans="1:6" ht="15.75" x14ac:dyDescent="0.25">
      <c r="A1234" s="56">
        <v>5</v>
      </c>
      <c r="B1234" s="56">
        <v>14791</v>
      </c>
      <c r="C1234" s="42" t="s">
        <v>2383</v>
      </c>
      <c r="D1234" s="42" t="s">
        <v>2920</v>
      </c>
      <c r="E1234" s="43">
        <v>78.579401038092499</v>
      </c>
      <c r="F1234" s="46">
        <v>1231</v>
      </c>
    </row>
    <row r="1235" spans="1:6" ht="15.75" x14ac:dyDescent="0.25">
      <c r="A1235" s="56">
        <v>5</v>
      </c>
      <c r="B1235" s="56">
        <v>16564</v>
      </c>
      <c r="C1235" s="42" t="s">
        <v>2502</v>
      </c>
      <c r="D1235" s="42" t="s">
        <v>2812</v>
      </c>
      <c r="E1235" s="43">
        <v>78.579401038092499</v>
      </c>
      <c r="F1235" s="46">
        <v>1231</v>
      </c>
    </row>
    <row r="1236" spans="1:6" ht="15.75" x14ac:dyDescent="0.25">
      <c r="A1236" s="56">
        <v>5</v>
      </c>
      <c r="B1236" s="56">
        <v>726</v>
      </c>
      <c r="C1236" s="42" t="s">
        <v>2715</v>
      </c>
      <c r="D1236" s="42" t="s">
        <v>3208</v>
      </c>
      <c r="E1236" s="43">
        <v>78.304711819221808</v>
      </c>
      <c r="F1236" s="47">
        <v>1234</v>
      </c>
    </row>
    <row r="1237" spans="1:6" ht="15.75" x14ac:dyDescent="0.25">
      <c r="A1237" s="56">
        <v>5</v>
      </c>
      <c r="B1237" s="56">
        <v>3822</v>
      </c>
      <c r="C1237" s="42" t="s">
        <v>2448</v>
      </c>
      <c r="D1237" s="42" t="s">
        <v>3209</v>
      </c>
      <c r="E1237" s="43">
        <v>76.279761356465855</v>
      </c>
      <c r="F1237" s="47">
        <v>1235</v>
      </c>
    </row>
    <row r="1238" spans="1:6" ht="15.75" x14ac:dyDescent="0.25">
      <c r="A1238" s="56">
        <v>5</v>
      </c>
      <c r="B1238" s="56">
        <v>12005</v>
      </c>
      <c r="C1238" s="42" t="s">
        <v>2621</v>
      </c>
      <c r="D1238" s="42" t="s">
        <v>3083</v>
      </c>
      <c r="E1238" s="43">
        <v>75.547694595463113</v>
      </c>
      <c r="F1238" s="46">
        <v>1236</v>
      </c>
    </row>
    <row r="1239" spans="1:6" ht="15.75" x14ac:dyDescent="0.25">
      <c r="A1239" s="56">
        <v>5</v>
      </c>
      <c r="B1239" s="56">
        <v>10302</v>
      </c>
      <c r="C1239" s="42" t="s">
        <v>2423</v>
      </c>
      <c r="D1239" s="42" t="s">
        <v>3210</v>
      </c>
      <c r="E1239" s="43">
        <v>72.965508024972493</v>
      </c>
      <c r="F1239" s="46">
        <v>1237</v>
      </c>
    </row>
    <row r="1240" spans="1:6" ht="15.75" x14ac:dyDescent="0.25">
      <c r="A1240" s="56">
        <v>5</v>
      </c>
      <c r="B1240" s="56">
        <v>4246</v>
      </c>
      <c r="C1240" s="42" t="s">
        <v>2448</v>
      </c>
      <c r="D1240" s="42" t="s">
        <v>3097</v>
      </c>
      <c r="E1240" s="43">
        <v>72.920448804909995</v>
      </c>
      <c r="F1240" s="47">
        <v>1238</v>
      </c>
    </row>
    <row r="1241" spans="1:6" ht="15.75" x14ac:dyDescent="0.25">
      <c r="A1241" s="56">
        <v>5</v>
      </c>
      <c r="B1241" s="56">
        <v>6850</v>
      </c>
      <c r="C1241" s="42" t="s">
        <v>2486</v>
      </c>
      <c r="D1241" s="42" t="s">
        <v>3177</v>
      </c>
      <c r="E1241" s="43">
        <v>71.673459122237517</v>
      </c>
      <c r="F1241" s="46">
        <v>1239</v>
      </c>
    </row>
    <row r="1242" spans="1:6" ht="15.75" x14ac:dyDescent="0.25">
      <c r="A1242" s="56">
        <v>5</v>
      </c>
      <c r="B1242" s="56">
        <v>18383</v>
      </c>
      <c r="C1242" s="42" t="s">
        <v>2621</v>
      </c>
      <c r="D1242" s="42" t="s">
        <v>2686</v>
      </c>
      <c r="E1242" s="43">
        <v>71.673459122237517</v>
      </c>
      <c r="F1242" s="46">
        <v>1239</v>
      </c>
    </row>
    <row r="1243" spans="1:6" ht="15.75" x14ac:dyDescent="0.25">
      <c r="A1243" s="56">
        <v>5</v>
      </c>
      <c r="B1243" s="56">
        <v>20957</v>
      </c>
      <c r="C1243" s="42" t="s">
        <v>2645</v>
      </c>
      <c r="D1243" s="42" t="s">
        <v>3012</v>
      </c>
      <c r="E1243" s="43">
        <v>71.673459122237517</v>
      </c>
      <c r="F1243" s="46">
        <v>1239</v>
      </c>
    </row>
    <row r="1244" spans="1:6" ht="15.75" x14ac:dyDescent="0.25">
      <c r="A1244" s="56">
        <v>5</v>
      </c>
      <c r="B1244" s="56">
        <v>5331</v>
      </c>
      <c r="C1244" s="42" t="s">
        <v>3163</v>
      </c>
      <c r="D1244" s="42" t="s">
        <v>3211</v>
      </c>
      <c r="E1244" s="43">
        <v>71.654016982219559</v>
      </c>
      <c r="F1244" s="46">
        <v>1242</v>
      </c>
    </row>
    <row r="1245" spans="1:6" ht="15.75" x14ac:dyDescent="0.25">
      <c r="A1245" s="56">
        <v>5</v>
      </c>
      <c r="B1245" s="56">
        <v>1902</v>
      </c>
      <c r="C1245" s="42" t="s">
        <v>3036</v>
      </c>
      <c r="D1245" s="42" t="s">
        <v>3137</v>
      </c>
      <c r="E1245" s="43">
        <v>63.905300332342847</v>
      </c>
      <c r="F1245" s="47">
        <v>1243</v>
      </c>
    </row>
    <row r="1246" spans="1:6" ht="15.75" x14ac:dyDescent="0.25">
      <c r="A1246" s="56">
        <v>5</v>
      </c>
      <c r="B1246" s="56">
        <v>4243</v>
      </c>
      <c r="C1246" s="42" t="s">
        <v>3212</v>
      </c>
      <c r="D1246" s="42" t="s">
        <v>3213</v>
      </c>
      <c r="E1246" s="43">
        <v>62.321335007922265</v>
      </c>
      <c r="F1246" s="47">
        <v>1244</v>
      </c>
    </row>
    <row r="1247" spans="1:6" ht="15.75" x14ac:dyDescent="0.25">
      <c r="A1247" s="56">
        <v>5</v>
      </c>
      <c r="B1247" s="56">
        <v>15083</v>
      </c>
      <c r="C1247" s="42" t="s">
        <v>2456</v>
      </c>
      <c r="D1247" s="42" t="s">
        <v>3214</v>
      </c>
      <c r="E1247" s="43">
        <v>62.321335007922265</v>
      </c>
      <c r="F1247" s="46">
        <v>1244</v>
      </c>
    </row>
    <row r="1248" spans="1:6" ht="15.75" x14ac:dyDescent="0.25">
      <c r="A1248" s="56">
        <v>5</v>
      </c>
      <c r="B1248" s="56">
        <v>16931</v>
      </c>
      <c r="C1248" s="42" t="s">
        <v>2438</v>
      </c>
      <c r="D1248" s="42" t="s">
        <v>3215</v>
      </c>
      <c r="E1248" s="43">
        <v>62.321335007922265</v>
      </c>
      <c r="F1248" s="46">
        <v>1244</v>
      </c>
    </row>
    <row r="1249" spans="1:6" ht="15.75" x14ac:dyDescent="0.25">
      <c r="A1249" s="56">
        <v>5</v>
      </c>
      <c r="B1249" s="56">
        <v>2664</v>
      </c>
      <c r="C1249" s="42" t="s">
        <v>2448</v>
      </c>
      <c r="D1249" s="42" t="s">
        <v>3194</v>
      </c>
      <c r="E1249" s="43">
        <v>61.32143158384352</v>
      </c>
      <c r="F1249" s="46">
        <v>1247</v>
      </c>
    </row>
    <row r="1250" spans="1:6" ht="15.75" x14ac:dyDescent="0.25">
      <c r="A1250" s="56">
        <v>5</v>
      </c>
      <c r="B1250" s="56">
        <v>15530</v>
      </c>
      <c r="C1250" s="42" t="s">
        <v>2420</v>
      </c>
      <c r="D1250" s="42" t="s">
        <v>3216</v>
      </c>
      <c r="E1250" s="43">
        <v>61.32143158384352</v>
      </c>
      <c r="F1250" s="46">
        <v>1247</v>
      </c>
    </row>
    <row r="1251" spans="1:6" ht="31.5" x14ac:dyDescent="0.25">
      <c r="A1251" s="56">
        <v>5</v>
      </c>
      <c r="B1251" s="56">
        <v>7332</v>
      </c>
      <c r="C1251" s="42" t="s">
        <v>2740</v>
      </c>
      <c r="D1251" s="42" t="s">
        <v>3217</v>
      </c>
      <c r="E1251" s="43">
        <v>58.772481740294232</v>
      </c>
      <c r="F1251" s="46">
        <v>1249</v>
      </c>
    </row>
    <row r="1252" spans="1:6" ht="31.5" x14ac:dyDescent="0.25">
      <c r="A1252" s="56">
        <v>5</v>
      </c>
      <c r="B1252" s="56">
        <v>7333</v>
      </c>
      <c r="C1252" s="42" t="s">
        <v>2740</v>
      </c>
      <c r="D1252" s="42" t="s">
        <v>3217</v>
      </c>
      <c r="E1252" s="43">
        <v>58.772481737448352</v>
      </c>
      <c r="F1252" s="46">
        <v>1250</v>
      </c>
    </row>
    <row r="1253" spans="1:6" ht="31.5" x14ac:dyDescent="0.25">
      <c r="A1253" s="56">
        <v>5</v>
      </c>
      <c r="B1253" s="56">
        <v>19346</v>
      </c>
      <c r="C1253" s="42" t="s">
        <v>2538</v>
      </c>
      <c r="D1253" s="42" t="s">
        <v>3218</v>
      </c>
      <c r="E1253" s="43">
        <v>58.772481737448352</v>
      </c>
      <c r="F1253" s="46">
        <v>1250</v>
      </c>
    </row>
    <row r="1254" spans="1:6" ht="15.75" x14ac:dyDescent="0.25">
      <c r="A1254" s="56">
        <v>5</v>
      </c>
      <c r="B1254" s="56">
        <v>21395</v>
      </c>
      <c r="C1254" s="42" t="s">
        <v>2398</v>
      </c>
      <c r="D1254" s="42" t="s">
        <v>3180</v>
      </c>
      <c r="E1254" s="43">
        <v>58.772481737448352</v>
      </c>
      <c r="F1254" s="46">
        <v>1250</v>
      </c>
    </row>
    <row r="1255" spans="1:6" x14ac:dyDescent="0.25">
      <c r="A1255" s="57">
        <f>COUNT(A3:A1254)</f>
        <v>1252</v>
      </c>
    </row>
  </sheetData>
  <mergeCells count="2">
    <mergeCell ref="B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Table of Contents&gt;&gt;</vt:lpstr>
      <vt:lpstr>Summary</vt:lpstr>
      <vt:lpstr>By Town</vt:lpstr>
      <vt:lpstr>By District</vt:lpstr>
      <vt:lpstr>D1</vt:lpstr>
      <vt:lpstr>D2</vt:lpstr>
      <vt:lpstr>D3</vt:lpstr>
      <vt:lpstr>D4</vt:lpstr>
      <vt:lpstr>D5</vt:lpstr>
      <vt:lpstr>D6</vt:lpstr>
      <vt:lpstr>Towns by Region</vt:lpstr>
      <vt:lpstr>Towns by D</vt:lpstr>
      <vt:lpstr>'D1'!Print_Area</vt:lpstr>
      <vt:lpstr>'D2'!Print_Area</vt:lpstr>
      <vt:lpstr>'D3'!Print_Area</vt:lpstr>
      <vt:lpstr>'D4'!Print_Area</vt:lpstr>
      <vt:lpstr>'D5'!Print_Area</vt:lpstr>
      <vt:lpstr>'D6'!Print_Area</vt:lpstr>
    </vt:vector>
  </TitlesOfParts>
  <Company>MassDOT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</dc:creator>
  <cp:lastModifiedBy>Walsh</cp:lastModifiedBy>
  <cp:lastPrinted>2017-05-24T15:33:33Z</cp:lastPrinted>
  <dcterms:created xsi:type="dcterms:W3CDTF">2017-05-24T15:31:20Z</dcterms:created>
  <dcterms:modified xsi:type="dcterms:W3CDTF">2017-09-29T18:34:10Z</dcterms:modified>
</cp:coreProperties>
</file>