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64CA151-5A5B-428A-3C10-775976492406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HLS\Grants &amp; Programs\CNSGP\2022\"/>
    </mc:Choice>
  </mc:AlternateContent>
  <workbookProtection workbookAlgorithmName="SHA-512" workbookHashValue="qlYXrjnxiXe6C3W+dhzAH2GDlmHscNWaFBlfydasqK5+vbGUZ5tMFH9V90nPIISa3+mUuYMCQHq1kklHqPYd/g==" workbookSaltValue="tX1BLzeoMWeusRum791VnQ==" workbookSpinCount="100000" lockStructure="1"/>
  <bookViews>
    <workbookView xWindow="-120" yWindow="-120" windowWidth="29040" windowHeight="15840" tabRatio="960" activeTab="1"/>
  </bookViews>
  <sheets>
    <sheet name="Budget Summary" sheetId="52" r:id="rId1"/>
    <sheet name="Budget Detail" sheetId="31" r:id="rId2"/>
  </sheets>
  <definedNames>
    <definedName name="Consultants">'Budget Detail'!$A$8</definedName>
    <definedName name="Contracts">'Budget Detail'!#REF!</definedName>
    <definedName name="Equipment">'Budget Detail'!$A$16</definedName>
    <definedName name="Fringe">'Budget Detail'!#REF!</definedName>
    <definedName name="GrandTotal">'Budget Detail'!$A$31</definedName>
    <definedName name="Indirect">'Budget Detail'!#REF!</definedName>
    <definedName name="Meetings">'Budget Detail'!#REF!</definedName>
    <definedName name="Other">'Budget Detail'!$A$24</definedName>
    <definedName name="Personnel">'Budget Detail'!#REF!</definedName>
    <definedName name="_xlnm.Print_Area" localSheetId="1">'Budget Detail'!$A$1:$E$31</definedName>
    <definedName name="_xlnm.Print_Area" localSheetId="0">'Budget Summary'!$A$1:$D$39</definedName>
    <definedName name="_xlnm.Print_Titles" localSheetId="1">'Budget Detail'!$4:$5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31" l="1"/>
  <c r="E27" i="31" l="1"/>
  <c r="E19" i="31"/>
  <c r="E28" i="31" l="1"/>
  <c r="E29" i="31" s="1"/>
  <c r="D29" i="52" s="1"/>
  <c r="E20" i="31"/>
  <c r="E21" i="31" s="1"/>
  <c r="D27" i="52" s="1"/>
  <c r="E12" i="31"/>
  <c r="A4" i="31"/>
  <c r="E13" i="31" l="1"/>
  <c r="D25" i="52" s="1"/>
  <c r="D31" i="52" s="1"/>
  <c r="E31" i="31" l="1"/>
</calcChain>
</file>

<file path=xl/sharedStrings.xml><?xml version="1.0" encoding="utf-8"?>
<sst xmlns="http://schemas.openxmlformats.org/spreadsheetml/2006/main" count="38" uniqueCount="31">
  <si>
    <t>Subtotal:</t>
  </si>
  <si>
    <t>Description</t>
  </si>
  <si>
    <t>Quantity</t>
  </si>
  <si>
    <t xml:space="preserve">Executive Office of Public Safety and Security </t>
  </si>
  <si>
    <t>Office of Grants and Research</t>
  </si>
  <si>
    <t>Pay Rate</t>
  </si>
  <si>
    <t xml:space="preserve">Description </t>
  </si>
  <si>
    <t>Cost</t>
  </si>
  <si>
    <t>Grand Total:</t>
  </si>
  <si>
    <t>Cost Categories</t>
  </si>
  <si>
    <t xml:space="preserve">Name of Applicant Organization </t>
  </si>
  <si>
    <t>Attachment B - Budget Worksheets</t>
  </si>
  <si>
    <t>Total Costs</t>
  </si>
  <si>
    <t>Homeland Security Division</t>
  </si>
  <si>
    <t>Total Expenditures</t>
  </si>
  <si>
    <t>Quantity of Hours/Days</t>
  </si>
  <si>
    <t>Item</t>
  </si>
  <si>
    <t>Cost Per Unit</t>
  </si>
  <si>
    <t>Date:</t>
  </si>
  <si>
    <t>Completed by Signature:</t>
  </si>
  <si>
    <t>Print Name &amp; Title:</t>
  </si>
  <si>
    <t xml:space="preserve">You may add or delete rows in each section as necessary. To do so, please make sure that macros are enabled upon being prompted when the document is first opened. </t>
  </si>
  <si>
    <t>State Fiscal Year 2022 Commonwealth Nonprofit Security Grant Program</t>
  </si>
  <si>
    <r>
      <t>OTHER -</t>
    </r>
    <r>
      <rPr>
        <sz val="14"/>
        <rFont val="Calibri"/>
        <family val="2"/>
        <scheme val="minor"/>
      </rPr>
      <t xml:space="preserve"> Supplies directly correlated to the equipment purchased. For example, ink or paper for a printer, batteries for communication devices, etc.</t>
    </r>
  </si>
  <si>
    <r>
      <t xml:space="preserve">CONSULTANTS &amp; CONTRACTS - </t>
    </r>
    <r>
      <rPr>
        <sz val="14"/>
        <rFont val="Calibri"/>
        <family val="2"/>
        <scheme val="minor"/>
      </rPr>
      <t xml:space="preserve">Consultant or Contractor fees associated with the equipment/technology purchased. For example, a consultant might be hired by the department to install the technology or train the staff on how to use it. The maximum rate for consultants is $650 for an eight-hour day or $81.25 per hour. Any request for compensation over $650 per day requires prior written approval by OGR. This rate is the exception, not the rule. </t>
    </r>
  </si>
  <si>
    <r>
      <t xml:space="preserve">EQUIPMENT &amp; TECHNOLOGY - </t>
    </r>
    <r>
      <rPr>
        <sz val="14"/>
        <rFont val="Calibri"/>
        <family val="2"/>
        <scheme val="minor"/>
      </rPr>
      <t>Tangible non-expendable personal property having a useful life of more than one year; cost based on classification of equipment.</t>
    </r>
  </si>
  <si>
    <t>Consultants &amp; Contracts</t>
  </si>
  <si>
    <t>Equipment &amp; Technology</t>
  </si>
  <si>
    <t>Other</t>
  </si>
  <si>
    <t>Consultants/Contractors Name</t>
  </si>
  <si>
    <t>State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</si>
</sst>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  <numFmt numFmtId="165" formatCode="_(&quot;$&quot;* #,##0.00_);_(&quot;$&quot;* \(#,##0.00\);_(&quot;$&quot;* &quot;-&quot;????_);_(@_)"/>
    <numFmt numFmtId="166" formatCode="0.0000"/>
    <numFmt numFmtId="167" formatCode="[$-409]mmmm\ d\,\ yyyy;@"/>
  </numFmts>
  <fonts count="25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.5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b/>
      <sz val="20"/>
      <color rgb="FF000000"/>
      <name val="Times New Roman"/>
      <family val="1"/>
    </font>
    <font>
      <sz val="10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8" xfId="0" applyFont="1" applyFill="1" applyBorder="1" applyAlignment="1" applyProtection="1">
      <alignment horizontal="center" vertical="center" wrapText="1"/>
    </xf>
    <xf numFmtId="43" fontId="4" fillId="0" borderId="8" xfId="1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3" fillId="0" borderId="8" xfId="0" applyFont="1" applyBorder="1" applyAlignment="1" applyProtection="1">
      <alignment horizontal="left" vertical="center" wrapText="1"/>
      <protection locked="0"/>
    </xf>
    <xf numFmtId="164" fontId="1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8" applyFont="1"/>
    <xf numFmtId="0" fontId="3" fillId="0" borderId="0" xfId="8" applyFont="1" applyAlignment="1">
      <alignment horizontal="center" vertical="top"/>
    </xf>
    <xf numFmtId="0" fontId="17" fillId="0" borderId="0" xfId="8" applyFont="1" applyAlignment="1">
      <alignment horizontal="center" vertical="top"/>
    </xf>
    <xf numFmtId="0" fontId="18" fillId="0" borderId="0" xfId="8" applyFont="1"/>
    <xf numFmtId="0" fontId="6" fillId="0" borderId="0" xfId="8" applyFont="1"/>
    <xf numFmtId="43" fontId="7" fillId="0" borderId="0" xfId="9" applyFont="1" applyAlignment="1">
      <alignment horizontal="left"/>
    </xf>
    <xf numFmtId="0" fontId="6" fillId="0" borderId="0" xfId="8" applyFont="1" applyBorder="1" applyAlignment="1">
      <alignment vertical="top"/>
    </xf>
    <xf numFmtId="43" fontId="7" fillId="0" borderId="0" xfId="8" applyNumberFormat="1" applyFont="1" applyBorder="1"/>
    <xf numFmtId="43" fontId="7" fillId="0" borderId="0" xfId="9" applyFont="1" applyBorder="1" applyAlignment="1">
      <alignment horizontal="left"/>
    </xf>
    <xf numFmtId="165" fontId="6" fillId="0" borderId="6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top" wrapText="1"/>
    </xf>
    <xf numFmtId="165" fontId="14" fillId="0" borderId="8" xfId="0" applyNumberFormat="1" applyFont="1" applyFill="1" applyBorder="1" applyAlignment="1" applyProtection="1">
      <alignment horizontal="center" vertical="center" wrapText="1"/>
    </xf>
    <xf numFmtId="165" fontId="6" fillId="0" borderId="8" xfId="1" applyNumberFormat="1" applyFont="1" applyFill="1" applyBorder="1" applyAlignment="1" applyProtection="1">
      <alignment horizontal="center" vertical="center"/>
    </xf>
    <xf numFmtId="0" fontId="7" fillId="0" borderId="0" xfId="8" applyFont="1" applyFill="1"/>
    <xf numFmtId="166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8" applyFont="1" applyFill="1" applyBorder="1" applyAlignment="1">
      <alignment horizontal="center" vertical="center"/>
    </xf>
    <xf numFmtId="0" fontId="19" fillId="0" borderId="8" xfId="8" applyFont="1" applyFill="1" applyBorder="1" applyAlignment="1">
      <alignment vertical="center" wrapText="1"/>
    </xf>
    <xf numFmtId="44" fontId="19" fillId="0" borderId="8" xfId="2" applyFont="1" applyBorder="1" applyAlignment="1">
      <alignment horizontal="left" vertical="center"/>
    </xf>
    <xf numFmtId="44" fontId="19" fillId="0" borderId="8" xfId="2" applyFont="1" applyFill="1" applyBorder="1" applyAlignment="1">
      <alignment horizontal="left" vertical="center"/>
    </xf>
    <xf numFmtId="0" fontId="19" fillId="0" borderId="0" xfId="8" applyFont="1" applyAlignment="1">
      <alignment horizontal="left" vertical="center" wrapText="1"/>
    </xf>
    <xf numFmtId="167" fontId="22" fillId="0" borderId="2" xfId="8" applyNumberFormat="1" applyFont="1" applyBorder="1" applyAlignment="1" applyProtection="1">
      <alignment horizontal="center" vertical="center"/>
      <protection locked="0"/>
    </xf>
    <xf numFmtId="0" fontId="22" fillId="0" borderId="2" xfId="8" applyFont="1" applyBorder="1" applyAlignment="1" applyProtection="1">
      <alignment horizontal="center" vertical="center"/>
      <protection locked="0"/>
    </xf>
    <xf numFmtId="0" fontId="22" fillId="0" borderId="2" xfId="8" applyFont="1" applyBorder="1" applyAlignment="1" applyProtection="1">
      <alignment horizontal="center" vertical="center" wrapText="1"/>
      <protection locked="0"/>
    </xf>
    <xf numFmtId="0" fontId="21" fillId="0" borderId="0" xfId="8" applyFont="1" applyAlignment="1">
      <alignment horizontal="center"/>
    </xf>
    <xf numFmtId="0" fontId="24" fillId="0" borderId="0" xfId="8" applyFont="1" applyAlignment="1">
      <alignment horizontal="center" vertical="top" wrapText="1"/>
    </xf>
    <xf numFmtId="0" fontId="23" fillId="0" borderId="0" xfId="8" applyFont="1" applyAlignment="1">
      <alignment horizontal="center" vertical="top" wrapText="1"/>
    </xf>
    <xf numFmtId="0" fontId="20" fillId="0" borderId="4" xfId="8" applyFont="1" applyFill="1" applyBorder="1" applyAlignment="1" applyProtection="1">
      <alignment horizontal="center" vertical="center" wrapText="1"/>
      <protection locked="0"/>
    </xf>
    <xf numFmtId="0" fontId="20" fillId="0" borderId="3" xfId="8" applyFont="1" applyFill="1" applyBorder="1" applyAlignment="1" applyProtection="1">
      <alignment horizontal="center" vertical="center" wrapText="1"/>
      <protection locked="0"/>
    </xf>
    <xf numFmtId="0" fontId="20" fillId="0" borderId="5" xfId="8" applyFont="1" applyFill="1" applyBorder="1" applyAlignment="1" applyProtection="1">
      <alignment horizontal="center" vertical="center" wrapText="1"/>
      <protection locked="0"/>
    </xf>
    <xf numFmtId="0" fontId="20" fillId="0" borderId="4" xfId="8" applyFont="1" applyFill="1" applyBorder="1" applyAlignment="1">
      <alignment horizontal="center" vertical="center"/>
    </xf>
    <xf numFmtId="0" fontId="20" fillId="0" borderId="5" xfId="8" applyFont="1" applyFill="1" applyBorder="1" applyAlignment="1">
      <alignment horizontal="center" vertical="center"/>
    </xf>
    <xf numFmtId="0" fontId="19" fillId="0" borderId="4" xfId="8" applyFont="1" applyBorder="1" applyAlignment="1">
      <alignment horizontal="left" vertical="center" wrapText="1"/>
    </xf>
    <xf numFmtId="0" fontId="19" fillId="0" borderId="5" xfId="8" applyFont="1" applyBorder="1" applyAlignment="1">
      <alignment horizontal="left" vertical="center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20" fillId="0" borderId="4" xfId="0" applyFont="1" applyFill="1" applyBorder="1" applyAlignment="1" applyProtection="1">
      <alignment vertical="top" wrapText="1"/>
    </xf>
    <xf numFmtId="0" fontId="20" fillId="0" borderId="3" xfId="0" applyFont="1" applyFill="1" applyBorder="1" applyAlignment="1" applyProtection="1">
      <alignment vertical="top" wrapText="1"/>
    </xf>
    <xf numFmtId="0" fontId="20" fillId="0" borderId="5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top" wrapText="1"/>
    </xf>
  </cellXfs>
  <cellStyles count="10">
    <cellStyle name="Comma" xfId="1" builtinId="3"/>
    <cellStyle name="Comma 2" xfId="5"/>
    <cellStyle name="Comma 3" xfId="9"/>
    <cellStyle name="Currency" xfId="2" builtinId="4"/>
    <cellStyle name="Currency 2" xfId="6"/>
    <cellStyle name="Normal" xfId="0" builtinId="0"/>
    <cellStyle name="Normal 2" xfId="3"/>
    <cellStyle name="Normal 3" xfId="4"/>
    <cellStyle name="Normal 4" xfId="8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1346200</xdr:colOff>
      <xdr:row>3</xdr:row>
      <xdr:rowOff>25400</xdr:rowOff>
    </xdr:from>
    <xdr:to>
      <xdr:col>3</xdr:col>
      <xdr:colOff>222250</xdr:colOff>
      <xdr:row>16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11175"/>
          <a:ext cx="2752725" cy="219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8</xdr:row>
          <xdr:rowOff>28575</xdr:rowOff>
        </xdr:from>
        <xdr:to>
          <xdr:col>0</xdr:col>
          <xdr:colOff>1352550</xdr:colOff>
          <xdr:row>8</xdr:row>
          <xdr:rowOff>371475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Add C/C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1428750</xdr:colOff>
          <xdr:row>8</xdr:row>
          <xdr:rowOff>28575</xdr:rowOff>
        </xdr:from>
        <xdr:to>
          <xdr:col>1</xdr:col>
          <xdr:colOff>361950</xdr:colOff>
          <xdr:row>8</xdr:row>
          <xdr:rowOff>371475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Delete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16</xdr:row>
          <xdr:rowOff>28575</xdr:rowOff>
        </xdr:from>
        <xdr:to>
          <xdr:col>0</xdr:col>
          <xdr:colOff>1371600</xdr:colOff>
          <xdr:row>16</xdr:row>
          <xdr:rowOff>371475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Add Equipment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1438275</xdr:colOff>
          <xdr:row>16</xdr:row>
          <xdr:rowOff>28575</xdr:rowOff>
        </xdr:from>
        <xdr:to>
          <xdr:col>1</xdr:col>
          <xdr:colOff>371475</xdr:colOff>
          <xdr:row>16</xdr:row>
          <xdr:rowOff>371475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Delete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24</xdr:row>
          <xdr:rowOff>28575</xdr:rowOff>
        </xdr:from>
        <xdr:to>
          <xdr:col>0</xdr:col>
          <xdr:colOff>1285875</xdr:colOff>
          <xdr:row>24</xdr:row>
          <xdr:rowOff>371475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Add Other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1381125</xdr:colOff>
          <xdr:row>24</xdr:row>
          <xdr:rowOff>28575</xdr:rowOff>
        </xdr:from>
        <xdr:to>
          <xdr:col>1</xdr:col>
          <xdr:colOff>314325</xdr:colOff>
          <xdr:row>24</xdr:row>
          <xdr:rowOff>371475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Delete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3600450</xdr:colOff>
          <xdr:row>0</xdr:row>
          <xdr:rowOff>171450</xdr:rowOff>
        </xdr:from>
        <xdr:to>
          <xdr:col>4</xdr:col>
          <xdr:colOff>495300</xdr:colOff>
          <xdr:row>3</xdr:row>
          <xdr:rowOff>161925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20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Print PDF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D39"/>
  <sheetViews>
    <sheetView showGridLines="0" topLeftCell="A22" zoomScaleNormal="100" workbookViewId="0">
      <selection activeCell="B34" sqref="B34:D34"/>
    </sheetView>
  </sheetViews>
  <sheetFormatPr defaultRowHeight="12.75" x14ac:dyDescent="0.2"/>
  <cols>
    <col min="1" max="1" width="35.33203125" style="15" customWidth="1"/>
    <col min="2" max="2" width="16.6640625" style="15" customWidth="1"/>
    <col min="3" max="3" width="21.5" style="15" customWidth="1"/>
    <col min="4" max="4" width="27.5" style="15" customWidth="1"/>
    <col min="5" max="256" width="9.33203125" style="15"/>
    <col min="257" max="257" width="29.6640625" style="15" customWidth="1"/>
    <col min="258" max="258" width="15.6640625" style="15" bestFit="1" customWidth="1"/>
    <col min="259" max="259" width="13.6640625" style="15" bestFit="1" customWidth="1"/>
    <col min="260" max="260" width="26.1640625" style="15" customWidth="1"/>
    <col min="261" max="512" width="9.33203125" style="15"/>
    <col min="513" max="513" width="29.6640625" style="15" customWidth="1"/>
    <col min="514" max="514" width="15.6640625" style="15" bestFit="1" customWidth="1"/>
    <col min="515" max="515" width="13.6640625" style="15" bestFit="1" customWidth="1"/>
    <col min="516" max="516" width="26.1640625" style="15" customWidth="1"/>
    <col min="517" max="768" width="9.33203125" style="15"/>
    <col min="769" max="769" width="29.6640625" style="15" customWidth="1"/>
    <col min="770" max="770" width="15.6640625" style="15" bestFit="1" customWidth="1"/>
    <col min="771" max="771" width="13.6640625" style="15" bestFit="1" customWidth="1"/>
    <col min="772" max="772" width="26.1640625" style="15" customWidth="1"/>
    <col min="773" max="1024" width="9.33203125" style="15"/>
    <col min="1025" max="1025" width="29.6640625" style="15" customWidth="1"/>
    <col min="1026" max="1026" width="15.6640625" style="15" bestFit="1" customWidth="1"/>
    <col min="1027" max="1027" width="13.6640625" style="15" bestFit="1" customWidth="1"/>
    <col min="1028" max="1028" width="26.1640625" style="15" customWidth="1"/>
    <col min="1029" max="1280" width="9.33203125" style="15"/>
    <col min="1281" max="1281" width="29.6640625" style="15" customWidth="1"/>
    <col min="1282" max="1282" width="15.6640625" style="15" bestFit="1" customWidth="1"/>
    <col min="1283" max="1283" width="13.6640625" style="15" bestFit="1" customWidth="1"/>
    <col min="1284" max="1284" width="26.1640625" style="15" customWidth="1"/>
    <col min="1285" max="1536" width="9.33203125" style="15"/>
    <col min="1537" max="1537" width="29.6640625" style="15" customWidth="1"/>
    <col min="1538" max="1538" width="15.6640625" style="15" bestFit="1" customWidth="1"/>
    <col min="1539" max="1539" width="13.6640625" style="15" bestFit="1" customWidth="1"/>
    <col min="1540" max="1540" width="26.1640625" style="15" customWidth="1"/>
    <col min="1541" max="1792" width="9.33203125" style="15"/>
    <col min="1793" max="1793" width="29.6640625" style="15" customWidth="1"/>
    <col min="1794" max="1794" width="15.6640625" style="15" bestFit="1" customWidth="1"/>
    <col min="1795" max="1795" width="13.6640625" style="15" bestFit="1" customWidth="1"/>
    <col min="1796" max="1796" width="26.1640625" style="15" customWidth="1"/>
    <col min="1797" max="2048" width="9.33203125" style="15"/>
    <col min="2049" max="2049" width="29.6640625" style="15" customWidth="1"/>
    <col min="2050" max="2050" width="15.6640625" style="15" bestFit="1" customWidth="1"/>
    <col min="2051" max="2051" width="13.6640625" style="15" bestFit="1" customWidth="1"/>
    <col min="2052" max="2052" width="26.1640625" style="15" customWidth="1"/>
    <col min="2053" max="2304" width="9.33203125" style="15"/>
    <col min="2305" max="2305" width="29.6640625" style="15" customWidth="1"/>
    <col min="2306" max="2306" width="15.6640625" style="15" bestFit="1" customWidth="1"/>
    <col min="2307" max="2307" width="13.6640625" style="15" bestFit="1" customWidth="1"/>
    <col min="2308" max="2308" width="26.1640625" style="15" customWidth="1"/>
    <col min="2309" max="2560" width="9.33203125" style="15"/>
    <col min="2561" max="2561" width="29.6640625" style="15" customWidth="1"/>
    <col min="2562" max="2562" width="15.6640625" style="15" bestFit="1" customWidth="1"/>
    <col min="2563" max="2563" width="13.6640625" style="15" bestFit="1" customWidth="1"/>
    <col min="2564" max="2564" width="26.1640625" style="15" customWidth="1"/>
    <col min="2565" max="2816" width="9.33203125" style="15"/>
    <col min="2817" max="2817" width="29.6640625" style="15" customWidth="1"/>
    <col min="2818" max="2818" width="15.6640625" style="15" bestFit="1" customWidth="1"/>
    <col min="2819" max="2819" width="13.6640625" style="15" bestFit="1" customWidth="1"/>
    <col min="2820" max="2820" width="26.1640625" style="15" customWidth="1"/>
    <col min="2821" max="3072" width="9.33203125" style="15"/>
    <col min="3073" max="3073" width="29.6640625" style="15" customWidth="1"/>
    <col min="3074" max="3074" width="15.6640625" style="15" bestFit="1" customWidth="1"/>
    <col min="3075" max="3075" width="13.6640625" style="15" bestFit="1" customWidth="1"/>
    <col min="3076" max="3076" width="26.1640625" style="15" customWidth="1"/>
    <col min="3077" max="3328" width="9.33203125" style="15"/>
    <col min="3329" max="3329" width="29.6640625" style="15" customWidth="1"/>
    <col min="3330" max="3330" width="15.6640625" style="15" bestFit="1" customWidth="1"/>
    <col min="3331" max="3331" width="13.6640625" style="15" bestFit="1" customWidth="1"/>
    <col min="3332" max="3332" width="26.1640625" style="15" customWidth="1"/>
    <col min="3333" max="3584" width="9.33203125" style="15"/>
    <col min="3585" max="3585" width="29.6640625" style="15" customWidth="1"/>
    <col min="3586" max="3586" width="15.6640625" style="15" bestFit="1" customWidth="1"/>
    <col min="3587" max="3587" width="13.6640625" style="15" bestFit="1" customWidth="1"/>
    <col min="3588" max="3588" width="26.1640625" style="15" customWidth="1"/>
    <col min="3589" max="3840" width="9.33203125" style="15"/>
    <col min="3841" max="3841" width="29.6640625" style="15" customWidth="1"/>
    <col min="3842" max="3842" width="15.6640625" style="15" bestFit="1" customWidth="1"/>
    <col min="3843" max="3843" width="13.6640625" style="15" bestFit="1" customWidth="1"/>
    <col min="3844" max="3844" width="26.1640625" style="15" customWidth="1"/>
    <col min="3845" max="4096" width="9.33203125" style="15"/>
    <col min="4097" max="4097" width="29.6640625" style="15" customWidth="1"/>
    <col min="4098" max="4098" width="15.6640625" style="15" bestFit="1" customWidth="1"/>
    <col min="4099" max="4099" width="13.6640625" style="15" bestFit="1" customWidth="1"/>
    <col min="4100" max="4100" width="26.1640625" style="15" customWidth="1"/>
    <col min="4101" max="4352" width="9.33203125" style="15"/>
    <col min="4353" max="4353" width="29.6640625" style="15" customWidth="1"/>
    <col min="4354" max="4354" width="15.6640625" style="15" bestFit="1" customWidth="1"/>
    <col min="4355" max="4355" width="13.6640625" style="15" bestFit="1" customWidth="1"/>
    <col min="4356" max="4356" width="26.1640625" style="15" customWidth="1"/>
    <col min="4357" max="4608" width="9.33203125" style="15"/>
    <col min="4609" max="4609" width="29.6640625" style="15" customWidth="1"/>
    <col min="4610" max="4610" width="15.6640625" style="15" bestFit="1" customWidth="1"/>
    <col min="4611" max="4611" width="13.6640625" style="15" bestFit="1" customWidth="1"/>
    <col min="4612" max="4612" width="26.1640625" style="15" customWidth="1"/>
    <col min="4613" max="4864" width="9.33203125" style="15"/>
    <col min="4865" max="4865" width="29.6640625" style="15" customWidth="1"/>
    <col min="4866" max="4866" width="15.6640625" style="15" bestFit="1" customWidth="1"/>
    <col min="4867" max="4867" width="13.6640625" style="15" bestFit="1" customWidth="1"/>
    <col min="4868" max="4868" width="26.1640625" style="15" customWidth="1"/>
    <col min="4869" max="5120" width="9.33203125" style="15"/>
    <col min="5121" max="5121" width="29.6640625" style="15" customWidth="1"/>
    <col min="5122" max="5122" width="15.6640625" style="15" bestFit="1" customWidth="1"/>
    <col min="5123" max="5123" width="13.6640625" style="15" bestFit="1" customWidth="1"/>
    <col min="5124" max="5124" width="26.1640625" style="15" customWidth="1"/>
    <col min="5125" max="5376" width="9.33203125" style="15"/>
    <col min="5377" max="5377" width="29.6640625" style="15" customWidth="1"/>
    <col min="5378" max="5378" width="15.6640625" style="15" bestFit="1" customWidth="1"/>
    <col min="5379" max="5379" width="13.6640625" style="15" bestFit="1" customWidth="1"/>
    <col min="5380" max="5380" width="26.1640625" style="15" customWidth="1"/>
    <col min="5381" max="5632" width="9.33203125" style="15"/>
    <col min="5633" max="5633" width="29.6640625" style="15" customWidth="1"/>
    <col min="5634" max="5634" width="15.6640625" style="15" bestFit="1" customWidth="1"/>
    <col min="5635" max="5635" width="13.6640625" style="15" bestFit="1" customWidth="1"/>
    <col min="5636" max="5636" width="26.1640625" style="15" customWidth="1"/>
    <col min="5637" max="5888" width="9.33203125" style="15"/>
    <col min="5889" max="5889" width="29.6640625" style="15" customWidth="1"/>
    <col min="5890" max="5890" width="15.6640625" style="15" bestFit="1" customWidth="1"/>
    <col min="5891" max="5891" width="13.6640625" style="15" bestFit="1" customWidth="1"/>
    <col min="5892" max="5892" width="26.1640625" style="15" customWidth="1"/>
    <col min="5893" max="6144" width="9.33203125" style="15"/>
    <col min="6145" max="6145" width="29.6640625" style="15" customWidth="1"/>
    <col min="6146" max="6146" width="15.6640625" style="15" bestFit="1" customWidth="1"/>
    <col min="6147" max="6147" width="13.6640625" style="15" bestFit="1" customWidth="1"/>
    <col min="6148" max="6148" width="26.1640625" style="15" customWidth="1"/>
    <col min="6149" max="6400" width="9.33203125" style="15"/>
    <col min="6401" max="6401" width="29.6640625" style="15" customWidth="1"/>
    <col min="6402" max="6402" width="15.6640625" style="15" bestFit="1" customWidth="1"/>
    <col min="6403" max="6403" width="13.6640625" style="15" bestFit="1" customWidth="1"/>
    <col min="6404" max="6404" width="26.1640625" style="15" customWidth="1"/>
    <col min="6405" max="6656" width="9.33203125" style="15"/>
    <col min="6657" max="6657" width="29.6640625" style="15" customWidth="1"/>
    <col min="6658" max="6658" width="15.6640625" style="15" bestFit="1" customWidth="1"/>
    <col min="6659" max="6659" width="13.6640625" style="15" bestFit="1" customWidth="1"/>
    <col min="6660" max="6660" width="26.1640625" style="15" customWidth="1"/>
    <col min="6661" max="6912" width="9.33203125" style="15"/>
    <col min="6913" max="6913" width="29.6640625" style="15" customWidth="1"/>
    <col min="6914" max="6914" width="15.6640625" style="15" bestFit="1" customWidth="1"/>
    <col min="6915" max="6915" width="13.6640625" style="15" bestFit="1" customWidth="1"/>
    <col min="6916" max="6916" width="26.1640625" style="15" customWidth="1"/>
    <col min="6917" max="7168" width="9.33203125" style="15"/>
    <col min="7169" max="7169" width="29.6640625" style="15" customWidth="1"/>
    <col min="7170" max="7170" width="15.6640625" style="15" bestFit="1" customWidth="1"/>
    <col min="7171" max="7171" width="13.6640625" style="15" bestFit="1" customWidth="1"/>
    <col min="7172" max="7172" width="26.1640625" style="15" customWidth="1"/>
    <col min="7173" max="7424" width="9.33203125" style="15"/>
    <col min="7425" max="7425" width="29.6640625" style="15" customWidth="1"/>
    <col min="7426" max="7426" width="15.6640625" style="15" bestFit="1" customWidth="1"/>
    <col min="7427" max="7427" width="13.6640625" style="15" bestFit="1" customWidth="1"/>
    <col min="7428" max="7428" width="26.1640625" style="15" customWidth="1"/>
    <col min="7429" max="7680" width="9.33203125" style="15"/>
    <col min="7681" max="7681" width="29.6640625" style="15" customWidth="1"/>
    <col min="7682" max="7682" width="15.6640625" style="15" bestFit="1" customWidth="1"/>
    <col min="7683" max="7683" width="13.6640625" style="15" bestFit="1" customWidth="1"/>
    <col min="7684" max="7684" width="26.1640625" style="15" customWidth="1"/>
    <col min="7685" max="7936" width="9.33203125" style="15"/>
    <col min="7937" max="7937" width="29.6640625" style="15" customWidth="1"/>
    <col min="7938" max="7938" width="15.6640625" style="15" bestFit="1" customWidth="1"/>
    <col min="7939" max="7939" width="13.6640625" style="15" bestFit="1" customWidth="1"/>
    <col min="7940" max="7940" width="26.1640625" style="15" customWidth="1"/>
    <col min="7941" max="8192" width="9.33203125" style="15"/>
    <col min="8193" max="8193" width="29.6640625" style="15" customWidth="1"/>
    <col min="8194" max="8194" width="15.6640625" style="15" bestFit="1" customWidth="1"/>
    <col min="8195" max="8195" width="13.6640625" style="15" bestFit="1" customWidth="1"/>
    <col min="8196" max="8196" width="26.1640625" style="15" customWidth="1"/>
    <col min="8197" max="8448" width="9.33203125" style="15"/>
    <col min="8449" max="8449" width="29.6640625" style="15" customWidth="1"/>
    <col min="8450" max="8450" width="15.6640625" style="15" bestFit="1" customWidth="1"/>
    <col min="8451" max="8451" width="13.6640625" style="15" bestFit="1" customWidth="1"/>
    <col min="8452" max="8452" width="26.1640625" style="15" customWidth="1"/>
    <col min="8453" max="8704" width="9.33203125" style="15"/>
    <col min="8705" max="8705" width="29.6640625" style="15" customWidth="1"/>
    <col min="8706" max="8706" width="15.6640625" style="15" bestFit="1" customWidth="1"/>
    <col min="8707" max="8707" width="13.6640625" style="15" bestFit="1" customWidth="1"/>
    <col min="8708" max="8708" width="26.1640625" style="15" customWidth="1"/>
    <col min="8709" max="8960" width="9.33203125" style="15"/>
    <col min="8961" max="8961" width="29.6640625" style="15" customWidth="1"/>
    <col min="8962" max="8962" width="15.6640625" style="15" bestFit="1" customWidth="1"/>
    <col min="8963" max="8963" width="13.6640625" style="15" bestFit="1" customWidth="1"/>
    <col min="8964" max="8964" width="26.1640625" style="15" customWidth="1"/>
    <col min="8965" max="9216" width="9.33203125" style="15"/>
    <col min="9217" max="9217" width="29.6640625" style="15" customWidth="1"/>
    <col min="9218" max="9218" width="15.6640625" style="15" bestFit="1" customWidth="1"/>
    <col min="9219" max="9219" width="13.6640625" style="15" bestFit="1" customWidth="1"/>
    <col min="9220" max="9220" width="26.1640625" style="15" customWidth="1"/>
    <col min="9221" max="9472" width="9.33203125" style="15"/>
    <col min="9473" max="9473" width="29.6640625" style="15" customWidth="1"/>
    <col min="9474" max="9474" width="15.6640625" style="15" bestFit="1" customWidth="1"/>
    <col min="9475" max="9475" width="13.6640625" style="15" bestFit="1" customWidth="1"/>
    <col min="9476" max="9476" width="26.1640625" style="15" customWidth="1"/>
    <col min="9477" max="9728" width="9.33203125" style="15"/>
    <col min="9729" max="9729" width="29.6640625" style="15" customWidth="1"/>
    <col min="9730" max="9730" width="15.6640625" style="15" bestFit="1" customWidth="1"/>
    <col min="9731" max="9731" width="13.6640625" style="15" bestFit="1" customWidth="1"/>
    <col min="9732" max="9732" width="26.1640625" style="15" customWidth="1"/>
    <col min="9733" max="9984" width="9.33203125" style="15"/>
    <col min="9985" max="9985" width="29.6640625" style="15" customWidth="1"/>
    <col min="9986" max="9986" width="15.6640625" style="15" bestFit="1" customWidth="1"/>
    <col min="9987" max="9987" width="13.6640625" style="15" bestFit="1" customWidth="1"/>
    <col min="9988" max="9988" width="26.1640625" style="15" customWidth="1"/>
    <col min="9989" max="10240" width="9.33203125" style="15"/>
    <col min="10241" max="10241" width="29.6640625" style="15" customWidth="1"/>
    <col min="10242" max="10242" width="15.6640625" style="15" bestFit="1" customWidth="1"/>
    <col min="10243" max="10243" width="13.6640625" style="15" bestFit="1" customWidth="1"/>
    <col min="10244" max="10244" width="26.1640625" style="15" customWidth="1"/>
    <col min="10245" max="10496" width="9.33203125" style="15"/>
    <col min="10497" max="10497" width="29.6640625" style="15" customWidth="1"/>
    <col min="10498" max="10498" width="15.6640625" style="15" bestFit="1" customWidth="1"/>
    <col min="10499" max="10499" width="13.6640625" style="15" bestFit="1" customWidth="1"/>
    <col min="10500" max="10500" width="26.1640625" style="15" customWidth="1"/>
    <col min="10501" max="10752" width="9.33203125" style="15"/>
    <col min="10753" max="10753" width="29.6640625" style="15" customWidth="1"/>
    <col min="10754" max="10754" width="15.6640625" style="15" bestFit="1" customWidth="1"/>
    <col min="10755" max="10755" width="13.6640625" style="15" bestFit="1" customWidth="1"/>
    <col min="10756" max="10756" width="26.1640625" style="15" customWidth="1"/>
    <col min="10757" max="11008" width="9.33203125" style="15"/>
    <col min="11009" max="11009" width="29.6640625" style="15" customWidth="1"/>
    <col min="11010" max="11010" width="15.6640625" style="15" bestFit="1" customWidth="1"/>
    <col min="11011" max="11011" width="13.6640625" style="15" bestFit="1" customWidth="1"/>
    <col min="11012" max="11012" width="26.1640625" style="15" customWidth="1"/>
    <col min="11013" max="11264" width="9.33203125" style="15"/>
    <col min="11265" max="11265" width="29.6640625" style="15" customWidth="1"/>
    <col min="11266" max="11266" width="15.6640625" style="15" bestFit="1" customWidth="1"/>
    <col min="11267" max="11267" width="13.6640625" style="15" bestFit="1" customWidth="1"/>
    <col min="11268" max="11268" width="26.1640625" style="15" customWidth="1"/>
    <col min="11269" max="11520" width="9.33203125" style="15"/>
    <col min="11521" max="11521" width="29.6640625" style="15" customWidth="1"/>
    <col min="11522" max="11522" width="15.6640625" style="15" bestFit="1" customWidth="1"/>
    <col min="11523" max="11523" width="13.6640625" style="15" bestFit="1" customWidth="1"/>
    <col min="11524" max="11524" width="26.1640625" style="15" customWidth="1"/>
    <col min="11525" max="11776" width="9.33203125" style="15"/>
    <col min="11777" max="11777" width="29.6640625" style="15" customWidth="1"/>
    <col min="11778" max="11778" width="15.6640625" style="15" bestFit="1" customWidth="1"/>
    <col min="11779" max="11779" width="13.6640625" style="15" bestFit="1" customWidth="1"/>
    <col min="11780" max="11780" width="26.1640625" style="15" customWidth="1"/>
    <col min="11781" max="12032" width="9.33203125" style="15"/>
    <col min="12033" max="12033" width="29.6640625" style="15" customWidth="1"/>
    <col min="12034" max="12034" width="15.6640625" style="15" bestFit="1" customWidth="1"/>
    <col min="12035" max="12035" width="13.6640625" style="15" bestFit="1" customWidth="1"/>
    <col min="12036" max="12036" width="26.1640625" style="15" customWidth="1"/>
    <col min="12037" max="12288" width="9.33203125" style="15"/>
    <col min="12289" max="12289" width="29.6640625" style="15" customWidth="1"/>
    <col min="12290" max="12290" width="15.6640625" style="15" bestFit="1" customWidth="1"/>
    <col min="12291" max="12291" width="13.6640625" style="15" bestFit="1" customWidth="1"/>
    <col min="12292" max="12292" width="26.1640625" style="15" customWidth="1"/>
    <col min="12293" max="12544" width="9.33203125" style="15"/>
    <col min="12545" max="12545" width="29.6640625" style="15" customWidth="1"/>
    <col min="12546" max="12546" width="15.6640625" style="15" bestFit="1" customWidth="1"/>
    <col min="12547" max="12547" width="13.6640625" style="15" bestFit="1" customWidth="1"/>
    <col min="12548" max="12548" width="26.1640625" style="15" customWidth="1"/>
    <col min="12549" max="12800" width="9.33203125" style="15"/>
    <col min="12801" max="12801" width="29.6640625" style="15" customWidth="1"/>
    <col min="12802" max="12802" width="15.6640625" style="15" bestFit="1" customWidth="1"/>
    <col min="12803" max="12803" width="13.6640625" style="15" bestFit="1" customWidth="1"/>
    <col min="12804" max="12804" width="26.1640625" style="15" customWidth="1"/>
    <col min="12805" max="13056" width="9.33203125" style="15"/>
    <col min="13057" max="13057" width="29.6640625" style="15" customWidth="1"/>
    <col min="13058" max="13058" width="15.6640625" style="15" bestFit="1" customWidth="1"/>
    <col min="13059" max="13059" width="13.6640625" style="15" bestFit="1" customWidth="1"/>
    <col min="13060" max="13060" width="26.1640625" style="15" customWidth="1"/>
    <col min="13061" max="13312" width="9.33203125" style="15"/>
    <col min="13313" max="13313" width="29.6640625" style="15" customWidth="1"/>
    <col min="13314" max="13314" width="15.6640625" style="15" bestFit="1" customWidth="1"/>
    <col min="13315" max="13315" width="13.6640625" style="15" bestFit="1" customWidth="1"/>
    <col min="13316" max="13316" width="26.1640625" style="15" customWidth="1"/>
    <col min="13317" max="13568" width="9.33203125" style="15"/>
    <col min="13569" max="13569" width="29.6640625" style="15" customWidth="1"/>
    <col min="13570" max="13570" width="15.6640625" style="15" bestFit="1" customWidth="1"/>
    <col min="13571" max="13571" width="13.6640625" style="15" bestFit="1" customWidth="1"/>
    <col min="13572" max="13572" width="26.1640625" style="15" customWidth="1"/>
    <col min="13573" max="13824" width="9.33203125" style="15"/>
    <col min="13825" max="13825" width="29.6640625" style="15" customWidth="1"/>
    <col min="13826" max="13826" width="15.6640625" style="15" bestFit="1" customWidth="1"/>
    <col min="13827" max="13827" width="13.6640625" style="15" bestFit="1" customWidth="1"/>
    <col min="13828" max="13828" width="26.1640625" style="15" customWidth="1"/>
    <col min="13829" max="14080" width="9.33203125" style="15"/>
    <col min="14081" max="14081" width="29.6640625" style="15" customWidth="1"/>
    <col min="14082" max="14082" width="15.6640625" style="15" bestFit="1" customWidth="1"/>
    <col min="14083" max="14083" width="13.6640625" style="15" bestFit="1" customWidth="1"/>
    <col min="14084" max="14084" width="26.1640625" style="15" customWidth="1"/>
    <col min="14085" max="14336" width="9.33203125" style="15"/>
    <col min="14337" max="14337" width="29.6640625" style="15" customWidth="1"/>
    <col min="14338" max="14338" width="15.6640625" style="15" bestFit="1" customWidth="1"/>
    <col min="14339" max="14339" width="13.6640625" style="15" bestFit="1" customWidth="1"/>
    <col min="14340" max="14340" width="26.1640625" style="15" customWidth="1"/>
    <col min="14341" max="14592" width="9.33203125" style="15"/>
    <col min="14593" max="14593" width="29.6640625" style="15" customWidth="1"/>
    <col min="14594" max="14594" width="15.6640625" style="15" bestFit="1" customWidth="1"/>
    <col min="14595" max="14595" width="13.6640625" style="15" bestFit="1" customWidth="1"/>
    <col min="14596" max="14596" width="26.1640625" style="15" customWidth="1"/>
    <col min="14597" max="14848" width="9.33203125" style="15"/>
    <col min="14849" max="14849" width="29.6640625" style="15" customWidth="1"/>
    <col min="14850" max="14850" width="15.6640625" style="15" bestFit="1" customWidth="1"/>
    <col min="14851" max="14851" width="13.6640625" style="15" bestFit="1" customWidth="1"/>
    <col min="14852" max="14852" width="26.1640625" style="15" customWidth="1"/>
    <col min="14853" max="15104" width="9.33203125" style="15"/>
    <col min="15105" max="15105" width="29.6640625" style="15" customWidth="1"/>
    <col min="15106" max="15106" width="15.6640625" style="15" bestFit="1" customWidth="1"/>
    <col min="15107" max="15107" width="13.6640625" style="15" bestFit="1" customWidth="1"/>
    <col min="15108" max="15108" width="26.1640625" style="15" customWidth="1"/>
    <col min="15109" max="15360" width="9.33203125" style="15"/>
    <col min="15361" max="15361" width="29.6640625" style="15" customWidth="1"/>
    <col min="15362" max="15362" width="15.6640625" style="15" bestFit="1" customWidth="1"/>
    <col min="15363" max="15363" width="13.6640625" style="15" bestFit="1" customWidth="1"/>
    <col min="15364" max="15364" width="26.1640625" style="15" customWidth="1"/>
    <col min="15365" max="15616" width="9.33203125" style="15"/>
    <col min="15617" max="15617" width="29.6640625" style="15" customWidth="1"/>
    <col min="15618" max="15618" width="15.6640625" style="15" bestFit="1" customWidth="1"/>
    <col min="15619" max="15619" width="13.6640625" style="15" bestFit="1" customWidth="1"/>
    <col min="15620" max="15620" width="26.1640625" style="15" customWidth="1"/>
    <col min="15621" max="15872" width="9.33203125" style="15"/>
    <col min="15873" max="15873" width="29.6640625" style="15" customWidth="1"/>
    <col min="15874" max="15874" width="15.6640625" style="15" bestFit="1" customWidth="1"/>
    <col min="15875" max="15875" width="13.6640625" style="15" bestFit="1" customWidth="1"/>
    <col min="15876" max="15876" width="26.1640625" style="15" customWidth="1"/>
    <col min="15877" max="16128" width="9.33203125" style="15"/>
    <col min="16129" max="16129" width="29.6640625" style="15" customWidth="1"/>
    <col min="16130" max="16130" width="15.6640625" style="15" bestFit="1" customWidth="1"/>
    <col min="16131" max="16131" width="13.6640625" style="15" bestFit="1" customWidth="1"/>
    <col min="16132" max="16132" width="26.1640625" style="15" customWidth="1"/>
    <col min="16133" max="16384" width="9.33203125" style="15"/>
  </cols>
  <sheetData>
    <row r="2" spans="1:4" x14ac:dyDescent="0.2">
      <c r="A2" s="40" t="s">
        <v>11</v>
      </c>
      <c r="B2" s="40"/>
      <c r="C2" s="40"/>
      <c r="D2" s="40"/>
    </row>
    <row r="3" spans="1:4" x14ac:dyDescent="0.2">
      <c r="A3" s="40"/>
      <c r="B3" s="40"/>
      <c r="C3" s="40"/>
      <c r="D3" s="40"/>
    </row>
    <row r="19" spans="1:4" ht="65.25" customHeight="1" x14ac:dyDescent="0.2">
      <c r="A19" s="41" t="s">
        <v>22</v>
      </c>
      <c r="B19" s="42"/>
      <c r="C19" s="42"/>
      <c r="D19" s="42"/>
    </row>
    <row r="20" spans="1:4" ht="9.75" customHeight="1" x14ac:dyDescent="0.2">
      <c r="A20" s="16"/>
      <c r="B20" s="17"/>
      <c r="C20" s="17"/>
      <c r="D20" s="17"/>
    </row>
    <row r="21" spans="1:4" x14ac:dyDescent="0.2">
      <c r="A21" s="18"/>
      <c r="B21" s="18"/>
    </row>
    <row r="22" spans="1:4" ht="29.25" customHeight="1" x14ac:dyDescent="0.2">
      <c r="A22" s="46" t="s">
        <v>9</v>
      </c>
      <c r="B22" s="47"/>
      <c r="D22" s="32" t="s">
        <v>30</v>
      </c>
    </row>
    <row r="23" spans="1:4" x14ac:dyDescent="0.2">
      <c r="A23" s="18"/>
      <c r="D23" s="20"/>
    </row>
    <row r="24" spans="1:4" x14ac:dyDescent="0.2">
      <c r="A24" s="18"/>
      <c r="D24" s="20"/>
    </row>
    <row r="25" spans="1:4" ht="29.25" customHeight="1" x14ac:dyDescent="0.2">
      <c r="A25" s="48" t="s">
        <v>26</v>
      </c>
      <c r="B25" s="49"/>
      <c r="D25" s="34">
        <f ca="1">'Budget Detail'!E13</f>
        <v>0</v>
      </c>
    </row>
    <row r="26" spans="1:4" ht="15.75" x14ac:dyDescent="0.25">
      <c r="A26" s="19"/>
      <c r="D26" s="20"/>
    </row>
    <row r="27" spans="1:4" ht="29.25" customHeight="1" x14ac:dyDescent="0.2">
      <c r="A27" s="48" t="s">
        <v>27</v>
      </c>
      <c r="B27" s="49"/>
      <c r="D27" s="34">
        <f ca="1">'Budget Detail'!E21</f>
        <v>0</v>
      </c>
    </row>
    <row r="28" spans="1:4" ht="21" customHeight="1" x14ac:dyDescent="0.2">
      <c r="A28" s="21"/>
      <c r="B28" s="22"/>
      <c r="D28" s="23"/>
    </row>
    <row r="29" spans="1:4" ht="29.25" customHeight="1" x14ac:dyDescent="0.2">
      <c r="A29" s="48" t="s">
        <v>28</v>
      </c>
      <c r="B29" s="49"/>
      <c r="D29" s="34">
        <f ca="1">'Budget Detail'!E29</f>
        <v>0</v>
      </c>
    </row>
    <row r="30" spans="1:4" ht="21" customHeight="1" x14ac:dyDescent="0.2">
      <c r="A30" s="21"/>
      <c r="B30" s="22"/>
      <c r="D30" s="23"/>
    </row>
    <row r="31" spans="1:4" ht="29.25" customHeight="1" x14ac:dyDescent="0.2">
      <c r="A31" s="46" t="s">
        <v>12</v>
      </c>
      <c r="B31" s="47"/>
      <c r="D31" s="35">
        <f ca="1">SUM(D25+D27+D29)</f>
        <v>0</v>
      </c>
    </row>
    <row r="32" spans="1:4" x14ac:dyDescent="0.2">
      <c r="A32" s="30"/>
      <c r="B32" s="30"/>
      <c r="C32" s="30"/>
      <c r="D32" s="30"/>
    </row>
    <row r="33" spans="1:4" x14ac:dyDescent="0.2">
      <c r="A33" s="30"/>
      <c r="B33" s="30"/>
      <c r="C33" s="30"/>
      <c r="D33" s="30"/>
    </row>
    <row r="34" spans="1:4" ht="59.45" customHeight="1" x14ac:dyDescent="0.2">
      <c r="A34" s="33" t="s">
        <v>10</v>
      </c>
      <c r="B34" s="43"/>
      <c r="C34" s="44"/>
      <c r="D34" s="45"/>
    </row>
    <row r="37" spans="1:4" ht="46.5" x14ac:dyDescent="0.2">
      <c r="A37" s="36" t="s">
        <v>19</v>
      </c>
      <c r="B37" s="38"/>
      <c r="C37" s="38"/>
      <c r="D37" s="38"/>
    </row>
    <row r="38" spans="1:4" ht="44.25" customHeight="1" x14ac:dyDescent="0.2">
      <c r="A38" s="36" t="s">
        <v>20</v>
      </c>
      <c r="B38" s="39"/>
      <c r="C38" s="39"/>
      <c r="D38" s="39"/>
    </row>
    <row r="39" spans="1:4" ht="44.25" customHeight="1" x14ac:dyDescent="0.2">
      <c r="A39" s="36" t="s">
        <v>18</v>
      </c>
      <c r="B39" s="37"/>
      <c r="C39" s="37"/>
      <c r="D39" s="37"/>
    </row>
  </sheetData>
  <sheetProtection algorithmName="SHA-512" hashValue="N2mIjckKh0Jzg4SQKReeTNdYBRu20D0+2haRziGUKwDdKVvQkBbbAAfDcyDuq5DAz/zWMY9d2/rCP8rS9Tbz1A==" saltValue="1xeMhTYNiC2cQI1Rs7+nLA==" spinCount="100000" sheet="1" selectLockedCells="1"/>
  <mergeCells count="11">
    <mergeCell ref="B39:D39"/>
    <mergeCell ref="B37:D37"/>
    <mergeCell ref="B38:D38"/>
    <mergeCell ref="A2:D3"/>
    <mergeCell ref="A19:D19"/>
    <mergeCell ref="B34:D34"/>
    <mergeCell ref="A22:B22"/>
    <mergeCell ref="A25:B25"/>
    <mergeCell ref="A27:B27"/>
    <mergeCell ref="A29:B29"/>
    <mergeCell ref="A31:B31"/>
  </mergeCells>
  <printOptions horizontalCentered="1" verticalCentered="1"/>
  <pageMargins left="0.75" right="0.75" top="1" bottom="1" header="0.5" footer="0.5"/>
  <pageSetup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32"/>
  <sheetViews>
    <sheetView showGridLines="0" tabSelected="1" topLeftCell="A4" zoomScaleNormal="100" workbookViewId="0">
      <selection activeCell="A12" sqref="A12"/>
    </sheetView>
  </sheetViews>
  <sheetFormatPr defaultColWidth="12" defaultRowHeight="12.75" x14ac:dyDescent="0.2"/>
  <cols>
    <col min="1" max="1" width="34.1640625" style="7" customWidth="1"/>
    <col min="2" max="2" width="24.6640625" style="7" customWidth="1"/>
    <col min="3" max="3" width="23.1640625" style="7" customWidth="1"/>
    <col min="4" max="4" width="92.83203125" style="7" customWidth="1"/>
    <col min="5" max="5" width="28.5" style="7" customWidth="1"/>
    <col min="6" max="16384" width="12" style="7"/>
  </cols>
  <sheetData>
    <row r="1" spans="1:5" ht="16.5" customHeight="1" x14ac:dyDescent="0.2">
      <c r="A1" s="59" t="s">
        <v>3</v>
      </c>
      <c r="B1" s="59"/>
      <c r="C1" s="59"/>
      <c r="D1" s="59"/>
      <c r="E1" s="59"/>
    </row>
    <row r="2" spans="1:5" ht="17.25" x14ac:dyDescent="0.2">
      <c r="A2" s="59" t="s">
        <v>4</v>
      </c>
      <c r="B2" s="59"/>
      <c r="C2" s="59"/>
      <c r="D2" s="59"/>
      <c r="E2" s="59"/>
    </row>
    <row r="3" spans="1:5" ht="17.25" x14ac:dyDescent="0.2">
      <c r="A3" s="59" t="s">
        <v>13</v>
      </c>
      <c r="B3" s="59"/>
      <c r="C3" s="59"/>
      <c r="D3" s="59"/>
      <c r="E3" s="59"/>
    </row>
    <row r="4" spans="1:5" ht="16.5" customHeight="1" x14ac:dyDescent="0.2">
      <c r="A4" s="59" t="str">
        <f>CONCATENATE("Budget Worksheets - ",'Budget Summary'!B34)</f>
        <v xml:space="preserve">Budget Worksheets - </v>
      </c>
      <c r="B4" s="59"/>
      <c r="C4" s="59"/>
      <c r="D4" s="59"/>
      <c r="E4" s="59"/>
    </row>
    <row r="5" spans="1:5" ht="16.5" customHeight="1" x14ac:dyDescent="0.2">
      <c r="A5" s="27"/>
      <c r="B5" s="27"/>
      <c r="C5" s="27"/>
      <c r="D5" s="27"/>
      <c r="E5" s="27"/>
    </row>
    <row r="6" spans="1:5" ht="16.5" customHeight="1" x14ac:dyDescent="0.2">
      <c r="A6" s="59" t="s">
        <v>21</v>
      </c>
      <c r="B6" s="59"/>
      <c r="C6" s="59"/>
      <c r="D6" s="59"/>
      <c r="E6" s="59"/>
    </row>
    <row r="7" spans="1:5" ht="16.5" customHeight="1" x14ac:dyDescent="0.2">
      <c r="A7" s="27"/>
      <c r="B7" s="27"/>
      <c r="C7" s="27"/>
      <c r="D7" s="27"/>
      <c r="E7" s="27"/>
    </row>
    <row r="8" spans="1:5" ht="77.25" customHeight="1" x14ac:dyDescent="0.2">
      <c r="A8" s="51" t="s">
        <v>24</v>
      </c>
      <c r="B8" s="52"/>
      <c r="C8" s="52"/>
      <c r="D8" s="52"/>
      <c r="E8" s="53"/>
    </row>
    <row r="9" spans="1:5" ht="34.5" customHeight="1" x14ac:dyDescent="0.2">
      <c r="A9" s="50"/>
      <c r="B9" s="50"/>
      <c r="C9" s="50"/>
      <c r="D9" s="50"/>
      <c r="E9" s="50"/>
    </row>
    <row r="10" spans="1:5" ht="43.5" customHeight="1" x14ac:dyDescent="0.2">
      <c r="A10" s="8" t="s">
        <v>29</v>
      </c>
      <c r="B10" s="9" t="s">
        <v>5</v>
      </c>
      <c r="C10" s="8" t="s">
        <v>15</v>
      </c>
      <c r="D10" s="8" t="s">
        <v>6</v>
      </c>
      <c r="E10" s="9" t="s">
        <v>14</v>
      </c>
    </row>
    <row r="11" spans="1:5" s="10" customFormat="1" ht="12.95" hidden="1" customHeight="1" x14ac:dyDescent="0.25">
      <c r="A11" s="11"/>
      <c r="B11" s="12"/>
      <c r="C11" s="31"/>
      <c r="D11" s="11"/>
      <c r="E11" s="28" t="str">
        <f>IF(B11="","",ROUND(ROUND(B11,4)*ROUND(C11,4),2))</f>
        <v/>
      </c>
    </row>
    <row r="12" spans="1:5" s="13" customFormat="1" ht="15.75" x14ac:dyDescent="0.25">
      <c r="A12" s="11"/>
      <c r="B12" s="12"/>
      <c r="C12" s="31"/>
      <c r="D12" s="11"/>
      <c r="E12" s="28" t="str">
        <f>IF(B12="","",ROUND(ROUND(B12,4)*ROUND(C12,4),2))</f>
        <v/>
      </c>
    </row>
    <row r="13" spans="1:5" ht="15.75" x14ac:dyDescent="0.2">
      <c r="A13" s="54" t="s">
        <v>0</v>
      </c>
      <c r="B13" s="54"/>
      <c r="C13" s="54"/>
      <c r="D13" s="55"/>
      <c r="E13" s="25">
        <f ca="1">SUM(OFFSET(Consultants,3,4):OFFSET(Equipment,-4,4))</f>
        <v>0</v>
      </c>
    </row>
    <row r="14" spans="1:5" ht="15" x14ac:dyDescent="0.2">
      <c r="A14" s="3"/>
      <c r="B14" s="4"/>
      <c r="C14" s="3"/>
      <c r="D14" s="3"/>
      <c r="E14" s="5"/>
    </row>
    <row r="15" spans="1:5" ht="15" x14ac:dyDescent="0.2">
      <c r="A15" s="3"/>
      <c r="B15" s="4"/>
      <c r="C15" s="3"/>
      <c r="D15" s="3"/>
      <c r="E15" s="5"/>
    </row>
    <row r="16" spans="1:5" ht="56.25" customHeight="1" x14ac:dyDescent="0.2">
      <c r="A16" s="51" t="s">
        <v>25</v>
      </c>
      <c r="B16" s="52"/>
      <c r="C16" s="52"/>
      <c r="D16" s="52"/>
      <c r="E16" s="53"/>
    </row>
    <row r="17" spans="1:5" ht="34.5" customHeight="1" x14ac:dyDescent="0.2">
      <c r="A17" s="50"/>
      <c r="B17" s="50"/>
      <c r="C17" s="50"/>
      <c r="D17" s="50"/>
      <c r="E17" s="50"/>
    </row>
    <row r="18" spans="1:5" ht="43.5" customHeight="1" x14ac:dyDescent="0.2">
      <c r="A18" s="14" t="s">
        <v>16</v>
      </c>
      <c r="B18" s="9" t="s">
        <v>17</v>
      </c>
      <c r="C18" s="14" t="s">
        <v>2</v>
      </c>
      <c r="D18" s="14" t="s">
        <v>1</v>
      </c>
      <c r="E18" s="9" t="s">
        <v>14</v>
      </c>
    </row>
    <row r="19" spans="1:5" s="10" customFormat="1" ht="12.95" hidden="1" customHeight="1" x14ac:dyDescent="0.25">
      <c r="A19" s="11"/>
      <c r="B19" s="12"/>
      <c r="C19" s="31"/>
      <c r="D19" s="11"/>
      <c r="E19" s="28" t="str">
        <f>IF(B19="","",ROUND(ROUND(B19,4)*ROUND(C19,4),2))</f>
        <v/>
      </c>
    </row>
    <row r="20" spans="1:5" s="13" customFormat="1" ht="15.75" x14ac:dyDescent="0.25">
      <c r="A20" s="11"/>
      <c r="B20" s="12"/>
      <c r="C20" s="31"/>
      <c r="D20" s="11"/>
      <c r="E20" s="28" t="str">
        <f>IF(B20="","",ROUND(ROUND(B20,4)*ROUND(C20,4),2))</f>
        <v/>
      </c>
    </row>
    <row r="21" spans="1:5" ht="15.75" x14ac:dyDescent="0.2">
      <c r="A21" s="54" t="s">
        <v>0</v>
      </c>
      <c r="B21" s="54"/>
      <c r="C21" s="54"/>
      <c r="D21" s="55"/>
      <c r="E21" s="24">
        <f ca="1">SUM(OFFSET(Equipment,3,4):OFFSET(Other,-4,4))</f>
        <v>0</v>
      </c>
    </row>
    <row r="22" spans="1:5" ht="15" x14ac:dyDescent="0.2">
      <c r="A22" s="3"/>
      <c r="B22" s="4"/>
      <c r="C22" s="3"/>
      <c r="D22" s="3"/>
      <c r="E22" s="5"/>
    </row>
    <row r="23" spans="1:5" ht="15" x14ac:dyDescent="0.2">
      <c r="A23" s="3"/>
      <c r="B23" s="4"/>
      <c r="C23" s="3"/>
      <c r="D23" s="3"/>
      <c r="E23" s="5"/>
    </row>
    <row r="24" spans="1:5" ht="37.5" customHeight="1" x14ac:dyDescent="0.2">
      <c r="A24" s="51" t="s">
        <v>23</v>
      </c>
      <c r="B24" s="52"/>
      <c r="C24" s="52"/>
      <c r="D24" s="52"/>
      <c r="E24" s="53"/>
    </row>
    <row r="25" spans="1:5" ht="34.5" customHeight="1" x14ac:dyDescent="0.2">
      <c r="A25" s="50"/>
      <c r="B25" s="50"/>
      <c r="C25" s="50"/>
      <c r="D25" s="50"/>
      <c r="E25" s="50"/>
    </row>
    <row r="26" spans="1:5" ht="43.5" customHeight="1" x14ac:dyDescent="0.2">
      <c r="A26" s="14" t="s">
        <v>16</v>
      </c>
      <c r="B26" s="9" t="s">
        <v>7</v>
      </c>
      <c r="C26" s="14" t="s">
        <v>2</v>
      </c>
      <c r="D26" s="14" t="s">
        <v>1</v>
      </c>
      <c r="E26" s="9" t="s">
        <v>14</v>
      </c>
    </row>
    <row r="27" spans="1:5" s="10" customFormat="1" ht="12.95" hidden="1" customHeight="1" x14ac:dyDescent="0.25">
      <c r="A27" s="11"/>
      <c r="B27" s="12"/>
      <c r="C27" s="31"/>
      <c r="D27" s="11"/>
      <c r="E27" s="28" t="str">
        <f>IF(B27="","",ROUND(ROUND(B27,4)*ROUND(C27,4),2))</f>
        <v/>
      </c>
    </row>
    <row r="28" spans="1:5" s="13" customFormat="1" ht="15.75" x14ac:dyDescent="0.25">
      <c r="A28" s="11"/>
      <c r="B28" s="12"/>
      <c r="C28" s="31"/>
      <c r="D28" s="11"/>
      <c r="E28" s="28" t="str">
        <f>IF(B28="","",ROUND(ROUND(B28,4)*ROUND(C28,4),2))</f>
        <v/>
      </c>
    </row>
    <row r="29" spans="1:5" ht="15.75" x14ac:dyDescent="0.2">
      <c r="A29" s="58" t="s">
        <v>0</v>
      </c>
      <c r="B29" s="58"/>
      <c r="C29" s="58"/>
      <c r="D29" s="58"/>
      <c r="E29" s="26">
        <f ca="1">SUM(OFFSET(Other,3,4):OFFSET(GrandTotal,-3,4))</f>
        <v>0</v>
      </c>
    </row>
    <row r="30" spans="1:5" ht="15" x14ac:dyDescent="0.2">
      <c r="A30" s="1"/>
      <c r="B30" s="2"/>
      <c r="C30" s="1"/>
      <c r="D30" s="1"/>
      <c r="E30" s="6"/>
    </row>
    <row r="31" spans="1:5" ht="15.75" x14ac:dyDescent="0.2">
      <c r="A31" s="58" t="s">
        <v>8</v>
      </c>
      <c r="B31" s="58"/>
      <c r="C31" s="58"/>
      <c r="D31" s="58"/>
      <c r="E31" s="29">
        <f ca="1">ROUND(SUM(E13+E21+E29),2)</f>
        <v>0</v>
      </c>
    </row>
    <row r="32" spans="1:5" x14ac:dyDescent="0.2">
      <c r="A32" s="56"/>
      <c r="B32" s="56"/>
      <c r="C32" s="56"/>
      <c r="D32" s="56"/>
      <c r="E32" s="57"/>
    </row>
  </sheetData>
  <sheetProtection algorithmName="SHA-512" hashValue="3jDpRho64nbzIbEBiZXpdxjT0Usy5Fdk+A7MEUS5/gHjmVtXjAlOwTb7KiIZckZfWtjDiyrCCOY9rInRv/Pu3Q==" saltValue="+d8YYVzYDmrBebkWOc2yow==" spinCount="100000" sheet="1" objects="1" scenarios="1" selectLockedCells="1"/>
  <mergeCells count="16">
    <mergeCell ref="A1:E1"/>
    <mergeCell ref="A2:E2"/>
    <mergeCell ref="A3:E3"/>
    <mergeCell ref="A4:E4"/>
    <mergeCell ref="A6:E6"/>
    <mergeCell ref="A9:E9"/>
    <mergeCell ref="A8:E8"/>
    <mergeCell ref="A13:D13"/>
    <mergeCell ref="A17:E17"/>
    <mergeCell ref="A32:E32"/>
    <mergeCell ref="A16:E16"/>
    <mergeCell ref="A24:E24"/>
    <mergeCell ref="A21:D21"/>
    <mergeCell ref="A29:D29"/>
    <mergeCell ref="A31:D31"/>
    <mergeCell ref="A25:E25"/>
  </mergeCells>
  <dataValidations count="1">
    <dataValidation type="decimal" allowBlank="1" showInputMessage="1" showErrorMessage="1" errorTitle="Numbers Only" error="Only Numerical Values Can be Entered" sqref="B19:C20 B27:C28 B11:C12">
      <formula1>-5555555555555500</formula1>
      <formula2>55555555555555500</formula2>
    </dataValidation>
  </dataValidations>
  <printOptions horizontalCentered="1"/>
  <pageMargins left="0.7" right="0.7" top="0.75" bottom="0.75" header="0.3" footer="0.3"/>
  <pageSetup scale="6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Button 17">
              <controlPr defaultSize="0" print="0" autoFill="0" autoPict="0" macro="[0]!ThisWorkbook.Consultants_Add">
                <anchor moveWithCells="1" sizeWithCells="1">
                  <from>
                    <xdr:col>0</xdr:col>
                    <xdr:colOff>180975</xdr:colOff>
                    <xdr:row>8</xdr:row>
                    <xdr:rowOff>28575</xdr:rowOff>
                  </from>
                  <to>
                    <xdr:col>0</xdr:col>
                    <xdr:colOff>1352550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Button 18">
              <controlPr defaultSize="0" print="0" autoFill="0" autoPict="0" macro="[0]!ThisWorkbook.Consultants_Delete">
                <anchor moveWithCells="1" sizeWithCells="1">
                  <from>
                    <xdr:col>0</xdr:col>
                    <xdr:colOff>1428750</xdr:colOff>
                    <xdr:row>8</xdr:row>
                    <xdr:rowOff>28575</xdr:rowOff>
                  </from>
                  <to>
                    <xdr:col>1</xdr:col>
                    <xdr:colOff>361950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Button 27">
              <controlPr defaultSize="0" print="0" autoFill="0" autoPict="0" macro="[0]!ThisWorkbook.Equipment_Add">
                <anchor moveWithCells="1" sizeWithCells="1">
                  <from>
                    <xdr:col>0</xdr:col>
                    <xdr:colOff>180975</xdr:colOff>
                    <xdr:row>16</xdr:row>
                    <xdr:rowOff>28575</xdr:rowOff>
                  </from>
                  <to>
                    <xdr:col>0</xdr:col>
                    <xdr:colOff>1371600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Button 28">
              <controlPr defaultSize="0" print="0" autoFill="0" autoPict="0" macro="[0]!ThisWorkbook.Equipment_Delete">
                <anchor moveWithCells="1" sizeWithCells="1">
                  <from>
                    <xdr:col>0</xdr:col>
                    <xdr:colOff>1438275</xdr:colOff>
                    <xdr:row>16</xdr:row>
                    <xdr:rowOff>28575</xdr:rowOff>
                  </from>
                  <to>
                    <xdr:col>1</xdr:col>
                    <xdr:colOff>371475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Button 29">
              <controlPr defaultSize="0" print="0" autoFill="0" autoPict="0" macro="[0]!ThisWorkbook.Other_Add">
                <anchor moveWithCells="1" sizeWithCells="1">
                  <from>
                    <xdr:col>0</xdr:col>
                    <xdr:colOff>180975</xdr:colOff>
                    <xdr:row>24</xdr:row>
                    <xdr:rowOff>28575</xdr:rowOff>
                  </from>
                  <to>
                    <xdr:col>0</xdr:col>
                    <xdr:colOff>1285875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Button 30">
              <controlPr defaultSize="0" print="0" autoFill="0" autoPict="0" macro="[0]!ThisWorkbook.Other_Delete">
                <anchor moveWithCells="1" sizeWithCells="1">
                  <from>
                    <xdr:col>0</xdr:col>
                    <xdr:colOff>1381125</xdr:colOff>
                    <xdr:row>24</xdr:row>
                    <xdr:rowOff>28575</xdr:rowOff>
                  </from>
                  <to>
                    <xdr:col>1</xdr:col>
                    <xdr:colOff>314325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Button 31">
              <controlPr defaultSize="0" print="0" autoFill="0" autoPict="0" macro="[0]!ThisWorkbook.SaveAsPDF">
                <anchor moveWithCells="1" sizeWithCells="1">
                  <from>
                    <xdr:col>3</xdr:col>
                    <xdr:colOff>3600450</xdr:colOff>
                    <xdr:row>0</xdr:row>
                    <xdr:rowOff>171450</xdr:rowOff>
                  </from>
                  <to>
                    <xdr:col>4</xdr:col>
                    <xdr:colOff>495300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Budget Summary</vt:lpstr>
      <vt:lpstr>Budget Detail</vt:lpstr>
      <vt:lpstr>Consultants</vt:lpstr>
      <vt:lpstr>Equipment</vt:lpstr>
      <vt:lpstr>GrandTotal</vt:lpstr>
      <vt:lpstr>Other</vt:lpstr>
      <vt:lpstr>'Budget Detail'!Print_Area</vt:lpstr>
      <vt:lpstr>'Budget Summary'!Print_Area</vt:lpstr>
      <vt:lpstr>'Budget Detail'!Print_Titles</vt:lpstr>
    </vt:vector>
  </TitlesOfParts>
  <Company>ccj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ccj</dc:creator>
  <cp:lastModifiedBy>Schey, Sonya (OGR)</cp:lastModifiedBy>
  <cp:lastPrinted>2021-10-20T20:07:34Z</cp:lastPrinted>
  <dcterms:created xsi:type="dcterms:W3CDTF">2002-05-29T22:11:42Z</dcterms:created>
  <dcterms:modified xsi:type="dcterms:W3CDTF">2021-10-20T20:47:41Z</dcterms:modified>
</cp:coreProperties>
</file>