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activeTab="5"/>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 name="Sheet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fn.BAHTTEXT" hidden="1">#NAME?</definedName>
    <definedName name="kids">'[18]data'!$A$12:$AE$272</definedName>
  </definedNames>
  <calcPr fullCalcOnLoad="1"/>
</workbook>
</file>

<file path=xl/sharedStrings.xml><?xml version="1.0" encoding="utf-8"?>
<sst xmlns="http://schemas.openxmlformats.org/spreadsheetml/2006/main" count="2184" uniqueCount="543">
  <si>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</si>
  <si>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</si>
  <si>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</si>
  <si>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</si>
  <si>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</si>
  <si>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</si>
  <si>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</si>
  <si>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</si>
  <si>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</si>
  <si>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Northeast</t>
  </si>
  <si>
    <t>Metro Suburban</t>
  </si>
  <si>
    <t>DMH AREAS</t>
  </si>
  <si>
    <t>NORTHEAST-SUBURBAN</t>
  </si>
  <si>
    <t># of Beds Filled</t>
  </si>
  <si>
    <t xml:space="preserve"> STATEWIDE PROGRAMS</t>
  </si>
  <si>
    <t>Total # of Contracted Beds</t>
  </si>
  <si>
    <t># On Waitlist</t>
  </si>
  <si>
    <t># Awaiting Discharge (AND)</t>
  </si>
  <si>
    <t>INPATIENT</t>
  </si>
  <si>
    <t>Intensive Residential Treatment Program</t>
  </si>
  <si>
    <t>Clinically Intensive Residential Treatment</t>
  </si>
  <si>
    <t>TOTAL Statewide Program Beds</t>
  </si>
  <si>
    <t xml:space="preserve">DMH TOTAL </t>
  </si>
  <si>
    <t>STATEWIDE PROGRAMS</t>
  </si>
  <si>
    <t>TOTAL Community and Statewide Program Beds Filled</t>
  </si>
  <si>
    <t>CENTRAL MASS</t>
  </si>
  <si>
    <t>WESTERN MASS</t>
  </si>
  <si>
    <t>METRO BOSTON</t>
  </si>
  <si>
    <t>SOUTHEAST</t>
  </si>
  <si>
    <t>30 (27-see note)*</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</si>
  <si>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</si>
  <si>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</si>
  <si>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AscentriaCommunityServices,Inc</t>
  </si>
  <si>
    <t>BerkshireChildren&amp;Families,Inc.</t>
  </si>
  <si>
    <t>CambridgeFamily&amp;Children'SServ</t>
  </si>
  <si>
    <t>CenterForHumanDevelopment</t>
  </si>
  <si>
    <t>Children'SServicesOfRoxburyInc</t>
  </si>
  <si>
    <t>CommunitiesForPeople</t>
  </si>
  <si>
    <t>DareFamilyServices,Inc</t>
  </si>
  <si>
    <t>DevereuxFoundation</t>
  </si>
  <si>
    <t>GandaraMentalHealthCenterInc.</t>
  </si>
  <si>
    <t>JusticeResourceInstituteInc</t>
  </si>
  <si>
    <t>Kennedy-DonovanCenterInc.</t>
  </si>
  <si>
    <t>LukCrisisCenterInc</t>
  </si>
  <si>
    <t>MassachusettsMentor,Llc</t>
  </si>
  <si>
    <t>Nfi-MassachusettsInc.</t>
  </si>
  <si>
    <t>NortheastCtr.ForYouth&amp;Families</t>
  </si>
  <si>
    <t>PlummerHomeForBoys</t>
  </si>
  <si>
    <t>TheChildren'SStudyHome</t>
  </si>
  <si>
    <t>TheHomeForLittleWanderers,Inc.</t>
  </si>
  <si>
    <t>TheSharedLivingCollaborative,In</t>
  </si>
  <si>
    <t>YouthOpportunitiesUpheldInc</t>
  </si>
  <si>
    <t>Grand Total</t>
  </si>
  <si>
    <t xml:space="preserve">Discharge Delay Reasons </t>
  </si>
  <si>
    <t>Discharge Delay Reasons - Temporarily Unavailable</t>
  </si>
  <si>
    <t>*Three beds are reserved for forensic youth:  Functional capacity of 27 beds</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</si>
  <si>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weeks;and the date that the censuswas last updated by the provider.</t>
  </si>
  <si>
    <t xml:space="preserve">Provider Agency </t>
  </si>
  <si>
    <t xml:space="preserve"> Program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</si>
  <si>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</si>
  <si>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</si>
  <si>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</si>
  <si>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</si>
  <si>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</si>
  <si>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</si>
  <si>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</si>
  <si>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 xml:space="preserve"> </t>
  </si>
  <si>
    <t>Aditus, Inc.</t>
  </si>
  <si>
    <t>Group Home</t>
  </si>
  <si>
    <t>Intensive 1:1 Supported Living (specialty)</t>
  </si>
  <si>
    <t>Aditus / East Longmeadow / 39 Kibbe</t>
  </si>
  <si>
    <t>East Longmeadow</t>
  </si>
  <si>
    <t>Aditus / East Longmeadow/ 22 Porter</t>
  </si>
  <si>
    <t>Amego, Inc.</t>
  </si>
  <si>
    <t>Residential School</t>
  </si>
  <si>
    <t>Amego / Attleboro / 78 Tiffany St</t>
  </si>
  <si>
    <t>Attleboro</t>
  </si>
  <si>
    <t>Amego / Norton / 280 Taunton Ave</t>
  </si>
  <si>
    <t>Norton</t>
  </si>
  <si>
    <t>Amego / Plainville / 15 Melcher St</t>
  </si>
  <si>
    <t>Plainville</t>
  </si>
  <si>
    <t>Amego / N Attleboro / 76 Grandview</t>
  </si>
  <si>
    <t>North Attleboro</t>
  </si>
  <si>
    <t>American Training, Inc.</t>
  </si>
  <si>
    <t>Independent Living</t>
  </si>
  <si>
    <t>Andover</t>
  </si>
  <si>
    <t>Intensive 1:3</t>
  </si>
  <si>
    <t>AmericanTraining/Lawrence/18Bellevu</t>
  </si>
  <si>
    <t>Lawrence</t>
  </si>
  <si>
    <t>Archway Inc.</t>
  </si>
  <si>
    <t>Archway / Leicester / 77 Mulberry</t>
  </si>
  <si>
    <t>LEICESTER</t>
  </si>
  <si>
    <t>Bay State Community Services</t>
  </si>
  <si>
    <t>Bay State CS / Quincy / 24 Garfield</t>
  </si>
  <si>
    <t>Quincy</t>
  </si>
  <si>
    <t>Group Home 1:4</t>
  </si>
  <si>
    <t>Bay State CS / Hingham /  100 Beal</t>
  </si>
  <si>
    <t>Hingham</t>
  </si>
  <si>
    <t>Becket Academy</t>
  </si>
  <si>
    <t>Becket / Bennington / 192 Fairview</t>
  </si>
  <si>
    <t>Bennington</t>
  </si>
  <si>
    <t>Becket/Plymouth/350MainSt.</t>
  </si>
  <si>
    <t>Plymouth</t>
  </si>
  <si>
    <t>Becket/Rumney/1765RumneyRt.25</t>
  </si>
  <si>
    <t>Rumney</t>
  </si>
  <si>
    <t>Becket/Campton/19 Owl St</t>
  </si>
  <si>
    <t>Campton</t>
  </si>
  <si>
    <t>Becket / Warren / 254 NH Rt 25</t>
  </si>
  <si>
    <t>Warren</t>
  </si>
  <si>
    <t>Becket/Pike/2056MountMoosilauke</t>
  </si>
  <si>
    <t>Pike</t>
  </si>
  <si>
    <t>Becket/Belgrade/746OaklandRd</t>
  </si>
  <si>
    <t>Belgrade</t>
  </si>
  <si>
    <t>Becket/Litchfield/224PineTreeRd</t>
  </si>
  <si>
    <t>Litchfield</t>
  </si>
  <si>
    <t>Becket/Norridgewock/395WatervilleRd</t>
  </si>
  <si>
    <t>Norridgewock</t>
  </si>
  <si>
    <t>Brandon Residential Treatment Ctr.</t>
  </si>
  <si>
    <t>Brandon/Framingham/1224Edgell</t>
  </si>
  <si>
    <t>FRAMINGHAM</t>
  </si>
  <si>
    <t>Brandon/Natick/27Winter St</t>
  </si>
  <si>
    <t>NATICK</t>
  </si>
  <si>
    <t>Brandon /Ashland / 10 Famia Road</t>
  </si>
  <si>
    <t>Ashland</t>
  </si>
  <si>
    <t>STARR</t>
  </si>
  <si>
    <t>Cambridge Family &amp; Children's Serv</t>
  </si>
  <si>
    <t>Cambridge</t>
  </si>
  <si>
    <t>CambridgeFamily/Malden/20 Main Park</t>
  </si>
  <si>
    <t>Malden</t>
  </si>
  <si>
    <t>CambridgeFamily/Dorchester/78Glenda</t>
  </si>
  <si>
    <t>Dorchester</t>
  </si>
  <si>
    <t>Cardinal Cushing Centers, Inc</t>
  </si>
  <si>
    <t>Cardinal Cushing/Hanover/346Washing</t>
  </si>
  <si>
    <t>Hanover</t>
  </si>
  <si>
    <t>Cardinal Cushing/Hanover/348Washing</t>
  </si>
  <si>
    <t>Cardinal Cushing/Hanover/360Washing</t>
  </si>
  <si>
    <t>Cardinal Cushing/Hanover/364Washing</t>
  </si>
  <si>
    <t>Cardinal Cushing/Hanover/417Washing</t>
  </si>
  <si>
    <t>Cardinal Cushing/Hanover/391Washing</t>
  </si>
  <si>
    <t>Cardinal Cushing/Hanover/425Washing</t>
  </si>
  <si>
    <t>Cardinal Cushing/Hanover/437Washing</t>
  </si>
  <si>
    <t>Cardinal Cushing/Hanover/400Washing</t>
  </si>
  <si>
    <t>Center for Human Development</t>
  </si>
  <si>
    <t>CHD / Chicopee / 46-48 Dakota Drive</t>
  </si>
  <si>
    <t>Chicopee</t>
  </si>
  <si>
    <t>CHD / Holyoke / 23 DexterStreet</t>
  </si>
  <si>
    <t>Holyoke</t>
  </si>
  <si>
    <t>CHD / Holyoke / 1817 Northampton St</t>
  </si>
  <si>
    <t>Springfield</t>
  </si>
  <si>
    <t>Pre-Independent Living</t>
  </si>
  <si>
    <t>CHD / Springfield / 1566 Allen</t>
  </si>
  <si>
    <t>Centerboard, Inc</t>
  </si>
  <si>
    <t>Centerboard / Lynn / 50 Newhall</t>
  </si>
  <si>
    <t>Lynn</t>
  </si>
  <si>
    <t>Centerboard / Lynn/104 South Common</t>
  </si>
  <si>
    <t>Centerboard / Lynn / 48 Newhall</t>
  </si>
  <si>
    <t>Centerboard / Lynn / 46 Newhall</t>
  </si>
  <si>
    <t>Communities For People</t>
  </si>
  <si>
    <t>Boston</t>
  </si>
  <si>
    <t>CFP / Newton / 8 BenningtonSt</t>
  </si>
  <si>
    <t>Newton</t>
  </si>
  <si>
    <t>CFP / Brighton / 32 Richardson</t>
  </si>
  <si>
    <t>Brighton</t>
  </si>
  <si>
    <t>CFP / Medford / 607Fellsway</t>
  </si>
  <si>
    <t>Medford</t>
  </si>
  <si>
    <t>CFP / Providence-RI / 558 Manton</t>
  </si>
  <si>
    <t>Providence</t>
  </si>
  <si>
    <t>CFP / Somerville / 34 Putnam Rd Ap2</t>
  </si>
  <si>
    <t>Somerville</t>
  </si>
  <si>
    <t>Community Resources for Justice Inc</t>
  </si>
  <si>
    <t>CommunityRes/Leominster/59Betanray</t>
  </si>
  <si>
    <t>Leominster</t>
  </si>
  <si>
    <t>CommunityRes/Leominster/225Pleasant</t>
  </si>
  <si>
    <t>CommunityResources/Boston/577MassAv</t>
  </si>
  <si>
    <t>Crystal Springs, Inc</t>
  </si>
  <si>
    <t>Crystal Springs/ Assonet/38 Narrows</t>
  </si>
  <si>
    <t>ASSONET</t>
  </si>
  <si>
    <t>Cutchins Prog.for Child. &amp; Fam.,Inc</t>
  </si>
  <si>
    <t>Cutchins/Northampton/78 Pomeroy</t>
  </si>
  <si>
    <t>NORTHAMPTON</t>
  </si>
  <si>
    <t>Devereux Foundation</t>
  </si>
  <si>
    <t>Devereux / Rutland / 60 Miles</t>
  </si>
  <si>
    <t>RUTLAND</t>
  </si>
  <si>
    <t>Rutland</t>
  </si>
  <si>
    <t>Devereux / Rutland / 223 Main St</t>
  </si>
  <si>
    <t>Devereux / Rutland / 148 Main St</t>
  </si>
  <si>
    <t>Intensive 1:2 Group Home (specialty)</t>
  </si>
  <si>
    <t>Devereux / Fitchburg / 33 Kathy Rd</t>
  </si>
  <si>
    <t>Fitchburg</t>
  </si>
  <si>
    <t>Devereux / Fitchburg / 83 Kimball</t>
  </si>
  <si>
    <t>Devereux / Lunenburg / 308 West St</t>
  </si>
  <si>
    <t>Lunenburg</t>
  </si>
  <si>
    <t>Devereux / Paxton / 5 Whitney Drive</t>
  </si>
  <si>
    <t>Paxton</t>
  </si>
  <si>
    <t>Devereux / Rutland / 22 Glenwood Rd</t>
  </si>
  <si>
    <t>Dr. Franklin Perkins School</t>
  </si>
  <si>
    <t>DrFranklinPerkins/Lancaster/971Main</t>
  </si>
  <si>
    <t>Lancaster</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</si>
  <si>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</si>
  <si>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</si>
  <si>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</si>
  <si>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</si>
  <si>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</si>
  <si>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</si>
  <si>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</si>
  <si>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</si>
  <si>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Eliot Community Human Services</t>
  </si>
  <si>
    <t>EliotCommunityHS/Arling/734-736Mass</t>
  </si>
  <si>
    <t>Arlington</t>
  </si>
  <si>
    <t>EliotCommunityHS/Wakefield/18 Lafay</t>
  </si>
  <si>
    <t>WAKEFIELD</t>
  </si>
  <si>
    <t>EliotCommunityHS / Waltham/ 130Dale</t>
  </si>
  <si>
    <t>Waltham</t>
  </si>
  <si>
    <t>EliotCommunityHS/Lynn/12OrchardSt</t>
  </si>
  <si>
    <t>EliotCommunityHS/NewBedford/465Rive</t>
  </si>
  <si>
    <t>New Bedford</t>
  </si>
  <si>
    <t>LEXINGTON</t>
  </si>
  <si>
    <t>Evergreen Center Inc.</t>
  </si>
  <si>
    <t>Evergreen / Milford / 345 Fortune</t>
  </si>
  <si>
    <t>Milford</t>
  </si>
  <si>
    <t>Fall River Deaconess Home</t>
  </si>
  <si>
    <t>Deaconess Home/Fall River/308Linden</t>
  </si>
  <si>
    <t>Fall River</t>
  </si>
  <si>
    <t>Deaconess Home /Fall River/572 High</t>
  </si>
  <si>
    <t>Deaconess Home/Fall River/603 Rock</t>
  </si>
  <si>
    <t>FALL RIVER</t>
  </si>
  <si>
    <t>Deaconess Home/Fall River/309French</t>
  </si>
  <si>
    <t>Deaconess Home /Fall River/878 Rock</t>
  </si>
  <si>
    <t>Gandara Mental Health Center Inc.</t>
  </si>
  <si>
    <t>West Springfield</t>
  </si>
  <si>
    <t>Gandara / Greenfield / 107 Conway</t>
  </si>
  <si>
    <t>Greenfield</t>
  </si>
  <si>
    <t>Gandara /Springfield/198Ft Pleasant</t>
  </si>
  <si>
    <t>Gandara / Springfield / 762 Belmont</t>
  </si>
  <si>
    <t>Gandara / Springfield / 82 Vermont</t>
  </si>
  <si>
    <t>Gandara/Greenfield/149 High St</t>
  </si>
  <si>
    <t>Guidewire, Inc.</t>
  </si>
  <si>
    <t>Guidewire/WSpringfield/51 Van Deene</t>
  </si>
  <si>
    <t>Guidewire/WSpringfield/747 Main St</t>
  </si>
  <si>
    <t>Guidewire /Wilbraham/113StonyHill</t>
  </si>
  <si>
    <t>Wilbraham</t>
  </si>
  <si>
    <t>Guidewire /Springfield / 70 Savoy</t>
  </si>
  <si>
    <t>Guidewire/WSpringfield/11 Van Deene</t>
  </si>
  <si>
    <t>Hillcrest Educational Center, Inc.</t>
  </si>
  <si>
    <t>Hillcrest / Lenox /242 WestMountain</t>
  </si>
  <si>
    <t>Lenox</t>
  </si>
  <si>
    <t>Hillcrest /Lenox/349OldStockbridge</t>
  </si>
  <si>
    <t>Hillcrest/GreatBarrington/5Ramsdell</t>
  </si>
  <si>
    <t>Hillcrest/Pittsfield/1450WestHousat</t>
  </si>
  <si>
    <t>Pittsfield</t>
  </si>
  <si>
    <t>Italian Home for Children</t>
  </si>
  <si>
    <t>ItalianHome/JamPl/1125CentreSt</t>
  </si>
  <si>
    <t>JAMAICA PLA</t>
  </si>
  <si>
    <t>East Freetown</t>
  </si>
  <si>
    <t>ItalianHome/E. Freetown/5PalmerCrt</t>
  </si>
  <si>
    <t>James F. Farr Academy, Inc.</t>
  </si>
  <si>
    <t>Intensive 1:3 GH with Expanded Nursing (specialty)</t>
  </si>
  <si>
    <t>Farr Acad / Holbrook / 211 Plymouth</t>
  </si>
  <si>
    <t>Holbrook</t>
  </si>
  <si>
    <t>Farr Acad / Holbrook / 217 Plymouth</t>
  </si>
  <si>
    <t>Justice Resource Institute Inc</t>
  </si>
  <si>
    <t>JRI / Housatonic / 249 North Plain</t>
  </si>
  <si>
    <t>Housatonic</t>
  </si>
  <si>
    <t>JRI / Concord / 148 Walden</t>
  </si>
  <si>
    <t>Concord</t>
  </si>
  <si>
    <t>JRI / Framingham / 46 Lanewood</t>
  </si>
  <si>
    <t>Framingham</t>
  </si>
  <si>
    <t>JRI/Concord / 1749 Main St</t>
  </si>
  <si>
    <t>JRI / Swansea / 664 Stevens</t>
  </si>
  <si>
    <t>Swansea</t>
  </si>
  <si>
    <t>JRI / Swansea / 789 Stevens</t>
  </si>
  <si>
    <t>JRI / Marlboro / 56 Framingham</t>
  </si>
  <si>
    <t>Marlboro</t>
  </si>
  <si>
    <t>JRI / Lexington / 13 Pelham</t>
  </si>
  <si>
    <t>Lexington</t>
  </si>
  <si>
    <t>JRI / Taunton / 30 Luscomb Road</t>
  </si>
  <si>
    <t>Taunton</t>
  </si>
  <si>
    <t>JRI / Waltham / 260-262 Crescent St</t>
  </si>
  <si>
    <t>JRI / Attleboro / 7 Forest Street</t>
  </si>
  <si>
    <t>Needham</t>
  </si>
  <si>
    <t>JRI/Littleton/22King</t>
  </si>
  <si>
    <t>Littleton</t>
  </si>
  <si>
    <t>JRI / Waltham / 89 Irving Street</t>
  </si>
  <si>
    <t>JRI / Lowell/ 319 Wilder St.</t>
  </si>
  <si>
    <t>Lowell</t>
  </si>
  <si>
    <t>JRI / Waltham / 15 Woodchester Cir.</t>
  </si>
  <si>
    <t>JRI / Berkley / 1 Vary Way</t>
  </si>
  <si>
    <t>Berkley</t>
  </si>
  <si>
    <t>JRI / Framingham /31 Grove St</t>
  </si>
  <si>
    <t>Kennedy-Donovan Center Inc.</t>
  </si>
  <si>
    <t>KDC / New Bedford / 158 Hathaway St</t>
  </si>
  <si>
    <t>KDC / New Bedford / 290 Collette St</t>
  </si>
  <si>
    <t>Key Program Inc.</t>
  </si>
  <si>
    <t>Key / Pittsfield / 942 Williams St</t>
  </si>
  <si>
    <t>Key / Methuen / 175 Lowell St</t>
  </si>
  <si>
    <t>METHUEN</t>
  </si>
  <si>
    <t>Key / Pittsfield / 484 West St</t>
  </si>
  <si>
    <t>Key / Wareham / 102 Charge Pond Rd</t>
  </si>
  <si>
    <t>Wareham</t>
  </si>
  <si>
    <t>Key / Methuen / 19 Mystic St</t>
  </si>
  <si>
    <t>Methuen</t>
  </si>
  <si>
    <t>Key / Springfield / 832 Chestnut St</t>
  </si>
  <si>
    <t>Key / Springfield / 786 Wilbraham</t>
  </si>
  <si>
    <t>Key / Pittsfield / 753 Williams St</t>
  </si>
  <si>
    <t>Key / Springfield / 20 Parkwood</t>
  </si>
  <si>
    <t>SPRINGFIELD</t>
  </si>
  <si>
    <t>Key / Worcester / 104 Lincoln</t>
  </si>
  <si>
    <t>WORCESTER</t>
  </si>
  <si>
    <t>Key / Springfield / 156 Arnold Ave.</t>
  </si>
  <si>
    <t>LUK Crisis Center Inc</t>
  </si>
  <si>
    <t>LUK / Fitchburg / 27 Myrtle Ave</t>
  </si>
  <si>
    <t>FITCHBURG</t>
  </si>
  <si>
    <t>LUK / Fitchburg / 846 Westminster</t>
  </si>
  <si>
    <t>Latham Centers Inc.</t>
  </si>
  <si>
    <t>Latham / Brewster / 1646 Main St</t>
  </si>
  <si>
    <t>Brewster</t>
  </si>
  <si>
    <t>Latham/Chatham/36 Harold Ln</t>
  </si>
  <si>
    <t>Chatham</t>
  </si>
  <si>
    <t>Latham / Dennis / 674 Setucket Rd</t>
  </si>
  <si>
    <t>South Dennis</t>
  </si>
  <si>
    <t>Latham / Brewster / Alden Drive</t>
  </si>
  <si>
    <t>Latham/ SouthYarmouth/ 32 Hazelmoor</t>
  </si>
  <si>
    <t>South Yarmouth</t>
  </si>
  <si>
    <t>MAB Community Services</t>
  </si>
  <si>
    <t>MassAssnforBlind/Brookline/200 Ivy</t>
  </si>
  <si>
    <t>BROOKLINE</t>
  </si>
  <si>
    <t>MassAssnforBlind/Brookline/14Dummer</t>
  </si>
  <si>
    <t>Brookline</t>
  </si>
  <si>
    <t>McAuley Nazareth Home</t>
  </si>
  <si>
    <t>McAuleyNazareth/Leicester/77Mulberr</t>
  </si>
  <si>
    <t>Leicester</t>
  </si>
  <si>
    <t>Melmark, Inc.</t>
  </si>
  <si>
    <t>MelmarkNE / Tewksbury / 832 East</t>
  </si>
  <si>
    <t>Tewksbury</t>
  </si>
  <si>
    <t>MelmarkNE / Dracut / 5 Westview Fm</t>
  </si>
  <si>
    <t>Dracut</t>
  </si>
  <si>
    <t>MelmarkNE / Dracut / 866 Methuen St</t>
  </si>
  <si>
    <t>MelmarkNE / Peabody / 7 Willowbrae</t>
  </si>
  <si>
    <t>Peabody</t>
  </si>
  <si>
    <t>MelmarkNE / Methuen / 79 Hampshire</t>
  </si>
  <si>
    <t>MelmarkNE / Dracut / 7 Bayberry</t>
  </si>
  <si>
    <t>Mental Health Association Inc.</t>
  </si>
  <si>
    <t>MHA /Springfield/ 64 Treetop Ave</t>
  </si>
  <si>
    <t>MHA / Springfield / 403 Maple St</t>
  </si>
  <si>
    <t>MHA /Springfield /15 Pratt St</t>
  </si>
  <si>
    <t>NFI - Massachusetts Inc.</t>
  </si>
  <si>
    <t>NFI / Haverhill / 57 Green St</t>
  </si>
  <si>
    <t>Haverhill</t>
  </si>
  <si>
    <t>NFI / Bradford / 31 S. Kimball St</t>
  </si>
  <si>
    <t>Bradford</t>
  </si>
  <si>
    <t>NFI / Beverly / 15 Broadway</t>
  </si>
  <si>
    <t>Beverly</t>
  </si>
  <si>
    <t>NFI / Haverhill / 230 Liberty St</t>
  </si>
  <si>
    <t>NFI / Newton / 47 Park St</t>
  </si>
  <si>
    <t>NFI / Arlington /23 Maple St</t>
  </si>
  <si>
    <t>New England Center for Children Inc</t>
  </si>
  <si>
    <t>NECenterforChildren/South/33Turnpik</t>
  </si>
  <si>
    <t>SOUTHBORO</t>
  </si>
  <si>
    <t>NECenterforChildren/Framing/259Temp</t>
  </si>
  <si>
    <t>NECenterforChildren/Westboro/172Fla</t>
  </si>
  <si>
    <t>Westboro</t>
  </si>
  <si>
    <t>NECenterforChildren/Marlboro/257WHi</t>
  </si>
  <si>
    <t>NECenterforChildren/Westboro/87Flan</t>
  </si>
  <si>
    <t>NECenterforChildren/Ashland/50Higle</t>
  </si>
  <si>
    <t>NECenterforChildren/Ashland/31NewCa</t>
  </si>
  <si>
    <t>NECenterforChildren/Hopkinton/42Sch</t>
  </si>
  <si>
    <t>Hopkinton</t>
  </si>
  <si>
    <t>NECenterforChildren/Hopkinton/201Sa</t>
  </si>
  <si>
    <t>NECenterforChildren/Hopkinton/7Ursu</t>
  </si>
  <si>
    <t>NECenterforChildren/Framing/28Franc</t>
  </si>
  <si>
    <t>NECenterforChildren/Framing/110Park</t>
  </si>
  <si>
    <t>NECenterforChildren/Framing/947Sale</t>
  </si>
  <si>
    <t>NECenterforChildren/Framing/257Temp</t>
  </si>
  <si>
    <t>Northeast Behavioral Health Org.</t>
  </si>
  <si>
    <t>NBHO / Rowley / 20 Bowlery Drive</t>
  </si>
  <si>
    <t>Rowley</t>
  </si>
  <si>
    <t>Northeast Ctr. for Youth &amp; Families</t>
  </si>
  <si>
    <t>NortheastCenter /Spring /885Grayson</t>
  </si>
  <si>
    <t>NortheastCenter /W.Spring/1446Piper</t>
  </si>
  <si>
    <t>NortheastCenter/W.Spring/229CityVie</t>
  </si>
  <si>
    <t>Easthampton</t>
  </si>
  <si>
    <t>Old Colony YMCA</t>
  </si>
  <si>
    <t>Old Colony Y/Fall River/593Plymouth</t>
  </si>
  <si>
    <t>Old Colony Y/Fall River/353 Lincoln</t>
  </si>
  <si>
    <t>Old Colony Y/ Fall River/ 499 Maple</t>
  </si>
  <si>
    <t>Plummer Home for Boys</t>
  </si>
  <si>
    <t>Plummer Home/Salem/37 Winter Island</t>
  </si>
  <si>
    <t>SALEM</t>
  </si>
  <si>
    <t>Protestant Guild for Human Services</t>
  </si>
  <si>
    <t>ProtestantGuild/Waltham/21 High Roc</t>
  </si>
  <si>
    <t>ProtestantGuild/Belmont/3VanNessRd</t>
  </si>
  <si>
    <t>Belmont</t>
  </si>
  <si>
    <t>ProtestantGuild/Waltham/35GlenCircl</t>
  </si>
  <si>
    <t>None</t>
  </si>
  <si>
    <t>ProtestantGuild/Waltham/411Waverley</t>
  </si>
  <si>
    <t>WALTHAM</t>
  </si>
  <si>
    <t>ProtestantGuild/Watertown/152Orchar</t>
  </si>
  <si>
    <t>ProtestantGuild/Waltham/163MallardW</t>
  </si>
  <si>
    <t>RFK Children's Action Corps</t>
  </si>
  <si>
    <t>RFK / Lancaster / 220 Old Common</t>
  </si>
  <si>
    <t>LANCASTER</t>
  </si>
  <si>
    <t>Seven Hills Clinical Associates</t>
  </si>
  <si>
    <t>Seven Hills / Lunenberg / 308 West</t>
  </si>
  <si>
    <t>Seven Hills / Leominster / 280 Hill</t>
  </si>
  <si>
    <t>Seven Hills / Worcester / 91 Elm</t>
  </si>
  <si>
    <t>Worcester</t>
  </si>
  <si>
    <t>Seven Hills/Fitchburg/149 Pepper RD</t>
  </si>
  <si>
    <t>Seven Hills/ Fitchburg/ 83 Kimball</t>
  </si>
  <si>
    <t>Seven Hills / Fitchburg / 33 Cathy</t>
  </si>
  <si>
    <t>Medically Complex Needs Group Home (specialty)</t>
  </si>
  <si>
    <t>Seven Hills Pediatric Center</t>
  </si>
  <si>
    <t>Seven Hills / Hopedale / 34 Adin</t>
  </si>
  <si>
    <t>Hopedale</t>
  </si>
  <si>
    <t>St Vincent's Home Corp</t>
  </si>
  <si>
    <t>St Vincent's/FallRiver/606NewBoston</t>
  </si>
  <si>
    <t>St Vincent's/FallRiver/267Driftwood</t>
  </si>
  <si>
    <t>St Vincent's/FallRiver/2425Highland</t>
  </si>
  <si>
    <t>St. Ann's Home</t>
  </si>
  <si>
    <t>St Ann's / Lawrence / 595 Haverhill</t>
  </si>
  <si>
    <t>St Ann's / Methuen / 7 Edwards Ave</t>
  </si>
  <si>
    <t>St Ann's / Methuen / 98 Haverhill</t>
  </si>
  <si>
    <t>St Ann's / Methuen / 100A Haverhill</t>
  </si>
  <si>
    <t>St Ann's / Methuen / 17 Roseland St</t>
  </si>
  <si>
    <t>St Ann's / Methuen / 285 Broadway</t>
  </si>
  <si>
    <t>Stetson School Inc.</t>
  </si>
  <si>
    <t>Stetson School / Barre / 455 South</t>
  </si>
  <si>
    <t>BARRE</t>
  </si>
  <si>
    <t>Stevens Childrens Home</t>
  </si>
  <si>
    <t>Stevens Home / Swansea / 24 Main St</t>
  </si>
  <si>
    <t>SWANSEA</t>
  </si>
  <si>
    <t>Stevens Home/ Fall River/ 84Bigelow</t>
  </si>
  <si>
    <t>The Bridge of Central Mass, Inc</t>
  </si>
  <si>
    <t>Bridge / Westborough / 10 Grove</t>
  </si>
  <si>
    <t>Westborough</t>
  </si>
  <si>
    <t>Bridge / Worcester / 154 Vernon</t>
  </si>
  <si>
    <t>Bridge / Worcester / 41 Randolph Rd</t>
  </si>
  <si>
    <t>The Brien Center for MHSAS</t>
  </si>
  <si>
    <t>The Children's Study Home</t>
  </si>
  <si>
    <t>ChildrensStudy/Springfld/51OldAcreR</t>
  </si>
  <si>
    <t>ChildrensStudy/Springfield/44Sherma</t>
  </si>
  <si>
    <t>ChildrensStudy/Spring/111Old Acre</t>
  </si>
  <si>
    <t>ChildrenStudy/Falmouth/215 GIFFO</t>
  </si>
  <si>
    <t>FALMOUTH</t>
  </si>
  <si>
    <t>Family Residence</t>
  </si>
  <si>
    <t>The Home for Little Wanderers, Inc.</t>
  </si>
  <si>
    <t>TheHome for LW/Walpole/399Lincoln</t>
  </si>
  <si>
    <t>Walpole</t>
  </si>
  <si>
    <t>TheHome for LW/Plymouth/910ShipPond</t>
  </si>
  <si>
    <t>State College Preparatory Program (specialty)</t>
  </si>
  <si>
    <t>TheHome for LW/Bridgewater/66Hooper</t>
  </si>
  <si>
    <t>Bridgewater</t>
  </si>
  <si>
    <t>TheHome for LW/Roxbury/17Greenville</t>
  </si>
  <si>
    <t>Roxbury</t>
  </si>
  <si>
    <t>TheHome for LW/Waltham/409Lexington</t>
  </si>
  <si>
    <t>TheHome for LW/ Roxbury/69Alleghany</t>
  </si>
  <si>
    <t>Roxbury Crossing</t>
  </si>
  <si>
    <t>TheHome for LW/ Brighton / 77Warren</t>
  </si>
  <si>
    <t>The Learning Ctr. for the Deaf, Inc</t>
  </si>
  <si>
    <t>LearningCenter /Framing/ 80 Kellogg</t>
  </si>
  <si>
    <t>LearningCenter/Framing/320 Prospect</t>
  </si>
  <si>
    <t>LearningCenter/ Framing/830 Central</t>
  </si>
  <si>
    <t>LearningCenter/Framing/300 Prospect</t>
  </si>
  <si>
    <t>The May Institute, Inc.</t>
  </si>
  <si>
    <t>MayInstitute/Sharon/2601BayRd</t>
  </si>
  <si>
    <t>Sharon</t>
  </si>
  <si>
    <t>MayInstitute/Randolph/7 Jean Circle</t>
  </si>
  <si>
    <t>Randolph</t>
  </si>
  <si>
    <t>MayInstitute/Randolph/10 MapleRd</t>
  </si>
  <si>
    <t>RANDOLPH</t>
  </si>
  <si>
    <t>MayInstitute/Randolph/41Pacella</t>
  </si>
  <si>
    <t>MayInstitute/Randolph/15RoseWay</t>
  </si>
  <si>
    <t>MayInstitute/Randolph/37AdamsDr</t>
  </si>
  <si>
    <t>MayInstitute/Brockton/596SummerSt</t>
  </si>
  <si>
    <t>Brockton</t>
  </si>
  <si>
    <t>MayInstitute/Randolph/72Bittersweet</t>
  </si>
  <si>
    <t>MayInstitute/Braintree/35ShepardRd</t>
  </si>
  <si>
    <t>Braintree</t>
  </si>
  <si>
    <t>MayInstitute/Abington/288Center</t>
  </si>
  <si>
    <t>Abington</t>
  </si>
  <si>
    <t>MayInstitute/Abington/36-38LincolnB</t>
  </si>
  <si>
    <t>MayInstitute/Holbrook/21LakeviewAve</t>
  </si>
  <si>
    <t>WEDIKO CHILDRENS SERVICES INC.</t>
  </si>
  <si>
    <t>Wediko/Windsor/11 Bobcat Blvd</t>
  </si>
  <si>
    <t>Windsor</t>
  </si>
  <si>
    <t>Walker Home</t>
  </si>
  <si>
    <t>Walker / Needham / 1968 Central Ave</t>
  </si>
  <si>
    <t>Wayside Youth &amp; Family Support Netw</t>
  </si>
  <si>
    <t>Wayside/Framingham/1FredrickAbbotWy</t>
  </si>
  <si>
    <t>Wayside / Somerville / 116North St</t>
  </si>
  <si>
    <t>Whitney Academy, Inc.</t>
  </si>
  <si>
    <t>WhitneyAcad/NorthDighton/1892Horton</t>
  </si>
  <si>
    <t>North Dighton</t>
  </si>
  <si>
    <t>WhitneyAcad/NorthDighton/1940Horton</t>
  </si>
  <si>
    <t>WhitneyAcad/Assonet /89 Slab Bridge</t>
  </si>
  <si>
    <t>Assonet</t>
  </si>
  <si>
    <t>WhitneyAcad/E.Freetown/136Middlebor</t>
  </si>
  <si>
    <t>WhitneyAcad/E.Freetown/85 Dr Braley</t>
  </si>
  <si>
    <t>Youth Opportunities Upheld Inc</t>
  </si>
  <si>
    <t>YOU / Baldwinville / 83 Hospital Rd</t>
  </si>
  <si>
    <t>BALDWINVILLE</t>
  </si>
  <si>
    <t>YOU / Worcester / 37 Boylston</t>
  </si>
  <si>
    <t>YOU / S. Grafton / 75 Main Street</t>
  </si>
  <si>
    <t>S.Grafton</t>
  </si>
  <si>
    <t>YOU / Rochdale/ 15 Pleasant St</t>
  </si>
  <si>
    <t>Rochdale</t>
  </si>
  <si>
    <t>YouthVillages-GermaineLawrence Inc.</t>
  </si>
  <si>
    <t>GermaineLawrence/Arlington/18Clarem</t>
  </si>
  <si>
    <t>TheAssociationForComm.Living</t>
  </si>
  <si>
    <t>August 28, 2015                                                                                                             DMH Point in Time Residential and Inpatient Capacity and Census</t>
  </si>
  <si>
    <t>This chart reflects the number of youth in community residential beds, group home beds, therapeutic foster care, IRTP beds, CIRT beds and Continuing Care Inpatient Beds funded by DMH.</t>
  </si>
  <si>
    <t>COMMUNITY RESIDENTIAL, GROUP HOME or TFC PLACEMENTS</t>
  </si>
  <si>
    <t xml:space="preserve"> # of Community Resi, GH or TFC Placements</t>
  </si>
  <si>
    <t># On Waitlist for Comm. Resi, GH or TFC</t>
  </si>
  <si>
    <t>TOTAL  - Area Slot Purchase Resi, GH or TFC Placements</t>
  </si>
  <si>
    <t>unavail.</t>
  </si>
  <si>
    <t>unavail</t>
  </si>
  <si>
    <t>Total # of Youth in Community or SWP Beds</t>
  </si>
  <si>
    <t>DCF Congregate Care Census August 2015</t>
  </si>
  <si>
    <t xml:space="preserve"> Category </t>
  </si>
  <si>
    <t xml:space="preserve"> Agreement # </t>
  </si>
  <si>
    <t xml:space="preserve"> Line # </t>
  </si>
  <si>
    <t xml:space="preserve"> Rate </t>
  </si>
  <si>
    <t xml:space="preserve"> Gender </t>
  </si>
  <si>
    <t xml:space="preserve"> Language </t>
  </si>
  <si>
    <t xml:space="preserve"> Age Range </t>
  </si>
  <si>
    <t xml:space="preserve"> Contact Person </t>
  </si>
  <si>
    <t xml:space="preserve">  Contact Phone </t>
  </si>
  <si>
    <t xml:space="preserve"> Contact Email </t>
  </si>
  <si>
    <t>Caring Together</t>
  </si>
  <si>
    <t>Centerboard / Lynn / 44 Newhall</t>
  </si>
  <si>
    <t>Both</t>
  </si>
  <si>
    <t>English</t>
  </si>
  <si>
    <t>6to21</t>
  </si>
  <si>
    <t>Female</t>
  </si>
  <si>
    <t>Male</t>
  </si>
  <si>
    <t>11to21</t>
  </si>
  <si>
    <t>Family Networks</t>
  </si>
  <si>
    <t>NortheastCenter/Spring/130Berkshire</t>
  </si>
  <si>
    <t>Youth Villages, Inc.</t>
  </si>
  <si>
    <t>Youth Vllgs/Arlington/18 Claremont</t>
  </si>
  <si>
    <t>DCF HOMES WITH NO PLACEMENTS AUGUST 2015</t>
  </si>
  <si>
    <t>Managing Organization</t>
  </si>
  <si>
    <t>Count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</si>
</sst>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59">
    <font>
      <sz val="10"/>
      <name val="Arial"/>
      <family val="0"/>
    </font>
    <font>
      <sz val="12"/>
      <name val="Arial"/>
      <family val="2"/>
    </font>
    <font>
      <b/>
      <sz val="16"/>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4"/>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0"/>
    </font>
    <font>
      <sz val="14"/>
      <name val="Arial"/>
      <family val="0"/>
    </font>
    <font>
      <sz val="11"/>
      <name val="Calibri"/>
      <family val="2"/>
    </font>
    <font>
      <b/>
      <sz val="14"/>
      <color indexed="8"/>
      <name val="Arial"/>
      <family val="0"/>
    </font>
    <font>
      <sz val="8"/>
      <color indexed="8"/>
      <name val="Calibri"/>
      <family val="0"/>
    </font>
    <font>
      <sz val="12"/>
      <color indexed="8"/>
      <name val="Calibri"/>
      <family val="0"/>
    </font>
    <font>
      <b/>
      <sz val="20"/>
      <color indexed="8"/>
      <name val="Calibri"/>
      <family val="0"/>
    </font>
    <font>
      <b/>
      <sz val="17.75"/>
      <color indexed="8"/>
      <name val="Arial"/>
      <family val="0"/>
    </font>
    <font>
      <b/>
      <sz val="22.75"/>
      <color indexed="8"/>
      <name val="Arial"/>
      <family val="0"/>
    </font>
    <font>
      <sz val="9.75"/>
      <color indexed="8"/>
      <name val="Arial"/>
      <family val="0"/>
    </font>
    <font>
      <sz val="9.5"/>
      <color indexed="8"/>
      <name val="Arial"/>
      <family val="0"/>
    </font>
    <font>
      <b/>
      <sz val="11.75"/>
      <color indexed="8"/>
      <name val="Arial"/>
      <family val="0"/>
    </font>
    <font>
      <sz val="10"/>
      <color indexed="8"/>
      <name val="Calibri"/>
      <family val="0"/>
    </font>
    <font>
      <sz val="9"/>
      <color indexed="8"/>
      <name val="Calibri"/>
      <family val="0"/>
    </font>
    <font>
      <sz val="10.5"/>
      <color indexed="8"/>
      <name val="Calibri"/>
      <family val="0"/>
    </font>
    <font>
      <b/>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2">
    <xf numFmtId="0" fontId="0" fillId="0" borderId="0" xfId="0" applyAlignment="1">
      <alignment/>
    </xf>
    <xf numFmtId="0" fontId="2" fillId="0" borderId="0" xfId="0" applyFont="1" applyAlignment="1">
      <alignment wrapText="1"/>
    </xf>
    <xf numFmtId="0" fontId="2" fillId="0" borderId="0" xfId="0" applyFont="1" applyAlignment="1">
      <alignment/>
    </xf>
    <xf numFmtId="0" fontId="6" fillId="0" borderId="0" xfId="0" applyFont="1" applyFill="1" applyBorder="1" applyAlignment="1">
      <alignment/>
    </xf>
    <xf numFmtId="0" fontId="1" fillId="33" borderId="10" xfId="0" applyFont="1" applyFill="1" applyBorder="1" applyAlignment="1">
      <alignment/>
    </xf>
    <xf numFmtId="0" fontId="1" fillId="34" borderId="10" xfId="0" applyFont="1" applyFill="1" applyBorder="1" applyAlignment="1">
      <alignment/>
    </xf>
    <xf numFmtId="0" fontId="1" fillId="34" borderId="10" xfId="0" applyFont="1" applyFill="1" applyBorder="1" applyAlignment="1">
      <alignment/>
    </xf>
    <xf numFmtId="15" fontId="0" fillId="0" borderId="0" xfId="0" applyNumberFormat="1" applyAlignment="1">
      <alignment/>
    </xf>
    <xf numFmtId="0" fontId="1" fillId="0" borderId="0" xfId="0" applyFont="1" applyAlignment="1">
      <alignment vertical="center"/>
    </xf>
    <xf numFmtId="14" fontId="1" fillId="0" borderId="0" xfId="0" applyNumberFormat="1" applyFont="1" applyFill="1" applyBorder="1" applyAlignment="1">
      <alignment/>
    </xf>
    <xf numFmtId="0" fontId="0" fillId="0" borderId="0" xfId="0" applyFont="1" applyFill="1" applyAlignment="1">
      <alignment/>
    </xf>
    <xf numFmtId="0" fontId="1" fillId="0" borderId="0" xfId="0" applyFont="1" applyFill="1" applyAlignment="1">
      <alignment vertical="center"/>
    </xf>
    <xf numFmtId="0" fontId="0" fillId="0" borderId="0" xfId="0" applyFill="1" applyAlignment="1">
      <alignment/>
    </xf>
    <xf numFmtId="0" fontId="2" fillId="0" borderId="0" xfId="0" applyFont="1" applyFill="1" applyBorder="1" applyAlignment="1">
      <alignment/>
    </xf>
    <xf numFmtId="0" fontId="0" fillId="0" borderId="0" xfId="0" applyFont="1" applyAlignment="1">
      <alignment/>
    </xf>
    <xf numFmtId="0" fontId="6" fillId="33" borderId="10" xfId="0" applyFont="1" applyFill="1" applyBorder="1" applyAlignment="1">
      <alignment wrapText="1"/>
    </xf>
    <xf numFmtId="0" fontId="6" fillId="33" borderId="11"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6" fillId="33" borderId="13" xfId="0" applyFont="1" applyFill="1" applyBorder="1" applyAlignment="1">
      <alignment/>
    </xf>
    <xf numFmtId="0" fontId="0" fillId="0" borderId="0" xfId="0" applyAlignment="1">
      <alignment horizontal="left"/>
    </xf>
    <xf numFmtId="0" fontId="0" fillId="0" borderId="0" xfId="0" applyNumberFormat="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2" fillId="0" borderId="0" xfId="0" applyFont="1" applyAlignment="1">
      <alignment wrapText="1"/>
    </xf>
    <xf numFmtId="0" fontId="1" fillId="33" borderId="10" xfId="0" applyFont="1" applyFill="1" applyBorder="1" applyAlignment="1">
      <alignment/>
    </xf>
    <xf numFmtId="0" fontId="0" fillId="0" borderId="10" xfId="0" applyBorder="1" applyAlignment="1">
      <alignment/>
    </xf>
    <xf numFmtId="0" fontId="0" fillId="0" borderId="14" xfId="0" applyBorder="1" applyAlignment="1">
      <alignment/>
    </xf>
    <xf numFmtId="0" fontId="1" fillId="33" borderId="15" xfId="0" applyFont="1" applyFill="1" applyBorder="1" applyAlignment="1">
      <alignment/>
    </xf>
    <xf numFmtId="0" fontId="0" fillId="0" borderId="16" xfId="0" applyBorder="1" applyAlignment="1">
      <alignment/>
    </xf>
    <xf numFmtId="0" fontId="0" fillId="0" borderId="17" xfId="0" applyBorder="1" applyAlignment="1">
      <alignment/>
    </xf>
    <xf numFmtId="0" fontId="7" fillId="0" borderId="0" xfId="0" applyNumberFormat="1" applyFont="1" applyAlignment="1">
      <alignment wrapText="1"/>
    </xf>
    <xf numFmtId="0" fontId="8" fillId="35" borderId="0" xfId="0" applyFont="1" applyFill="1" applyAlignment="1">
      <alignment horizontal="left" wrapText="1"/>
    </xf>
    <xf numFmtId="0" fontId="0" fillId="0" borderId="0" xfId="0" applyAlignment="1">
      <alignment horizontal="left" wrapText="1"/>
    </xf>
    <xf numFmtId="0" fontId="8" fillId="33"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8" fillId="33" borderId="0" xfId="0" applyNumberFormat="1" applyFont="1" applyFill="1" applyAlignment="1" applyProtection="1">
      <alignment horizontal="left" vertical="center" wrapText="1" readingOrder="1"/>
      <protection locked="0"/>
    </xf>
    <xf numFmtId="0" fontId="6" fillId="0" borderId="0" xfId="0" applyFont="1" applyFill="1" applyBorder="1" applyAlignment="1">
      <alignment/>
    </xf>
    <xf numFmtId="0" fontId="6" fillId="36" borderId="15" xfId="0" applyFont="1" applyFill="1" applyBorder="1" applyAlignment="1">
      <alignment/>
    </xf>
    <xf numFmtId="0" fontId="1" fillId="36" borderId="17" xfId="0" applyFont="1" applyFill="1" applyBorder="1" applyAlignment="1">
      <alignment/>
    </xf>
    <xf numFmtId="0" fontId="6" fillId="36" borderId="17" xfId="0" applyFont="1" applyFill="1" applyBorder="1" applyAlignment="1">
      <alignment/>
    </xf>
    <xf numFmtId="0" fontId="6" fillId="36" borderId="16" xfId="0" applyFont="1" applyFill="1" applyBorder="1" applyAlignment="1">
      <alignment/>
    </xf>
    <xf numFmtId="0" fontId="6" fillId="36" borderId="12" xfId="0" applyFont="1" applyFill="1" applyBorder="1" applyAlignment="1">
      <alignment wrapText="1"/>
    </xf>
    <xf numFmtId="0" fontId="6" fillId="36" borderId="15" xfId="0" applyFont="1" applyFill="1" applyBorder="1" applyAlignment="1">
      <alignment wrapText="1"/>
    </xf>
    <xf numFmtId="0" fontId="6" fillId="36" borderId="16" xfId="0" applyFont="1" applyFill="1" applyBorder="1" applyAlignment="1">
      <alignment wrapText="1"/>
    </xf>
    <xf numFmtId="0" fontId="6" fillId="36" borderId="10" xfId="0" applyFont="1" applyFill="1" applyBorder="1" applyAlignment="1">
      <alignment wrapText="1"/>
    </xf>
    <xf numFmtId="0" fontId="6" fillId="36" borderId="13" xfId="0" applyFont="1" applyFill="1" applyBorder="1" applyAlignment="1">
      <alignment wrapText="1"/>
    </xf>
    <xf numFmtId="14" fontId="6" fillId="0" borderId="0" xfId="0" applyNumberFormat="1" applyFont="1" applyFill="1" applyBorder="1" applyAlignment="1">
      <alignment/>
    </xf>
    <xf numFmtId="0" fontId="1" fillId="33" borderId="18" xfId="0" applyFont="1" applyFill="1" applyBorder="1" applyAlignment="1">
      <alignment/>
    </xf>
    <xf numFmtId="0" fontId="1" fillId="33" borderId="10" xfId="0" applyFont="1" applyFill="1" applyBorder="1" applyAlignment="1">
      <alignment/>
    </xf>
    <xf numFmtId="0" fontId="0" fillId="0" borderId="0" xfId="0" applyFont="1" applyFill="1" applyAlignment="1">
      <alignment vertical="center"/>
    </xf>
    <xf numFmtId="0" fontId="0" fillId="0" borderId="0" xfId="0" applyFont="1" applyFill="1" applyAlignment="1">
      <alignment/>
    </xf>
    <xf numFmtId="0" fontId="0" fillId="33" borderId="13" xfId="0" applyFont="1" applyFill="1" applyBorder="1" applyAlignment="1">
      <alignment/>
    </xf>
    <xf numFmtId="0" fontId="1" fillId="0" borderId="0" xfId="0" applyFont="1" applyFill="1" applyAlignment="1">
      <alignment vertical="center"/>
    </xf>
    <xf numFmtId="0" fontId="1" fillId="33" borderId="15" xfId="0" applyFont="1" applyFill="1" applyBorder="1" applyAlignment="1">
      <alignment/>
    </xf>
    <xf numFmtId="0" fontId="1" fillId="33" borderId="16" xfId="0" applyFont="1" applyFill="1" applyBorder="1" applyAlignment="1">
      <alignment/>
    </xf>
    <xf numFmtId="0" fontId="6" fillId="0" borderId="0" xfId="0" applyFont="1" applyFill="1" applyAlignment="1">
      <alignment/>
    </xf>
    <xf numFmtId="0" fontId="1" fillId="33" borderId="10" xfId="0" applyFont="1" applyFill="1" applyBorder="1" applyAlignment="1">
      <alignment/>
    </xf>
    <xf numFmtId="0" fontId="1" fillId="34" borderId="10" xfId="0" applyFont="1" applyFill="1" applyBorder="1" applyAlignment="1">
      <alignment/>
    </xf>
    <xf numFmtId="0" fontId="6" fillId="0" borderId="0" xfId="0" applyFont="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xf>
    <xf numFmtId="0" fontId="26" fillId="0" borderId="0" xfId="0" applyFont="1" applyBorder="1" applyAlignment="1">
      <alignment wrapText="1"/>
    </xf>
    <xf numFmtId="0" fontId="1" fillId="36" borderId="19" xfId="0" applyFont="1" applyFill="1" applyBorder="1" applyAlignment="1">
      <alignment wrapText="1"/>
    </xf>
    <xf numFmtId="0" fontId="1" fillId="36" borderId="20" xfId="0" applyFont="1" applyFill="1" applyBorder="1" applyAlignment="1">
      <alignment/>
    </xf>
    <xf numFmtId="0" fontId="1" fillId="36" borderId="21" xfId="0" applyFont="1" applyFill="1" applyBorder="1" applyAlignment="1">
      <alignment/>
    </xf>
    <xf numFmtId="0" fontId="1" fillId="0" borderId="0" xfId="0" applyFont="1" applyAlignment="1">
      <alignment/>
    </xf>
    <xf numFmtId="0" fontId="6" fillId="36" borderId="18" xfId="0" applyFont="1" applyFill="1" applyBorder="1" applyAlignment="1">
      <alignment/>
    </xf>
    <xf numFmtId="0" fontId="6" fillId="36" borderId="22" xfId="0" applyFont="1" applyFill="1" applyBorder="1" applyAlignment="1">
      <alignment/>
    </xf>
    <xf numFmtId="0" fontId="6" fillId="36" borderId="14" xfId="0" applyFont="1" applyFill="1" applyBorder="1" applyAlignment="1">
      <alignment/>
    </xf>
    <xf numFmtId="0" fontId="6" fillId="36" borderId="15" xfId="0" applyFont="1" applyFill="1" applyBorder="1" applyAlignment="1">
      <alignment wrapText="1"/>
    </xf>
    <xf numFmtId="0" fontId="6" fillId="36" borderId="16" xfId="0" applyFont="1" applyFill="1" applyBorder="1" applyAlignment="1">
      <alignment wrapText="1"/>
    </xf>
    <xf numFmtId="0" fontId="1" fillId="33" borderId="15" xfId="0" applyFont="1" applyFill="1" applyBorder="1" applyAlignment="1">
      <alignment/>
    </xf>
    <xf numFmtId="0" fontId="1" fillId="33" borderId="16" xfId="0" applyFont="1" applyFill="1" applyBorder="1" applyAlignment="1">
      <alignment/>
    </xf>
    <xf numFmtId="0" fontId="1" fillId="33" borderId="16" xfId="0" applyFont="1" applyFill="1" applyBorder="1" applyAlignment="1">
      <alignment horizontal="right"/>
    </xf>
    <xf numFmtId="0" fontId="0" fillId="0" borderId="0" xfId="0" applyFont="1" applyAlignment="1">
      <alignment/>
    </xf>
    <xf numFmtId="0" fontId="1" fillId="33" borderId="19" xfId="0" applyFont="1" applyFill="1" applyBorder="1" applyAlignment="1">
      <alignment/>
    </xf>
    <xf numFmtId="0" fontId="1" fillId="33" borderId="21"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34" borderId="10" xfId="0" applyFont="1" applyFill="1" applyBorder="1" applyAlignment="1">
      <alignment/>
    </xf>
    <xf numFmtId="0" fontId="6" fillId="36" borderId="12" xfId="0" applyFont="1" applyFill="1" applyBorder="1" applyAlignment="1">
      <alignment/>
    </xf>
    <xf numFmtId="0" fontId="6" fillId="36" borderId="19" xfId="0" applyFont="1" applyFill="1" applyBorder="1" applyAlignment="1">
      <alignment wrapText="1"/>
    </xf>
    <xf numFmtId="0" fontId="6" fillId="36" borderId="21" xfId="0" applyFont="1" applyFill="1" applyBorder="1" applyAlignment="1">
      <alignment wrapText="1"/>
    </xf>
    <xf numFmtId="0" fontId="1" fillId="34" borderId="15" xfId="0" applyFont="1" applyFill="1" applyBorder="1" applyAlignment="1">
      <alignment/>
    </xf>
    <xf numFmtId="0" fontId="1" fillId="34" borderId="10" xfId="0" applyFont="1" applyFill="1" applyBorder="1" applyAlignment="1">
      <alignment horizontal="right"/>
    </xf>
    <xf numFmtId="0" fontId="1" fillId="0" borderId="0" xfId="0" applyFont="1" applyAlignment="1">
      <alignment wrapText="1"/>
    </xf>
    <xf numFmtId="0" fontId="27" fillId="0" borderId="0" xfId="0" applyFont="1" applyAlignment="1">
      <alignment wrapText="1"/>
    </xf>
    <xf numFmtId="0" fontId="57" fillId="37" borderId="0" xfId="0" applyFont="1" applyFill="1" applyAlignment="1">
      <alignment/>
    </xf>
    <xf numFmtId="0" fontId="2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7563428"/>
        <c:axId val="961989"/>
      </c:lineChart>
      <c:catAx>
        <c:axId val="756342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961989"/>
        <c:crosses val="autoZero"/>
        <c:auto val="1"/>
        <c:lblOffset val="100"/>
        <c:tickLblSkip val="1"/>
        <c:noMultiLvlLbl val="0"/>
      </c:catAx>
      <c:valAx>
        <c:axId val="96198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634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58556094"/>
        <c:axId val="57242799"/>
      </c:lineChart>
      <c:catAx>
        <c:axId val="5855609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7242799"/>
        <c:crosses val="autoZero"/>
        <c:auto val="1"/>
        <c:lblOffset val="100"/>
        <c:tickLblSkip val="1"/>
        <c:noMultiLvlLbl val="0"/>
      </c:catAx>
      <c:valAx>
        <c:axId val="5724279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5560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5423144"/>
        <c:axId val="6155113"/>
      </c:lineChart>
      <c:catAx>
        <c:axId val="4542314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55113"/>
        <c:crosses val="autoZero"/>
        <c:auto val="1"/>
        <c:lblOffset val="100"/>
        <c:tickLblSkip val="1"/>
        <c:noMultiLvlLbl val="0"/>
      </c:catAx>
      <c:valAx>
        <c:axId val="615511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4231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55396018"/>
        <c:axId val="28802115"/>
      </c:barChart>
      <c:catAx>
        <c:axId val="5539601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8802115"/>
        <c:crosses val="autoZero"/>
        <c:auto val="1"/>
        <c:lblOffset val="100"/>
        <c:tickLblSkip val="2"/>
        <c:noMultiLvlLbl val="0"/>
      </c:catAx>
      <c:valAx>
        <c:axId val="28802115"/>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960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57892444"/>
        <c:axId val="51269949"/>
      </c:barChart>
      <c:catAx>
        <c:axId val="57892444"/>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1269949"/>
        <c:crosses val="autoZero"/>
        <c:auto val="1"/>
        <c:lblOffset val="100"/>
        <c:tickLblSkip val="1"/>
        <c:noMultiLvlLbl val="0"/>
      </c:catAx>
      <c:valAx>
        <c:axId val="51269949"/>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924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58776358"/>
        <c:axId val="59225175"/>
      </c:barChart>
      <c:catAx>
        <c:axId val="5877635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9225175"/>
        <c:crosses val="autoZero"/>
        <c:auto val="1"/>
        <c:lblOffset val="100"/>
        <c:tickLblSkip val="1"/>
        <c:noMultiLvlLbl val="0"/>
      </c:catAx>
      <c:valAx>
        <c:axId val="59225175"/>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7763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63264528"/>
        <c:axId val="32509841"/>
      </c:barChart>
      <c:catAx>
        <c:axId val="6326452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2509841"/>
        <c:crosses val="autoZero"/>
        <c:auto val="1"/>
        <c:lblOffset val="100"/>
        <c:tickLblSkip val="1"/>
        <c:noMultiLvlLbl val="0"/>
      </c:catAx>
      <c:valAx>
        <c:axId val="32509841"/>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645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24153114"/>
        <c:axId val="16051435"/>
      </c:barChart>
      <c:catAx>
        <c:axId val="24153114"/>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6051435"/>
        <c:crosses val="autoZero"/>
        <c:auto val="1"/>
        <c:lblOffset val="100"/>
        <c:tickLblSkip val="2"/>
        <c:noMultiLvlLbl val="0"/>
      </c:catAx>
      <c:valAx>
        <c:axId val="16051435"/>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531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10245188"/>
        <c:axId val="25097829"/>
      </c:lineChart>
      <c:catAx>
        <c:axId val="102451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5097829"/>
        <c:crosses val="autoZero"/>
        <c:auto val="1"/>
        <c:lblOffset val="100"/>
        <c:tickLblSkip val="1"/>
        <c:noMultiLvlLbl val="0"/>
      </c:catAx>
      <c:valAx>
        <c:axId val="2509782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0245188"/>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24553870"/>
        <c:axId val="19658239"/>
      </c:barChart>
      <c:catAx>
        <c:axId val="24553870"/>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9658239"/>
        <c:crosses val="autoZero"/>
        <c:auto val="1"/>
        <c:lblOffset val="100"/>
        <c:tickLblSkip val="1"/>
        <c:noMultiLvlLbl val="0"/>
      </c:catAx>
      <c:valAx>
        <c:axId val="196582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45538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42706424"/>
        <c:axId val="48813497"/>
      </c:barChart>
      <c:catAx>
        <c:axId val="4270642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8813497"/>
        <c:crosses val="autoZero"/>
        <c:auto val="1"/>
        <c:lblOffset val="100"/>
        <c:tickLblSkip val="1"/>
        <c:noMultiLvlLbl val="0"/>
      </c:catAx>
      <c:valAx>
        <c:axId val="488134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270642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8657902"/>
        <c:axId val="10812255"/>
      </c:lineChart>
      <c:catAx>
        <c:axId val="865790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812255"/>
        <c:crosses val="autoZero"/>
        <c:auto val="1"/>
        <c:lblOffset val="100"/>
        <c:tickLblSkip val="1"/>
        <c:noMultiLvlLbl val="0"/>
      </c:catAx>
      <c:valAx>
        <c:axId val="1081225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6579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36668290"/>
        <c:axId val="61579155"/>
      </c:barChart>
      <c:catAx>
        <c:axId val="36668290"/>
        <c:scaling>
          <c:orientation val="minMax"/>
        </c:scaling>
        <c:axPos val="b"/>
        <c:delete val="0"/>
        <c:numFmt formatCode="General" sourceLinked="1"/>
        <c:majorTickMark val="out"/>
        <c:minorTickMark val="none"/>
        <c:tickLblPos val="nextTo"/>
        <c:spPr>
          <a:ln w="3175">
            <a:solidFill>
              <a:srgbClr val="808080"/>
            </a:solidFill>
          </a:ln>
        </c:spPr>
        <c:crossAx val="61579155"/>
        <c:crosses val="autoZero"/>
        <c:auto val="1"/>
        <c:lblOffset val="100"/>
        <c:tickLblSkip val="1"/>
        <c:noMultiLvlLbl val="0"/>
      </c:catAx>
      <c:valAx>
        <c:axId val="615791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6829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17341484"/>
        <c:axId val="21855629"/>
      </c:barChart>
      <c:catAx>
        <c:axId val="17341484"/>
        <c:scaling>
          <c:orientation val="minMax"/>
        </c:scaling>
        <c:axPos val="b"/>
        <c:delete val="0"/>
        <c:numFmt formatCode="General" sourceLinked="1"/>
        <c:majorTickMark val="out"/>
        <c:minorTickMark val="none"/>
        <c:tickLblPos val="nextTo"/>
        <c:spPr>
          <a:ln w="3175">
            <a:solidFill>
              <a:srgbClr val="808080"/>
            </a:solidFill>
          </a:ln>
        </c:spPr>
        <c:crossAx val="21855629"/>
        <c:crosses val="autoZero"/>
        <c:auto val="1"/>
        <c:lblOffset val="100"/>
        <c:tickLblSkip val="1"/>
        <c:noMultiLvlLbl val="0"/>
      </c:catAx>
      <c:valAx>
        <c:axId val="218556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4148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1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62482934"/>
        <c:axId val="25475495"/>
      </c:barChart>
      <c:catAx>
        <c:axId val="62482934"/>
        <c:scaling>
          <c:orientation val="minMax"/>
        </c:scaling>
        <c:axPos val="b"/>
        <c:delete val="0"/>
        <c:numFmt formatCode="[$-409]mmm\-yy;@" sourceLinked="0"/>
        <c:majorTickMark val="out"/>
        <c:minorTickMark val="none"/>
        <c:tickLblPos val="nextTo"/>
        <c:spPr>
          <a:ln w="3175">
            <a:solidFill>
              <a:srgbClr val="808080"/>
            </a:solidFill>
          </a:ln>
        </c:spPr>
        <c:crossAx val="25475495"/>
        <c:crosses val="autoZero"/>
        <c:auto val="1"/>
        <c:lblOffset val="100"/>
        <c:tickLblSkip val="1"/>
        <c:noMultiLvlLbl val="0"/>
      </c:catAx>
      <c:valAx>
        <c:axId val="254754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8293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1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27952864"/>
        <c:axId val="50249185"/>
      </c:barChart>
      <c:catAx>
        <c:axId val="27952864"/>
        <c:scaling>
          <c:orientation val="minMax"/>
        </c:scaling>
        <c:axPos val="b"/>
        <c:delete val="0"/>
        <c:numFmt formatCode="[$-409]mmm\-yy;@" sourceLinked="0"/>
        <c:majorTickMark val="out"/>
        <c:minorTickMark val="none"/>
        <c:tickLblPos val="nextTo"/>
        <c:spPr>
          <a:ln w="3175">
            <a:solidFill>
              <a:srgbClr val="808080"/>
            </a:solidFill>
          </a:ln>
        </c:spPr>
        <c:crossAx val="50249185"/>
        <c:crosses val="autoZero"/>
        <c:auto val="1"/>
        <c:lblOffset val="100"/>
        <c:tickLblSkip val="1"/>
        <c:noMultiLvlLbl val="0"/>
      </c:catAx>
      <c:valAx>
        <c:axId val="502491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5286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0201432"/>
        <c:axId val="3377433"/>
      </c:lineChart>
      <c:catAx>
        <c:axId val="3020143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377433"/>
        <c:crosses val="autoZero"/>
        <c:auto val="1"/>
        <c:lblOffset val="100"/>
        <c:tickLblSkip val="1"/>
        <c:noMultiLvlLbl val="0"/>
      </c:catAx>
      <c:valAx>
        <c:axId val="337743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2014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30396898"/>
        <c:axId val="5136627"/>
      </c:lineChart>
      <c:catAx>
        <c:axId val="3039689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36627"/>
        <c:crosses val="autoZero"/>
        <c:auto val="1"/>
        <c:lblOffset val="100"/>
        <c:tickLblSkip val="1"/>
        <c:noMultiLvlLbl val="0"/>
      </c:catAx>
      <c:valAx>
        <c:axId val="513662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3968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46229644"/>
        <c:axId val="13413613"/>
      </c:lineChart>
      <c:catAx>
        <c:axId val="4622964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413613"/>
        <c:crosses val="autoZero"/>
        <c:auto val="1"/>
        <c:lblOffset val="100"/>
        <c:tickLblSkip val="1"/>
        <c:noMultiLvlLbl val="0"/>
      </c:catAx>
      <c:valAx>
        <c:axId val="1341361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2296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53613654"/>
        <c:axId val="12760839"/>
      </c:lineChart>
      <c:catAx>
        <c:axId val="5361365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760839"/>
        <c:crosses val="autoZero"/>
        <c:auto val="1"/>
        <c:lblOffset val="100"/>
        <c:tickLblSkip val="1"/>
        <c:noMultiLvlLbl val="0"/>
      </c:catAx>
      <c:valAx>
        <c:axId val="1276083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6136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47738688"/>
        <c:axId val="26995009"/>
      </c:lineChart>
      <c:catAx>
        <c:axId val="4773868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6995009"/>
        <c:crosses val="autoZero"/>
        <c:auto val="1"/>
        <c:lblOffset val="100"/>
        <c:tickLblSkip val="1"/>
        <c:noMultiLvlLbl val="0"/>
      </c:catAx>
      <c:valAx>
        <c:axId val="2699500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7386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41628490"/>
        <c:axId val="39112091"/>
      </c:lineChart>
      <c:catAx>
        <c:axId val="4162849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9112091"/>
        <c:crosses val="autoZero"/>
        <c:auto val="1"/>
        <c:lblOffset val="100"/>
        <c:tickLblSkip val="1"/>
        <c:noMultiLvlLbl val="0"/>
      </c:catAx>
      <c:valAx>
        <c:axId val="3911209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628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16464500"/>
        <c:axId val="13962773"/>
      </c:lineChart>
      <c:catAx>
        <c:axId val="1646450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3962773"/>
        <c:crosses val="autoZero"/>
        <c:auto val="1"/>
        <c:lblOffset val="100"/>
        <c:tickLblSkip val="1"/>
        <c:noMultiLvlLbl val="0"/>
      </c:catAx>
      <c:valAx>
        <c:axId val="1396277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6464500"/>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image" Target="../media/image16.bmp" /><Relationship Id="rId8"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123825</xdr:colOff>
      <xdr:row>31</xdr:row>
      <xdr:rowOff>152400</xdr:rowOff>
    </xdr:to>
    <xdr:pic>
      <xdr:nvPicPr>
        <xdr:cNvPr id="12" name="Picture 14"/>
        <xdr:cNvPicPr preferRelativeResize="1">
          <a:picLocks noChangeAspect="1"/>
        </xdr:cNvPicPr>
      </xdr:nvPicPr>
      <xdr:blipFill>
        <a:blip r:embed="rId12"/>
        <a:stretch>
          <a:fillRect/>
        </a:stretch>
      </xdr:blipFill>
      <xdr:spPr>
        <a:xfrm>
          <a:off x="0" y="0"/>
          <a:ext cx="6219825" cy="517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791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82581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79182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79182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79182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8429625"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7" name="Picture 4"/>
        <xdr:cNvPicPr preferRelativeResize="1">
          <a:picLocks noChangeAspect="1"/>
        </xdr:cNvPicPr>
      </xdr:nvPicPr>
      <xdr:blipFill>
        <a:blip r:embed="rId7"/>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10</xdr:col>
      <xdr:colOff>276225</xdr:colOff>
      <xdr:row>31</xdr:row>
      <xdr:rowOff>0</xdr:rowOff>
    </xdr:to>
    <xdr:pic>
      <xdr:nvPicPr>
        <xdr:cNvPr id="8" name="Picture 9"/>
        <xdr:cNvPicPr preferRelativeResize="1">
          <a:picLocks noChangeAspect="1"/>
        </xdr:cNvPicPr>
      </xdr:nvPicPr>
      <xdr:blipFill>
        <a:blip r:embed="rId8"/>
        <a:stretch>
          <a:fillRect/>
        </a:stretch>
      </xdr:blipFill>
      <xdr:spPr>
        <a:xfrm>
          <a:off x="0" y="0"/>
          <a:ext cx="6372225" cy="501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15</xdr:col>
      <xdr:colOff>38100</xdr:colOff>
      <xdr:row>32</xdr:row>
      <xdr:rowOff>66675</xdr:rowOff>
    </xdr:to>
    <xdr:pic>
      <xdr:nvPicPr>
        <xdr:cNvPr id="7" name="Picture 9"/>
        <xdr:cNvPicPr preferRelativeResize="1">
          <a:picLocks noChangeAspect="1"/>
        </xdr:cNvPicPr>
      </xdr:nvPicPr>
      <xdr:blipFill>
        <a:blip r:embed="rId7"/>
        <a:stretch>
          <a:fillRect/>
        </a:stretch>
      </xdr:blipFill>
      <xdr:spPr>
        <a:xfrm>
          <a:off x="0" y="0"/>
          <a:ext cx="9182100" cy="5248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14" sqref="O14"/>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3"/>
  <sheetViews>
    <sheetView zoomScale="75" zoomScaleNormal="75" zoomScalePageLayoutView="0" workbookViewId="0" topLeftCell="A1">
      <selection activeCell="A1" sqref="A1:IV16384"/>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22" t="s">
        <v>508</v>
      </c>
      <c r="D1" s="23"/>
      <c r="E1" s="23"/>
      <c r="F1" s="23"/>
      <c r="G1" s="23"/>
      <c r="H1" s="23"/>
      <c r="I1" s="24"/>
    </row>
    <row r="2" ht="18" customHeight="1"/>
    <row r="3" spans="1:12" ht="42.75" customHeight="1">
      <c r="A3" s="25" t="s">
        <v>509</v>
      </c>
      <c r="B3" s="24"/>
      <c r="C3" s="24"/>
      <c r="D3" s="24"/>
      <c r="E3" s="24"/>
      <c r="F3" s="24"/>
      <c r="G3" s="24"/>
      <c r="H3" s="24"/>
      <c r="I3" s="24"/>
      <c r="J3" s="24"/>
      <c r="K3" s="24"/>
      <c r="L3" s="24"/>
    </row>
    <row r="4" ht="12.75" customHeight="1"/>
    <row r="5" spans="1:2" ht="26.25" customHeight="1">
      <c r="A5" s="2" t="s">
        <v>510</v>
      </c>
      <c r="B5" s="2"/>
    </row>
    <row r="6" spans="5:13" ht="15.75" customHeight="1">
      <c r="E6" s="38"/>
      <c r="F6" s="38"/>
      <c r="G6" s="39" t="s">
        <v>53</v>
      </c>
      <c r="H6" s="40"/>
      <c r="I6" s="41"/>
      <c r="J6" s="41"/>
      <c r="K6" s="41"/>
      <c r="L6" s="41"/>
      <c r="M6" s="42"/>
    </row>
    <row r="7" spans="1:16" ht="63">
      <c r="A7" s="43" t="s">
        <v>11</v>
      </c>
      <c r="B7" s="44" t="s">
        <v>0</v>
      </c>
      <c r="C7" s="45"/>
      <c r="D7" s="46" t="s">
        <v>511</v>
      </c>
      <c r="E7" s="46" t="s">
        <v>512</v>
      </c>
      <c r="F7" s="46" t="s">
        <v>1</v>
      </c>
      <c r="G7" s="47" t="s">
        <v>2</v>
      </c>
      <c r="H7" s="47" t="s">
        <v>3</v>
      </c>
      <c r="I7" s="47" t="s">
        <v>4</v>
      </c>
      <c r="J7" s="47" t="s">
        <v>5</v>
      </c>
      <c r="K7" s="47" t="s">
        <v>6</v>
      </c>
      <c r="L7" s="47" t="s">
        <v>7</v>
      </c>
      <c r="M7" s="47" t="s">
        <v>8</v>
      </c>
      <c r="N7" s="48"/>
      <c r="O7" s="8"/>
      <c r="P7" s="8"/>
    </row>
    <row r="8" spans="1:16" s="14" customFormat="1" ht="15.75">
      <c r="A8" s="15" t="s">
        <v>25</v>
      </c>
      <c r="B8" s="26"/>
      <c r="C8" s="27"/>
      <c r="D8" s="4">
        <v>16</v>
      </c>
      <c r="E8" s="4">
        <v>0</v>
      </c>
      <c r="F8" s="4">
        <v>0</v>
      </c>
      <c r="G8" s="4">
        <v>0</v>
      </c>
      <c r="H8" s="4">
        <v>0</v>
      </c>
      <c r="I8" s="4">
        <v>0</v>
      </c>
      <c r="J8" s="4">
        <v>0</v>
      </c>
      <c r="K8" s="4">
        <v>0</v>
      </c>
      <c r="L8" s="4">
        <v>0</v>
      </c>
      <c r="M8" s="4">
        <v>0</v>
      </c>
      <c r="N8" s="9"/>
      <c r="O8" s="8"/>
      <c r="P8" s="8"/>
    </row>
    <row r="9" spans="1:14" s="52" customFormat="1" ht="15.75">
      <c r="A9" s="16" t="s">
        <v>26</v>
      </c>
      <c r="B9" s="49"/>
      <c r="C9" s="28"/>
      <c r="D9" s="50">
        <v>21</v>
      </c>
      <c r="E9" s="50">
        <v>3</v>
      </c>
      <c r="F9" s="50">
        <v>0</v>
      </c>
      <c r="G9" s="50">
        <v>0</v>
      </c>
      <c r="H9" s="50">
        <v>0</v>
      </c>
      <c r="I9" s="50">
        <v>0</v>
      </c>
      <c r="J9" s="50">
        <v>0</v>
      </c>
      <c r="K9" s="50">
        <v>0</v>
      </c>
      <c r="L9" s="50">
        <v>0</v>
      </c>
      <c r="M9" s="50">
        <v>0</v>
      </c>
      <c r="N9" s="51"/>
    </row>
    <row r="10" spans="1:16" s="10" customFormat="1" ht="15.75">
      <c r="A10" s="17" t="s">
        <v>12</v>
      </c>
      <c r="B10" s="29" t="s">
        <v>9</v>
      </c>
      <c r="C10" s="30"/>
      <c r="D10" s="50">
        <v>45</v>
      </c>
      <c r="E10" s="50">
        <v>3</v>
      </c>
      <c r="F10" s="50">
        <v>1</v>
      </c>
      <c r="G10" s="50">
        <v>0</v>
      </c>
      <c r="H10" s="50">
        <v>1</v>
      </c>
      <c r="I10" s="50">
        <v>0</v>
      </c>
      <c r="J10" s="50">
        <v>0</v>
      </c>
      <c r="K10" s="50">
        <v>0</v>
      </c>
      <c r="L10" s="50">
        <v>0</v>
      </c>
      <c r="M10" s="50">
        <v>0</v>
      </c>
      <c r="N10" s="3"/>
      <c r="O10" s="11"/>
      <c r="P10" s="11"/>
    </row>
    <row r="11" spans="1:16" s="52" customFormat="1" ht="15.75">
      <c r="A11" s="53"/>
      <c r="B11" s="29" t="s">
        <v>10</v>
      </c>
      <c r="C11" s="30"/>
      <c r="D11" s="50">
        <v>27</v>
      </c>
      <c r="E11" s="50">
        <v>0</v>
      </c>
      <c r="F11" s="50">
        <v>0</v>
      </c>
      <c r="G11" s="50">
        <v>0</v>
      </c>
      <c r="H11" s="50">
        <v>0</v>
      </c>
      <c r="I11" s="50">
        <v>0</v>
      </c>
      <c r="J11" s="50">
        <v>0</v>
      </c>
      <c r="K11" s="50">
        <v>0</v>
      </c>
      <c r="L11" s="50">
        <v>0</v>
      </c>
      <c r="M11" s="50">
        <v>0</v>
      </c>
      <c r="N11" s="38"/>
      <c r="O11" s="54"/>
      <c r="P11" s="54"/>
    </row>
    <row r="12" spans="1:14" s="12" customFormat="1" ht="15.75">
      <c r="A12" s="18" t="s">
        <v>27</v>
      </c>
      <c r="B12" s="55"/>
      <c r="C12" s="56"/>
      <c r="D12" s="50">
        <v>28</v>
      </c>
      <c r="E12" s="50">
        <v>2</v>
      </c>
      <c r="F12" s="50">
        <v>2</v>
      </c>
      <c r="G12" s="50">
        <v>0</v>
      </c>
      <c r="H12" s="50">
        <v>0</v>
      </c>
      <c r="I12" s="50">
        <v>0</v>
      </c>
      <c r="J12" s="50">
        <v>1</v>
      </c>
      <c r="K12" s="50">
        <v>1</v>
      </c>
      <c r="L12" s="50">
        <v>0</v>
      </c>
      <c r="M12" s="50">
        <v>0</v>
      </c>
      <c r="N12" s="57"/>
    </row>
    <row r="13" spans="1:14" s="52" customFormat="1" ht="15.75">
      <c r="A13" s="19" t="s">
        <v>28</v>
      </c>
      <c r="B13" s="55"/>
      <c r="C13" s="56"/>
      <c r="D13" s="50">
        <v>13</v>
      </c>
      <c r="E13" s="50">
        <v>0</v>
      </c>
      <c r="F13" s="58">
        <v>0</v>
      </c>
      <c r="G13" s="58">
        <v>0</v>
      </c>
      <c r="H13" s="58">
        <v>0</v>
      </c>
      <c r="I13" s="58">
        <v>0</v>
      </c>
      <c r="J13" s="58">
        <v>0</v>
      </c>
      <c r="K13" s="58">
        <v>0</v>
      </c>
      <c r="L13" s="58">
        <v>0</v>
      </c>
      <c r="M13" s="58">
        <v>0</v>
      </c>
      <c r="N13" s="57"/>
    </row>
    <row r="14" spans="1:14" ht="33.75" customHeight="1">
      <c r="A14" s="59" t="s">
        <v>513</v>
      </c>
      <c r="B14" s="59"/>
      <c r="C14" s="59"/>
      <c r="D14" s="5">
        <f aca="true" t="shared" si="0" ref="D14:M14">SUM(D8:D13)</f>
        <v>150</v>
      </c>
      <c r="E14" s="5">
        <f t="shared" si="0"/>
        <v>8</v>
      </c>
      <c r="F14" s="6">
        <f t="shared" si="0"/>
        <v>3</v>
      </c>
      <c r="G14" s="6">
        <f t="shared" si="0"/>
        <v>0</v>
      </c>
      <c r="H14" s="6">
        <f t="shared" si="0"/>
        <v>1</v>
      </c>
      <c r="I14" s="6">
        <f t="shared" si="0"/>
        <v>0</v>
      </c>
      <c r="J14" s="6">
        <f t="shared" si="0"/>
        <v>1</v>
      </c>
      <c r="K14" s="6">
        <f t="shared" si="0"/>
        <v>1</v>
      </c>
      <c r="L14" s="6">
        <f t="shared" si="0"/>
        <v>0</v>
      </c>
      <c r="M14" s="6">
        <f t="shared" si="0"/>
        <v>0</v>
      </c>
      <c r="N14" s="60"/>
    </row>
    <row r="15" spans="1:13" ht="15.75" customHeight="1">
      <c r="A15" s="61"/>
      <c r="B15" s="61"/>
      <c r="C15" s="62"/>
      <c r="D15" s="62"/>
      <c r="E15" s="63"/>
      <c r="F15" s="63"/>
      <c r="G15" s="63"/>
      <c r="H15" s="63"/>
      <c r="I15" s="63"/>
      <c r="J15" s="63"/>
      <c r="K15" s="63"/>
      <c r="L15" s="63"/>
      <c r="M15" s="60"/>
    </row>
    <row r="16" spans="1:13" ht="20.25">
      <c r="A16" s="13" t="s">
        <v>23</v>
      </c>
      <c r="B16" s="62"/>
      <c r="C16" s="62"/>
      <c r="D16" s="62"/>
      <c r="E16" s="62"/>
      <c r="F16" s="62"/>
      <c r="G16" s="62"/>
      <c r="H16" s="62"/>
      <c r="I16" s="62"/>
      <c r="J16" s="62"/>
      <c r="K16" s="62"/>
      <c r="L16" s="62"/>
      <c r="M16" s="62"/>
    </row>
    <row r="17" spans="1:13" ht="15">
      <c r="A17" s="64"/>
      <c r="B17" s="64"/>
      <c r="C17" s="64"/>
      <c r="D17" s="64"/>
      <c r="E17" s="64"/>
      <c r="F17" s="64"/>
      <c r="G17" s="65"/>
      <c r="H17" s="66"/>
      <c r="I17" s="66"/>
      <c r="J17" s="66"/>
      <c r="K17" s="66"/>
      <c r="L17" s="66"/>
      <c r="M17" s="67"/>
    </row>
    <row r="18" spans="1:13" ht="15.75">
      <c r="A18" s="68"/>
      <c r="B18" s="68"/>
      <c r="C18" s="68"/>
      <c r="D18" s="68"/>
      <c r="E18" s="68"/>
      <c r="F18" s="68"/>
      <c r="G18" s="69" t="s">
        <v>54</v>
      </c>
      <c r="H18" s="70"/>
      <c r="I18" s="70"/>
      <c r="J18" s="70"/>
      <c r="K18" s="70"/>
      <c r="L18" s="70"/>
      <c r="M18" s="71"/>
    </row>
    <row r="19" spans="1:13" ht="51" customHeight="1">
      <c r="A19" s="72" t="s">
        <v>14</v>
      </c>
      <c r="B19" s="73"/>
      <c r="C19" s="73" t="s">
        <v>15</v>
      </c>
      <c r="D19" s="46" t="s">
        <v>13</v>
      </c>
      <c r="E19" s="46" t="s">
        <v>16</v>
      </c>
      <c r="F19" s="46" t="s">
        <v>17</v>
      </c>
      <c r="G19" s="47" t="s">
        <v>2</v>
      </c>
      <c r="H19" s="47" t="s">
        <v>3</v>
      </c>
      <c r="I19" s="47" t="s">
        <v>4</v>
      </c>
      <c r="J19" s="47" t="s">
        <v>5</v>
      </c>
      <c r="K19" s="47" t="s">
        <v>6</v>
      </c>
      <c r="L19" s="47" t="s">
        <v>7</v>
      </c>
      <c r="M19" s="47" t="s">
        <v>8</v>
      </c>
    </row>
    <row r="20" spans="1:13" s="77" customFormat="1" ht="15">
      <c r="A20" s="74" t="s">
        <v>18</v>
      </c>
      <c r="B20" s="75"/>
      <c r="C20" s="76" t="s">
        <v>29</v>
      </c>
      <c r="D20" s="58">
        <v>26</v>
      </c>
      <c r="E20" s="58">
        <v>1</v>
      </c>
      <c r="F20" s="58">
        <v>2</v>
      </c>
      <c r="G20" s="58">
        <v>0</v>
      </c>
      <c r="H20" s="58">
        <v>1</v>
      </c>
      <c r="I20" s="58">
        <v>0</v>
      </c>
      <c r="J20" s="58">
        <v>0</v>
      </c>
      <c r="K20" s="58">
        <v>1</v>
      </c>
      <c r="L20" s="58">
        <v>0</v>
      </c>
      <c r="M20" s="58">
        <v>0</v>
      </c>
    </row>
    <row r="21" spans="1:13" s="77" customFormat="1" ht="15">
      <c r="A21" s="78" t="s">
        <v>19</v>
      </c>
      <c r="B21" s="79"/>
      <c r="C21" s="75">
        <v>75</v>
      </c>
      <c r="D21" s="58">
        <v>61</v>
      </c>
      <c r="E21" s="58">
        <v>6</v>
      </c>
      <c r="F21" s="58" t="s">
        <v>514</v>
      </c>
      <c r="G21" s="58" t="s">
        <v>514</v>
      </c>
      <c r="H21" s="58" t="s">
        <v>514</v>
      </c>
      <c r="I21" s="58" t="s">
        <v>514</v>
      </c>
      <c r="J21" s="58" t="s">
        <v>514</v>
      </c>
      <c r="K21" s="58" t="s">
        <v>515</v>
      </c>
      <c r="L21" s="58" t="s">
        <v>514</v>
      </c>
      <c r="M21" s="58" t="s">
        <v>514</v>
      </c>
    </row>
    <row r="22" spans="1:13" s="77" customFormat="1" ht="15">
      <c r="A22" s="74" t="s">
        <v>20</v>
      </c>
      <c r="B22" s="75"/>
      <c r="C22" s="75">
        <v>12</v>
      </c>
      <c r="D22" s="58">
        <v>10</v>
      </c>
      <c r="E22" s="58">
        <v>1</v>
      </c>
      <c r="F22" s="58">
        <v>0</v>
      </c>
      <c r="G22" s="58">
        <v>0</v>
      </c>
      <c r="H22" s="58">
        <v>0</v>
      </c>
      <c r="I22" s="58">
        <v>0</v>
      </c>
      <c r="J22" s="58">
        <v>0</v>
      </c>
      <c r="K22" s="58">
        <v>0</v>
      </c>
      <c r="L22" s="58">
        <v>0</v>
      </c>
      <c r="M22" s="58">
        <v>0</v>
      </c>
    </row>
    <row r="23" spans="1:13" s="77" customFormat="1" ht="15">
      <c r="A23" s="80" t="s">
        <v>21</v>
      </c>
      <c r="B23" s="81"/>
      <c r="C23" s="81">
        <v>115</v>
      </c>
      <c r="D23" s="82">
        <f>SUM(D20:D22)</f>
        <v>97</v>
      </c>
      <c r="E23" s="82">
        <f>SUM(E20:E22)</f>
        <v>8</v>
      </c>
      <c r="F23" s="82">
        <f>SUM(F20:F22)</f>
        <v>2</v>
      </c>
      <c r="G23" s="82">
        <v>0</v>
      </c>
      <c r="H23" s="82">
        <v>1</v>
      </c>
      <c r="I23" s="82">
        <v>0</v>
      </c>
      <c r="J23" s="82">
        <v>0</v>
      </c>
      <c r="K23" s="82">
        <v>1</v>
      </c>
      <c r="L23" s="82">
        <v>0</v>
      </c>
      <c r="M23" s="82">
        <v>0</v>
      </c>
    </row>
    <row r="24" spans="1:13" ht="15">
      <c r="A24" s="68" t="s">
        <v>55</v>
      </c>
      <c r="B24" s="68"/>
      <c r="C24" s="68"/>
      <c r="D24" s="68"/>
      <c r="E24" s="68"/>
      <c r="F24" s="68"/>
      <c r="G24" s="68"/>
      <c r="H24" s="68"/>
      <c r="I24" s="68"/>
      <c r="J24" s="68"/>
      <c r="K24" s="68"/>
      <c r="L24" s="68"/>
      <c r="M24" s="68"/>
    </row>
    <row r="25" spans="1:13" ht="15.75">
      <c r="A25" s="68"/>
      <c r="B25" s="68"/>
      <c r="C25" s="68"/>
      <c r="D25" s="68"/>
      <c r="E25" s="68"/>
      <c r="F25" s="68"/>
      <c r="G25" s="83" t="s">
        <v>53</v>
      </c>
      <c r="H25" s="83"/>
      <c r="I25" s="83"/>
      <c r="J25" s="83"/>
      <c r="K25" s="83"/>
      <c r="L25" s="83"/>
      <c r="M25" s="83"/>
    </row>
    <row r="26" spans="1:13" ht="63" customHeight="1">
      <c r="A26" s="84" t="s">
        <v>22</v>
      </c>
      <c r="B26" s="85"/>
      <c r="C26" s="85"/>
      <c r="D26" s="73" t="s">
        <v>516</v>
      </c>
      <c r="E26" s="46" t="s">
        <v>16</v>
      </c>
      <c r="F26" s="46" t="s">
        <v>17</v>
      </c>
      <c r="G26" s="46" t="s">
        <v>2</v>
      </c>
      <c r="H26" s="46" t="s">
        <v>3</v>
      </c>
      <c r="I26" s="46" t="s">
        <v>4</v>
      </c>
      <c r="J26" s="46" t="s">
        <v>5</v>
      </c>
      <c r="K26" s="46" t="s">
        <v>6</v>
      </c>
      <c r="L26" s="46" t="s">
        <v>7</v>
      </c>
      <c r="M26" s="46" t="s">
        <v>8</v>
      </c>
    </row>
    <row r="27" spans="1:13" ht="30" customHeight="1">
      <c r="A27" s="86" t="s">
        <v>24</v>
      </c>
      <c r="B27" s="31"/>
      <c r="C27" s="30"/>
      <c r="D27" s="82">
        <f>SUM(D14,D23)</f>
        <v>247</v>
      </c>
      <c r="E27" s="87">
        <f>SUM(E14,E23)</f>
        <v>16</v>
      </c>
      <c r="F27" s="82">
        <f>SUM(F14,F23)</f>
        <v>5</v>
      </c>
      <c r="G27" s="82">
        <v>0</v>
      </c>
      <c r="H27" s="82">
        <v>2</v>
      </c>
      <c r="I27" s="82">
        <v>0</v>
      </c>
      <c r="J27" s="82">
        <v>1</v>
      </c>
      <c r="K27" s="82">
        <v>2</v>
      </c>
      <c r="L27" s="82">
        <v>0</v>
      </c>
      <c r="M27" s="82">
        <v>0</v>
      </c>
    </row>
    <row r="30" spans="1:10" ht="21" customHeight="1">
      <c r="A30" s="32"/>
      <c r="B30" s="88"/>
      <c r="C30" s="88"/>
      <c r="D30" s="88"/>
      <c r="E30" s="88"/>
      <c r="F30" s="88"/>
      <c r="G30" s="88"/>
      <c r="H30" s="88"/>
      <c r="I30" s="88"/>
      <c r="J30" s="88"/>
    </row>
    <row r="31" spans="1:10" ht="2.25" customHeight="1">
      <c r="A31" s="88"/>
      <c r="B31" s="88"/>
      <c r="C31" s="88"/>
      <c r="D31" s="88"/>
      <c r="E31" s="88"/>
      <c r="F31" s="88"/>
      <c r="G31" s="88"/>
      <c r="H31" s="88"/>
      <c r="I31" s="88"/>
      <c r="J31" s="88"/>
    </row>
    <row r="32" spans="1:12" ht="12.75">
      <c r="A32" s="89"/>
      <c r="B32" s="89"/>
      <c r="C32" s="89"/>
      <c r="D32" s="89"/>
      <c r="E32" s="89"/>
      <c r="F32" s="89"/>
      <c r="G32" s="89"/>
      <c r="H32" s="89"/>
      <c r="I32" s="89"/>
      <c r="J32" s="89"/>
      <c r="K32" s="89"/>
      <c r="L32" s="89"/>
    </row>
    <row r="33" spans="1:12" ht="27.75" customHeight="1">
      <c r="A33" s="89"/>
      <c r="B33" s="89"/>
      <c r="C33" s="89"/>
      <c r="D33" s="89"/>
      <c r="E33" s="89"/>
      <c r="F33" s="89"/>
      <c r="G33" s="89"/>
      <c r="H33" s="89"/>
      <c r="I33" s="89"/>
      <c r="J33" s="89"/>
      <c r="K33" s="89"/>
      <c r="L33" s="89"/>
    </row>
  </sheetData>
  <sheetProtection/>
  <mergeCells count="12">
    <mergeCell ref="B11:C11"/>
    <mergeCell ref="B12:C12"/>
    <mergeCell ref="B13:C13"/>
    <mergeCell ref="A27:C27"/>
    <mergeCell ref="A30:J31"/>
    <mergeCell ref="A32:L33"/>
    <mergeCell ref="C1:I1"/>
    <mergeCell ref="A3:L3"/>
    <mergeCell ref="B7:C7"/>
    <mergeCell ref="B8:C8"/>
    <mergeCell ref="B9:C9"/>
    <mergeCell ref="B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V341"/>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32.7109375" style="0" bestFit="1" customWidth="1"/>
    <col min="2" max="2" width="14.7109375" style="0" bestFit="1" customWidth="1"/>
    <col min="3" max="3" width="15.8515625" style="0" bestFit="1" customWidth="1"/>
    <col min="4" max="4" width="42.7109375" style="0" bestFit="1" customWidth="1"/>
    <col min="5" max="5" width="12.28125" style="0" bestFit="1" customWidth="1"/>
    <col min="6" max="6" width="6.7109375" style="0" bestFit="1" customWidth="1"/>
    <col min="7" max="7" width="9.00390625" style="0" bestFit="1" customWidth="1"/>
    <col min="8" max="8" width="35.8515625" style="0" bestFit="1" customWidth="1"/>
    <col min="9" max="9" width="16.00390625" style="0" bestFit="1" customWidth="1"/>
    <col min="10" max="10" width="14.57421875" style="0" bestFit="1" customWidth="1"/>
    <col min="11" max="11" width="7.7109375" style="0" bestFit="1" customWidth="1"/>
    <col min="12" max="12" width="9.57421875" style="0" bestFit="1" customWidth="1"/>
    <col min="13" max="13" width="10.28125" style="0" bestFit="1" customWidth="1"/>
    <col min="14" max="14" width="13.7109375" style="0" bestFit="1" customWidth="1"/>
    <col min="15" max="15" width="24.00390625" style="0" bestFit="1" customWidth="1"/>
    <col min="16" max="16" width="18.57421875" style="0" bestFit="1" customWidth="1"/>
    <col min="17" max="18" width="14.421875" style="0" bestFit="1" customWidth="1"/>
    <col min="19" max="19" width="13.28125" style="0" bestFit="1" customWidth="1"/>
  </cols>
  <sheetData>
    <row r="1" ht="27.75" customHeight="1">
      <c r="A1" t="s">
        <v>517</v>
      </c>
    </row>
    <row r="2" spans="1:256" ht="118.5" customHeight="1">
      <c r="A2" s="33" t="s">
        <v>56</v>
      </c>
      <c r="B2" s="34"/>
      <c r="C2" s="34"/>
      <c r="D2" s="34"/>
      <c r="E2" s="34"/>
      <c r="F2" s="34"/>
      <c r="G2" s="34"/>
      <c r="H2" s="34"/>
      <c r="I2" s="33"/>
      <c r="J2" s="34"/>
      <c r="K2" s="34"/>
      <c r="L2" s="34"/>
      <c r="M2" s="34"/>
      <c r="N2" s="34"/>
      <c r="O2" s="34"/>
      <c r="P2" s="34"/>
      <c r="Q2" s="33" t="s">
        <v>56</v>
      </c>
      <c r="R2" s="34"/>
      <c r="S2" s="34"/>
      <c r="T2" s="34"/>
      <c r="U2" s="34"/>
      <c r="V2" s="34"/>
      <c r="W2" s="34"/>
      <c r="X2" s="34"/>
      <c r="Y2" s="33" t="s">
        <v>56</v>
      </c>
      <c r="Z2" s="34"/>
      <c r="AA2" s="34"/>
      <c r="AB2" s="34"/>
      <c r="AC2" s="34"/>
      <c r="AD2" s="34"/>
      <c r="AE2" s="34"/>
      <c r="AF2" s="34"/>
      <c r="AG2" s="33" t="s">
        <v>56</v>
      </c>
      <c r="AH2" s="34"/>
      <c r="AI2" s="34"/>
      <c r="AJ2" s="34"/>
      <c r="AK2" s="34"/>
      <c r="AL2" s="34"/>
      <c r="AM2" s="34"/>
      <c r="AN2" s="34"/>
      <c r="AO2" s="33" t="s">
        <v>56</v>
      </c>
      <c r="AP2" s="34"/>
      <c r="AQ2" s="34"/>
      <c r="AR2" s="34"/>
      <c r="AS2" s="34"/>
      <c r="AT2" s="34"/>
      <c r="AU2" s="34"/>
      <c r="AV2" s="34"/>
      <c r="AW2" s="33" t="s">
        <v>56</v>
      </c>
      <c r="AX2" s="34"/>
      <c r="AY2" s="34"/>
      <c r="AZ2" s="34"/>
      <c r="BA2" s="34"/>
      <c r="BB2" s="34"/>
      <c r="BC2" s="34"/>
      <c r="BD2" s="34"/>
      <c r="BE2" s="33" t="s">
        <v>56</v>
      </c>
      <c r="BF2" s="34"/>
      <c r="BG2" s="34"/>
      <c r="BH2" s="34"/>
      <c r="BI2" s="34"/>
      <c r="BJ2" s="34"/>
      <c r="BK2" s="34"/>
      <c r="BL2" s="34"/>
      <c r="BM2" s="33" t="s">
        <v>56</v>
      </c>
      <c r="BN2" s="34"/>
      <c r="BO2" s="34"/>
      <c r="BP2" s="34"/>
      <c r="BQ2" s="34"/>
      <c r="BR2" s="34"/>
      <c r="BS2" s="34"/>
      <c r="BT2" s="34"/>
      <c r="BU2" s="33" t="s">
        <v>56</v>
      </c>
      <c r="BV2" s="34"/>
      <c r="BW2" s="34"/>
      <c r="BX2" s="34"/>
      <c r="BY2" s="34"/>
      <c r="BZ2" s="34"/>
      <c r="CA2" s="34"/>
      <c r="CB2" s="34"/>
      <c r="CC2" s="33" t="s">
        <v>56</v>
      </c>
      <c r="CD2" s="34"/>
      <c r="CE2" s="34"/>
      <c r="CF2" s="34"/>
      <c r="CG2" s="34"/>
      <c r="CH2" s="34"/>
      <c r="CI2" s="34"/>
      <c r="CJ2" s="34"/>
      <c r="CK2" s="33" t="s">
        <v>56</v>
      </c>
      <c r="CL2" s="34"/>
      <c r="CM2" s="34"/>
      <c r="CN2" s="34"/>
      <c r="CO2" s="34"/>
      <c r="CP2" s="34"/>
      <c r="CQ2" s="34"/>
      <c r="CR2" s="34"/>
      <c r="CS2" s="33" t="s">
        <v>56</v>
      </c>
      <c r="CT2" s="34"/>
      <c r="CU2" s="34"/>
      <c r="CV2" s="34"/>
      <c r="CW2" s="34"/>
      <c r="CX2" s="34"/>
      <c r="CY2" s="34"/>
      <c r="CZ2" s="34"/>
      <c r="DA2" s="33" t="s">
        <v>56</v>
      </c>
      <c r="DB2" s="34"/>
      <c r="DC2" s="34"/>
      <c r="DD2" s="34"/>
      <c r="DE2" s="34"/>
      <c r="DF2" s="34"/>
      <c r="DG2" s="34"/>
      <c r="DH2" s="34"/>
      <c r="DI2" s="33" t="s">
        <v>56</v>
      </c>
      <c r="DJ2" s="34"/>
      <c r="DK2" s="34"/>
      <c r="DL2" s="34"/>
      <c r="DM2" s="34"/>
      <c r="DN2" s="34"/>
      <c r="DO2" s="34"/>
      <c r="DP2" s="34"/>
      <c r="DQ2" s="33" t="s">
        <v>56</v>
      </c>
      <c r="DR2" s="34"/>
      <c r="DS2" s="34"/>
      <c r="DT2" s="34"/>
      <c r="DU2" s="34"/>
      <c r="DV2" s="34"/>
      <c r="DW2" s="34"/>
      <c r="DX2" s="34"/>
      <c r="DY2" s="33" t="s">
        <v>56</v>
      </c>
      <c r="DZ2" s="34"/>
      <c r="EA2" s="34"/>
      <c r="EB2" s="34"/>
      <c r="EC2" s="34"/>
      <c r="ED2" s="34"/>
      <c r="EE2" s="34"/>
      <c r="EF2" s="34"/>
      <c r="EG2" s="33" t="s">
        <v>56</v>
      </c>
      <c r="EH2" s="34"/>
      <c r="EI2" s="34"/>
      <c r="EJ2" s="34"/>
      <c r="EK2" s="34"/>
      <c r="EL2" s="34"/>
      <c r="EM2" s="34"/>
      <c r="EN2" s="34"/>
      <c r="EO2" s="33" t="s">
        <v>56</v>
      </c>
      <c r="EP2" s="34"/>
      <c r="EQ2" s="34"/>
      <c r="ER2" s="34"/>
      <c r="ES2" s="34"/>
      <c r="ET2" s="34"/>
      <c r="EU2" s="34"/>
      <c r="EV2" s="34"/>
      <c r="EW2" s="33" t="s">
        <v>56</v>
      </c>
      <c r="EX2" s="34"/>
      <c r="EY2" s="34"/>
      <c r="EZ2" s="34"/>
      <c r="FA2" s="34"/>
      <c r="FB2" s="34"/>
      <c r="FC2" s="34"/>
      <c r="FD2" s="34"/>
      <c r="FE2" s="33" t="s">
        <v>56</v>
      </c>
      <c r="FF2" s="34"/>
      <c r="FG2" s="34"/>
      <c r="FH2" s="34"/>
      <c r="FI2" s="34"/>
      <c r="FJ2" s="34"/>
      <c r="FK2" s="34"/>
      <c r="FL2" s="34"/>
      <c r="FM2" s="33" t="s">
        <v>56</v>
      </c>
      <c r="FN2" s="34"/>
      <c r="FO2" s="34"/>
      <c r="FP2" s="34"/>
      <c r="FQ2" s="34"/>
      <c r="FR2" s="34"/>
      <c r="FS2" s="34"/>
      <c r="FT2" s="34"/>
      <c r="FU2" s="33" t="s">
        <v>56</v>
      </c>
      <c r="FV2" s="34"/>
      <c r="FW2" s="34"/>
      <c r="FX2" s="34"/>
      <c r="FY2" s="34"/>
      <c r="FZ2" s="34"/>
      <c r="GA2" s="34"/>
      <c r="GB2" s="34"/>
      <c r="GC2" s="33" t="s">
        <v>56</v>
      </c>
      <c r="GD2" s="34"/>
      <c r="GE2" s="34"/>
      <c r="GF2" s="34"/>
      <c r="GG2" s="34"/>
      <c r="GH2" s="34"/>
      <c r="GI2" s="34"/>
      <c r="GJ2" s="34"/>
      <c r="GK2" s="33" t="s">
        <v>56</v>
      </c>
      <c r="GL2" s="34"/>
      <c r="GM2" s="34"/>
      <c r="GN2" s="34"/>
      <c r="GO2" s="34"/>
      <c r="GP2" s="34"/>
      <c r="GQ2" s="34"/>
      <c r="GR2" s="34"/>
      <c r="GS2" s="33" t="s">
        <v>56</v>
      </c>
      <c r="GT2" s="34"/>
      <c r="GU2" s="34"/>
      <c r="GV2" s="34"/>
      <c r="GW2" s="34"/>
      <c r="GX2" s="34"/>
      <c r="GY2" s="34"/>
      <c r="GZ2" s="34"/>
      <c r="HA2" s="33" t="s">
        <v>56</v>
      </c>
      <c r="HB2" s="34"/>
      <c r="HC2" s="34"/>
      <c r="HD2" s="34"/>
      <c r="HE2" s="34"/>
      <c r="HF2" s="34"/>
      <c r="HG2" s="34"/>
      <c r="HH2" s="34"/>
      <c r="HI2" s="33" t="s">
        <v>56</v>
      </c>
      <c r="HJ2" s="34"/>
      <c r="HK2" s="34"/>
      <c r="HL2" s="34"/>
      <c r="HM2" s="34"/>
      <c r="HN2" s="34"/>
      <c r="HO2" s="34"/>
      <c r="HP2" s="34"/>
      <c r="HQ2" s="33" t="s">
        <v>56</v>
      </c>
      <c r="HR2" s="34"/>
      <c r="HS2" s="34"/>
      <c r="HT2" s="34"/>
      <c r="HU2" s="34"/>
      <c r="HV2" s="34"/>
      <c r="HW2" s="34"/>
      <c r="HX2" s="34"/>
      <c r="HY2" s="33" t="s">
        <v>56</v>
      </c>
      <c r="HZ2" s="34"/>
      <c r="IA2" s="34"/>
      <c r="IB2" s="34"/>
      <c r="IC2" s="34"/>
      <c r="ID2" s="34"/>
      <c r="IE2" s="34"/>
      <c r="IF2" s="34"/>
      <c r="IG2" s="33" t="s">
        <v>56</v>
      </c>
      <c r="IH2" s="34"/>
      <c r="II2" s="34"/>
      <c r="IJ2" s="34"/>
      <c r="IK2" s="34"/>
      <c r="IL2" s="34"/>
      <c r="IM2" s="34"/>
      <c r="IN2" s="34"/>
      <c r="IO2" s="33" t="s">
        <v>56</v>
      </c>
      <c r="IP2" s="34"/>
      <c r="IQ2" s="34"/>
      <c r="IR2" s="34"/>
      <c r="IS2" s="34"/>
      <c r="IT2" s="34"/>
      <c r="IU2" s="34"/>
      <c r="IV2" s="34"/>
    </row>
    <row r="3" spans="1:20" s="90" customFormat="1" ht="15">
      <c r="A3" s="90" t="s">
        <v>57</v>
      </c>
      <c r="B3" s="90" t="s">
        <v>518</v>
      </c>
      <c r="C3" s="90" t="s">
        <v>58</v>
      </c>
      <c r="D3" s="90" t="s">
        <v>59</v>
      </c>
      <c r="E3" s="90" t="s">
        <v>519</v>
      </c>
      <c r="F3" s="90" t="s">
        <v>520</v>
      </c>
      <c r="G3" s="90" t="s">
        <v>521</v>
      </c>
      <c r="H3" s="90" t="s">
        <v>60</v>
      </c>
      <c r="I3" s="90" t="s">
        <v>61</v>
      </c>
      <c r="J3" s="90" t="s">
        <v>62</v>
      </c>
      <c r="K3" s="90" t="s">
        <v>522</v>
      </c>
      <c r="L3" s="90" t="s">
        <v>523</v>
      </c>
      <c r="M3" s="90" t="s">
        <v>524</v>
      </c>
      <c r="N3" s="90" t="s">
        <v>63</v>
      </c>
      <c r="O3" s="90" t="s">
        <v>64</v>
      </c>
      <c r="P3" s="90" t="s">
        <v>65</v>
      </c>
      <c r="Q3" s="90" t="s">
        <v>525</v>
      </c>
      <c r="R3" s="90" t="s">
        <v>526</v>
      </c>
      <c r="S3" s="90" t="s">
        <v>527</v>
      </c>
      <c r="T3" s="90" t="s">
        <v>66</v>
      </c>
    </row>
    <row r="4" spans="1:10" ht="12.75">
      <c r="A4" t="s">
        <v>67</v>
      </c>
      <c r="B4" t="s">
        <v>528</v>
      </c>
      <c r="C4" t="s">
        <v>68</v>
      </c>
      <c r="D4" t="s">
        <v>69</v>
      </c>
      <c r="E4">
        <v>11620578</v>
      </c>
      <c r="F4">
        <v>1</v>
      </c>
      <c r="G4">
        <v>646.19</v>
      </c>
      <c r="H4" t="s">
        <v>72</v>
      </c>
      <c r="I4" t="s">
        <v>71</v>
      </c>
      <c r="J4">
        <v>0</v>
      </c>
    </row>
    <row r="5" spans="1:10" ht="15">
      <c r="A5" s="91" t="s">
        <v>67</v>
      </c>
      <c r="B5" t="s">
        <v>528</v>
      </c>
      <c r="C5" t="s">
        <v>68</v>
      </c>
      <c r="D5" t="s">
        <v>69</v>
      </c>
      <c r="E5">
        <v>11620578</v>
      </c>
      <c r="F5">
        <v>1</v>
      </c>
      <c r="G5">
        <v>646.19</v>
      </c>
      <c r="H5" t="s">
        <v>70</v>
      </c>
      <c r="I5" t="s">
        <v>71</v>
      </c>
      <c r="J5">
        <v>1</v>
      </c>
    </row>
    <row r="6" spans="1:10" ht="12.75">
      <c r="A6" t="s">
        <v>73</v>
      </c>
      <c r="B6" t="s">
        <v>528</v>
      </c>
      <c r="C6" t="s">
        <v>74</v>
      </c>
      <c r="D6" t="s">
        <v>74</v>
      </c>
      <c r="E6">
        <v>51620646</v>
      </c>
      <c r="F6">
        <v>1</v>
      </c>
      <c r="G6">
        <v>602.51</v>
      </c>
      <c r="H6" t="s">
        <v>77</v>
      </c>
      <c r="I6" t="s">
        <v>78</v>
      </c>
      <c r="J6">
        <v>2</v>
      </c>
    </row>
    <row r="7" spans="1:10" ht="12.75">
      <c r="A7" t="s">
        <v>73</v>
      </c>
      <c r="B7" t="s">
        <v>528</v>
      </c>
      <c r="C7" t="s">
        <v>74</v>
      </c>
      <c r="D7" t="s">
        <v>74</v>
      </c>
      <c r="E7">
        <v>51620646</v>
      </c>
      <c r="F7">
        <v>1</v>
      </c>
      <c r="G7">
        <v>602.51</v>
      </c>
      <c r="H7" t="s">
        <v>75</v>
      </c>
      <c r="I7" t="s">
        <v>76</v>
      </c>
      <c r="J7">
        <v>3</v>
      </c>
    </row>
    <row r="8" spans="1:10" ht="12.75">
      <c r="A8" t="s">
        <v>73</v>
      </c>
      <c r="B8" t="s">
        <v>528</v>
      </c>
      <c r="C8" t="s">
        <v>74</v>
      </c>
      <c r="D8" t="s">
        <v>74</v>
      </c>
      <c r="E8">
        <v>51620646</v>
      </c>
      <c r="F8">
        <v>1</v>
      </c>
      <c r="G8">
        <v>602.51</v>
      </c>
      <c r="H8" t="s">
        <v>79</v>
      </c>
      <c r="I8" t="s">
        <v>80</v>
      </c>
      <c r="J8">
        <v>1</v>
      </c>
    </row>
    <row r="9" spans="1:10" ht="12.75">
      <c r="A9" t="s">
        <v>73</v>
      </c>
      <c r="B9" t="s">
        <v>528</v>
      </c>
      <c r="C9" t="s">
        <v>74</v>
      </c>
      <c r="D9" t="s">
        <v>74</v>
      </c>
      <c r="E9">
        <v>51620646</v>
      </c>
      <c r="F9">
        <v>1</v>
      </c>
      <c r="G9">
        <v>602.51</v>
      </c>
      <c r="H9" t="s">
        <v>81</v>
      </c>
      <c r="I9" t="s">
        <v>82</v>
      </c>
      <c r="J9">
        <v>0</v>
      </c>
    </row>
    <row r="10" spans="1:10" ht="12.75">
      <c r="A10" t="s">
        <v>83</v>
      </c>
      <c r="B10" t="s">
        <v>528</v>
      </c>
      <c r="C10" t="s">
        <v>68</v>
      </c>
      <c r="D10" t="s">
        <v>86</v>
      </c>
      <c r="E10">
        <v>31620357</v>
      </c>
      <c r="F10">
        <v>3</v>
      </c>
      <c r="G10">
        <v>324.7</v>
      </c>
      <c r="H10" t="s">
        <v>87</v>
      </c>
      <c r="I10" t="s">
        <v>88</v>
      </c>
      <c r="J10">
        <v>8</v>
      </c>
    </row>
    <row r="11" spans="1:10" ht="12.75">
      <c r="A11" t="s">
        <v>83</v>
      </c>
      <c r="B11" t="s">
        <v>528</v>
      </c>
      <c r="C11" t="s">
        <v>68</v>
      </c>
      <c r="D11" t="s">
        <v>84</v>
      </c>
      <c r="E11">
        <v>31620357</v>
      </c>
      <c r="F11">
        <v>1</v>
      </c>
      <c r="G11">
        <v>101.56</v>
      </c>
      <c r="H11" t="s">
        <v>83</v>
      </c>
      <c r="I11" t="s">
        <v>85</v>
      </c>
      <c r="J11">
        <v>0</v>
      </c>
    </row>
    <row r="12" spans="1:10" ht="12.75">
      <c r="A12" t="s">
        <v>89</v>
      </c>
      <c r="B12" t="s">
        <v>528</v>
      </c>
      <c r="C12" t="s">
        <v>74</v>
      </c>
      <c r="D12" t="s">
        <v>74</v>
      </c>
      <c r="E12">
        <v>11620363</v>
      </c>
      <c r="F12">
        <v>1</v>
      </c>
      <c r="G12">
        <v>446.12</v>
      </c>
      <c r="H12" t="s">
        <v>90</v>
      </c>
      <c r="I12" t="s">
        <v>91</v>
      </c>
      <c r="J12">
        <v>4</v>
      </c>
    </row>
    <row r="13" spans="1:10" ht="12.75">
      <c r="A13" t="s">
        <v>92</v>
      </c>
      <c r="B13" t="s">
        <v>528</v>
      </c>
      <c r="C13" t="s">
        <v>68</v>
      </c>
      <c r="D13" t="s">
        <v>95</v>
      </c>
      <c r="E13">
        <v>61620364</v>
      </c>
      <c r="F13">
        <v>1</v>
      </c>
      <c r="G13">
        <v>272.34</v>
      </c>
      <c r="H13" t="s">
        <v>96</v>
      </c>
      <c r="I13" t="s">
        <v>97</v>
      </c>
      <c r="J13">
        <v>6</v>
      </c>
    </row>
    <row r="14" spans="1:10" ht="12.75">
      <c r="A14" t="s">
        <v>92</v>
      </c>
      <c r="B14" t="s">
        <v>528</v>
      </c>
      <c r="C14" t="s">
        <v>68</v>
      </c>
      <c r="D14" t="s">
        <v>86</v>
      </c>
      <c r="E14">
        <v>61620364</v>
      </c>
      <c r="F14">
        <v>2</v>
      </c>
      <c r="G14">
        <v>324.7</v>
      </c>
      <c r="H14" t="s">
        <v>93</v>
      </c>
      <c r="I14" t="s">
        <v>94</v>
      </c>
      <c r="J14">
        <v>3</v>
      </c>
    </row>
    <row r="15" spans="1:10" ht="12.75">
      <c r="A15" t="s">
        <v>98</v>
      </c>
      <c r="B15" t="s">
        <v>528</v>
      </c>
      <c r="C15" t="s">
        <v>74</v>
      </c>
      <c r="D15" t="s">
        <v>74</v>
      </c>
      <c r="E15">
        <v>31620365</v>
      </c>
      <c r="F15">
        <v>2</v>
      </c>
      <c r="G15">
        <v>302.33</v>
      </c>
      <c r="H15" t="s">
        <v>101</v>
      </c>
      <c r="I15" t="s">
        <v>102</v>
      </c>
      <c r="J15">
        <v>2</v>
      </c>
    </row>
    <row r="16" spans="1:10" ht="12.75">
      <c r="A16" t="s">
        <v>98</v>
      </c>
      <c r="B16" t="s">
        <v>528</v>
      </c>
      <c r="C16" t="s">
        <v>74</v>
      </c>
      <c r="D16" t="s">
        <v>74</v>
      </c>
      <c r="E16">
        <v>31620365</v>
      </c>
      <c r="F16">
        <v>2</v>
      </c>
      <c r="G16">
        <v>302.33</v>
      </c>
      <c r="H16" t="s">
        <v>103</v>
      </c>
      <c r="I16" t="s">
        <v>104</v>
      </c>
      <c r="J16">
        <v>0</v>
      </c>
    </row>
    <row r="17" spans="1:10" ht="12.75">
      <c r="A17" t="s">
        <v>98</v>
      </c>
      <c r="B17" t="s">
        <v>528</v>
      </c>
      <c r="C17" t="s">
        <v>74</v>
      </c>
      <c r="D17" t="s">
        <v>74</v>
      </c>
      <c r="E17">
        <v>31620365</v>
      </c>
      <c r="F17">
        <v>2</v>
      </c>
      <c r="G17">
        <v>302.33</v>
      </c>
      <c r="H17" t="s">
        <v>105</v>
      </c>
      <c r="I17" t="s">
        <v>106</v>
      </c>
      <c r="J17">
        <v>1</v>
      </c>
    </row>
    <row r="18" spans="1:10" ht="12.75">
      <c r="A18" t="s">
        <v>98</v>
      </c>
      <c r="B18" t="s">
        <v>528</v>
      </c>
      <c r="C18" t="s">
        <v>74</v>
      </c>
      <c r="D18" t="s">
        <v>74</v>
      </c>
      <c r="E18">
        <v>31620365</v>
      </c>
      <c r="F18">
        <v>2</v>
      </c>
      <c r="G18">
        <v>302.33</v>
      </c>
      <c r="H18" t="s">
        <v>107</v>
      </c>
      <c r="I18" t="s">
        <v>108</v>
      </c>
      <c r="J18">
        <v>0</v>
      </c>
    </row>
    <row r="19" spans="1:10" ht="12.75">
      <c r="A19" t="s">
        <v>98</v>
      </c>
      <c r="B19" t="s">
        <v>528</v>
      </c>
      <c r="C19" t="s">
        <v>74</v>
      </c>
      <c r="D19" t="s">
        <v>74</v>
      </c>
      <c r="E19">
        <v>31620365</v>
      </c>
      <c r="F19">
        <v>2</v>
      </c>
      <c r="G19">
        <v>302.33</v>
      </c>
      <c r="H19" t="s">
        <v>109</v>
      </c>
      <c r="I19" t="s">
        <v>110</v>
      </c>
      <c r="J19">
        <v>2</v>
      </c>
    </row>
    <row r="20" spans="1:10" ht="12.75">
      <c r="A20" t="s">
        <v>98</v>
      </c>
      <c r="B20" t="s">
        <v>528</v>
      </c>
      <c r="C20" t="s">
        <v>74</v>
      </c>
      <c r="D20" t="s">
        <v>74</v>
      </c>
      <c r="E20">
        <v>31620365</v>
      </c>
      <c r="F20">
        <v>1</v>
      </c>
      <c r="G20">
        <v>544.64</v>
      </c>
      <c r="H20" t="s">
        <v>111</v>
      </c>
      <c r="I20" t="s">
        <v>112</v>
      </c>
      <c r="J20">
        <v>1</v>
      </c>
    </row>
    <row r="21" spans="1:10" ht="12.75">
      <c r="A21" t="s">
        <v>98</v>
      </c>
      <c r="B21" t="s">
        <v>528</v>
      </c>
      <c r="C21" t="s">
        <v>74</v>
      </c>
      <c r="D21" t="s">
        <v>74</v>
      </c>
      <c r="E21">
        <v>31620365</v>
      </c>
      <c r="F21">
        <v>1</v>
      </c>
      <c r="G21">
        <v>544.64</v>
      </c>
      <c r="H21" t="s">
        <v>113</v>
      </c>
      <c r="I21" t="s">
        <v>114</v>
      </c>
      <c r="J21">
        <v>0</v>
      </c>
    </row>
    <row r="22" spans="1:10" ht="12.75">
      <c r="A22" t="s">
        <v>98</v>
      </c>
      <c r="B22" t="s">
        <v>528</v>
      </c>
      <c r="C22" t="s">
        <v>74</v>
      </c>
      <c r="D22" t="s">
        <v>74</v>
      </c>
      <c r="E22">
        <v>31620365</v>
      </c>
      <c r="F22">
        <v>1</v>
      </c>
      <c r="G22">
        <v>544.64</v>
      </c>
      <c r="H22" t="s">
        <v>115</v>
      </c>
      <c r="I22" t="s">
        <v>116</v>
      </c>
      <c r="J22">
        <v>0</v>
      </c>
    </row>
    <row r="23" spans="1:10" ht="12.75">
      <c r="A23" t="s">
        <v>98</v>
      </c>
      <c r="B23" t="s">
        <v>528</v>
      </c>
      <c r="C23" t="s">
        <v>74</v>
      </c>
      <c r="D23" t="s">
        <v>74</v>
      </c>
      <c r="E23">
        <v>31620365</v>
      </c>
      <c r="F23">
        <v>3</v>
      </c>
      <c r="G23">
        <v>368.62</v>
      </c>
      <c r="H23" t="s">
        <v>99</v>
      </c>
      <c r="I23" t="s">
        <v>100</v>
      </c>
      <c r="J23">
        <v>0</v>
      </c>
    </row>
    <row r="24" spans="1:10" ht="12.75">
      <c r="A24" t="s">
        <v>117</v>
      </c>
      <c r="B24" t="s">
        <v>528</v>
      </c>
      <c r="C24" t="s">
        <v>74</v>
      </c>
      <c r="D24" t="s">
        <v>74</v>
      </c>
      <c r="E24">
        <v>61620411</v>
      </c>
      <c r="F24">
        <v>1</v>
      </c>
      <c r="G24">
        <v>460.83</v>
      </c>
      <c r="H24" t="s">
        <v>118</v>
      </c>
      <c r="I24" t="s">
        <v>119</v>
      </c>
      <c r="J24">
        <v>3</v>
      </c>
    </row>
    <row r="25" spans="1:10" ht="12.75">
      <c r="A25" t="s">
        <v>117</v>
      </c>
      <c r="B25" t="s">
        <v>528</v>
      </c>
      <c r="C25" t="s">
        <v>74</v>
      </c>
      <c r="D25" t="s">
        <v>74</v>
      </c>
      <c r="E25">
        <v>61620411</v>
      </c>
      <c r="F25">
        <v>1</v>
      </c>
      <c r="G25">
        <v>460.83</v>
      </c>
      <c r="H25" t="s">
        <v>120</v>
      </c>
      <c r="I25" t="s">
        <v>121</v>
      </c>
      <c r="J25">
        <v>20</v>
      </c>
    </row>
    <row r="26" spans="1:10" ht="12.75">
      <c r="A26" t="s">
        <v>117</v>
      </c>
      <c r="B26" t="s">
        <v>528</v>
      </c>
      <c r="C26" t="s">
        <v>74</v>
      </c>
      <c r="D26" t="s">
        <v>74</v>
      </c>
      <c r="E26">
        <v>61620411</v>
      </c>
      <c r="F26">
        <v>1</v>
      </c>
      <c r="G26">
        <v>460.83</v>
      </c>
      <c r="H26" t="s">
        <v>122</v>
      </c>
      <c r="I26" t="s">
        <v>123</v>
      </c>
      <c r="J26">
        <v>1</v>
      </c>
    </row>
    <row r="27" spans="1:10" ht="12.75">
      <c r="A27" t="s">
        <v>117</v>
      </c>
      <c r="B27" t="s">
        <v>528</v>
      </c>
      <c r="C27" t="s">
        <v>68</v>
      </c>
      <c r="D27" t="s">
        <v>86</v>
      </c>
      <c r="E27">
        <v>61620366</v>
      </c>
      <c r="F27">
        <v>2</v>
      </c>
      <c r="G27">
        <v>324.7</v>
      </c>
      <c r="H27" t="s">
        <v>118</v>
      </c>
      <c r="I27" t="s">
        <v>119</v>
      </c>
      <c r="J27">
        <v>8</v>
      </c>
    </row>
    <row r="28" spans="1:10" ht="12.75">
      <c r="A28" t="s">
        <v>117</v>
      </c>
      <c r="B28" t="s">
        <v>528</v>
      </c>
      <c r="C28" t="s">
        <v>68</v>
      </c>
      <c r="D28" t="s">
        <v>86</v>
      </c>
      <c r="E28">
        <v>61620366</v>
      </c>
      <c r="F28">
        <v>2</v>
      </c>
      <c r="G28">
        <v>324.7</v>
      </c>
      <c r="H28" t="s">
        <v>120</v>
      </c>
      <c r="I28" t="s">
        <v>121</v>
      </c>
      <c r="J28">
        <v>16</v>
      </c>
    </row>
    <row r="29" spans="1:10" ht="12.75">
      <c r="A29" t="s">
        <v>117</v>
      </c>
      <c r="B29" t="s">
        <v>528</v>
      </c>
      <c r="C29" t="s">
        <v>68</v>
      </c>
      <c r="D29" t="s">
        <v>86</v>
      </c>
      <c r="E29">
        <v>61620366</v>
      </c>
      <c r="F29">
        <v>2</v>
      </c>
      <c r="G29">
        <v>324.7</v>
      </c>
      <c r="H29" t="s">
        <v>122</v>
      </c>
      <c r="I29" t="s">
        <v>123</v>
      </c>
      <c r="J29">
        <v>4</v>
      </c>
    </row>
    <row r="30" spans="1:10" ht="12.75">
      <c r="A30" t="s">
        <v>117</v>
      </c>
      <c r="B30" t="s">
        <v>528</v>
      </c>
      <c r="C30" t="s">
        <v>68</v>
      </c>
      <c r="D30" t="s">
        <v>95</v>
      </c>
      <c r="E30">
        <v>61620366</v>
      </c>
      <c r="F30">
        <v>1</v>
      </c>
      <c r="G30">
        <v>272.34</v>
      </c>
      <c r="H30" t="s">
        <v>118</v>
      </c>
      <c r="I30" t="s">
        <v>119</v>
      </c>
      <c r="J30">
        <v>0</v>
      </c>
    </row>
    <row r="31" spans="1:10" ht="12.75">
      <c r="A31" t="s">
        <v>117</v>
      </c>
      <c r="B31" t="s">
        <v>528</v>
      </c>
      <c r="C31" t="s">
        <v>68</v>
      </c>
      <c r="D31" t="s">
        <v>95</v>
      </c>
      <c r="E31">
        <v>61620366</v>
      </c>
      <c r="F31">
        <v>1</v>
      </c>
      <c r="G31">
        <v>272.34</v>
      </c>
      <c r="H31" t="s">
        <v>120</v>
      </c>
      <c r="I31" t="s">
        <v>121</v>
      </c>
      <c r="J31">
        <v>0</v>
      </c>
    </row>
    <row r="32" spans="1:10" ht="12.75">
      <c r="A32" t="s">
        <v>117</v>
      </c>
      <c r="B32" t="s">
        <v>528</v>
      </c>
      <c r="C32" t="s">
        <v>68</v>
      </c>
      <c r="D32" t="s">
        <v>95</v>
      </c>
      <c r="E32">
        <v>61620366</v>
      </c>
      <c r="F32">
        <v>1</v>
      </c>
      <c r="G32">
        <v>272.34</v>
      </c>
      <c r="H32" t="s">
        <v>122</v>
      </c>
      <c r="I32" t="s">
        <v>123</v>
      </c>
      <c r="J32">
        <v>0</v>
      </c>
    </row>
    <row r="33" spans="1:10" ht="12.75">
      <c r="A33" t="s">
        <v>125</v>
      </c>
      <c r="B33" t="s">
        <v>528</v>
      </c>
      <c r="C33" t="s">
        <v>68</v>
      </c>
      <c r="D33" t="s">
        <v>95</v>
      </c>
      <c r="E33">
        <v>61620369</v>
      </c>
      <c r="F33">
        <v>1</v>
      </c>
      <c r="G33">
        <v>272.34</v>
      </c>
      <c r="H33" t="s">
        <v>127</v>
      </c>
      <c r="I33" t="s">
        <v>128</v>
      </c>
      <c r="J33">
        <v>8</v>
      </c>
    </row>
    <row r="34" spans="1:10" ht="12.75">
      <c r="A34" t="s">
        <v>125</v>
      </c>
      <c r="B34" t="s">
        <v>528</v>
      </c>
      <c r="C34" t="s">
        <v>68</v>
      </c>
      <c r="D34" t="s">
        <v>95</v>
      </c>
      <c r="E34">
        <v>61620369</v>
      </c>
      <c r="F34">
        <v>1</v>
      </c>
      <c r="G34">
        <v>272.34</v>
      </c>
      <c r="H34" t="s">
        <v>129</v>
      </c>
      <c r="I34" t="s">
        <v>130</v>
      </c>
      <c r="J34">
        <v>7</v>
      </c>
    </row>
    <row r="35" spans="1:10" ht="12.75">
      <c r="A35" t="s">
        <v>125</v>
      </c>
      <c r="B35" t="s">
        <v>528</v>
      </c>
      <c r="C35" t="s">
        <v>68</v>
      </c>
      <c r="D35" t="s">
        <v>84</v>
      </c>
      <c r="E35">
        <v>61620369</v>
      </c>
      <c r="F35">
        <v>2</v>
      </c>
      <c r="G35">
        <v>101.56</v>
      </c>
      <c r="H35" t="s">
        <v>125</v>
      </c>
      <c r="I35" t="s">
        <v>126</v>
      </c>
      <c r="J35">
        <v>4</v>
      </c>
    </row>
    <row r="36" spans="1:10" ht="12.75">
      <c r="A36" t="s">
        <v>131</v>
      </c>
      <c r="B36" t="s">
        <v>528</v>
      </c>
      <c r="C36" t="s">
        <v>74</v>
      </c>
      <c r="D36" t="s">
        <v>74</v>
      </c>
      <c r="E36">
        <v>51620588</v>
      </c>
      <c r="F36">
        <v>1</v>
      </c>
      <c r="G36">
        <v>521.6</v>
      </c>
      <c r="H36" t="s">
        <v>141</v>
      </c>
      <c r="I36" t="s">
        <v>133</v>
      </c>
      <c r="J36">
        <v>8</v>
      </c>
    </row>
    <row r="37" spans="1:10" ht="12.75">
      <c r="A37" t="s">
        <v>131</v>
      </c>
      <c r="B37" t="s">
        <v>528</v>
      </c>
      <c r="C37" t="s">
        <v>74</v>
      </c>
      <c r="D37" t="s">
        <v>74</v>
      </c>
      <c r="E37">
        <v>51620588</v>
      </c>
      <c r="F37">
        <v>1</v>
      </c>
      <c r="G37">
        <v>521.6</v>
      </c>
      <c r="H37" t="s">
        <v>137</v>
      </c>
      <c r="I37" t="s">
        <v>133</v>
      </c>
      <c r="J37">
        <v>0</v>
      </c>
    </row>
    <row r="38" spans="1:10" ht="12.75">
      <c r="A38" t="s">
        <v>131</v>
      </c>
      <c r="B38" t="s">
        <v>528</v>
      </c>
      <c r="C38" t="s">
        <v>74</v>
      </c>
      <c r="D38" t="s">
        <v>74</v>
      </c>
      <c r="E38">
        <v>51620588</v>
      </c>
      <c r="F38">
        <v>1</v>
      </c>
      <c r="G38">
        <v>521.6</v>
      </c>
      <c r="H38" t="s">
        <v>132</v>
      </c>
      <c r="I38" t="s">
        <v>133</v>
      </c>
      <c r="J38">
        <v>0</v>
      </c>
    </row>
    <row r="39" spans="1:10" ht="12.75">
      <c r="A39" t="s">
        <v>131</v>
      </c>
      <c r="B39" t="s">
        <v>528</v>
      </c>
      <c r="C39" t="s">
        <v>74</v>
      </c>
      <c r="D39" t="s">
        <v>74</v>
      </c>
      <c r="E39">
        <v>51620588</v>
      </c>
      <c r="F39">
        <v>1</v>
      </c>
      <c r="G39">
        <v>521.6</v>
      </c>
      <c r="H39" t="s">
        <v>136</v>
      </c>
      <c r="I39" t="s">
        <v>133</v>
      </c>
      <c r="J39">
        <v>0</v>
      </c>
    </row>
    <row r="40" spans="1:10" ht="12.75">
      <c r="A40" t="s">
        <v>131</v>
      </c>
      <c r="B40" t="s">
        <v>528</v>
      </c>
      <c r="C40" t="s">
        <v>74</v>
      </c>
      <c r="D40" t="s">
        <v>74</v>
      </c>
      <c r="E40">
        <v>51620588</v>
      </c>
      <c r="F40">
        <v>1</v>
      </c>
      <c r="G40">
        <v>521.6</v>
      </c>
      <c r="H40" t="s">
        <v>135</v>
      </c>
      <c r="I40" t="s">
        <v>133</v>
      </c>
      <c r="J40">
        <v>0</v>
      </c>
    </row>
    <row r="41" spans="1:10" ht="12.75">
      <c r="A41" t="s">
        <v>131</v>
      </c>
      <c r="B41" t="s">
        <v>528</v>
      </c>
      <c r="C41" t="s">
        <v>74</v>
      </c>
      <c r="D41" t="s">
        <v>74</v>
      </c>
      <c r="E41">
        <v>51620588</v>
      </c>
      <c r="F41">
        <v>1</v>
      </c>
      <c r="G41">
        <v>521.6</v>
      </c>
      <c r="H41" t="s">
        <v>140</v>
      </c>
      <c r="I41" t="s">
        <v>133</v>
      </c>
      <c r="J41">
        <v>0</v>
      </c>
    </row>
    <row r="42" spans="1:10" ht="12.75">
      <c r="A42" t="s">
        <v>131</v>
      </c>
      <c r="B42" t="s">
        <v>528</v>
      </c>
      <c r="C42" t="s">
        <v>74</v>
      </c>
      <c r="D42" t="s">
        <v>74</v>
      </c>
      <c r="E42">
        <v>51620588</v>
      </c>
      <c r="F42">
        <v>1</v>
      </c>
      <c r="G42">
        <v>521.6</v>
      </c>
      <c r="H42" t="s">
        <v>138</v>
      </c>
      <c r="I42" t="s">
        <v>133</v>
      </c>
      <c r="J42">
        <v>0</v>
      </c>
    </row>
    <row r="43" spans="1:10" ht="12.75">
      <c r="A43" t="s">
        <v>131</v>
      </c>
      <c r="B43" t="s">
        <v>528</v>
      </c>
      <c r="C43" t="s">
        <v>74</v>
      </c>
      <c r="D43" t="s">
        <v>74</v>
      </c>
      <c r="E43">
        <v>51620588</v>
      </c>
      <c r="F43">
        <v>1</v>
      </c>
      <c r="G43">
        <v>521.6</v>
      </c>
      <c r="H43" t="s">
        <v>134</v>
      </c>
      <c r="I43" t="s">
        <v>133</v>
      </c>
      <c r="J43">
        <v>0</v>
      </c>
    </row>
    <row r="44" spans="1:10" ht="12.75">
      <c r="A44" t="s">
        <v>131</v>
      </c>
      <c r="B44" t="s">
        <v>528</v>
      </c>
      <c r="C44" t="s">
        <v>74</v>
      </c>
      <c r="D44" t="s">
        <v>74</v>
      </c>
      <c r="E44">
        <v>51620588</v>
      </c>
      <c r="F44">
        <v>1</v>
      </c>
      <c r="G44">
        <v>521.6</v>
      </c>
      <c r="H44" t="s">
        <v>139</v>
      </c>
      <c r="I44" t="s">
        <v>133</v>
      </c>
      <c r="J44">
        <v>1</v>
      </c>
    </row>
    <row r="45" spans="1:10" ht="12.75">
      <c r="A45" t="s">
        <v>142</v>
      </c>
      <c r="B45" t="s">
        <v>528</v>
      </c>
      <c r="C45" t="s">
        <v>68</v>
      </c>
      <c r="D45" t="s">
        <v>84</v>
      </c>
      <c r="E45">
        <v>11620371</v>
      </c>
      <c r="F45">
        <v>4</v>
      </c>
      <c r="G45">
        <v>101.56</v>
      </c>
      <c r="H45" t="s">
        <v>142</v>
      </c>
      <c r="I45" t="s">
        <v>148</v>
      </c>
      <c r="J45">
        <v>6</v>
      </c>
    </row>
    <row r="46" spans="1:10" ht="12.75">
      <c r="A46" t="s">
        <v>142</v>
      </c>
      <c r="B46" t="s">
        <v>528</v>
      </c>
      <c r="C46" t="s">
        <v>68</v>
      </c>
      <c r="D46" t="s">
        <v>149</v>
      </c>
      <c r="E46">
        <v>11620371</v>
      </c>
      <c r="F46">
        <v>3</v>
      </c>
      <c r="G46">
        <v>186.61</v>
      </c>
      <c r="H46" t="s">
        <v>143</v>
      </c>
      <c r="I46" t="s">
        <v>144</v>
      </c>
      <c r="J46">
        <v>4</v>
      </c>
    </row>
    <row r="47" spans="1:10" ht="12.75">
      <c r="A47" t="s">
        <v>142</v>
      </c>
      <c r="B47" t="s">
        <v>528</v>
      </c>
      <c r="C47" t="s">
        <v>68</v>
      </c>
      <c r="D47" t="s">
        <v>95</v>
      </c>
      <c r="E47">
        <v>11620371</v>
      </c>
      <c r="F47">
        <v>1</v>
      </c>
      <c r="G47">
        <v>272.34</v>
      </c>
      <c r="H47" t="s">
        <v>145</v>
      </c>
      <c r="I47" t="s">
        <v>146</v>
      </c>
      <c r="J47">
        <v>0</v>
      </c>
    </row>
    <row r="48" spans="1:10" ht="12.75">
      <c r="A48" t="s">
        <v>142</v>
      </c>
      <c r="B48" t="s">
        <v>528</v>
      </c>
      <c r="C48" t="s">
        <v>68</v>
      </c>
      <c r="D48" t="s">
        <v>95</v>
      </c>
      <c r="E48">
        <v>11620371</v>
      </c>
      <c r="F48">
        <v>1</v>
      </c>
      <c r="G48">
        <v>272.34</v>
      </c>
      <c r="H48" t="s">
        <v>147</v>
      </c>
      <c r="I48" t="s">
        <v>146</v>
      </c>
      <c r="J48">
        <v>6</v>
      </c>
    </row>
    <row r="49" spans="1:10" ht="12.75">
      <c r="A49" t="s">
        <v>142</v>
      </c>
      <c r="B49" t="s">
        <v>528</v>
      </c>
      <c r="C49" t="s">
        <v>68</v>
      </c>
      <c r="D49" t="s">
        <v>95</v>
      </c>
      <c r="E49">
        <v>11620371</v>
      </c>
      <c r="F49">
        <v>1</v>
      </c>
      <c r="G49">
        <v>272.34</v>
      </c>
      <c r="H49" t="s">
        <v>143</v>
      </c>
      <c r="I49" t="s">
        <v>144</v>
      </c>
      <c r="J49">
        <v>2</v>
      </c>
    </row>
    <row r="50" spans="1:10" ht="12.75">
      <c r="A50" t="s">
        <v>142</v>
      </c>
      <c r="B50" t="s">
        <v>528</v>
      </c>
      <c r="C50" t="s">
        <v>68</v>
      </c>
      <c r="D50" t="s">
        <v>86</v>
      </c>
      <c r="E50">
        <v>11620371</v>
      </c>
      <c r="F50">
        <v>2</v>
      </c>
      <c r="G50">
        <v>324.7</v>
      </c>
      <c r="H50" t="s">
        <v>150</v>
      </c>
      <c r="I50" t="s">
        <v>148</v>
      </c>
      <c r="J50">
        <v>9</v>
      </c>
    </row>
    <row r="51" spans="1:10" ht="12.75">
      <c r="A51" t="s">
        <v>151</v>
      </c>
      <c r="B51" t="s">
        <v>528</v>
      </c>
      <c r="C51" t="s">
        <v>68</v>
      </c>
      <c r="D51" t="s">
        <v>84</v>
      </c>
      <c r="E51">
        <v>31620374</v>
      </c>
      <c r="F51">
        <v>2</v>
      </c>
      <c r="G51">
        <v>101.56</v>
      </c>
      <c r="H51" t="s">
        <v>154</v>
      </c>
      <c r="I51" t="s">
        <v>153</v>
      </c>
      <c r="J51">
        <v>5</v>
      </c>
    </row>
    <row r="52" spans="1:10" ht="12.75">
      <c r="A52" t="s">
        <v>151</v>
      </c>
      <c r="B52" t="s">
        <v>528</v>
      </c>
      <c r="C52" t="s">
        <v>68</v>
      </c>
      <c r="D52" t="s">
        <v>84</v>
      </c>
      <c r="E52">
        <v>31620374</v>
      </c>
      <c r="F52">
        <v>2</v>
      </c>
      <c r="G52">
        <v>101.56</v>
      </c>
      <c r="H52" t="s">
        <v>155</v>
      </c>
      <c r="I52" t="s">
        <v>153</v>
      </c>
      <c r="J52">
        <v>1</v>
      </c>
    </row>
    <row r="53" spans="1:10" ht="12.75">
      <c r="A53" t="s">
        <v>151</v>
      </c>
      <c r="B53" t="s">
        <v>528</v>
      </c>
      <c r="C53" t="s">
        <v>68</v>
      </c>
      <c r="D53" t="s">
        <v>95</v>
      </c>
      <c r="E53">
        <v>31620374</v>
      </c>
      <c r="F53">
        <v>6</v>
      </c>
      <c r="G53">
        <v>272.34</v>
      </c>
      <c r="H53" t="s">
        <v>152</v>
      </c>
      <c r="I53" t="s">
        <v>153</v>
      </c>
      <c r="J53">
        <v>10</v>
      </c>
    </row>
    <row r="54" spans="1:10" ht="12.75">
      <c r="A54" t="s">
        <v>151</v>
      </c>
      <c r="B54" t="s">
        <v>528</v>
      </c>
      <c r="C54" t="s">
        <v>68</v>
      </c>
      <c r="D54" t="s">
        <v>149</v>
      </c>
      <c r="E54">
        <v>31620374</v>
      </c>
      <c r="F54">
        <v>1</v>
      </c>
      <c r="G54">
        <v>186.61</v>
      </c>
      <c r="H54" t="s">
        <v>529</v>
      </c>
      <c r="I54" t="s">
        <v>153</v>
      </c>
      <c r="J54">
        <v>3</v>
      </c>
    </row>
    <row r="55" spans="1:10" ht="12.75">
      <c r="A55" t="s">
        <v>151</v>
      </c>
      <c r="B55" t="s">
        <v>528</v>
      </c>
      <c r="C55" t="s">
        <v>68</v>
      </c>
      <c r="D55" t="s">
        <v>149</v>
      </c>
      <c r="E55">
        <v>31620374</v>
      </c>
      <c r="F55">
        <v>1</v>
      </c>
      <c r="G55">
        <v>186.61</v>
      </c>
      <c r="H55" t="s">
        <v>156</v>
      </c>
      <c r="I55" t="s">
        <v>153</v>
      </c>
      <c r="J55">
        <v>5</v>
      </c>
    </row>
    <row r="56" spans="1:10" ht="12.75">
      <c r="A56" t="s">
        <v>157</v>
      </c>
      <c r="B56" t="s">
        <v>528</v>
      </c>
      <c r="C56" t="s">
        <v>68</v>
      </c>
      <c r="D56" t="s">
        <v>95</v>
      </c>
      <c r="E56">
        <v>61620376</v>
      </c>
      <c r="F56">
        <v>3</v>
      </c>
      <c r="G56">
        <v>272.34</v>
      </c>
      <c r="H56" t="s">
        <v>159</v>
      </c>
      <c r="I56" t="s">
        <v>160</v>
      </c>
      <c r="J56">
        <v>7</v>
      </c>
    </row>
    <row r="57" spans="1:10" ht="12.75">
      <c r="A57" t="s">
        <v>157</v>
      </c>
      <c r="B57" t="s">
        <v>528</v>
      </c>
      <c r="C57" t="s">
        <v>68</v>
      </c>
      <c r="D57" t="s">
        <v>95</v>
      </c>
      <c r="E57">
        <v>61620376</v>
      </c>
      <c r="F57">
        <v>3</v>
      </c>
      <c r="G57">
        <v>272.34</v>
      </c>
      <c r="H57" t="s">
        <v>161</v>
      </c>
      <c r="I57" t="s">
        <v>162</v>
      </c>
      <c r="J57">
        <v>8</v>
      </c>
    </row>
    <row r="58" spans="1:10" ht="12.75">
      <c r="A58" t="s">
        <v>157</v>
      </c>
      <c r="B58" t="s">
        <v>528</v>
      </c>
      <c r="C58" t="s">
        <v>68</v>
      </c>
      <c r="D58" t="s">
        <v>95</v>
      </c>
      <c r="E58">
        <v>61620376</v>
      </c>
      <c r="F58">
        <v>3</v>
      </c>
      <c r="G58">
        <v>272.34</v>
      </c>
      <c r="H58" t="s">
        <v>163</v>
      </c>
      <c r="I58" t="s">
        <v>164</v>
      </c>
      <c r="J58">
        <v>0</v>
      </c>
    </row>
    <row r="59" spans="1:10" ht="12.75">
      <c r="A59" t="s">
        <v>157</v>
      </c>
      <c r="B59" t="s">
        <v>528</v>
      </c>
      <c r="C59" t="s">
        <v>68</v>
      </c>
      <c r="D59" t="s">
        <v>95</v>
      </c>
      <c r="E59">
        <v>61620376</v>
      </c>
      <c r="F59">
        <v>3</v>
      </c>
      <c r="G59">
        <v>272.34</v>
      </c>
      <c r="H59" t="s">
        <v>165</v>
      </c>
      <c r="I59" t="s">
        <v>166</v>
      </c>
      <c r="J59">
        <v>1</v>
      </c>
    </row>
    <row r="60" spans="1:10" ht="12.75">
      <c r="A60" t="s">
        <v>157</v>
      </c>
      <c r="B60" t="s">
        <v>528</v>
      </c>
      <c r="C60" t="s">
        <v>68</v>
      </c>
      <c r="D60" t="s">
        <v>95</v>
      </c>
      <c r="E60">
        <v>61620376</v>
      </c>
      <c r="F60">
        <v>3</v>
      </c>
      <c r="G60">
        <v>272.34</v>
      </c>
      <c r="H60" t="s">
        <v>167</v>
      </c>
      <c r="I60" t="s">
        <v>168</v>
      </c>
      <c r="J60">
        <v>3</v>
      </c>
    </row>
    <row r="61" spans="1:10" ht="12.75">
      <c r="A61" t="s">
        <v>157</v>
      </c>
      <c r="B61" t="s">
        <v>528</v>
      </c>
      <c r="C61" t="s">
        <v>68</v>
      </c>
      <c r="D61" t="s">
        <v>84</v>
      </c>
      <c r="E61">
        <v>61620376</v>
      </c>
      <c r="F61">
        <v>4</v>
      </c>
      <c r="G61">
        <v>101.56</v>
      </c>
      <c r="H61" t="s">
        <v>157</v>
      </c>
      <c r="I61" t="s">
        <v>158</v>
      </c>
      <c r="J61">
        <v>6</v>
      </c>
    </row>
    <row r="62" spans="1:10" ht="12.75">
      <c r="A62" t="s">
        <v>169</v>
      </c>
      <c r="B62" t="s">
        <v>528</v>
      </c>
      <c r="C62" t="s">
        <v>68</v>
      </c>
      <c r="D62" t="s">
        <v>86</v>
      </c>
      <c r="E62">
        <v>61620378</v>
      </c>
      <c r="F62">
        <v>1</v>
      </c>
      <c r="G62">
        <v>324.7</v>
      </c>
      <c r="H62" t="s">
        <v>173</v>
      </c>
      <c r="I62" t="s">
        <v>158</v>
      </c>
      <c r="J62">
        <v>7</v>
      </c>
    </row>
    <row r="63" spans="1:10" ht="12.75">
      <c r="A63" t="s">
        <v>169</v>
      </c>
      <c r="B63" t="s">
        <v>528</v>
      </c>
      <c r="C63" t="s">
        <v>68</v>
      </c>
      <c r="D63" t="s">
        <v>86</v>
      </c>
      <c r="E63">
        <v>61620378</v>
      </c>
      <c r="F63">
        <v>1</v>
      </c>
      <c r="G63">
        <v>324.7</v>
      </c>
      <c r="H63" t="s">
        <v>170</v>
      </c>
      <c r="I63" t="s">
        <v>171</v>
      </c>
      <c r="J63">
        <v>0</v>
      </c>
    </row>
    <row r="64" spans="1:10" ht="12.75">
      <c r="A64" t="s">
        <v>169</v>
      </c>
      <c r="B64" t="s">
        <v>528</v>
      </c>
      <c r="C64" t="s">
        <v>68</v>
      </c>
      <c r="D64" t="s">
        <v>86</v>
      </c>
      <c r="E64">
        <v>61620378</v>
      </c>
      <c r="F64">
        <v>1</v>
      </c>
      <c r="G64">
        <v>324.7</v>
      </c>
      <c r="H64" t="s">
        <v>172</v>
      </c>
      <c r="I64" t="s">
        <v>171</v>
      </c>
      <c r="J64">
        <v>0</v>
      </c>
    </row>
    <row r="65" spans="1:10" ht="12.75">
      <c r="A65" t="s">
        <v>174</v>
      </c>
      <c r="B65" t="s">
        <v>528</v>
      </c>
      <c r="C65" t="s">
        <v>74</v>
      </c>
      <c r="D65" t="s">
        <v>74</v>
      </c>
      <c r="E65">
        <v>51620591</v>
      </c>
      <c r="F65">
        <v>1</v>
      </c>
      <c r="G65">
        <v>714.81</v>
      </c>
      <c r="H65" t="s">
        <v>175</v>
      </c>
      <c r="I65" t="s">
        <v>176</v>
      </c>
      <c r="J65">
        <v>11</v>
      </c>
    </row>
    <row r="66" spans="1:10" ht="12.75">
      <c r="A66" t="s">
        <v>174</v>
      </c>
      <c r="B66" t="s">
        <v>528</v>
      </c>
      <c r="C66" t="s">
        <v>74</v>
      </c>
      <c r="D66" t="s">
        <v>74</v>
      </c>
      <c r="E66">
        <v>51620591</v>
      </c>
      <c r="F66">
        <v>2</v>
      </c>
      <c r="G66">
        <v>502.09</v>
      </c>
      <c r="H66" t="s">
        <v>174</v>
      </c>
      <c r="I66" t="s">
        <v>176</v>
      </c>
      <c r="J66">
        <v>0</v>
      </c>
    </row>
    <row r="67" spans="1:10" ht="12.75">
      <c r="A67" t="s">
        <v>177</v>
      </c>
      <c r="B67" t="s">
        <v>528</v>
      </c>
      <c r="C67" t="s">
        <v>68</v>
      </c>
      <c r="D67" t="s">
        <v>86</v>
      </c>
      <c r="E67">
        <v>11620380</v>
      </c>
      <c r="F67">
        <v>1</v>
      </c>
      <c r="G67">
        <v>324.7</v>
      </c>
      <c r="H67" t="s">
        <v>178</v>
      </c>
      <c r="I67" t="s">
        <v>179</v>
      </c>
      <c r="J67">
        <v>7</v>
      </c>
    </row>
    <row r="68" spans="1:10" ht="12.75">
      <c r="A68" t="s">
        <v>180</v>
      </c>
      <c r="B68" t="s">
        <v>528</v>
      </c>
      <c r="C68" t="s">
        <v>74</v>
      </c>
      <c r="D68" t="s">
        <v>74</v>
      </c>
      <c r="E68">
        <v>11620385</v>
      </c>
      <c r="F68">
        <v>3</v>
      </c>
      <c r="G68">
        <v>470.22</v>
      </c>
      <c r="H68" t="s">
        <v>181</v>
      </c>
      <c r="I68" t="s">
        <v>182</v>
      </c>
      <c r="J68">
        <v>25</v>
      </c>
    </row>
    <row r="69" spans="1:10" ht="12.75">
      <c r="A69" t="s">
        <v>180</v>
      </c>
      <c r="B69" t="s">
        <v>528</v>
      </c>
      <c r="C69" t="s">
        <v>68</v>
      </c>
      <c r="D69" t="s">
        <v>86</v>
      </c>
      <c r="E69">
        <v>11620384</v>
      </c>
      <c r="F69">
        <v>2</v>
      </c>
      <c r="G69">
        <v>324.7</v>
      </c>
      <c r="H69" t="s">
        <v>181</v>
      </c>
      <c r="I69" t="s">
        <v>182</v>
      </c>
      <c r="J69">
        <v>31</v>
      </c>
    </row>
    <row r="70" spans="1:10" ht="12.75">
      <c r="A70" t="s">
        <v>180</v>
      </c>
      <c r="B70" t="s">
        <v>528</v>
      </c>
      <c r="C70" t="s">
        <v>68</v>
      </c>
      <c r="D70" t="s">
        <v>86</v>
      </c>
      <c r="E70">
        <v>11620384</v>
      </c>
      <c r="F70">
        <v>2</v>
      </c>
      <c r="G70">
        <v>324.7</v>
      </c>
      <c r="H70" t="s">
        <v>194</v>
      </c>
      <c r="I70" t="s">
        <v>183</v>
      </c>
      <c r="J70">
        <v>3</v>
      </c>
    </row>
    <row r="71" spans="1:10" ht="12.75">
      <c r="A71" t="s">
        <v>180</v>
      </c>
      <c r="B71" t="s">
        <v>528</v>
      </c>
      <c r="C71" t="s">
        <v>68</v>
      </c>
      <c r="D71" t="s">
        <v>95</v>
      </c>
      <c r="E71">
        <v>11620384</v>
      </c>
      <c r="F71">
        <v>1</v>
      </c>
      <c r="G71">
        <v>272.34</v>
      </c>
      <c r="H71" t="s">
        <v>184</v>
      </c>
      <c r="I71" t="s">
        <v>183</v>
      </c>
      <c r="J71">
        <v>8</v>
      </c>
    </row>
    <row r="72" spans="1:10" ht="12.75">
      <c r="A72" t="s">
        <v>180</v>
      </c>
      <c r="B72" t="s">
        <v>528</v>
      </c>
      <c r="C72" t="s">
        <v>68</v>
      </c>
      <c r="D72" t="s">
        <v>95</v>
      </c>
      <c r="E72">
        <v>11620384</v>
      </c>
      <c r="F72">
        <v>1</v>
      </c>
      <c r="G72">
        <v>272.34</v>
      </c>
      <c r="H72" t="s">
        <v>185</v>
      </c>
      <c r="I72" t="s">
        <v>183</v>
      </c>
      <c r="J72">
        <v>3</v>
      </c>
    </row>
    <row r="73" spans="1:10" ht="12.75">
      <c r="A73" t="s">
        <v>180</v>
      </c>
      <c r="B73" t="s">
        <v>528</v>
      </c>
      <c r="C73" t="s">
        <v>68</v>
      </c>
      <c r="D73" t="s">
        <v>186</v>
      </c>
      <c r="E73">
        <v>11620384</v>
      </c>
      <c r="F73">
        <v>3</v>
      </c>
      <c r="G73">
        <v>372.52</v>
      </c>
      <c r="H73" t="s">
        <v>192</v>
      </c>
      <c r="I73" t="s">
        <v>193</v>
      </c>
      <c r="J73">
        <v>2</v>
      </c>
    </row>
    <row r="74" spans="1:10" ht="12.75">
      <c r="A74" t="s">
        <v>180</v>
      </c>
      <c r="B74" t="s">
        <v>528</v>
      </c>
      <c r="C74" t="s">
        <v>68</v>
      </c>
      <c r="D74" t="s">
        <v>186</v>
      </c>
      <c r="E74">
        <v>11620384</v>
      </c>
      <c r="F74">
        <v>3</v>
      </c>
      <c r="G74">
        <v>372.52</v>
      </c>
      <c r="H74" t="s">
        <v>189</v>
      </c>
      <c r="I74" t="s">
        <v>188</v>
      </c>
      <c r="J74">
        <v>5</v>
      </c>
    </row>
    <row r="75" spans="1:10" ht="12.75">
      <c r="A75" t="s">
        <v>180</v>
      </c>
      <c r="B75" t="s">
        <v>528</v>
      </c>
      <c r="C75" t="s">
        <v>68</v>
      </c>
      <c r="D75" t="s">
        <v>186</v>
      </c>
      <c r="E75">
        <v>11620384</v>
      </c>
      <c r="F75">
        <v>3</v>
      </c>
      <c r="G75">
        <v>372.52</v>
      </c>
      <c r="H75" t="s">
        <v>187</v>
      </c>
      <c r="I75" t="s">
        <v>188</v>
      </c>
      <c r="J75">
        <v>5</v>
      </c>
    </row>
    <row r="76" spans="1:10" ht="12.75">
      <c r="A76" t="s">
        <v>180</v>
      </c>
      <c r="B76" t="s">
        <v>528</v>
      </c>
      <c r="C76" t="s">
        <v>68</v>
      </c>
      <c r="D76" t="s">
        <v>186</v>
      </c>
      <c r="E76">
        <v>11620384</v>
      </c>
      <c r="F76">
        <v>3</v>
      </c>
      <c r="G76">
        <v>372.52</v>
      </c>
      <c r="H76" t="s">
        <v>190</v>
      </c>
      <c r="I76" t="s">
        <v>191</v>
      </c>
      <c r="J76">
        <v>4</v>
      </c>
    </row>
    <row r="77" spans="1:10" ht="12.75">
      <c r="A77" t="s">
        <v>195</v>
      </c>
      <c r="B77" t="s">
        <v>528</v>
      </c>
      <c r="C77" t="s">
        <v>74</v>
      </c>
      <c r="D77" t="s">
        <v>74</v>
      </c>
      <c r="E77">
        <v>11620484</v>
      </c>
      <c r="F77">
        <v>1</v>
      </c>
      <c r="G77">
        <v>539.75</v>
      </c>
      <c r="H77" t="s">
        <v>196</v>
      </c>
      <c r="I77" t="s">
        <v>197</v>
      </c>
      <c r="J77">
        <v>9</v>
      </c>
    </row>
    <row r="78" spans="1:10" ht="12.75">
      <c r="A78" t="s">
        <v>198</v>
      </c>
      <c r="B78" t="s">
        <v>528</v>
      </c>
      <c r="C78" t="s">
        <v>74</v>
      </c>
      <c r="D78" t="s">
        <v>74</v>
      </c>
      <c r="E78">
        <v>11620605</v>
      </c>
      <c r="F78">
        <v>1</v>
      </c>
      <c r="G78">
        <v>386.3</v>
      </c>
      <c r="H78" t="s">
        <v>199</v>
      </c>
      <c r="I78" t="s">
        <v>200</v>
      </c>
      <c r="J78">
        <v>28</v>
      </c>
    </row>
    <row r="79" spans="1:10" ht="12.75">
      <c r="A79" t="s">
        <v>201</v>
      </c>
      <c r="B79" t="s">
        <v>528</v>
      </c>
      <c r="C79" t="s">
        <v>74</v>
      </c>
      <c r="D79" t="s">
        <v>74</v>
      </c>
      <c r="E79">
        <v>31620587</v>
      </c>
      <c r="F79">
        <v>2</v>
      </c>
      <c r="G79">
        <v>508.65</v>
      </c>
      <c r="H79" t="s">
        <v>205</v>
      </c>
      <c r="I79" t="s">
        <v>203</v>
      </c>
      <c r="J79">
        <v>2</v>
      </c>
    </row>
    <row r="80" spans="1:10" ht="12.75">
      <c r="A80" t="s">
        <v>201</v>
      </c>
      <c r="B80" t="s">
        <v>528</v>
      </c>
      <c r="C80" t="s">
        <v>74</v>
      </c>
      <c r="D80" t="s">
        <v>74</v>
      </c>
      <c r="E80">
        <v>31620587</v>
      </c>
      <c r="F80">
        <v>3</v>
      </c>
      <c r="G80">
        <v>580.71</v>
      </c>
      <c r="H80" t="s">
        <v>204</v>
      </c>
      <c r="I80" t="s">
        <v>197</v>
      </c>
      <c r="J80">
        <v>0</v>
      </c>
    </row>
    <row r="81" spans="1:10" ht="12.75">
      <c r="A81" t="s">
        <v>201</v>
      </c>
      <c r="B81" t="s">
        <v>528</v>
      </c>
      <c r="C81" t="s">
        <v>74</v>
      </c>
      <c r="D81" t="s">
        <v>74</v>
      </c>
      <c r="E81">
        <v>31620587</v>
      </c>
      <c r="F81">
        <v>8</v>
      </c>
      <c r="G81">
        <v>923.68</v>
      </c>
      <c r="H81" t="s">
        <v>202</v>
      </c>
      <c r="I81" t="s">
        <v>203</v>
      </c>
      <c r="J81">
        <v>5</v>
      </c>
    </row>
    <row r="82" spans="1:10" ht="12.75">
      <c r="A82" t="s">
        <v>201</v>
      </c>
      <c r="B82" t="s">
        <v>528</v>
      </c>
      <c r="C82" t="s">
        <v>74</v>
      </c>
      <c r="D82" t="s">
        <v>74</v>
      </c>
      <c r="E82">
        <v>31620587</v>
      </c>
      <c r="F82">
        <v>4</v>
      </c>
      <c r="G82">
        <v>929.82</v>
      </c>
      <c r="H82" t="s">
        <v>201</v>
      </c>
      <c r="I82" t="s">
        <v>203</v>
      </c>
      <c r="J82">
        <v>0</v>
      </c>
    </row>
    <row r="83" spans="1:10" ht="12.75">
      <c r="A83" t="s">
        <v>201</v>
      </c>
      <c r="B83" t="s">
        <v>528</v>
      </c>
      <c r="C83" t="s">
        <v>74</v>
      </c>
      <c r="D83" t="s">
        <v>74</v>
      </c>
      <c r="E83">
        <v>31620587</v>
      </c>
      <c r="F83">
        <v>7</v>
      </c>
      <c r="G83">
        <v>538.12</v>
      </c>
      <c r="H83" t="s">
        <v>202</v>
      </c>
      <c r="I83" t="s">
        <v>203</v>
      </c>
      <c r="J83">
        <v>0</v>
      </c>
    </row>
    <row r="84" spans="1:10" ht="12.75">
      <c r="A84" t="s">
        <v>201</v>
      </c>
      <c r="B84" t="s">
        <v>528</v>
      </c>
      <c r="C84" t="s">
        <v>74</v>
      </c>
      <c r="D84" t="s">
        <v>74</v>
      </c>
      <c r="E84">
        <v>31620587</v>
      </c>
      <c r="F84">
        <v>1</v>
      </c>
      <c r="G84">
        <v>574.57</v>
      </c>
      <c r="H84" t="s">
        <v>202</v>
      </c>
      <c r="I84" t="s">
        <v>203</v>
      </c>
      <c r="J84">
        <v>19</v>
      </c>
    </row>
    <row r="85" spans="1:10" ht="12.75">
      <c r="A85" t="s">
        <v>201</v>
      </c>
      <c r="B85" t="s">
        <v>528</v>
      </c>
      <c r="C85" t="s">
        <v>74</v>
      </c>
      <c r="D85" t="s">
        <v>74</v>
      </c>
      <c r="E85">
        <v>31620587</v>
      </c>
      <c r="F85">
        <v>5</v>
      </c>
      <c r="G85">
        <v>504.42</v>
      </c>
      <c r="H85" t="s">
        <v>201</v>
      </c>
      <c r="I85" t="s">
        <v>203</v>
      </c>
      <c r="J85">
        <v>0</v>
      </c>
    </row>
    <row r="86" spans="1:10" ht="12.75">
      <c r="A86" t="s">
        <v>206</v>
      </c>
      <c r="B86" t="s">
        <v>528</v>
      </c>
      <c r="C86" t="s">
        <v>68</v>
      </c>
      <c r="D86" t="s">
        <v>95</v>
      </c>
      <c r="E86">
        <v>61620386</v>
      </c>
      <c r="F86">
        <v>2</v>
      </c>
      <c r="G86">
        <v>272.34</v>
      </c>
      <c r="H86" t="s">
        <v>207</v>
      </c>
      <c r="I86" t="s">
        <v>208</v>
      </c>
      <c r="J86">
        <v>5</v>
      </c>
    </row>
    <row r="87" spans="1:10" ht="12.75">
      <c r="A87" t="s">
        <v>206</v>
      </c>
      <c r="B87" t="s">
        <v>528</v>
      </c>
      <c r="C87" t="s">
        <v>68</v>
      </c>
      <c r="D87" t="s">
        <v>86</v>
      </c>
      <c r="E87">
        <v>61620386</v>
      </c>
      <c r="F87">
        <v>3</v>
      </c>
      <c r="G87">
        <v>324.7</v>
      </c>
      <c r="H87" t="s">
        <v>214</v>
      </c>
      <c r="I87" t="s">
        <v>215</v>
      </c>
      <c r="J87">
        <v>6</v>
      </c>
    </row>
    <row r="88" spans="1:10" ht="12.75">
      <c r="A88" t="s">
        <v>206</v>
      </c>
      <c r="B88" t="s">
        <v>528</v>
      </c>
      <c r="C88" t="s">
        <v>68</v>
      </c>
      <c r="D88" t="s">
        <v>86</v>
      </c>
      <c r="E88">
        <v>61620386</v>
      </c>
      <c r="F88">
        <v>3</v>
      </c>
      <c r="G88">
        <v>324.7</v>
      </c>
      <c r="H88" t="s">
        <v>209</v>
      </c>
      <c r="I88" t="s">
        <v>210</v>
      </c>
      <c r="J88">
        <v>5</v>
      </c>
    </row>
    <row r="89" spans="1:10" ht="12.75">
      <c r="A89" t="s">
        <v>206</v>
      </c>
      <c r="B89" t="s">
        <v>528</v>
      </c>
      <c r="C89" t="s">
        <v>68</v>
      </c>
      <c r="D89" t="s">
        <v>86</v>
      </c>
      <c r="E89">
        <v>61620386</v>
      </c>
      <c r="F89">
        <v>3</v>
      </c>
      <c r="G89">
        <v>324.7</v>
      </c>
      <c r="H89" t="s">
        <v>211</v>
      </c>
      <c r="I89" t="s">
        <v>212</v>
      </c>
      <c r="J89">
        <v>0</v>
      </c>
    </row>
    <row r="90" spans="1:10" ht="12.75">
      <c r="A90" t="s">
        <v>206</v>
      </c>
      <c r="B90" t="s">
        <v>528</v>
      </c>
      <c r="C90" t="s">
        <v>68</v>
      </c>
      <c r="D90" t="s">
        <v>86</v>
      </c>
      <c r="E90">
        <v>61620386</v>
      </c>
      <c r="F90">
        <v>3</v>
      </c>
      <c r="G90">
        <v>324.7</v>
      </c>
      <c r="H90" t="s">
        <v>213</v>
      </c>
      <c r="I90" t="s">
        <v>153</v>
      </c>
      <c r="J90">
        <v>0</v>
      </c>
    </row>
    <row r="91" spans="1:10" ht="12.75">
      <c r="A91" t="s">
        <v>206</v>
      </c>
      <c r="B91" t="s">
        <v>528</v>
      </c>
      <c r="C91" t="s">
        <v>68</v>
      </c>
      <c r="D91" t="s">
        <v>84</v>
      </c>
      <c r="E91">
        <v>61620386</v>
      </c>
      <c r="F91">
        <v>5</v>
      </c>
      <c r="G91">
        <v>101.56</v>
      </c>
      <c r="H91" t="s">
        <v>206</v>
      </c>
      <c r="I91" t="s">
        <v>216</v>
      </c>
      <c r="J91">
        <v>0</v>
      </c>
    </row>
    <row r="92" spans="1:10" ht="12.75">
      <c r="A92" t="s">
        <v>206</v>
      </c>
      <c r="B92" t="s">
        <v>528</v>
      </c>
      <c r="C92" t="s">
        <v>68</v>
      </c>
      <c r="D92" t="s">
        <v>149</v>
      </c>
      <c r="E92">
        <v>61620386</v>
      </c>
      <c r="F92">
        <v>4</v>
      </c>
      <c r="G92">
        <v>186.61</v>
      </c>
      <c r="H92" t="s">
        <v>207</v>
      </c>
      <c r="I92" t="s">
        <v>208</v>
      </c>
      <c r="J92">
        <v>0</v>
      </c>
    </row>
    <row r="93" spans="1:10" ht="12.75">
      <c r="A93" t="s">
        <v>217</v>
      </c>
      <c r="B93" t="s">
        <v>528</v>
      </c>
      <c r="C93" t="s">
        <v>74</v>
      </c>
      <c r="D93" t="s">
        <v>74</v>
      </c>
      <c r="E93">
        <v>51620593</v>
      </c>
      <c r="F93">
        <v>1</v>
      </c>
      <c r="G93">
        <v>499.37</v>
      </c>
      <c r="H93" t="s">
        <v>218</v>
      </c>
      <c r="I93" t="s">
        <v>219</v>
      </c>
      <c r="J93">
        <v>4</v>
      </c>
    </row>
    <row r="94" spans="1:10" ht="12.75">
      <c r="A94" t="s">
        <v>217</v>
      </c>
      <c r="B94" t="s">
        <v>528</v>
      </c>
      <c r="C94" t="s">
        <v>74</v>
      </c>
      <c r="D94" t="s">
        <v>74</v>
      </c>
      <c r="E94">
        <v>51620593</v>
      </c>
      <c r="F94">
        <v>2</v>
      </c>
      <c r="G94">
        <v>443.15</v>
      </c>
      <c r="H94" t="s">
        <v>218</v>
      </c>
      <c r="I94" t="s">
        <v>219</v>
      </c>
      <c r="J94">
        <v>10</v>
      </c>
    </row>
    <row r="95" spans="1:10" ht="12.75">
      <c r="A95" t="s">
        <v>220</v>
      </c>
      <c r="B95" t="s">
        <v>528</v>
      </c>
      <c r="C95" t="s">
        <v>68</v>
      </c>
      <c r="D95" t="s">
        <v>95</v>
      </c>
      <c r="E95">
        <v>51620408</v>
      </c>
      <c r="F95">
        <v>1</v>
      </c>
      <c r="G95">
        <v>272.34</v>
      </c>
      <c r="H95" t="s">
        <v>223</v>
      </c>
      <c r="I95" t="s">
        <v>222</v>
      </c>
      <c r="J95">
        <v>2</v>
      </c>
    </row>
    <row r="96" spans="1:10" ht="12.75">
      <c r="A96" t="s">
        <v>220</v>
      </c>
      <c r="B96" t="s">
        <v>528</v>
      </c>
      <c r="C96" t="s">
        <v>68</v>
      </c>
      <c r="D96" t="s">
        <v>149</v>
      </c>
      <c r="E96">
        <v>51620408</v>
      </c>
      <c r="F96">
        <v>5</v>
      </c>
      <c r="G96">
        <v>186.61</v>
      </c>
      <c r="H96" t="s">
        <v>221</v>
      </c>
      <c r="I96" t="s">
        <v>222</v>
      </c>
      <c r="J96">
        <v>3</v>
      </c>
    </row>
    <row r="97" spans="1:10" ht="12.75">
      <c r="A97" t="s">
        <v>220</v>
      </c>
      <c r="B97" t="s">
        <v>528</v>
      </c>
      <c r="C97" t="s">
        <v>68</v>
      </c>
      <c r="D97" t="s">
        <v>86</v>
      </c>
      <c r="E97">
        <v>51620408</v>
      </c>
      <c r="F97">
        <v>2</v>
      </c>
      <c r="G97">
        <v>324.7</v>
      </c>
      <c r="H97" t="s">
        <v>224</v>
      </c>
      <c r="I97" t="s">
        <v>225</v>
      </c>
      <c r="J97">
        <v>10</v>
      </c>
    </row>
    <row r="98" spans="1:10" ht="12.75">
      <c r="A98" t="s">
        <v>220</v>
      </c>
      <c r="B98" t="s">
        <v>528</v>
      </c>
      <c r="C98" t="s">
        <v>74</v>
      </c>
      <c r="D98" t="s">
        <v>74</v>
      </c>
      <c r="E98">
        <v>51620409</v>
      </c>
      <c r="F98">
        <v>1</v>
      </c>
      <c r="G98">
        <v>420.4</v>
      </c>
      <c r="H98" t="s">
        <v>226</v>
      </c>
      <c r="I98" t="s">
        <v>222</v>
      </c>
      <c r="J98">
        <v>19</v>
      </c>
    </row>
    <row r="99" spans="1:10" ht="12.75">
      <c r="A99" t="s">
        <v>220</v>
      </c>
      <c r="B99" t="s">
        <v>528</v>
      </c>
      <c r="C99" t="s">
        <v>74</v>
      </c>
      <c r="D99" t="s">
        <v>74</v>
      </c>
      <c r="E99">
        <v>51620409</v>
      </c>
      <c r="F99">
        <v>1</v>
      </c>
      <c r="G99">
        <v>420.4</v>
      </c>
      <c r="H99" t="s">
        <v>221</v>
      </c>
      <c r="I99" t="s">
        <v>222</v>
      </c>
      <c r="J99">
        <v>0</v>
      </c>
    </row>
    <row r="100" spans="1:10" ht="12.75">
      <c r="A100" t="s">
        <v>220</v>
      </c>
      <c r="B100" t="s">
        <v>528</v>
      </c>
      <c r="C100" t="s">
        <v>74</v>
      </c>
      <c r="D100" t="s">
        <v>74</v>
      </c>
      <c r="E100">
        <v>51620409</v>
      </c>
      <c r="F100">
        <v>1</v>
      </c>
      <c r="G100">
        <v>420.4</v>
      </c>
      <c r="H100" t="s">
        <v>227</v>
      </c>
      <c r="I100" t="s">
        <v>222</v>
      </c>
      <c r="J100">
        <v>1</v>
      </c>
    </row>
    <row r="101" spans="1:10" ht="12.75">
      <c r="A101" t="s">
        <v>228</v>
      </c>
      <c r="B101" t="s">
        <v>528</v>
      </c>
      <c r="C101" t="s">
        <v>68</v>
      </c>
      <c r="D101" t="s">
        <v>149</v>
      </c>
      <c r="E101">
        <v>11620410</v>
      </c>
      <c r="F101">
        <v>3</v>
      </c>
      <c r="G101">
        <v>186.61</v>
      </c>
      <c r="H101" t="s">
        <v>233</v>
      </c>
      <c r="I101" t="s">
        <v>148</v>
      </c>
      <c r="J101">
        <v>6</v>
      </c>
    </row>
    <row r="102" spans="1:10" ht="12.75">
      <c r="A102" t="s">
        <v>228</v>
      </c>
      <c r="B102" t="s">
        <v>528</v>
      </c>
      <c r="C102" t="s">
        <v>68</v>
      </c>
      <c r="D102" t="s">
        <v>86</v>
      </c>
      <c r="E102">
        <v>11620410</v>
      </c>
      <c r="F102">
        <v>2</v>
      </c>
      <c r="G102">
        <v>324.7</v>
      </c>
      <c r="H102" t="s">
        <v>234</v>
      </c>
      <c r="I102" t="s">
        <v>148</v>
      </c>
      <c r="J102">
        <v>8</v>
      </c>
    </row>
    <row r="103" spans="1:10" ht="12.75">
      <c r="A103" t="s">
        <v>228</v>
      </c>
      <c r="B103" t="s">
        <v>528</v>
      </c>
      <c r="C103" t="s">
        <v>68</v>
      </c>
      <c r="D103" t="s">
        <v>86</v>
      </c>
      <c r="E103">
        <v>11620410</v>
      </c>
      <c r="F103">
        <v>2</v>
      </c>
      <c r="G103">
        <v>324.7</v>
      </c>
      <c r="H103" t="s">
        <v>230</v>
      </c>
      <c r="I103" t="s">
        <v>231</v>
      </c>
      <c r="J103">
        <v>10</v>
      </c>
    </row>
    <row r="104" spans="1:10" ht="12.75">
      <c r="A104" t="s">
        <v>228</v>
      </c>
      <c r="B104" t="s">
        <v>528</v>
      </c>
      <c r="C104" t="s">
        <v>68</v>
      </c>
      <c r="D104" t="s">
        <v>86</v>
      </c>
      <c r="E104">
        <v>11620410</v>
      </c>
      <c r="F104">
        <v>2</v>
      </c>
      <c r="G104">
        <v>324.7</v>
      </c>
      <c r="H104" t="s">
        <v>235</v>
      </c>
      <c r="I104" t="s">
        <v>231</v>
      </c>
      <c r="J104">
        <v>0</v>
      </c>
    </row>
    <row r="105" spans="1:10" ht="12.75">
      <c r="A105" t="s">
        <v>228</v>
      </c>
      <c r="B105" t="s">
        <v>528</v>
      </c>
      <c r="C105" t="s">
        <v>68</v>
      </c>
      <c r="D105" t="s">
        <v>95</v>
      </c>
      <c r="E105">
        <v>11620410</v>
      </c>
      <c r="F105">
        <v>1</v>
      </c>
      <c r="G105">
        <v>272.34</v>
      </c>
      <c r="H105" t="s">
        <v>232</v>
      </c>
      <c r="I105" t="s">
        <v>148</v>
      </c>
      <c r="J105">
        <v>8</v>
      </c>
    </row>
    <row r="106" spans="1:10" ht="12.75">
      <c r="A106" t="s">
        <v>236</v>
      </c>
      <c r="B106" t="s">
        <v>528</v>
      </c>
      <c r="C106" t="s">
        <v>68</v>
      </c>
      <c r="D106" t="s">
        <v>69</v>
      </c>
      <c r="E106">
        <v>11620485</v>
      </c>
      <c r="F106">
        <v>1</v>
      </c>
      <c r="G106">
        <v>646.19</v>
      </c>
      <c r="H106" t="s">
        <v>239</v>
      </c>
      <c r="I106" t="s">
        <v>240</v>
      </c>
      <c r="J106">
        <v>1</v>
      </c>
    </row>
    <row r="107" spans="1:10" ht="12.75">
      <c r="A107" t="s">
        <v>236</v>
      </c>
      <c r="B107" t="s">
        <v>528</v>
      </c>
      <c r="C107" t="s">
        <v>68</v>
      </c>
      <c r="D107" t="s">
        <v>69</v>
      </c>
      <c r="E107">
        <v>11620485</v>
      </c>
      <c r="F107">
        <v>1</v>
      </c>
      <c r="G107">
        <v>646.19</v>
      </c>
      <c r="H107" t="s">
        <v>241</v>
      </c>
      <c r="I107" t="s">
        <v>148</v>
      </c>
      <c r="J107">
        <v>0</v>
      </c>
    </row>
    <row r="108" spans="1:10" ht="12.75">
      <c r="A108" t="s">
        <v>236</v>
      </c>
      <c r="B108" t="s">
        <v>528</v>
      </c>
      <c r="C108" t="s">
        <v>68</v>
      </c>
      <c r="D108" t="s">
        <v>69</v>
      </c>
      <c r="E108">
        <v>11620485</v>
      </c>
      <c r="F108">
        <v>1</v>
      </c>
      <c r="G108">
        <v>646.19</v>
      </c>
      <c r="H108" t="s">
        <v>242</v>
      </c>
      <c r="I108" t="s">
        <v>229</v>
      </c>
      <c r="J108">
        <v>0</v>
      </c>
    </row>
    <row r="109" spans="1:10" ht="12.75">
      <c r="A109" t="s">
        <v>236</v>
      </c>
      <c r="B109" t="s">
        <v>528</v>
      </c>
      <c r="C109" t="s">
        <v>68</v>
      </c>
      <c r="D109" t="s">
        <v>69</v>
      </c>
      <c r="E109">
        <v>11620485</v>
      </c>
      <c r="F109">
        <v>1</v>
      </c>
      <c r="G109">
        <v>646.19</v>
      </c>
      <c r="H109" t="s">
        <v>237</v>
      </c>
      <c r="I109" t="s">
        <v>229</v>
      </c>
      <c r="J109">
        <v>1</v>
      </c>
    </row>
    <row r="110" spans="1:10" ht="12.75">
      <c r="A110" t="s">
        <v>236</v>
      </c>
      <c r="B110" t="s">
        <v>528</v>
      </c>
      <c r="C110" t="s">
        <v>68</v>
      </c>
      <c r="D110" t="s">
        <v>69</v>
      </c>
      <c r="E110">
        <v>11620485</v>
      </c>
      <c r="F110">
        <v>1</v>
      </c>
      <c r="G110">
        <v>646.19</v>
      </c>
      <c r="H110" t="s">
        <v>238</v>
      </c>
      <c r="I110" t="s">
        <v>229</v>
      </c>
      <c r="J110">
        <v>0</v>
      </c>
    </row>
    <row r="111" spans="1:16" ht="12.75">
      <c r="A111" t="s">
        <v>243</v>
      </c>
      <c r="B111" t="s">
        <v>528</v>
      </c>
      <c r="C111" t="s">
        <v>74</v>
      </c>
      <c r="D111" t="s">
        <v>74</v>
      </c>
      <c r="E111">
        <v>11620607</v>
      </c>
      <c r="F111">
        <v>4</v>
      </c>
      <c r="G111">
        <v>867.01</v>
      </c>
      <c r="H111" t="s">
        <v>246</v>
      </c>
      <c r="I111" t="s">
        <v>245</v>
      </c>
      <c r="J111">
        <v>4</v>
      </c>
      <c r="K111" t="s">
        <v>530</v>
      </c>
      <c r="L111" t="s">
        <v>531</v>
      </c>
      <c r="M111" t="s">
        <v>532</v>
      </c>
      <c r="N111">
        <v>0</v>
      </c>
      <c r="O111">
        <v>0</v>
      </c>
      <c r="P111" s="7">
        <v>42223</v>
      </c>
    </row>
    <row r="112" spans="1:10" ht="12.75">
      <c r="A112" t="s">
        <v>243</v>
      </c>
      <c r="B112" t="s">
        <v>528</v>
      </c>
      <c r="C112" t="s">
        <v>74</v>
      </c>
      <c r="D112" t="s">
        <v>74</v>
      </c>
      <c r="E112">
        <v>11620607</v>
      </c>
      <c r="F112">
        <v>2</v>
      </c>
      <c r="G112">
        <v>820.64</v>
      </c>
      <c r="H112" t="s">
        <v>246</v>
      </c>
      <c r="I112" t="s">
        <v>245</v>
      </c>
      <c r="J112">
        <v>0</v>
      </c>
    </row>
    <row r="113" spans="1:16" ht="12.75">
      <c r="A113" t="s">
        <v>243</v>
      </c>
      <c r="B113" t="s">
        <v>528</v>
      </c>
      <c r="C113" t="s">
        <v>74</v>
      </c>
      <c r="D113" t="s">
        <v>74</v>
      </c>
      <c r="E113">
        <v>11620607</v>
      </c>
      <c r="F113">
        <v>2</v>
      </c>
      <c r="G113">
        <v>820.64</v>
      </c>
      <c r="H113" t="s">
        <v>247</v>
      </c>
      <c r="I113" t="s">
        <v>200</v>
      </c>
      <c r="J113">
        <v>3</v>
      </c>
      <c r="K113" t="s">
        <v>530</v>
      </c>
      <c r="L113" t="s">
        <v>531</v>
      </c>
      <c r="M113" t="s">
        <v>532</v>
      </c>
      <c r="N113">
        <v>1</v>
      </c>
      <c r="O113">
        <v>1</v>
      </c>
      <c r="P113" s="7">
        <v>42187</v>
      </c>
    </row>
    <row r="114" spans="1:10" ht="12.75">
      <c r="A114" t="s">
        <v>243</v>
      </c>
      <c r="B114" t="s">
        <v>528</v>
      </c>
      <c r="C114" t="s">
        <v>74</v>
      </c>
      <c r="D114" t="s">
        <v>74</v>
      </c>
      <c r="E114">
        <v>11620607</v>
      </c>
      <c r="F114">
        <v>1</v>
      </c>
      <c r="G114">
        <v>507.66</v>
      </c>
      <c r="H114" t="s">
        <v>248</v>
      </c>
      <c r="I114" t="s">
        <v>249</v>
      </c>
      <c r="J114">
        <v>0</v>
      </c>
    </row>
    <row r="115" spans="1:16" ht="12.75">
      <c r="A115" t="s">
        <v>243</v>
      </c>
      <c r="B115" t="s">
        <v>528</v>
      </c>
      <c r="C115" t="s">
        <v>74</v>
      </c>
      <c r="D115" t="s">
        <v>74</v>
      </c>
      <c r="E115">
        <v>11620607</v>
      </c>
      <c r="F115">
        <v>1</v>
      </c>
      <c r="G115">
        <v>507.66</v>
      </c>
      <c r="H115" t="s">
        <v>246</v>
      </c>
      <c r="I115" t="s">
        <v>245</v>
      </c>
      <c r="J115">
        <v>8</v>
      </c>
      <c r="K115" t="s">
        <v>533</v>
      </c>
      <c r="L115" t="s">
        <v>531</v>
      </c>
      <c r="M115" t="s">
        <v>532</v>
      </c>
      <c r="N115">
        <v>0</v>
      </c>
      <c r="O115">
        <v>0</v>
      </c>
      <c r="P115" s="7">
        <v>42187</v>
      </c>
    </row>
    <row r="116" spans="1:16" ht="12.75">
      <c r="A116" t="s">
        <v>243</v>
      </c>
      <c r="B116" t="s">
        <v>528</v>
      </c>
      <c r="C116" t="s">
        <v>74</v>
      </c>
      <c r="D116" t="s">
        <v>74</v>
      </c>
      <c r="E116">
        <v>11620607</v>
      </c>
      <c r="F116">
        <v>1</v>
      </c>
      <c r="G116">
        <v>507.66</v>
      </c>
      <c r="H116" t="s">
        <v>244</v>
      </c>
      <c r="I116" t="s">
        <v>245</v>
      </c>
      <c r="J116">
        <v>13</v>
      </c>
      <c r="K116" t="s">
        <v>534</v>
      </c>
      <c r="L116" t="s">
        <v>531</v>
      </c>
      <c r="M116" t="s">
        <v>535</v>
      </c>
      <c r="N116">
        <v>15</v>
      </c>
      <c r="O116">
        <v>4</v>
      </c>
      <c r="P116" s="7">
        <v>42223</v>
      </c>
    </row>
    <row r="117" spans="1:10" ht="12.75">
      <c r="A117" t="s">
        <v>243</v>
      </c>
      <c r="B117" t="s">
        <v>528</v>
      </c>
      <c r="C117" t="s">
        <v>74</v>
      </c>
      <c r="D117" t="s">
        <v>74</v>
      </c>
      <c r="E117">
        <v>11620607</v>
      </c>
      <c r="F117">
        <v>1</v>
      </c>
      <c r="G117">
        <v>507.66</v>
      </c>
      <c r="H117" t="s">
        <v>247</v>
      </c>
      <c r="I117" t="s">
        <v>200</v>
      </c>
      <c r="J117">
        <v>0</v>
      </c>
    </row>
    <row r="118" spans="1:10" ht="12.75">
      <c r="A118" t="s">
        <v>250</v>
      </c>
      <c r="B118" t="s">
        <v>528</v>
      </c>
      <c r="C118" t="s">
        <v>74</v>
      </c>
      <c r="D118" t="s">
        <v>74</v>
      </c>
      <c r="E118">
        <v>61620645</v>
      </c>
      <c r="F118">
        <v>1</v>
      </c>
      <c r="G118">
        <v>444.69</v>
      </c>
      <c r="H118" t="s">
        <v>251</v>
      </c>
      <c r="I118" t="s">
        <v>252</v>
      </c>
      <c r="J118">
        <v>1</v>
      </c>
    </row>
    <row r="119" spans="1:10" ht="12.75">
      <c r="A119" t="s">
        <v>250</v>
      </c>
      <c r="B119" t="s">
        <v>528</v>
      </c>
      <c r="C119" t="s">
        <v>68</v>
      </c>
      <c r="D119" t="s">
        <v>86</v>
      </c>
      <c r="E119">
        <v>61620487</v>
      </c>
      <c r="F119">
        <v>1</v>
      </c>
      <c r="G119">
        <v>324.7</v>
      </c>
      <c r="H119" t="s">
        <v>254</v>
      </c>
      <c r="I119" t="s">
        <v>253</v>
      </c>
      <c r="J119">
        <v>17</v>
      </c>
    </row>
    <row r="120" spans="1:10" ht="12.75">
      <c r="A120" t="s">
        <v>250</v>
      </c>
      <c r="B120" t="s">
        <v>528</v>
      </c>
      <c r="C120" t="s">
        <v>68</v>
      </c>
      <c r="D120" t="s">
        <v>86</v>
      </c>
      <c r="E120">
        <v>61620487</v>
      </c>
      <c r="F120">
        <v>1</v>
      </c>
      <c r="G120">
        <v>324.7</v>
      </c>
      <c r="H120" t="s">
        <v>251</v>
      </c>
      <c r="I120" t="s">
        <v>252</v>
      </c>
      <c r="J120">
        <v>19</v>
      </c>
    </row>
    <row r="121" spans="1:10" ht="12.75">
      <c r="A121" t="s">
        <v>255</v>
      </c>
      <c r="B121" t="s">
        <v>528</v>
      </c>
      <c r="C121" t="s">
        <v>68</v>
      </c>
      <c r="D121" t="s">
        <v>256</v>
      </c>
      <c r="E121">
        <v>51620577</v>
      </c>
      <c r="F121">
        <v>4</v>
      </c>
      <c r="G121">
        <v>378.74</v>
      </c>
      <c r="H121" t="s">
        <v>259</v>
      </c>
      <c r="I121" t="s">
        <v>258</v>
      </c>
      <c r="J121">
        <v>10</v>
      </c>
    </row>
    <row r="122" spans="1:10" ht="12.75">
      <c r="A122" t="s">
        <v>255</v>
      </c>
      <c r="B122" t="s">
        <v>528</v>
      </c>
      <c r="C122" t="s">
        <v>68</v>
      </c>
      <c r="D122" t="s">
        <v>256</v>
      </c>
      <c r="E122">
        <v>51620577</v>
      </c>
      <c r="F122">
        <v>4</v>
      </c>
      <c r="G122">
        <v>378.74</v>
      </c>
      <c r="H122" t="s">
        <v>257</v>
      </c>
      <c r="I122" t="s">
        <v>258</v>
      </c>
      <c r="J122">
        <v>11</v>
      </c>
    </row>
    <row r="123" spans="1:10" ht="12.75">
      <c r="A123" t="s">
        <v>260</v>
      </c>
      <c r="B123" t="s">
        <v>528</v>
      </c>
      <c r="C123" t="s">
        <v>74</v>
      </c>
      <c r="D123" t="s">
        <v>74</v>
      </c>
      <c r="E123">
        <v>51620355</v>
      </c>
      <c r="F123">
        <v>3</v>
      </c>
      <c r="G123">
        <v>574.48</v>
      </c>
      <c r="H123" t="s">
        <v>261</v>
      </c>
      <c r="I123" t="s">
        <v>262</v>
      </c>
      <c r="J123">
        <v>8</v>
      </c>
    </row>
    <row r="124" spans="1:10" ht="12.75">
      <c r="A124" t="s">
        <v>260</v>
      </c>
      <c r="B124" t="s">
        <v>528</v>
      </c>
      <c r="C124" t="s">
        <v>74</v>
      </c>
      <c r="D124" t="s">
        <v>74</v>
      </c>
      <c r="E124">
        <v>51620355</v>
      </c>
      <c r="F124">
        <v>1</v>
      </c>
      <c r="G124">
        <v>517.1</v>
      </c>
      <c r="H124" t="s">
        <v>263</v>
      </c>
      <c r="I124" t="s">
        <v>264</v>
      </c>
      <c r="J124">
        <v>13</v>
      </c>
    </row>
    <row r="125" spans="1:10" ht="12.75">
      <c r="A125" t="s">
        <v>260</v>
      </c>
      <c r="B125" t="s">
        <v>528</v>
      </c>
      <c r="C125" t="s">
        <v>74</v>
      </c>
      <c r="D125" t="s">
        <v>74</v>
      </c>
      <c r="E125">
        <v>51620355</v>
      </c>
      <c r="F125">
        <v>1</v>
      </c>
      <c r="G125">
        <v>517.1</v>
      </c>
      <c r="H125" t="s">
        <v>265</v>
      </c>
      <c r="I125" t="s">
        <v>266</v>
      </c>
      <c r="J125">
        <v>1</v>
      </c>
    </row>
    <row r="126" spans="1:10" ht="12.75">
      <c r="A126" t="s">
        <v>260</v>
      </c>
      <c r="B126" t="s">
        <v>528</v>
      </c>
      <c r="C126" t="s">
        <v>74</v>
      </c>
      <c r="D126" t="s">
        <v>74</v>
      </c>
      <c r="E126">
        <v>51620355</v>
      </c>
      <c r="F126">
        <v>1</v>
      </c>
      <c r="G126">
        <v>517.1</v>
      </c>
      <c r="H126" t="s">
        <v>267</v>
      </c>
      <c r="I126" t="s">
        <v>264</v>
      </c>
      <c r="J126">
        <v>0</v>
      </c>
    </row>
    <row r="127" spans="1:10" ht="12.75">
      <c r="A127" t="s">
        <v>260</v>
      </c>
      <c r="B127" t="s">
        <v>528</v>
      </c>
      <c r="C127" t="s">
        <v>74</v>
      </c>
      <c r="D127" t="s">
        <v>74</v>
      </c>
      <c r="E127">
        <v>51620355</v>
      </c>
      <c r="F127">
        <v>1</v>
      </c>
      <c r="G127">
        <v>517.1</v>
      </c>
      <c r="H127" t="s">
        <v>268</v>
      </c>
      <c r="I127" t="s">
        <v>269</v>
      </c>
      <c r="J127">
        <v>13</v>
      </c>
    </row>
    <row r="128" spans="1:10" ht="12.75">
      <c r="A128" t="s">
        <v>260</v>
      </c>
      <c r="B128" t="s">
        <v>528</v>
      </c>
      <c r="C128" t="s">
        <v>74</v>
      </c>
      <c r="D128" t="s">
        <v>74</v>
      </c>
      <c r="E128">
        <v>51620355</v>
      </c>
      <c r="F128">
        <v>1</v>
      </c>
      <c r="G128">
        <v>517.1</v>
      </c>
      <c r="H128" t="s">
        <v>270</v>
      </c>
      <c r="I128" t="s">
        <v>269</v>
      </c>
      <c r="J128">
        <v>17</v>
      </c>
    </row>
    <row r="129" spans="1:10" ht="12.75">
      <c r="A129" t="s">
        <v>260</v>
      </c>
      <c r="B129" t="s">
        <v>528</v>
      </c>
      <c r="C129" t="s">
        <v>74</v>
      </c>
      <c r="D129" t="s">
        <v>74</v>
      </c>
      <c r="E129">
        <v>51620355</v>
      </c>
      <c r="F129">
        <v>1</v>
      </c>
      <c r="G129">
        <v>517.1</v>
      </c>
      <c r="H129" t="s">
        <v>271</v>
      </c>
      <c r="I129" t="s">
        <v>272</v>
      </c>
      <c r="J129">
        <v>18</v>
      </c>
    </row>
    <row r="130" spans="1:10" ht="12.75">
      <c r="A130" t="s">
        <v>260</v>
      </c>
      <c r="B130" t="s">
        <v>528</v>
      </c>
      <c r="C130" t="s">
        <v>74</v>
      </c>
      <c r="D130" t="s">
        <v>74</v>
      </c>
      <c r="E130">
        <v>51620355</v>
      </c>
      <c r="F130">
        <v>1</v>
      </c>
      <c r="G130">
        <v>517.1</v>
      </c>
      <c r="H130" t="s">
        <v>273</v>
      </c>
      <c r="I130" t="s">
        <v>274</v>
      </c>
      <c r="J130">
        <v>14</v>
      </c>
    </row>
    <row r="131" spans="1:10" ht="12.75">
      <c r="A131" t="s">
        <v>260</v>
      </c>
      <c r="B131" t="s">
        <v>528</v>
      </c>
      <c r="C131" t="s">
        <v>74</v>
      </c>
      <c r="D131" t="s">
        <v>74</v>
      </c>
      <c r="E131">
        <v>51620355</v>
      </c>
      <c r="F131">
        <v>1</v>
      </c>
      <c r="G131">
        <v>517.1</v>
      </c>
      <c r="H131" t="s">
        <v>275</v>
      </c>
      <c r="I131" t="s">
        <v>276</v>
      </c>
      <c r="J131">
        <v>2</v>
      </c>
    </row>
    <row r="132" spans="1:10" ht="12.75">
      <c r="A132" t="s">
        <v>260</v>
      </c>
      <c r="B132" t="s">
        <v>528</v>
      </c>
      <c r="C132" t="s">
        <v>68</v>
      </c>
      <c r="D132" t="s">
        <v>86</v>
      </c>
      <c r="E132">
        <v>51620353</v>
      </c>
      <c r="F132">
        <v>1</v>
      </c>
      <c r="G132">
        <v>324.7</v>
      </c>
      <c r="H132" t="s">
        <v>280</v>
      </c>
      <c r="I132" t="s">
        <v>281</v>
      </c>
      <c r="J132">
        <v>13</v>
      </c>
    </row>
    <row r="133" spans="1:10" ht="12.75">
      <c r="A133" t="s">
        <v>260</v>
      </c>
      <c r="B133" t="s">
        <v>528</v>
      </c>
      <c r="C133" t="s">
        <v>68</v>
      </c>
      <c r="D133" t="s">
        <v>86</v>
      </c>
      <c r="E133">
        <v>51620353</v>
      </c>
      <c r="F133">
        <v>1</v>
      </c>
      <c r="G133">
        <v>324.7</v>
      </c>
      <c r="H133" t="s">
        <v>282</v>
      </c>
      <c r="I133" t="s">
        <v>212</v>
      </c>
      <c r="J133">
        <v>0</v>
      </c>
    </row>
    <row r="134" spans="1:10" ht="12.75">
      <c r="A134" t="s">
        <v>260</v>
      </c>
      <c r="B134" t="s">
        <v>528</v>
      </c>
      <c r="C134" t="s">
        <v>68</v>
      </c>
      <c r="D134" t="s">
        <v>86</v>
      </c>
      <c r="E134">
        <v>51620353</v>
      </c>
      <c r="F134">
        <v>1</v>
      </c>
      <c r="G134">
        <v>324.7</v>
      </c>
      <c r="H134" t="s">
        <v>283</v>
      </c>
      <c r="I134" t="s">
        <v>284</v>
      </c>
      <c r="J134">
        <v>18</v>
      </c>
    </row>
    <row r="135" spans="1:10" ht="12.75">
      <c r="A135" t="s">
        <v>260</v>
      </c>
      <c r="B135" t="s">
        <v>528</v>
      </c>
      <c r="C135" t="s">
        <v>68</v>
      </c>
      <c r="D135" t="s">
        <v>86</v>
      </c>
      <c r="E135">
        <v>51620353</v>
      </c>
      <c r="F135">
        <v>1</v>
      </c>
      <c r="G135">
        <v>324.7</v>
      </c>
      <c r="H135" t="s">
        <v>285</v>
      </c>
      <c r="I135" t="s">
        <v>212</v>
      </c>
      <c r="J135">
        <v>0</v>
      </c>
    </row>
    <row r="136" spans="1:10" ht="12.75">
      <c r="A136" t="s">
        <v>260</v>
      </c>
      <c r="B136" t="s">
        <v>528</v>
      </c>
      <c r="C136" t="s">
        <v>68</v>
      </c>
      <c r="D136" t="s">
        <v>95</v>
      </c>
      <c r="E136">
        <v>51620353</v>
      </c>
      <c r="F136">
        <v>3</v>
      </c>
      <c r="G136">
        <v>272.34</v>
      </c>
      <c r="H136" t="s">
        <v>278</v>
      </c>
      <c r="I136" t="s">
        <v>76</v>
      </c>
      <c r="J136">
        <v>11</v>
      </c>
    </row>
    <row r="137" spans="1:10" ht="12.75">
      <c r="A137" t="s">
        <v>260</v>
      </c>
      <c r="B137" t="s">
        <v>528</v>
      </c>
      <c r="C137" t="s">
        <v>68</v>
      </c>
      <c r="D137" t="s">
        <v>84</v>
      </c>
      <c r="E137">
        <v>51620353</v>
      </c>
      <c r="F137">
        <v>6</v>
      </c>
      <c r="G137">
        <v>101.56</v>
      </c>
      <c r="H137" t="s">
        <v>260</v>
      </c>
      <c r="I137" t="s">
        <v>279</v>
      </c>
      <c r="J137">
        <v>22</v>
      </c>
    </row>
    <row r="138" spans="1:10" ht="12.75">
      <c r="A138" t="s">
        <v>260</v>
      </c>
      <c r="B138" t="s">
        <v>528</v>
      </c>
      <c r="C138" t="s">
        <v>68</v>
      </c>
      <c r="D138" t="s">
        <v>86</v>
      </c>
      <c r="E138">
        <v>51620353</v>
      </c>
      <c r="F138">
        <v>1</v>
      </c>
      <c r="G138">
        <v>324.7</v>
      </c>
      <c r="H138" t="s">
        <v>286</v>
      </c>
      <c r="I138" t="s">
        <v>287</v>
      </c>
      <c r="J138">
        <v>10</v>
      </c>
    </row>
    <row r="139" spans="1:10" ht="12.75">
      <c r="A139" t="s">
        <v>260</v>
      </c>
      <c r="B139" t="s">
        <v>528</v>
      </c>
      <c r="C139" t="s">
        <v>68</v>
      </c>
      <c r="D139" t="s">
        <v>86</v>
      </c>
      <c r="E139">
        <v>51620353</v>
      </c>
      <c r="F139">
        <v>1</v>
      </c>
      <c r="G139">
        <v>324.7</v>
      </c>
      <c r="H139" t="s">
        <v>288</v>
      </c>
      <c r="I139" t="s">
        <v>266</v>
      </c>
      <c r="J139">
        <v>0</v>
      </c>
    </row>
    <row r="140" spans="1:10" ht="12.75">
      <c r="A140" t="s">
        <v>260</v>
      </c>
      <c r="B140" t="s">
        <v>528</v>
      </c>
      <c r="C140" t="s">
        <v>68</v>
      </c>
      <c r="D140" t="s">
        <v>95</v>
      </c>
      <c r="E140">
        <v>51620353</v>
      </c>
      <c r="F140">
        <v>3</v>
      </c>
      <c r="G140">
        <v>272.34</v>
      </c>
      <c r="H140" t="s">
        <v>277</v>
      </c>
      <c r="I140" t="s">
        <v>212</v>
      </c>
      <c r="J140">
        <v>13</v>
      </c>
    </row>
    <row r="141" spans="1:10" ht="12.75">
      <c r="A141" t="s">
        <v>289</v>
      </c>
      <c r="B141" t="s">
        <v>528</v>
      </c>
      <c r="C141" t="s">
        <v>68</v>
      </c>
      <c r="D141" t="s">
        <v>84</v>
      </c>
      <c r="E141">
        <v>51620356</v>
      </c>
      <c r="F141">
        <v>1</v>
      </c>
      <c r="G141">
        <v>101.56</v>
      </c>
      <c r="H141" t="s">
        <v>291</v>
      </c>
      <c r="I141" t="s">
        <v>215</v>
      </c>
      <c r="J141">
        <v>6</v>
      </c>
    </row>
    <row r="142" spans="1:10" ht="12.75">
      <c r="A142" t="s">
        <v>289</v>
      </c>
      <c r="B142" t="s">
        <v>528</v>
      </c>
      <c r="C142" t="s">
        <v>68</v>
      </c>
      <c r="D142" t="s">
        <v>84</v>
      </c>
      <c r="E142">
        <v>51620356</v>
      </c>
      <c r="F142">
        <v>1</v>
      </c>
      <c r="G142">
        <v>101.56</v>
      </c>
      <c r="H142" t="s">
        <v>290</v>
      </c>
      <c r="I142" t="s">
        <v>215</v>
      </c>
      <c r="J142">
        <v>4</v>
      </c>
    </row>
    <row r="143" spans="1:10" ht="12.75">
      <c r="A143" t="s">
        <v>292</v>
      </c>
      <c r="B143" t="s">
        <v>528</v>
      </c>
      <c r="C143" t="s">
        <v>68</v>
      </c>
      <c r="D143" t="s">
        <v>95</v>
      </c>
      <c r="E143">
        <v>11620358</v>
      </c>
      <c r="F143">
        <v>1</v>
      </c>
      <c r="G143">
        <v>272.34</v>
      </c>
      <c r="H143" t="s">
        <v>293</v>
      </c>
      <c r="I143" t="s">
        <v>249</v>
      </c>
      <c r="J143">
        <v>6</v>
      </c>
    </row>
    <row r="144" spans="1:10" ht="12.75">
      <c r="A144" t="s">
        <v>292</v>
      </c>
      <c r="B144" t="s">
        <v>528</v>
      </c>
      <c r="C144" t="s">
        <v>68</v>
      </c>
      <c r="D144" t="s">
        <v>86</v>
      </c>
      <c r="E144">
        <v>11620358</v>
      </c>
      <c r="F144">
        <v>2</v>
      </c>
      <c r="G144">
        <v>324.7</v>
      </c>
      <c r="H144" t="s">
        <v>294</v>
      </c>
      <c r="I144" t="s">
        <v>295</v>
      </c>
      <c r="J144">
        <v>4</v>
      </c>
    </row>
    <row r="145" spans="1:10" ht="12.75">
      <c r="A145" t="s">
        <v>292</v>
      </c>
      <c r="B145" t="s">
        <v>528</v>
      </c>
      <c r="C145" t="s">
        <v>68</v>
      </c>
      <c r="D145" t="s">
        <v>86</v>
      </c>
      <c r="E145">
        <v>11620358</v>
      </c>
      <c r="F145">
        <v>2</v>
      </c>
      <c r="G145">
        <v>324.7</v>
      </c>
      <c r="H145" t="s">
        <v>304</v>
      </c>
      <c r="I145" t="s">
        <v>305</v>
      </c>
      <c r="J145">
        <v>8</v>
      </c>
    </row>
    <row r="146" spans="1:10" ht="12.75">
      <c r="A146" t="s">
        <v>292</v>
      </c>
      <c r="B146" t="s">
        <v>528</v>
      </c>
      <c r="C146" t="s">
        <v>68</v>
      </c>
      <c r="D146" t="s">
        <v>86</v>
      </c>
      <c r="E146">
        <v>11620358</v>
      </c>
      <c r="F146">
        <v>2</v>
      </c>
      <c r="G146">
        <v>324.7</v>
      </c>
      <c r="H146" t="s">
        <v>306</v>
      </c>
      <c r="I146" t="s">
        <v>307</v>
      </c>
      <c r="J146">
        <v>5</v>
      </c>
    </row>
    <row r="147" spans="1:10" ht="12.75">
      <c r="A147" t="s">
        <v>292</v>
      </c>
      <c r="B147" t="s">
        <v>528</v>
      </c>
      <c r="C147" t="s">
        <v>68</v>
      </c>
      <c r="D147" t="s">
        <v>86</v>
      </c>
      <c r="E147">
        <v>11620358</v>
      </c>
      <c r="F147">
        <v>2</v>
      </c>
      <c r="G147">
        <v>324.7</v>
      </c>
      <c r="H147" t="s">
        <v>296</v>
      </c>
      <c r="I147" t="s">
        <v>249</v>
      </c>
      <c r="J147">
        <v>6</v>
      </c>
    </row>
    <row r="148" spans="1:10" ht="12.75">
      <c r="A148" t="s">
        <v>292</v>
      </c>
      <c r="B148" t="s">
        <v>528</v>
      </c>
      <c r="C148" t="s">
        <v>68</v>
      </c>
      <c r="D148" t="s">
        <v>86</v>
      </c>
      <c r="E148">
        <v>11620358</v>
      </c>
      <c r="F148">
        <v>2</v>
      </c>
      <c r="G148">
        <v>324.7</v>
      </c>
      <c r="H148" t="s">
        <v>297</v>
      </c>
      <c r="I148" t="s">
        <v>298</v>
      </c>
      <c r="J148">
        <v>6</v>
      </c>
    </row>
    <row r="149" spans="1:10" ht="12.75">
      <c r="A149" t="s">
        <v>292</v>
      </c>
      <c r="B149" t="s">
        <v>528</v>
      </c>
      <c r="C149" t="s">
        <v>68</v>
      </c>
      <c r="D149" t="s">
        <v>86</v>
      </c>
      <c r="E149">
        <v>11620358</v>
      </c>
      <c r="F149">
        <v>2</v>
      </c>
      <c r="G149">
        <v>324.7</v>
      </c>
      <c r="H149" t="s">
        <v>299</v>
      </c>
      <c r="I149" t="s">
        <v>300</v>
      </c>
      <c r="J149">
        <v>4</v>
      </c>
    </row>
    <row r="150" spans="1:10" ht="12.75">
      <c r="A150" t="s">
        <v>292</v>
      </c>
      <c r="B150" t="s">
        <v>528</v>
      </c>
      <c r="C150" t="s">
        <v>68</v>
      </c>
      <c r="D150" t="s">
        <v>86</v>
      </c>
      <c r="E150">
        <v>11620358</v>
      </c>
      <c r="F150">
        <v>2</v>
      </c>
      <c r="G150">
        <v>324.7</v>
      </c>
      <c r="H150" t="s">
        <v>301</v>
      </c>
      <c r="I150" t="s">
        <v>148</v>
      </c>
      <c r="J150">
        <v>8</v>
      </c>
    </row>
    <row r="151" spans="1:10" ht="12.75">
      <c r="A151" t="s">
        <v>292</v>
      </c>
      <c r="B151" t="s">
        <v>528</v>
      </c>
      <c r="C151" t="s">
        <v>68</v>
      </c>
      <c r="D151" t="s">
        <v>86</v>
      </c>
      <c r="E151">
        <v>11620358</v>
      </c>
      <c r="F151">
        <v>2</v>
      </c>
      <c r="G151">
        <v>324.7</v>
      </c>
      <c r="H151" t="s">
        <v>302</v>
      </c>
      <c r="I151" t="s">
        <v>148</v>
      </c>
      <c r="J151">
        <v>10</v>
      </c>
    </row>
    <row r="152" spans="1:10" ht="12.75">
      <c r="A152" t="s">
        <v>292</v>
      </c>
      <c r="B152" t="s">
        <v>528</v>
      </c>
      <c r="C152" t="s">
        <v>68</v>
      </c>
      <c r="D152" t="s">
        <v>86</v>
      </c>
      <c r="E152">
        <v>11620358</v>
      </c>
      <c r="F152">
        <v>2</v>
      </c>
      <c r="G152">
        <v>324.7</v>
      </c>
      <c r="H152" t="s">
        <v>303</v>
      </c>
      <c r="I152" t="s">
        <v>249</v>
      </c>
      <c r="J152">
        <v>4</v>
      </c>
    </row>
    <row r="153" spans="1:10" ht="12.75">
      <c r="A153" t="s">
        <v>292</v>
      </c>
      <c r="B153" t="s">
        <v>528</v>
      </c>
      <c r="C153" t="s">
        <v>68</v>
      </c>
      <c r="D153" t="s">
        <v>86</v>
      </c>
      <c r="E153">
        <v>11620358</v>
      </c>
      <c r="F153">
        <v>2</v>
      </c>
      <c r="G153">
        <v>324.7</v>
      </c>
      <c r="H153" t="s">
        <v>308</v>
      </c>
      <c r="I153" t="s">
        <v>148</v>
      </c>
      <c r="J153">
        <v>8</v>
      </c>
    </row>
    <row r="154" spans="1:10" ht="12.75">
      <c r="A154" t="s">
        <v>309</v>
      </c>
      <c r="B154" t="s">
        <v>528</v>
      </c>
      <c r="C154" t="s">
        <v>68</v>
      </c>
      <c r="D154" t="s">
        <v>84</v>
      </c>
      <c r="E154">
        <v>11620359</v>
      </c>
      <c r="F154">
        <v>1</v>
      </c>
      <c r="G154">
        <v>101.56</v>
      </c>
      <c r="H154" t="s">
        <v>309</v>
      </c>
      <c r="I154" t="s">
        <v>188</v>
      </c>
      <c r="J154">
        <v>2</v>
      </c>
    </row>
    <row r="155" spans="1:10" ht="12.75">
      <c r="A155" t="s">
        <v>309</v>
      </c>
      <c r="B155" t="s">
        <v>528</v>
      </c>
      <c r="C155" t="s">
        <v>68</v>
      </c>
      <c r="D155" t="s">
        <v>86</v>
      </c>
      <c r="E155">
        <v>11620359</v>
      </c>
      <c r="F155">
        <v>3</v>
      </c>
      <c r="G155">
        <v>324.7</v>
      </c>
      <c r="H155" t="s">
        <v>310</v>
      </c>
      <c r="I155" t="s">
        <v>311</v>
      </c>
      <c r="J155">
        <v>0</v>
      </c>
    </row>
    <row r="156" spans="1:10" ht="12.75">
      <c r="A156" t="s">
        <v>309</v>
      </c>
      <c r="B156" t="s">
        <v>528</v>
      </c>
      <c r="C156" t="s">
        <v>68</v>
      </c>
      <c r="D156" t="s">
        <v>86</v>
      </c>
      <c r="E156">
        <v>11620359</v>
      </c>
      <c r="F156">
        <v>3</v>
      </c>
      <c r="G156">
        <v>324.7</v>
      </c>
      <c r="H156" t="s">
        <v>312</v>
      </c>
      <c r="I156" t="s">
        <v>188</v>
      </c>
      <c r="J156">
        <v>8</v>
      </c>
    </row>
    <row r="157" spans="1:10" ht="12.75">
      <c r="A157" t="s">
        <v>313</v>
      </c>
      <c r="B157" t="s">
        <v>528</v>
      </c>
      <c r="C157" t="s">
        <v>74</v>
      </c>
      <c r="D157" t="s">
        <v>74</v>
      </c>
      <c r="E157">
        <v>51620595</v>
      </c>
      <c r="F157">
        <v>1</v>
      </c>
      <c r="G157">
        <v>577.51</v>
      </c>
      <c r="H157" t="s">
        <v>314</v>
      </c>
      <c r="I157" t="s">
        <v>315</v>
      </c>
      <c r="J157">
        <v>12</v>
      </c>
    </row>
    <row r="158" spans="1:10" ht="12.75">
      <c r="A158" t="s">
        <v>313</v>
      </c>
      <c r="B158" t="s">
        <v>528</v>
      </c>
      <c r="C158" t="s">
        <v>74</v>
      </c>
      <c r="D158" t="s">
        <v>74</v>
      </c>
      <c r="E158">
        <v>51620595</v>
      </c>
      <c r="F158">
        <v>1</v>
      </c>
      <c r="G158">
        <v>577.51</v>
      </c>
      <c r="H158" t="s">
        <v>320</v>
      </c>
      <c r="I158" t="s">
        <v>315</v>
      </c>
      <c r="J158">
        <v>0</v>
      </c>
    </row>
    <row r="159" spans="1:10" ht="12.75">
      <c r="A159" t="s">
        <v>313</v>
      </c>
      <c r="B159" t="s">
        <v>528</v>
      </c>
      <c r="C159" t="s">
        <v>74</v>
      </c>
      <c r="D159" t="s">
        <v>74</v>
      </c>
      <c r="E159">
        <v>51620595</v>
      </c>
      <c r="F159">
        <v>1</v>
      </c>
      <c r="G159">
        <v>577.51</v>
      </c>
      <c r="H159" t="s">
        <v>316</v>
      </c>
      <c r="I159" t="s">
        <v>317</v>
      </c>
      <c r="J159">
        <v>0</v>
      </c>
    </row>
    <row r="160" spans="1:10" ht="12.75">
      <c r="A160" t="s">
        <v>313</v>
      </c>
      <c r="B160" t="s">
        <v>528</v>
      </c>
      <c r="C160" t="s">
        <v>74</v>
      </c>
      <c r="D160" t="s">
        <v>74</v>
      </c>
      <c r="E160">
        <v>51620595</v>
      </c>
      <c r="F160">
        <v>1</v>
      </c>
      <c r="G160">
        <v>577.51</v>
      </c>
      <c r="H160" t="s">
        <v>321</v>
      </c>
      <c r="I160" t="s">
        <v>322</v>
      </c>
      <c r="J160">
        <v>0</v>
      </c>
    </row>
    <row r="161" spans="1:10" ht="12.75">
      <c r="A161" t="s">
        <v>313</v>
      </c>
      <c r="B161" t="s">
        <v>528</v>
      </c>
      <c r="C161" t="s">
        <v>74</v>
      </c>
      <c r="D161" t="s">
        <v>74</v>
      </c>
      <c r="E161">
        <v>51620595</v>
      </c>
      <c r="F161">
        <v>1</v>
      </c>
      <c r="G161">
        <v>577.51</v>
      </c>
      <c r="H161" t="s">
        <v>318</v>
      </c>
      <c r="I161" t="s">
        <v>319</v>
      </c>
      <c r="J161">
        <v>0</v>
      </c>
    </row>
    <row r="162" spans="1:10" ht="12.75">
      <c r="A162" t="s">
        <v>323</v>
      </c>
      <c r="B162" t="s">
        <v>528</v>
      </c>
      <c r="C162" t="s">
        <v>74</v>
      </c>
      <c r="D162" t="s">
        <v>74</v>
      </c>
      <c r="E162">
        <v>61620583</v>
      </c>
      <c r="F162">
        <v>1</v>
      </c>
      <c r="G162">
        <v>573.68</v>
      </c>
      <c r="H162" t="s">
        <v>324</v>
      </c>
      <c r="I162" t="s">
        <v>325</v>
      </c>
      <c r="J162">
        <v>12</v>
      </c>
    </row>
    <row r="163" spans="1:10" ht="12.75">
      <c r="A163" t="s">
        <v>323</v>
      </c>
      <c r="B163" t="s">
        <v>528</v>
      </c>
      <c r="C163" t="s">
        <v>74</v>
      </c>
      <c r="D163" t="s">
        <v>74</v>
      </c>
      <c r="E163">
        <v>61620583</v>
      </c>
      <c r="F163">
        <v>1</v>
      </c>
      <c r="G163">
        <v>573.68</v>
      </c>
      <c r="H163" t="s">
        <v>326</v>
      </c>
      <c r="I163" t="s">
        <v>327</v>
      </c>
      <c r="J163">
        <v>0</v>
      </c>
    </row>
    <row r="164" spans="1:10" ht="12.75">
      <c r="A164" t="s">
        <v>328</v>
      </c>
      <c r="B164" t="s">
        <v>528</v>
      </c>
      <c r="C164" t="s">
        <v>68</v>
      </c>
      <c r="D164" t="s">
        <v>95</v>
      </c>
      <c r="E164">
        <v>11620360</v>
      </c>
      <c r="F164">
        <v>1</v>
      </c>
      <c r="G164">
        <v>272.34</v>
      </c>
      <c r="H164" t="s">
        <v>329</v>
      </c>
      <c r="I164" t="s">
        <v>330</v>
      </c>
      <c r="J164">
        <v>16</v>
      </c>
    </row>
    <row r="165" spans="1:10" ht="12.75">
      <c r="A165" t="s">
        <v>328</v>
      </c>
      <c r="B165" t="s">
        <v>528</v>
      </c>
      <c r="C165" t="s">
        <v>74</v>
      </c>
      <c r="D165" t="s">
        <v>74</v>
      </c>
      <c r="E165">
        <v>11620609</v>
      </c>
      <c r="F165">
        <v>1</v>
      </c>
      <c r="G165">
        <v>380.96</v>
      </c>
      <c r="H165" t="s">
        <v>329</v>
      </c>
      <c r="I165" t="s">
        <v>330</v>
      </c>
      <c r="J165">
        <v>7</v>
      </c>
    </row>
    <row r="166" spans="1:10" ht="12.75">
      <c r="A166" t="s">
        <v>331</v>
      </c>
      <c r="B166" t="s">
        <v>528</v>
      </c>
      <c r="C166" t="s">
        <v>74</v>
      </c>
      <c r="D166" t="s">
        <v>74</v>
      </c>
      <c r="E166">
        <v>31620585</v>
      </c>
      <c r="F166">
        <v>1</v>
      </c>
      <c r="G166">
        <v>677.41</v>
      </c>
      <c r="H166" t="s">
        <v>331</v>
      </c>
      <c r="I166" t="s">
        <v>85</v>
      </c>
      <c r="J166">
        <v>0</v>
      </c>
    </row>
    <row r="167" spans="1:10" ht="12.75">
      <c r="A167" t="s">
        <v>331</v>
      </c>
      <c r="B167" t="s">
        <v>528</v>
      </c>
      <c r="C167" t="s">
        <v>74</v>
      </c>
      <c r="D167" t="s">
        <v>74</v>
      </c>
      <c r="E167">
        <v>31620585</v>
      </c>
      <c r="F167">
        <v>1</v>
      </c>
      <c r="G167">
        <v>677.41</v>
      </c>
      <c r="H167" t="s">
        <v>332</v>
      </c>
      <c r="I167" t="s">
        <v>333</v>
      </c>
      <c r="J167">
        <v>0</v>
      </c>
    </row>
    <row r="168" spans="1:10" ht="12.75">
      <c r="A168" t="s">
        <v>331</v>
      </c>
      <c r="B168" t="s">
        <v>528</v>
      </c>
      <c r="C168" t="s">
        <v>74</v>
      </c>
      <c r="D168" t="s">
        <v>74</v>
      </c>
      <c r="E168">
        <v>31620585</v>
      </c>
      <c r="F168">
        <v>1</v>
      </c>
      <c r="G168">
        <v>677.41</v>
      </c>
      <c r="H168" t="s">
        <v>340</v>
      </c>
      <c r="I168" t="s">
        <v>335</v>
      </c>
      <c r="J168">
        <v>1</v>
      </c>
    </row>
    <row r="169" spans="1:10" ht="12.75">
      <c r="A169" t="s">
        <v>331</v>
      </c>
      <c r="B169" t="s">
        <v>528</v>
      </c>
      <c r="C169" t="s">
        <v>74</v>
      </c>
      <c r="D169" t="s">
        <v>74</v>
      </c>
      <c r="E169">
        <v>31620585</v>
      </c>
      <c r="F169">
        <v>1</v>
      </c>
      <c r="G169">
        <v>677.41</v>
      </c>
      <c r="H169" t="s">
        <v>336</v>
      </c>
      <c r="I169" t="s">
        <v>335</v>
      </c>
      <c r="J169">
        <v>1</v>
      </c>
    </row>
    <row r="170" spans="1:10" ht="12.75">
      <c r="A170" t="s">
        <v>331</v>
      </c>
      <c r="B170" t="s">
        <v>528</v>
      </c>
      <c r="C170" t="s">
        <v>74</v>
      </c>
      <c r="D170" t="s">
        <v>74</v>
      </c>
      <c r="E170">
        <v>31620585</v>
      </c>
      <c r="F170">
        <v>1</v>
      </c>
      <c r="G170">
        <v>677.41</v>
      </c>
      <c r="H170" t="s">
        <v>334</v>
      </c>
      <c r="I170" t="s">
        <v>335</v>
      </c>
      <c r="J170">
        <v>0</v>
      </c>
    </row>
    <row r="171" spans="1:10" ht="12.75">
      <c r="A171" t="s">
        <v>331</v>
      </c>
      <c r="B171" t="s">
        <v>528</v>
      </c>
      <c r="C171" t="s">
        <v>74</v>
      </c>
      <c r="D171" t="s">
        <v>74</v>
      </c>
      <c r="E171">
        <v>31620585</v>
      </c>
      <c r="F171">
        <v>1</v>
      </c>
      <c r="G171">
        <v>677.41</v>
      </c>
      <c r="H171" t="s">
        <v>337</v>
      </c>
      <c r="I171" t="s">
        <v>338</v>
      </c>
      <c r="J171">
        <v>0</v>
      </c>
    </row>
    <row r="172" spans="1:10" ht="12.75">
      <c r="A172" t="s">
        <v>331</v>
      </c>
      <c r="B172" t="s">
        <v>528</v>
      </c>
      <c r="C172" t="s">
        <v>74</v>
      </c>
      <c r="D172" t="s">
        <v>74</v>
      </c>
      <c r="E172">
        <v>31620585</v>
      </c>
      <c r="F172">
        <v>1</v>
      </c>
      <c r="G172">
        <v>677.41</v>
      </c>
      <c r="H172" t="s">
        <v>339</v>
      </c>
      <c r="I172" t="s">
        <v>300</v>
      </c>
      <c r="J172">
        <v>0</v>
      </c>
    </row>
    <row r="173" spans="1:10" ht="12.75">
      <c r="A173" t="s">
        <v>341</v>
      </c>
      <c r="B173" t="s">
        <v>528</v>
      </c>
      <c r="C173" t="s">
        <v>68</v>
      </c>
      <c r="D173" t="s">
        <v>149</v>
      </c>
      <c r="E173">
        <v>11620361</v>
      </c>
      <c r="F173">
        <v>1</v>
      </c>
      <c r="G173">
        <v>186.61</v>
      </c>
      <c r="H173" t="s">
        <v>341</v>
      </c>
      <c r="I173" t="s">
        <v>148</v>
      </c>
      <c r="J173">
        <v>0</v>
      </c>
    </row>
    <row r="174" spans="1:10" ht="12.75">
      <c r="A174" t="s">
        <v>341</v>
      </c>
      <c r="B174" t="s">
        <v>528</v>
      </c>
      <c r="C174" t="s">
        <v>68</v>
      </c>
      <c r="D174" t="s">
        <v>95</v>
      </c>
      <c r="E174">
        <v>11620361</v>
      </c>
      <c r="F174">
        <v>3</v>
      </c>
      <c r="G174">
        <v>272.34</v>
      </c>
      <c r="H174" t="s">
        <v>344</v>
      </c>
      <c r="I174" t="s">
        <v>148</v>
      </c>
      <c r="J174">
        <v>0</v>
      </c>
    </row>
    <row r="175" spans="1:10" ht="12.75">
      <c r="A175" t="s">
        <v>341</v>
      </c>
      <c r="B175" t="s">
        <v>528</v>
      </c>
      <c r="C175" t="s">
        <v>68</v>
      </c>
      <c r="D175" t="s">
        <v>95</v>
      </c>
      <c r="E175">
        <v>11620361</v>
      </c>
      <c r="F175">
        <v>3</v>
      </c>
      <c r="G175">
        <v>272.34</v>
      </c>
      <c r="H175" t="s">
        <v>343</v>
      </c>
      <c r="I175" t="s">
        <v>148</v>
      </c>
      <c r="J175">
        <v>5</v>
      </c>
    </row>
    <row r="176" spans="1:10" ht="12.75">
      <c r="A176" t="s">
        <v>341</v>
      </c>
      <c r="B176" t="s">
        <v>528</v>
      </c>
      <c r="C176" t="s">
        <v>68</v>
      </c>
      <c r="D176" t="s">
        <v>95</v>
      </c>
      <c r="E176">
        <v>11620361</v>
      </c>
      <c r="F176">
        <v>3</v>
      </c>
      <c r="G176">
        <v>272.34</v>
      </c>
      <c r="H176" t="s">
        <v>342</v>
      </c>
      <c r="I176" t="s">
        <v>148</v>
      </c>
      <c r="J176">
        <v>4</v>
      </c>
    </row>
    <row r="177" spans="1:10" ht="12.75">
      <c r="A177" t="s">
        <v>345</v>
      </c>
      <c r="B177" t="s">
        <v>536</v>
      </c>
      <c r="C177" t="s">
        <v>124</v>
      </c>
      <c r="D177" t="s">
        <v>124</v>
      </c>
      <c r="E177">
        <v>41501619917</v>
      </c>
      <c r="F177">
        <v>1</v>
      </c>
      <c r="G177">
        <v>81094.32</v>
      </c>
      <c r="H177" t="s">
        <v>354</v>
      </c>
      <c r="I177" t="s">
        <v>208</v>
      </c>
      <c r="J177">
        <v>1</v>
      </c>
    </row>
    <row r="178" spans="1:10" ht="12.75">
      <c r="A178" t="s">
        <v>345</v>
      </c>
      <c r="B178" t="s">
        <v>528</v>
      </c>
      <c r="C178" t="s">
        <v>68</v>
      </c>
      <c r="D178" t="s">
        <v>84</v>
      </c>
      <c r="E178">
        <v>31620362</v>
      </c>
      <c r="F178">
        <v>2</v>
      </c>
      <c r="G178">
        <v>101.56</v>
      </c>
      <c r="H178" t="s">
        <v>346</v>
      </c>
      <c r="I178" t="s">
        <v>347</v>
      </c>
      <c r="J178">
        <v>13</v>
      </c>
    </row>
    <row r="179" spans="1:10" ht="12.75">
      <c r="A179" t="s">
        <v>345</v>
      </c>
      <c r="B179" t="s">
        <v>528</v>
      </c>
      <c r="C179" t="s">
        <v>68</v>
      </c>
      <c r="D179" t="s">
        <v>149</v>
      </c>
      <c r="E179">
        <v>31620362</v>
      </c>
      <c r="F179">
        <v>4</v>
      </c>
      <c r="G179">
        <v>186.61</v>
      </c>
      <c r="H179" t="s">
        <v>345</v>
      </c>
      <c r="I179" t="s">
        <v>338</v>
      </c>
      <c r="J179">
        <v>0</v>
      </c>
    </row>
    <row r="180" spans="1:10" ht="12.75">
      <c r="A180" t="s">
        <v>345</v>
      </c>
      <c r="B180" t="s">
        <v>528</v>
      </c>
      <c r="C180" t="s">
        <v>68</v>
      </c>
      <c r="D180" t="s">
        <v>86</v>
      </c>
      <c r="E180">
        <v>31620362</v>
      </c>
      <c r="F180">
        <v>7</v>
      </c>
      <c r="G180">
        <v>324.7</v>
      </c>
      <c r="H180" t="s">
        <v>352</v>
      </c>
      <c r="I180" t="s">
        <v>347</v>
      </c>
      <c r="J180">
        <v>10</v>
      </c>
    </row>
    <row r="181" spans="1:10" ht="12.75">
      <c r="A181" t="s">
        <v>345</v>
      </c>
      <c r="B181" t="s">
        <v>528</v>
      </c>
      <c r="C181" t="s">
        <v>68</v>
      </c>
      <c r="D181" t="s">
        <v>86</v>
      </c>
      <c r="E181">
        <v>31620362</v>
      </c>
      <c r="F181">
        <v>7</v>
      </c>
      <c r="G181">
        <v>324.7</v>
      </c>
      <c r="H181" t="s">
        <v>353</v>
      </c>
      <c r="I181" t="s">
        <v>160</v>
      </c>
      <c r="J181">
        <v>4</v>
      </c>
    </row>
    <row r="182" spans="1:10" ht="12.75">
      <c r="A182" t="s">
        <v>345</v>
      </c>
      <c r="B182" t="s">
        <v>528</v>
      </c>
      <c r="C182" t="s">
        <v>68</v>
      </c>
      <c r="D182" t="s">
        <v>86</v>
      </c>
      <c r="E182">
        <v>31620362</v>
      </c>
      <c r="F182">
        <v>7</v>
      </c>
      <c r="G182">
        <v>324.7</v>
      </c>
      <c r="H182" t="s">
        <v>348</v>
      </c>
      <c r="I182" t="s">
        <v>349</v>
      </c>
      <c r="J182">
        <v>11</v>
      </c>
    </row>
    <row r="183" spans="1:10" ht="12.75">
      <c r="A183" t="s">
        <v>345</v>
      </c>
      <c r="B183" t="s">
        <v>528</v>
      </c>
      <c r="C183" t="s">
        <v>68</v>
      </c>
      <c r="D183" t="s">
        <v>86</v>
      </c>
      <c r="E183">
        <v>31620362</v>
      </c>
      <c r="F183">
        <v>7</v>
      </c>
      <c r="G183">
        <v>324.7</v>
      </c>
      <c r="H183" t="s">
        <v>350</v>
      </c>
      <c r="I183" t="s">
        <v>351</v>
      </c>
      <c r="J183">
        <v>2</v>
      </c>
    </row>
    <row r="184" spans="1:10" ht="12.75">
      <c r="A184" t="s">
        <v>345</v>
      </c>
      <c r="B184" t="s">
        <v>528</v>
      </c>
      <c r="C184" t="s">
        <v>68</v>
      </c>
      <c r="D184" t="s">
        <v>95</v>
      </c>
      <c r="E184">
        <v>31620362</v>
      </c>
      <c r="F184">
        <v>6</v>
      </c>
      <c r="G184">
        <v>272.34</v>
      </c>
      <c r="H184" t="s">
        <v>345</v>
      </c>
      <c r="I184" t="s">
        <v>338</v>
      </c>
      <c r="J184">
        <v>0</v>
      </c>
    </row>
    <row r="185" spans="1:10" ht="12.75">
      <c r="A185" t="s">
        <v>355</v>
      </c>
      <c r="B185" t="s">
        <v>528</v>
      </c>
      <c r="C185" t="s">
        <v>74</v>
      </c>
      <c r="D185" t="s">
        <v>74</v>
      </c>
      <c r="E185">
        <v>51620599</v>
      </c>
      <c r="F185">
        <v>1</v>
      </c>
      <c r="G185">
        <v>867.25</v>
      </c>
      <c r="H185" t="s">
        <v>356</v>
      </c>
      <c r="I185" t="s">
        <v>357</v>
      </c>
      <c r="J185">
        <v>1</v>
      </c>
    </row>
    <row r="186" spans="1:10" ht="12.75">
      <c r="A186" t="s">
        <v>355</v>
      </c>
      <c r="B186" t="s">
        <v>528</v>
      </c>
      <c r="C186" t="s">
        <v>74</v>
      </c>
      <c r="D186" t="s">
        <v>74</v>
      </c>
      <c r="E186">
        <v>51620599</v>
      </c>
      <c r="F186">
        <v>1</v>
      </c>
      <c r="G186">
        <v>867.25</v>
      </c>
      <c r="H186" t="s">
        <v>359</v>
      </c>
      <c r="I186" t="s">
        <v>360</v>
      </c>
      <c r="J186">
        <v>0</v>
      </c>
    </row>
    <row r="187" spans="1:10" ht="12.75">
      <c r="A187" t="s">
        <v>355</v>
      </c>
      <c r="B187" t="s">
        <v>528</v>
      </c>
      <c r="C187" t="s">
        <v>74</v>
      </c>
      <c r="D187" t="s">
        <v>74</v>
      </c>
      <c r="E187">
        <v>51620599</v>
      </c>
      <c r="F187">
        <v>1</v>
      </c>
      <c r="G187">
        <v>867.25</v>
      </c>
      <c r="H187" t="s">
        <v>362</v>
      </c>
      <c r="I187" t="s">
        <v>360</v>
      </c>
      <c r="J187">
        <v>0</v>
      </c>
    </row>
    <row r="188" spans="1:10" ht="12.75">
      <c r="A188" t="s">
        <v>355</v>
      </c>
      <c r="B188" t="s">
        <v>528</v>
      </c>
      <c r="C188" t="s">
        <v>74</v>
      </c>
      <c r="D188" t="s">
        <v>74</v>
      </c>
      <c r="E188">
        <v>51620599</v>
      </c>
      <c r="F188">
        <v>1</v>
      </c>
      <c r="G188">
        <v>867.25</v>
      </c>
      <c r="H188" t="s">
        <v>361</v>
      </c>
      <c r="I188" t="s">
        <v>272</v>
      </c>
      <c r="J188">
        <v>0</v>
      </c>
    </row>
    <row r="189" spans="1:10" ht="12.75">
      <c r="A189" t="s">
        <v>355</v>
      </c>
      <c r="B189" t="s">
        <v>528</v>
      </c>
      <c r="C189" t="s">
        <v>74</v>
      </c>
      <c r="D189" t="s">
        <v>74</v>
      </c>
      <c r="E189">
        <v>51620599</v>
      </c>
      <c r="F189">
        <v>1</v>
      </c>
      <c r="G189">
        <v>867.25</v>
      </c>
      <c r="H189" t="s">
        <v>363</v>
      </c>
      <c r="I189" t="s">
        <v>123</v>
      </c>
      <c r="J189">
        <v>0</v>
      </c>
    </row>
    <row r="190" spans="1:10" ht="12.75">
      <c r="A190" t="s">
        <v>355</v>
      </c>
      <c r="B190" t="s">
        <v>528</v>
      </c>
      <c r="C190" t="s">
        <v>74</v>
      </c>
      <c r="D190" t="s">
        <v>74</v>
      </c>
      <c r="E190">
        <v>51620599</v>
      </c>
      <c r="F190">
        <v>1</v>
      </c>
      <c r="G190">
        <v>867.25</v>
      </c>
      <c r="H190" t="s">
        <v>364</v>
      </c>
      <c r="I190" t="s">
        <v>123</v>
      </c>
      <c r="J190">
        <v>0</v>
      </c>
    </row>
    <row r="191" spans="1:10" ht="12.75">
      <c r="A191" t="s">
        <v>355</v>
      </c>
      <c r="B191" t="s">
        <v>528</v>
      </c>
      <c r="C191" t="s">
        <v>74</v>
      </c>
      <c r="D191" t="s">
        <v>74</v>
      </c>
      <c r="E191">
        <v>51620599</v>
      </c>
      <c r="F191">
        <v>1</v>
      </c>
      <c r="G191">
        <v>867.25</v>
      </c>
      <c r="H191" t="s">
        <v>365</v>
      </c>
      <c r="I191" t="s">
        <v>366</v>
      </c>
      <c r="J191">
        <v>0</v>
      </c>
    </row>
    <row r="192" spans="1:10" ht="12.75">
      <c r="A192" t="s">
        <v>355</v>
      </c>
      <c r="B192" t="s">
        <v>528</v>
      </c>
      <c r="C192" t="s">
        <v>74</v>
      </c>
      <c r="D192" t="s">
        <v>74</v>
      </c>
      <c r="E192">
        <v>51620599</v>
      </c>
      <c r="F192">
        <v>1</v>
      </c>
      <c r="G192">
        <v>867.25</v>
      </c>
      <c r="H192" t="s">
        <v>367</v>
      </c>
      <c r="I192" t="s">
        <v>366</v>
      </c>
      <c r="J192">
        <v>1</v>
      </c>
    </row>
    <row r="193" spans="1:10" ht="12.75">
      <c r="A193" t="s">
        <v>355</v>
      </c>
      <c r="B193" t="s">
        <v>528</v>
      </c>
      <c r="C193" t="s">
        <v>74</v>
      </c>
      <c r="D193" t="s">
        <v>74</v>
      </c>
      <c r="E193">
        <v>51620599</v>
      </c>
      <c r="F193">
        <v>1</v>
      </c>
      <c r="G193">
        <v>867.25</v>
      </c>
      <c r="H193" t="s">
        <v>368</v>
      </c>
      <c r="I193" t="s">
        <v>366</v>
      </c>
      <c r="J193">
        <v>0</v>
      </c>
    </row>
    <row r="194" spans="1:10" ht="12.75">
      <c r="A194" t="s">
        <v>355</v>
      </c>
      <c r="B194" t="s">
        <v>528</v>
      </c>
      <c r="C194" t="s">
        <v>74</v>
      </c>
      <c r="D194" t="s">
        <v>74</v>
      </c>
      <c r="E194">
        <v>51620599</v>
      </c>
      <c r="F194">
        <v>1</v>
      </c>
      <c r="G194">
        <v>867.25</v>
      </c>
      <c r="H194" t="s">
        <v>369</v>
      </c>
      <c r="I194" t="s">
        <v>266</v>
      </c>
      <c r="J194">
        <v>0</v>
      </c>
    </row>
    <row r="195" spans="1:10" ht="12.75">
      <c r="A195" t="s">
        <v>355</v>
      </c>
      <c r="B195" t="s">
        <v>528</v>
      </c>
      <c r="C195" t="s">
        <v>74</v>
      </c>
      <c r="D195" t="s">
        <v>74</v>
      </c>
      <c r="E195">
        <v>51620599</v>
      </c>
      <c r="F195">
        <v>1</v>
      </c>
      <c r="G195">
        <v>867.25</v>
      </c>
      <c r="H195" t="s">
        <v>370</v>
      </c>
      <c r="I195" t="s">
        <v>266</v>
      </c>
      <c r="J195">
        <v>0</v>
      </c>
    </row>
    <row r="196" spans="1:10" ht="12.75">
      <c r="A196" t="s">
        <v>355</v>
      </c>
      <c r="B196" t="s">
        <v>528</v>
      </c>
      <c r="C196" t="s">
        <v>74</v>
      </c>
      <c r="D196" t="s">
        <v>74</v>
      </c>
      <c r="E196">
        <v>51620599</v>
      </c>
      <c r="F196">
        <v>1</v>
      </c>
      <c r="G196">
        <v>867.25</v>
      </c>
      <c r="H196" t="s">
        <v>358</v>
      </c>
      <c r="I196" t="s">
        <v>266</v>
      </c>
      <c r="J196">
        <v>0</v>
      </c>
    </row>
    <row r="197" spans="1:10" ht="12.75">
      <c r="A197" t="s">
        <v>355</v>
      </c>
      <c r="B197" t="s">
        <v>528</v>
      </c>
      <c r="C197" t="s">
        <v>74</v>
      </c>
      <c r="D197" t="s">
        <v>74</v>
      </c>
      <c r="E197">
        <v>51620599</v>
      </c>
      <c r="F197">
        <v>2</v>
      </c>
      <c r="G197">
        <v>571.65</v>
      </c>
      <c r="H197" t="s">
        <v>356</v>
      </c>
      <c r="I197" t="s">
        <v>357</v>
      </c>
      <c r="J197">
        <v>0</v>
      </c>
    </row>
    <row r="198" spans="1:10" ht="12.75">
      <c r="A198" t="s">
        <v>355</v>
      </c>
      <c r="B198" t="s">
        <v>528</v>
      </c>
      <c r="C198" t="s">
        <v>74</v>
      </c>
      <c r="D198" t="s">
        <v>74</v>
      </c>
      <c r="E198">
        <v>51620599</v>
      </c>
      <c r="F198">
        <v>2</v>
      </c>
      <c r="G198">
        <v>571.65</v>
      </c>
      <c r="H198" t="s">
        <v>359</v>
      </c>
      <c r="I198" t="s">
        <v>360</v>
      </c>
      <c r="J198">
        <v>0</v>
      </c>
    </row>
    <row r="199" spans="1:10" ht="12.75">
      <c r="A199" t="s">
        <v>355</v>
      </c>
      <c r="B199" t="s">
        <v>528</v>
      </c>
      <c r="C199" t="s">
        <v>74</v>
      </c>
      <c r="D199" t="s">
        <v>74</v>
      </c>
      <c r="E199">
        <v>51620599</v>
      </c>
      <c r="F199">
        <v>2</v>
      </c>
      <c r="G199">
        <v>571.65</v>
      </c>
      <c r="H199" t="s">
        <v>362</v>
      </c>
      <c r="I199" t="s">
        <v>360</v>
      </c>
      <c r="J199">
        <v>0</v>
      </c>
    </row>
    <row r="200" spans="1:10" ht="12.75">
      <c r="A200" t="s">
        <v>355</v>
      </c>
      <c r="B200" t="s">
        <v>528</v>
      </c>
      <c r="C200" t="s">
        <v>74</v>
      </c>
      <c r="D200" t="s">
        <v>74</v>
      </c>
      <c r="E200">
        <v>51620599</v>
      </c>
      <c r="F200">
        <v>2</v>
      </c>
      <c r="G200">
        <v>571.65</v>
      </c>
      <c r="H200" t="s">
        <v>361</v>
      </c>
      <c r="I200" t="s">
        <v>272</v>
      </c>
      <c r="J200">
        <v>0</v>
      </c>
    </row>
    <row r="201" spans="1:10" ht="12.75">
      <c r="A201" t="s">
        <v>355</v>
      </c>
      <c r="B201" t="s">
        <v>528</v>
      </c>
      <c r="C201" t="s">
        <v>74</v>
      </c>
      <c r="D201" t="s">
        <v>74</v>
      </c>
      <c r="E201">
        <v>51620599</v>
      </c>
      <c r="F201">
        <v>2</v>
      </c>
      <c r="G201">
        <v>571.65</v>
      </c>
      <c r="H201" t="s">
        <v>363</v>
      </c>
      <c r="I201" t="s">
        <v>123</v>
      </c>
      <c r="J201">
        <v>0</v>
      </c>
    </row>
    <row r="202" spans="1:10" ht="12.75">
      <c r="A202" t="s">
        <v>355</v>
      </c>
      <c r="B202" t="s">
        <v>528</v>
      </c>
      <c r="C202" t="s">
        <v>74</v>
      </c>
      <c r="D202" t="s">
        <v>74</v>
      </c>
      <c r="E202">
        <v>51620599</v>
      </c>
      <c r="F202">
        <v>2</v>
      </c>
      <c r="G202">
        <v>571.65</v>
      </c>
      <c r="H202" t="s">
        <v>364</v>
      </c>
      <c r="I202" t="s">
        <v>123</v>
      </c>
      <c r="J202">
        <v>0</v>
      </c>
    </row>
    <row r="203" spans="1:10" ht="12.75">
      <c r="A203" t="s">
        <v>355</v>
      </c>
      <c r="B203" t="s">
        <v>528</v>
      </c>
      <c r="C203" t="s">
        <v>74</v>
      </c>
      <c r="D203" t="s">
        <v>74</v>
      </c>
      <c r="E203">
        <v>51620599</v>
      </c>
      <c r="F203">
        <v>2</v>
      </c>
      <c r="G203">
        <v>571.65</v>
      </c>
      <c r="H203" t="s">
        <v>365</v>
      </c>
      <c r="I203" t="s">
        <v>366</v>
      </c>
      <c r="J203">
        <v>0</v>
      </c>
    </row>
    <row r="204" spans="1:10" ht="12.75">
      <c r="A204" t="s">
        <v>355</v>
      </c>
      <c r="B204" t="s">
        <v>528</v>
      </c>
      <c r="C204" t="s">
        <v>74</v>
      </c>
      <c r="D204" t="s">
        <v>74</v>
      </c>
      <c r="E204">
        <v>51620599</v>
      </c>
      <c r="F204">
        <v>2</v>
      </c>
      <c r="G204">
        <v>571.65</v>
      </c>
      <c r="H204" t="s">
        <v>367</v>
      </c>
      <c r="I204" t="s">
        <v>366</v>
      </c>
      <c r="J204">
        <v>0</v>
      </c>
    </row>
    <row r="205" spans="1:10" ht="12.75">
      <c r="A205" t="s">
        <v>355</v>
      </c>
      <c r="B205" t="s">
        <v>528</v>
      </c>
      <c r="C205" t="s">
        <v>74</v>
      </c>
      <c r="D205" t="s">
        <v>74</v>
      </c>
      <c r="E205">
        <v>51620599</v>
      </c>
      <c r="F205">
        <v>2</v>
      </c>
      <c r="G205">
        <v>571.65</v>
      </c>
      <c r="H205" t="s">
        <v>368</v>
      </c>
      <c r="I205" t="s">
        <v>366</v>
      </c>
      <c r="J205">
        <v>0</v>
      </c>
    </row>
    <row r="206" spans="1:10" ht="12.75">
      <c r="A206" t="s">
        <v>355</v>
      </c>
      <c r="B206" t="s">
        <v>528</v>
      </c>
      <c r="C206" t="s">
        <v>74</v>
      </c>
      <c r="D206" t="s">
        <v>74</v>
      </c>
      <c r="E206">
        <v>51620599</v>
      </c>
      <c r="F206">
        <v>2</v>
      </c>
      <c r="G206">
        <v>571.65</v>
      </c>
      <c r="H206" t="s">
        <v>369</v>
      </c>
      <c r="I206" t="s">
        <v>266</v>
      </c>
      <c r="J206">
        <v>0</v>
      </c>
    </row>
    <row r="207" spans="1:10" ht="12.75">
      <c r="A207" t="s">
        <v>355</v>
      </c>
      <c r="B207" t="s">
        <v>528</v>
      </c>
      <c r="C207" t="s">
        <v>74</v>
      </c>
      <c r="D207" t="s">
        <v>74</v>
      </c>
      <c r="E207">
        <v>51620599</v>
      </c>
      <c r="F207">
        <v>2</v>
      </c>
      <c r="G207">
        <v>571.65</v>
      </c>
      <c r="H207" t="s">
        <v>370</v>
      </c>
      <c r="I207" t="s">
        <v>266</v>
      </c>
      <c r="J207">
        <v>1</v>
      </c>
    </row>
    <row r="208" spans="1:10" ht="12.75">
      <c r="A208" t="s">
        <v>355</v>
      </c>
      <c r="B208" t="s">
        <v>528</v>
      </c>
      <c r="C208" t="s">
        <v>74</v>
      </c>
      <c r="D208" t="s">
        <v>74</v>
      </c>
      <c r="E208">
        <v>51620599</v>
      </c>
      <c r="F208">
        <v>2</v>
      </c>
      <c r="G208">
        <v>571.65</v>
      </c>
      <c r="H208" t="s">
        <v>358</v>
      </c>
      <c r="I208" t="s">
        <v>266</v>
      </c>
      <c r="J208">
        <v>0</v>
      </c>
    </row>
    <row r="209" spans="1:10" ht="12.75">
      <c r="A209" t="s">
        <v>355</v>
      </c>
      <c r="B209" t="s">
        <v>528</v>
      </c>
      <c r="C209" t="s">
        <v>74</v>
      </c>
      <c r="D209" t="s">
        <v>74</v>
      </c>
      <c r="E209">
        <v>51620599</v>
      </c>
      <c r="F209">
        <v>2</v>
      </c>
      <c r="G209">
        <v>571.65</v>
      </c>
      <c r="H209" t="s">
        <v>371</v>
      </c>
      <c r="I209" t="s">
        <v>266</v>
      </c>
      <c r="J209">
        <v>0</v>
      </c>
    </row>
    <row r="210" spans="1:10" ht="12.75">
      <c r="A210" t="s">
        <v>355</v>
      </c>
      <c r="B210" t="s">
        <v>528</v>
      </c>
      <c r="C210" t="s">
        <v>74</v>
      </c>
      <c r="D210" t="s">
        <v>74</v>
      </c>
      <c r="E210">
        <v>51620599</v>
      </c>
      <c r="F210">
        <v>2</v>
      </c>
      <c r="G210">
        <v>571.65</v>
      </c>
      <c r="H210" t="s">
        <v>372</v>
      </c>
      <c r="I210" t="s">
        <v>266</v>
      </c>
      <c r="J210">
        <v>0</v>
      </c>
    </row>
    <row r="211" spans="1:10" ht="12.75">
      <c r="A211" t="s">
        <v>355</v>
      </c>
      <c r="B211" t="s">
        <v>528</v>
      </c>
      <c r="C211" t="s">
        <v>74</v>
      </c>
      <c r="D211" t="s">
        <v>74</v>
      </c>
      <c r="E211">
        <v>51620599</v>
      </c>
      <c r="F211">
        <v>3</v>
      </c>
      <c r="G211">
        <v>815.31</v>
      </c>
      <c r="H211" t="s">
        <v>356</v>
      </c>
      <c r="I211" t="s">
        <v>357</v>
      </c>
      <c r="J211">
        <v>0</v>
      </c>
    </row>
    <row r="212" spans="1:10" ht="12.75">
      <c r="A212" t="s">
        <v>355</v>
      </c>
      <c r="B212" t="s">
        <v>528</v>
      </c>
      <c r="C212" t="s">
        <v>74</v>
      </c>
      <c r="D212" t="s">
        <v>74</v>
      </c>
      <c r="E212">
        <v>51620599</v>
      </c>
      <c r="F212">
        <v>3</v>
      </c>
      <c r="G212">
        <v>815.31</v>
      </c>
      <c r="H212" t="s">
        <v>359</v>
      </c>
      <c r="I212" t="s">
        <v>360</v>
      </c>
      <c r="J212">
        <v>0</v>
      </c>
    </row>
    <row r="213" spans="1:10" ht="12.75">
      <c r="A213" t="s">
        <v>355</v>
      </c>
      <c r="B213" t="s">
        <v>528</v>
      </c>
      <c r="C213" t="s">
        <v>74</v>
      </c>
      <c r="D213" t="s">
        <v>74</v>
      </c>
      <c r="E213">
        <v>51620599</v>
      </c>
      <c r="F213">
        <v>3</v>
      </c>
      <c r="G213">
        <v>815.31</v>
      </c>
      <c r="H213" t="s">
        <v>362</v>
      </c>
      <c r="I213" t="s">
        <v>360</v>
      </c>
      <c r="J213">
        <v>0</v>
      </c>
    </row>
    <row r="214" spans="1:10" ht="12.75">
      <c r="A214" t="s">
        <v>355</v>
      </c>
      <c r="B214" t="s">
        <v>528</v>
      </c>
      <c r="C214" t="s">
        <v>74</v>
      </c>
      <c r="D214" t="s">
        <v>74</v>
      </c>
      <c r="E214">
        <v>51620599</v>
      </c>
      <c r="F214">
        <v>3</v>
      </c>
      <c r="G214">
        <v>815.31</v>
      </c>
      <c r="H214" t="s">
        <v>361</v>
      </c>
      <c r="I214" t="s">
        <v>272</v>
      </c>
      <c r="J214">
        <v>0</v>
      </c>
    </row>
    <row r="215" spans="1:10" ht="12.75">
      <c r="A215" t="s">
        <v>355</v>
      </c>
      <c r="B215" t="s">
        <v>528</v>
      </c>
      <c r="C215" t="s">
        <v>74</v>
      </c>
      <c r="D215" t="s">
        <v>74</v>
      </c>
      <c r="E215">
        <v>51620599</v>
      </c>
      <c r="F215">
        <v>3</v>
      </c>
      <c r="G215">
        <v>815.31</v>
      </c>
      <c r="H215" t="s">
        <v>363</v>
      </c>
      <c r="I215" t="s">
        <v>123</v>
      </c>
      <c r="J215">
        <v>0</v>
      </c>
    </row>
    <row r="216" spans="1:10" ht="12.75">
      <c r="A216" t="s">
        <v>355</v>
      </c>
      <c r="B216" t="s">
        <v>528</v>
      </c>
      <c r="C216" t="s">
        <v>74</v>
      </c>
      <c r="D216" t="s">
        <v>74</v>
      </c>
      <c r="E216">
        <v>51620599</v>
      </c>
      <c r="F216">
        <v>3</v>
      </c>
      <c r="G216">
        <v>815.31</v>
      </c>
      <c r="H216" t="s">
        <v>364</v>
      </c>
      <c r="I216" t="s">
        <v>123</v>
      </c>
      <c r="J216">
        <v>0</v>
      </c>
    </row>
    <row r="217" spans="1:10" ht="12.75">
      <c r="A217" t="s">
        <v>355</v>
      </c>
      <c r="B217" t="s">
        <v>528</v>
      </c>
      <c r="C217" t="s">
        <v>74</v>
      </c>
      <c r="D217" t="s">
        <v>74</v>
      </c>
      <c r="E217">
        <v>51620599</v>
      </c>
      <c r="F217">
        <v>3</v>
      </c>
      <c r="G217">
        <v>815.31</v>
      </c>
      <c r="H217" t="s">
        <v>365</v>
      </c>
      <c r="I217" t="s">
        <v>366</v>
      </c>
      <c r="J217">
        <v>0</v>
      </c>
    </row>
    <row r="218" spans="1:10" ht="12.75">
      <c r="A218" t="s">
        <v>355</v>
      </c>
      <c r="B218" t="s">
        <v>528</v>
      </c>
      <c r="C218" t="s">
        <v>74</v>
      </c>
      <c r="D218" t="s">
        <v>74</v>
      </c>
      <c r="E218">
        <v>51620599</v>
      </c>
      <c r="F218">
        <v>3</v>
      </c>
      <c r="G218">
        <v>815.31</v>
      </c>
      <c r="H218" t="s">
        <v>367</v>
      </c>
      <c r="I218" t="s">
        <v>366</v>
      </c>
      <c r="J218">
        <v>0</v>
      </c>
    </row>
    <row r="219" spans="1:10" ht="12.75">
      <c r="A219" t="s">
        <v>355</v>
      </c>
      <c r="B219" t="s">
        <v>528</v>
      </c>
      <c r="C219" t="s">
        <v>74</v>
      </c>
      <c r="D219" t="s">
        <v>74</v>
      </c>
      <c r="E219">
        <v>51620599</v>
      </c>
      <c r="F219">
        <v>3</v>
      </c>
      <c r="G219">
        <v>815.31</v>
      </c>
      <c r="H219" t="s">
        <v>368</v>
      </c>
      <c r="I219" t="s">
        <v>366</v>
      </c>
      <c r="J219">
        <v>1</v>
      </c>
    </row>
    <row r="220" spans="1:10" ht="12.75">
      <c r="A220" t="s">
        <v>355</v>
      </c>
      <c r="B220" t="s">
        <v>528</v>
      </c>
      <c r="C220" t="s">
        <v>74</v>
      </c>
      <c r="D220" t="s">
        <v>74</v>
      </c>
      <c r="E220">
        <v>51620599</v>
      </c>
      <c r="F220">
        <v>3</v>
      </c>
      <c r="G220">
        <v>815.31</v>
      </c>
      <c r="H220" t="s">
        <v>369</v>
      </c>
      <c r="I220" t="s">
        <v>266</v>
      </c>
      <c r="J220">
        <v>0</v>
      </c>
    </row>
    <row r="221" spans="1:10" ht="12.75">
      <c r="A221" t="s">
        <v>355</v>
      </c>
      <c r="B221" t="s">
        <v>528</v>
      </c>
      <c r="C221" t="s">
        <v>74</v>
      </c>
      <c r="D221" t="s">
        <v>74</v>
      </c>
      <c r="E221">
        <v>51620599</v>
      </c>
      <c r="F221">
        <v>3</v>
      </c>
      <c r="G221">
        <v>815.31</v>
      </c>
      <c r="H221" t="s">
        <v>370</v>
      </c>
      <c r="I221" t="s">
        <v>266</v>
      </c>
      <c r="J221">
        <v>0</v>
      </c>
    </row>
    <row r="222" spans="1:10" ht="12.75">
      <c r="A222" t="s">
        <v>355</v>
      </c>
      <c r="B222" t="s">
        <v>528</v>
      </c>
      <c r="C222" t="s">
        <v>74</v>
      </c>
      <c r="D222" t="s">
        <v>74</v>
      </c>
      <c r="E222">
        <v>51620599</v>
      </c>
      <c r="F222">
        <v>3</v>
      </c>
      <c r="G222">
        <v>815.31</v>
      </c>
      <c r="H222" t="s">
        <v>358</v>
      </c>
      <c r="I222" t="s">
        <v>266</v>
      </c>
      <c r="J222">
        <v>0</v>
      </c>
    </row>
    <row r="223" spans="1:10" ht="12.75">
      <c r="A223" t="s">
        <v>355</v>
      </c>
      <c r="B223" t="s">
        <v>528</v>
      </c>
      <c r="C223" t="s">
        <v>74</v>
      </c>
      <c r="D223" t="s">
        <v>74</v>
      </c>
      <c r="E223">
        <v>51620599</v>
      </c>
      <c r="F223">
        <v>3</v>
      </c>
      <c r="G223">
        <v>815.31</v>
      </c>
      <c r="H223" t="s">
        <v>371</v>
      </c>
      <c r="I223" t="s">
        <v>266</v>
      </c>
      <c r="J223">
        <v>1</v>
      </c>
    </row>
    <row r="224" spans="1:10" ht="12.75">
      <c r="A224" t="s">
        <v>373</v>
      </c>
      <c r="B224" t="s">
        <v>528</v>
      </c>
      <c r="C224" t="s">
        <v>68</v>
      </c>
      <c r="D224" t="s">
        <v>86</v>
      </c>
      <c r="E224">
        <v>31620368</v>
      </c>
      <c r="F224">
        <v>1</v>
      </c>
      <c r="G224">
        <v>324.7</v>
      </c>
      <c r="H224" t="s">
        <v>374</v>
      </c>
      <c r="I224" t="s">
        <v>375</v>
      </c>
      <c r="J224">
        <v>7</v>
      </c>
    </row>
    <row r="225" spans="1:10" ht="12.75">
      <c r="A225" t="s">
        <v>376</v>
      </c>
      <c r="B225" t="s">
        <v>528</v>
      </c>
      <c r="C225" t="s">
        <v>68</v>
      </c>
      <c r="D225" t="s">
        <v>86</v>
      </c>
      <c r="E225">
        <v>11620370</v>
      </c>
      <c r="F225">
        <v>2</v>
      </c>
      <c r="G225">
        <v>324.7</v>
      </c>
      <c r="H225" t="s">
        <v>537</v>
      </c>
      <c r="I225" t="s">
        <v>148</v>
      </c>
      <c r="J225">
        <v>8</v>
      </c>
    </row>
    <row r="226" spans="1:10" ht="12.75">
      <c r="A226" t="s">
        <v>376</v>
      </c>
      <c r="B226" t="s">
        <v>528</v>
      </c>
      <c r="C226" t="s">
        <v>68</v>
      </c>
      <c r="D226" t="s">
        <v>86</v>
      </c>
      <c r="E226">
        <v>11620370</v>
      </c>
      <c r="F226">
        <v>2</v>
      </c>
      <c r="G226">
        <v>324.7</v>
      </c>
      <c r="H226" t="s">
        <v>377</v>
      </c>
      <c r="I226" t="s">
        <v>148</v>
      </c>
      <c r="J226">
        <v>8</v>
      </c>
    </row>
    <row r="227" spans="1:10" ht="12.75">
      <c r="A227" t="s">
        <v>376</v>
      </c>
      <c r="B227" t="s">
        <v>528</v>
      </c>
      <c r="C227" t="s">
        <v>68</v>
      </c>
      <c r="D227" t="s">
        <v>86</v>
      </c>
      <c r="E227">
        <v>11620370</v>
      </c>
      <c r="F227">
        <v>2</v>
      </c>
      <c r="G227">
        <v>324.7</v>
      </c>
      <c r="H227" t="s">
        <v>378</v>
      </c>
      <c r="I227" t="s">
        <v>229</v>
      </c>
      <c r="J227">
        <v>0</v>
      </c>
    </row>
    <row r="228" spans="1:10" ht="12.75">
      <c r="A228" t="s">
        <v>376</v>
      </c>
      <c r="B228" t="s">
        <v>528</v>
      </c>
      <c r="C228" t="s">
        <v>68</v>
      </c>
      <c r="D228" t="s">
        <v>86</v>
      </c>
      <c r="E228">
        <v>11620370</v>
      </c>
      <c r="F228">
        <v>2</v>
      </c>
      <c r="G228">
        <v>324.7</v>
      </c>
      <c r="H228" t="s">
        <v>379</v>
      </c>
      <c r="I228" t="s">
        <v>229</v>
      </c>
      <c r="J228">
        <v>8</v>
      </c>
    </row>
    <row r="229" spans="1:10" ht="12.75">
      <c r="A229" t="s">
        <v>376</v>
      </c>
      <c r="B229" t="s">
        <v>528</v>
      </c>
      <c r="C229" t="s">
        <v>68</v>
      </c>
      <c r="D229" t="s">
        <v>95</v>
      </c>
      <c r="E229">
        <v>11620370</v>
      </c>
      <c r="F229">
        <v>1</v>
      </c>
      <c r="G229">
        <v>272.34</v>
      </c>
      <c r="H229" t="s">
        <v>376</v>
      </c>
      <c r="I229" t="s">
        <v>380</v>
      </c>
      <c r="J229">
        <v>0</v>
      </c>
    </row>
    <row r="230" spans="1:10" ht="12.75">
      <c r="A230" t="s">
        <v>381</v>
      </c>
      <c r="B230" t="s">
        <v>528</v>
      </c>
      <c r="C230" t="s">
        <v>68</v>
      </c>
      <c r="D230" t="s">
        <v>95</v>
      </c>
      <c r="E230">
        <v>51620372</v>
      </c>
      <c r="F230">
        <v>1</v>
      </c>
      <c r="G230">
        <v>272.34</v>
      </c>
      <c r="H230" t="s">
        <v>382</v>
      </c>
      <c r="I230" t="s">
        <v>222</v>
      </c>
      <c r="J230">
        <v>5</v>
      </c>
    </row>
    <row r="231" spans="1:10" ht="12.75">
      <c r="A231" t="s">
        <v>381</v>
      </c>
      <c r="B231" t="s">
        <v>528</v>
      </c>
      <c r="C231" t="s">
        <v>68</v>
      </c>
      <c r="D231" t="s">
        <v>149</v>
      </c>
      <c r="E231">
        <v>51620372</v>
      </c>
      <c r="F231">
        <v>3</v>
      </c>
      <c r="G231">
        <v>186.61</v>
      </c>
      <c r="H231" t="s">
        <v>383</v>
      </c>
      <c r="I231" t="s">
        <v>222</v>
      </c>
      <c r="J231">
        <v>4</v>
      </c>
    </row>
    <row r="232" spans="1:10" ht="12.75">
      <c r="A232" t="s">
        <v>381</v>
      </c>
      <c r="B232" t="s">
        <v>528</v>
      </c>
      <c r="C232" t="s">
        <v>68</v>
      </c>
      <c r="D232" t="s">
        <v>149</v>
      </c>
      <c r="E232">
        <v>51620372</v>
      </c>
      <c r="F232">
        <v>3</v>
      </c>
      <c r="G232">
        <v>186.61</v>
      </c>
      <c r="H232" t="s">
        <v>384</v>
      </c>
      <c r="I232" t="s">
        <v>222</v>
      </c>
      <c r="J232">
        <v>6</v>
      </c>
    </row>
    <row r="233" spans="1:10" ht="12.75">
      <c r="A233" t="s">
        <v>385</v>
      </c>
      <c r="B233" t="s">
        <v>528</v>
      </c>
      <c r="C233" t="s">
        <v>68</v>
      </c>
      <c r="D233" t="s">
        <v>84</v>
      </c>
      <c r="E233">
        <v>31620373</v>
      </c>
      <c r="F233">
        <v>3</v>
      </c>
      <c r="G233">
        <v>101.56</v>
      </c>
      <c r="H233" t="s">
        <v>385</v>
      </c>
      <c r="I233" t="s">
        <v>387</v>
      </c>
      <c r="J233">
        <v>3</v>
      </c>
    </row>
    <row r="234" spans="1:10" ht="12.75">
      <c r="A234" t="s">
        <v>385</v>
      </c>
      <c r="B234" t="s">
        <v>528</v>
      </c>
      <c r="C234" t="s">
        <v>68</v>
      </c>
      <c r="D234" t="s">
        <v>95</v>
      </c>
      <c r="E234">
        <v>31620373</v>
      </c>
      <c r="F234">
        <v>1</v>
      </c>
      <c r="G234">
        <v>272.34</v>
      </c>
      <c r="H234" t="s">
        <v>386</v>
      </c>
      <c r="I234" t="s">
        <v>387</v>
      </c>
      <c r="J234">
        <v>9</v>
      </c>
    </row>
    <row r="235" spans="1:10" ht="12.75">
      <c r="A235" t="s">
        <v>385</v>
      </c>
      <c r="B235" t="s">
        <v>528</v>
      </c>
      <c r="C235" t="s">
        <v>68</v>
      </c>
      <c r="D235" t="s">
        <v>149</v>
      </c>
      <c r="E235">
        <v>31620373</v>
      </c>
      <c r="F235">
        <v>4</v>
      </c>
      <c r="G235">
        <v>186.61</v>
      </c>
      <c r="H235" t="s">
        <v>386</v>
      </c>
      <c r="I235" t="s">
        <v>387</v>
      </c>
      <c r="J235">
        <v>6</v>
      </c>
    </row>
    <row r="236" spans="1:10" ht="12.75">
      <c r="A236" t="s">
        <v>388</v>
      </c>
      <c r="B236" t="s">
        <v>528</v>
      </c>
      <c r="C236" t="s">
        <v>74</v>
      </c>
      <c r="D236" t="s">
        <v>74</v>
      </c>
      <c r="E236">
        <v>51620601</v>
      </c>
      <c r="F236">
        <v>1</v>
      </c>
      <c r="G236">
        <v>661.96</v>
      </c>
      <c r="H236" t="s">
        <v>394</v>
      </c>
      <c r="I236" t="s">
        <v>395</v>
      </c>
      <c r="J236">
        <v>14</v>
      </c>
    </row>
    <row r="237" spans="1:10" ht="12.75">
      <c r="A237" t="s">
        <v>388</v>
      </c>
      <c r="B237" t="s">
        <v>528</v>
      </c>
      <c r="C237" t="s">
        <v>74</v>
      </c>
      <c r="D237" t="s">
        <v>74</v>
      </c>
      <c r="E237">
        <v>51620601</v>
      </c>
      <c r="F237">
        <v>1</v>
      </c>
      <c r="G237">
        <v>661.96</v>
      </c>
      <c r="H237" t="s">
        <v>396</v>
      </c>
      <c r="I237" t="s">
        <v>393</v>
      </c>
      <c r="J237">
        <v>0</v>
      </c>
    </row>
    <row r="238" spans="1:10" ht="12.75">
      <c r="A238" t="s">
        <v>388</v>
      </c>
      <c r="B238" t="s">
        <v>528</v>
      </c>
      <c r="C238" t="s">
        <v>74</v>
      </c>
      <c r="D238" t="s">
        <v>74</v>
      </c>
      <c r="E238">
        <v>51620601</v>
      </c>
      <c r="F238">
        <v>1</v>
      </c>
      <c r="G238">
        <v>661.96</v>
      </c>
      <c r="H238" t="s">
        <v>390</v>
      </c>
      <c r="I238" t="s">
        <v>391</v>
      </c>
      <c r="J238">
        <v>0</v>
      </c>
    </row>
    <row r="239" spans="1:10" ht="12.75">
      <c r="A239" t="s">
        <v>388</v>
      </c>
      <c r="B239" t="s">
        <v>528</v>
      </c>
      <c r="C239" t="s">
        <v>74</v>
      </c>
      <c r="D239" t="s">
        <v>74</v>
      </c>
      <c r="E239">
        <v>51620601</v>
      </c>
      <c r="F239">
        <v>1</v>
      </c>
      <c r="G239">
        <v>661.96</v>
      </c>
      <c r="H239" t="s">
        <v>392</v>
      </c>
      <c r="I239" t="s">
        <v>393</v>
      </c>
      <c r="J239">
        <v>0</v>
      </c>
    </row>
    <row r="240" spans="1:10" ht="12.75">
      <c r="A240" t="s">
        <v>388</v>
      </c>
      <c r="B240" t="s">
        <v>528</v>
      </c>
      <c r="C240" t="s">
        <v>74</v>
      </c>
      <c r="D240" t="s">
        <v>74</v>
      </c>
      <c r="E240">
        <v>51620601</v>
      </c>
      <c r="F240">
        <v>1</v>
      </c>
      <c r="G240">
        <v>661.96</v>
      </c>
      <c r="H240" t="s">
        <v>397</v>
      </c>
      <c r="I240" t="s">
        <v>393</v>
      </c>
      <c r="J240">
        <v>0</v>
      </c>
    </row>
    <row r="241" spans="1:10" ht="12.75">
      <c r="A241" t="s">
        <v>388</v>
      </c>
      <c r="B241" t="s">
        <v>528</v>
      </c>
      <c r="C241" t="s">
        <v>74</v>
      </c>
      <c r="D241" t="s">
        <v>74</v>
      </c>
      <c r="E241">
        <v>51620601</v>
      </c>
      <c r="F241">
        <v>1</v>
      </c>
      <c r="G241">
        <v>661.96</v>
      </c>
      <c r="H241" t="s">
        <v>389</v>
      </c>
      <c r="I241" t="s">
        <v>212</v>
      </c>
      <c r="J241">
        <v>1</v>
      </c>
    </row>
    <row r="242" spans="1:10" ht="12.75">
      <c r="A242" t="s">
        <v>398</v>
      </c>
      <c r="B242" t="s">
        <v>528</v>
      </c>
      <c r="C242" t="s">
        <v>68</v>
      </c>
      <c r="D242" t="s">
        <v>86</v>
      </c>
      <c r="E242">
        <v>11620375</v>
      </c>
      <c r="F242">
        <v>3</v>
      </c>
      <c r="G242">
        <v>324.7</v>
      </c>
      <c r="H242" t="s">
        <v>399</v>
      </c>
      <c r="I242" t="s">
        <v>400</v>
      </c>
      <c r="J242">
        <v>16</v>
      </c>
    </row>
    <row r="243" spans="1:10" ht="12.75">
      <c r="A243" t="s">
        <v>398</v>
      </c>
      <c r="B243" t="s">
        <v>528</v>
      </c>
      <c r="C243" t="s">
        <v>68</v>
      </c>
      <c r="D243" t="s">
        <v>256</v>
      </c>
      <c r="E243">
        <v>11620375</v>
      </c>
      <c r="F243">
        <v>1</v>
      </c>
      <c r="G243">
        <v>378.74</v>
      </c>
      <c r="H243" t="s">
        <v>398</v>
      </c>
      <c r="I243" t="s">
        <v>197</v>
      </c>
      <c r="J243">
        <v>0</v>
      </c>
    </row>
    <row r="244" spans="1:10" ht="12.75">
      <c r="A244" t="s">
        <v>398</v>
      </c>
      <c r="B244" t="s">
        <v>528</v>
      </c>
      <c r="C244" t="s">
        <v>68</v>
      </c>
      <c r="D244" t="s">
        <v>95</v>
      </c>
      <c r="E244">
        <v>11620375</v>
      </c>
      <c r="F244">
        <v>2</v>
      </c>
      <c r="G244">
        <v>272.34</v>
      </c>
      <c r="H244" t="s">
        <v>399</v>
      </c>
      <c r="I244" t="s">
        <v>400</v>
      </c>
      <c r="J244">
        <v>14</v>
      </c>
    </row>
    <row r="245" spans="1:10" ht="12.75">
      <c r="A245" t="s">
        <v>398</v>
      </c>
      <c r="B245" t="s">
        <v>528</v>
      </c>
      <c r="C245" t="s">
        <v>74</v>
      </c>
      <c r="D245" t="s">
        <v>74</v>
      </c>
      <c r="E245">
        <v>51620486</v>
      </c>
      <c r="F245">
        <v>2</v>
      </c>
      <c r="G245">
        <v>487.07</v>
      </c>
      <c r="H245" t="s">
        <v>399</v>
      </c>
      <c r="I245" t="s">
        <v>400</v>
      </c>
      <c r="J245">
        <v>14</v>
      </c>
    </row>
    <row r="246" spans="1:10" ht="12.75">
      <c r="A246" t="s">
        <v>401</v>
      </c>
      <c r="B246" t="s">
        <v>528</v>
      </c>
      <c r="C246" t="s">
        <v>68</v>
      </c>
      <c r="D246" t="s">
        <v>186</v>
      </c>
      <c r="E246">
        <v>11620381</v>
      </c>
      <c r="F246">
        <v>1</v>
      </c>
      <c r="G246">
        <v>372.52</v>
      </c>
      <c r="H246" t="s">
        <v>402</v>
      </c>
      <c r="I246" t="s">
        <v>191</v>
      </c>
      <c r="J246">
        <v>0</v>
      </c>
    </row>
    <row r="247" spans="1:10" ht="12.75">
      <c r="A247" t="s">
        <v>401</v>
      </c>
      <c r="B247" t="s">
        <v>528</v>
      </c>
      <c r="C247" t="s">
        <v>68</v>
      </c>
      <c r="D247" t="s">
        <v>186</v>
      </c>
      <c r="E247">
        <v>11620381</v>
      </c>
      <c r="F247">
        <v>1</v>
      </c>
      <c r="G247">
        <v>372.52</v>
      </c>
      <c r="H247" t="s">
        <v>403</v>
      </c>
      <c r="I247" t="s">
        <v>171</v>
      </c>
      <c r="J247">
        <v>0</v>
      </c>
    </row>
    <row r="248" spans="1:10" ht="12.75">
      <c r="A248" t="s">
        <v>401</v>
      </c>
      <c r="B248" t="s">
        <v>528</v>
      </c>
      <c r="C248" t="s">
        <v>68</v>
      </c>
      <c r="D248" t="s">
        <v>186</v>
      </c>
      <c r="E248">
        <v>11620381</v>
      </c>
      <c r="F248">
        <v>1</v>
      </c>
      <c r="G248">
        <v>372.52</v>
      </c>
      <c r="H248" t="s">
        <v>404</v>
      </c>
      <c r="I248" t="s">
        <v>405</v>
      </c>
      <c r="J248">
        <v>0</v>
      </c>
    </row>
    <row r="249" spans="1:10" ht="12.75">
      <c r="A249" t="s">
        <v>401</v>
      </c>
      <c r="B249" t="s">
        <v>528</v>
      </c>
      <c r="C249" t="s">
        <v>68</v>
      </c>
      <c r="D249" t="s">
        <v>186</v>
      </c>
      <c r="E249">
        <v>11620381</v>
      </c>
      <c r="F249">
        <v>1</v>
      </c>
      <c r="G249">
        <v>372.52</v>
      </c>
      <c r="H249" t="s">
        <v>406</v>
      </c>
      <c r="I249" t="s">
        <v>188</v>
      </c>
      <c r="J249">
        <v>0</v>
      </c>
    </row>
    <row r="250" spans="1:10" ht="12.75">
      <c r="A250" t="s">
        <v>401</v>
      </c>
      <c r="B250" t="s">
        <v>528</v>
      </c>
      <c r="C250" t="s">
        <v>68</v>
      </c>
      <c r="D250" t="s">
        <v>186</v>
      </c>
      <c r="E250">
        <v>11620381</v>
      </c>
      <c r="F250">
        <v>1</v>
      </c>
      <c r="G250">
        <v>372.52</v>
      </c>
      <c r="H250" t="s">
        <v>407</v>
      </c>
      <c r="I250" t="s">
        <v>188</v>
      </c>
      <c r="J250">
        <v>0</v>
      </c>
    </row>
    <row r="251" spans="1:10" ht="12.75">
      <c r="A251" t="s">
        <v>401</v>
      </c>
      <c r="B251" t="s">
        <v>528</v>
      </c>
      <c r="C251" t="s">
        <v>68</v>
      </c>
      <c r="D251" t="s">
        <v>186</v>
      </c>
      <c r="E251">
        <v>11620381</v>
      </c>
      <c r="F251">
        <v>1</v>
      </c>
      <c r="G251">
        <v>372.52</v>
      </c>
      <c r="H251" t="s">
        <v>408</v>
      </c>
      <c r="I251" t="s">
        <v>188</v>
      </c>
      <c r="J251">
        <v>0</v>
      </c>
    </row>
    <row r="252" spans="1:10" ht="12.75">
      <c r="A252" t="s">
        <v>401</v>
      </c>
      <c r="B252" t="s">
        <v>528</v>
      </c>
      <c r="C252" t="s">
        <v>68</v>
      </c>
      <c r="D252" t="s">
        <v>409</v>
      </c>
      <c r="E252">
        <v>11620381</v>
      </c>
      <c r="F252">
        <v>4</v>
      </c>
      <c r="G252">
        <v>294</v>
      </c>
      <c r="H252" t="s">
        <v>401</v>
      </c>
      <c r="I252" t="s">
        <v>405</v>
      </c>
      <c r="J252">
        <v>0</v>
      </c>
    </row>
    <row r="253" spans="1:10" ht="12.75">
      <c r="A253" t="s">
        <v>410</v>
      </c>
      <c r="B253" t="s">
        <v>528</v>
      </c>
      <c r="C253" t="s">
        <v>68</v>
      </c>
      <c r="D253" t="s">
        <v>409</v>
      </c>
      <c r="E253">
        <v>11620579</v>
      </c>
      <c r="F253">
        <v>1</v>
      </c>
      <c r="G253">
        <v>294</v>
      </c>
      <c r="H253" t="s">
        <v>411</v>
      </c>
      <c r="I253" t="s">
        <v>412</v>
      </c>
      <c r="J253">
        <v>10</v>
      </c>
    </row>
    <row r="254" spans="1:10" ht="12.75">
      <c r="A254" t="s">
        <v>413</v>
      </c>
      <c r="B254" t="s">
        <v>528</v>
      </c>
      <c r="C254" t="s">
        <v>74</v>
      </c>
      <c r="D254" t="s">
        <v>74</v>
      </c>
      <c r="E254">
        <v>51620379</v>
      </c>
      <c r="F254">
        <v>1</v>
      </c>
      <c r="G254">
        <v>449.67</v>
      </c>
      <c r="H254" t="s">
        <v>416</v>
      </c>
      <c r="I254" t="s">
        <v>222</v>
      </c>
      <c r="J254">
        <v>1</v>
      </c>
    </row>
    <row r="255" spans="1:10" ht="12.75">
      <c r="A255" t="s">
        <v>413</v>
      </c>
      <c r="B255" t="s">
        <v>528</v>
      </c>
      <c r="C255" t="s">
        <v>68</v>
      </c>
      <c r="D255" t="s">
        <v>84</v>
      </c>
      <c r="E255">
        <v>51620377</v>
      </c>
      <c r="F255">
        <v>4</v>
      </c>
      <c r="G255">
        <v>101.56</v>
      </c>
      <c r="H255" t="s">
        <v>413</v>
      </c>
      <c r="I255" t="s">
        <v>225</v>
      </c>
      <c r="J255">
        <v>0</v>
      </c>
    </row>
    <row r="256" spans="1:10" ht="12.75">
      <c r="A256" t="s">
        <v>413</v>
      </c>
      <c r="B256" t="s">
        <v>528</v>
      </c>
      <c r="C256" t="s">
        <v>68</v>
      </c>
      <c r="D256" t="s">
        <v>149</v>
      </c>
      <c r="E256">
        <v>51620377</v>
      </c>
      <c r="F256">
        <v>5</v>
      </c>
      <c r="G256">
        <v>186.61</v>
      </c>
      <c r="H256" t="s">
        <v>414</v>
      </c>
      <c r="I256" t="s">
        <v>222</v>
      </c>
      <c r="J256">
        <v>1</v>
      </c>
    </row>
    <row r="257" spans="1:10" ht="12.75">
      <c r="A257" t="s">
        <v>413</v>
      </c>
      <c r="B257" t="s">
        <v>528</v>
      </c>
      <c r="C257" t="s">
        <v>68</v>
      </c>
      <c r="D257" t="s">
        <v>149</v>
      </c>
      <c r="E257">
        <v>51620377</v>
      </c>
      <c r="F257">
        <v>5</v>
      </c>
      <c r="G257">
        <v>186.61</v>
      </c>
      <c r="H257" t="s">
        <v>415</v>
      </c>
      <c r="I257" t="s">
        <v>222</v>
      </c>
      <c r="J257">
        <v>0</v>
      </c>
    </row>
    <row r="258" spans="1:10" ht="12.75">
      <c r="A258" t="s">
        <v>413</v>
      </c>
      <c r="B258" t="s">
        <v>528</v>
      </c>
      <c r="C258" t="s">
        <v>68</v>
      </c>
      <c r="D258" t="s">
        <v>86</v>
      </c>
      <c r="E258">
        <v>51620377</v>
      </c>
      <c r="F258">
        <v>2</v>
      </c>
      <c r="G258">
        <v>324.7</v>
      </c>
      <c r="H258" t="s">
        <v>416</v>
      </c>
      <c r="I258" t="s">
        <v>222</v>
      </c>
      <c r="J258">
        <v>41</v>
      </c>
    </row>
    <row r="259" spans="1:10" ht="12.75">
      <c r="A259" t="s">
        <v>413</v>
      </c>
      <c r="B259" t="s">
        <v>528</v>
      </c>
      <c r="C259" t="s">
        <v>68</v>
      </c>
      <c r="D259" t="s">
        <v>95</v>
      </c>
      <c r="E259">
        <v>51620377</v>
      </c>
      <c r="F259">
        <v>1</v>
      </c>
      <c r="G259">
        <v>272.34</v>
      </c>
      <c r="H259" t="s">
        <v>414</v>
      </c>
      <c r="I259" t="s">
        <v>222</v>
      </c>
      <c r="J259">
        <v>5</v>
      </c>
    </row>
    <row r="260" spans="1:10" ht="12.75">
      <c r="A260" t="s">
        <v>417</v>
      </c>
      <c r="B260" t="s">
        <v>528</v>
      </c>
      <c r="C260" t="s">
        <v>68</v>
      </c>
      <c r="D260" t="s">
        <v>86</v>
      </c>
      <c r="E260">
        <v>31620382</v>
      </c>
      <c r="F260">
        <v>3</v>
      </c>
      <c r="G260">
        <v>324.7</v>
      </c>
      <c r="H260" t="s">
        <v>421</v>
      </c>
      <c r="I260" t="s">
        <v>295</v>
      </c>
      <c r="J260">
        <v>36</v>
      </c>
    </row>
    <row r="261" spans="1:10" ht="12.75">
      <c r="A261" t="s">
        <v>417</v>
      </c>
      <c r="B261" t="s">
        <v>528</v>
      </c>
      <c r="C261" t="s">
        <v>68</v>
      </c>
      <c r="D261" t="s">
        <v>86</v>
      </c>
      <c r="E261">
        <v>31620382</v>
      </c>
      <c r="F261">
        <v>3</v>
      </c>
      <c r="G261">
        <v>324.7</v>
      </c>
      <c r="H261" t="s">
        <v>422</v>
      </c>
      <c r="I261" t="s">
        <v>300</v>
      </c>
      <c r="J261">
        <v>3</v>
      </c>
    </row>
    <row r="262" spans="1:10" ht="12.75">
      <c r="A262" t="s">
        <v>417</v>
      </c>
      <c r="B262" t="s">
        <v>528</v>
      </c>
      <c r="C262" t="s">
        <v>68</v>
      </c>
      <c r="D262" t="s">
        <v>86</v>
      </c>
      <c r="E262">
        <v>31620382</v>
      </c>
      <c r="F262">
        <v>3</v>
      </c>
      <c r="G262">
        <v>324.7</v>
      </c>
      <c r="H262" t="s">
        <v>420</v>
      </c>
      <c r="I262" t="s">
        <v>300</v>
      </c>
      <c r="J262">
        <v>4</v>
      </c>
    </row>
    <row r="263" spans="1:10" ht="12.75">
      <c r="A263" t="s">
        <v>417</v>
      </c>
      <c r="B263" t="s">
        <v>528</v>
      </c>
      <c r="C263" t="s">
        <v>68</v>
      </c>
      <c r="D263" t="s">
        <v>95</v>
      </c>
      <c r="E263">
        <v>31620382</v>
      </c>
      <c r="F263">
        <v>2</v>
      </c>
      <c r="G263">
        <v>272.34</v>
      </c>
      <c r="H263" t="s">
        <v>423</v>
      </c>
      <c r="I263" t="s">
        <v>300</v>
      </c>
      <c r="J263">
        <v>9</v>
      </c>
    </row>
    <row r="264" spans="1:10" ht="12.75">
      <c r="A264" t="s">
        <v>417</v>
      </c>
      <c r="B264" t="s">
        <v>528</v>
      </c>
      <c r="C264" t="s">
        <v>68</v>
      </c>
      <c r="D264" t="s">
        <v>95</v>
      </c>
      <c r="E264">
        <v>31620382</v>
      </c>
      <c r="F264">
        <v>2</v>
      </c>
      <c r="G264">
        <v>272.34</v>
      </c>
      <c r="H264" t="s">
        <v>418</v>
      </c>
      <c r="I264" t="s">
        <v>88</v>
      </c>
      <c r="J264">
        <v>5</v>
      </c>
    </row>
    <row r="265" spans="1:10" ht="12.75">
      <c r="A265" t="s">
        <v>417</v>
      </c>
      <c r="B265" t="s">
        <v>528</v>
      </c>
      <c r="C265" t="s">
        <v>68</v>
      </c>
      <c r="D265" t="s">
        <v>95</v>
      </c>
      <c r="E265">
        <v>31620382</v>
      </c>
      <c r="F265">
        <v>2</v>
      </c>
      <c r="G265">
        <v>272.34</v>
      </c>
      <c r="H265" t="s">
        <v>419</v>
      </c>
      <c r="I265" t="s">
        <v>300</v>
      </c>
      <c r="J265">
        <v>4</v>
      </c>
    </row>
    <row r="266" spans="1:10" ht="12.75">
      <c r="A266" t="s">
        <v>417</v>
      </c>
      <c r="B266" t="s">
        <v>528</v>
      </c>
      <c r="C266" t="s">
        <v>74</v>
      </c>
      <c r="D266" t="s">
        <v>74</v>
      </c>
      <c r="E266">
        <v>31620383</v>
      </c>
      <c r="F266">
        <v>3</v>
      </c>
      <c r="G266">
        <v>463.15</v>
      </c>
      <c r="H266" t="s">
        <v>421</v>
      </c>
      <c r="I266" t="s">
        <v>295</v>
      </c>
      <c r="J266">
        <v>30</v>
      </c>
    </row>
    <row r="267" spans="1:10" ht="12.75">
      <c r="A267" t="s">
        <v>417</v>
      </c>
      <c r="B267" t="s">
        <v>528</v>
      </c>
      <c r="C267" t="s">
        <v>74</v>
      </c>
      <c r="D267" t="s">
        <v>74</v>
      </c>
      <c r="E267">
        <v>31620383</v>
      </c>
      <c r="F267">
        <v>3</v>
      </c>
      <c r="G267">
        <v>463.15</v>
      </c>
      <c r="H267" t="s">
        <v>422</v>
      </c>
      <c r="I267" t="s">
        <v>300</v>
      </c>
      <c r="J267">
        <v>2</v>
      </c>
    </row>
    <row r="268" spans="1:10" ht="12.75">
      <c r="A268" t="s">
        <v>417</v>
      </c>
      <c r="B268" t="s">
        <v>528</v>
      </c>
      <c r="C268" t="s">
        <v>74</v>
      </c>
      <c r="D268" t="s">
        <v>74</v>
      </c>
      <c r="E268">
        <v>31620383</v>
      </c>
      <c r="F268">
        <v>3</v>
      </c>
      <c r="G268">
        <v>463.15</v>
      </c>
      <c r="H268" t="s">
        <v>420</v>
      </c>
      <c r="I268" t="s">
        <v>300</v>
      </c>
      <c r="J268">
        <v>1</v>
      </c>
    </row>
    <row r="269" spans="1:10" ht="12.75">
      <c r="A269" t="s">
        <v>424</v>
      </c>
      <c r="B269" t="s">
        <v>528</v>
      </c>
      <c r="C269" t="s">
        <v>68</v>
      </c>
      <c r="D269" t="s">
        <v>86</v>
      </c>
      <c r="E269">
        <v>11620387</v>
      </c>
      <c r="F269">
        <v>1</v>
      </c>
      <c r="G269">
        <v>324.7</v>
      </c>
      <c r="H269" t="s">
        <v>425</v>
      </c>
      <c r="I269" t="s">
        <v>426</v>
      </c>
      <c r="J269">
        <v>24</v>
      </c>
    </row>
    <row r="270" spans="1:10" ht="12.75">
      <c r="A270" t="s">
        <v>424</v>
      </c>
      <c r="B270" t="s">
        <v>528</v>
      </c>
      <c r="C270" t="s">
        <v>74</v>
      </c>
      <c r="D270" t="s">
        <v>74</v>
      </c>
      <c r="E270">
        <v>11620388</v>
      </c>
      <c r="F270">
        <v>1</v>
      </c>
      <c r="G270">
        <v>510.94</v>
      </c>
      <c r="H270" t="s">
        <v>425</v>
      </c>
      <c r="I270" t="s">
        <v>426</v>
      </c>
      <c r="J270">
        <v>31</v>
      </c>
    </row>
    <row r="271" spans="1:10" ht="12.75">
      <c r="A271" t="s">
        <v>427</v>
      </c>
      <c r="B271" t="s">
        <v>528</v>
      </c>
      <c r="C271" t="s">
        <v>74</v>
      </c>
      <c r="D271" t="s">
        <v>74</v>
      </c>
      <c r="E271">
        <v>51620390</v>
      </c>
      <c r="F271">
        <v>1</v>
      </c>
      <c r="G271">
        <v>454</v>
      </c>
      <c r="H271" t="s">
        <v>428</v>
      </c>
      <c r="I271" t="s">
        <v>429</v>
      </c>
      <c r="J271">
        <v>19</v>
      </c>
    </row>
    <row r="272" spans="1:10" ht="12.75">
      <c r="A272" t="s">
        <v>427</v>
      </c>
      <c r="B272" t="s">
        <v>528</v>
      </c>
      <c r="C272" t="s">
        <v>68</v>
      </c>
      <c r="D272" t="s">
        <v>149</v>
      </c>
      <c r="E272">
        <v>51620389</v>
      </c>
      <c r="F272">
        <v>1</v>
      </c>
      <c r="G272">
        <v>186.61</v>
      </c>
      <c r="H272" t="s">
        <v>430</v>
      </c>
      <c r="I272" t="s">
        <v>222</v>
      </c>
      <c r="J272">
        <v>0</v>
      </c>
    </row>
    <row r="273" spans="1:10" ht="12.75">
      <c r="A273" t="s">
        <v>427</v>
      </c>
      <c r="B273" t="s">
        <v>528</v>
      </c>
      <c r="C273" t="s">
        <v>68</v>
      </c>
      <c r="D273" t="s">
        <v>86</v>
      </c>
      <c r="E273">
        <v>51620389</v>
      </c>
      <c r="F273">
        <v>2</v>
      </c>
      <c r="G273">
        <v>324.7</v>
      </c>
      <c r="H273" t="s">
        <v>428</v>
      </c>
      <c r="I273" t="s">
        <v>429</v>
      </c>
      <c r="J273">
        <v>4</v>
      </c>
    </row>
    <row r="274" spans="1:10" ht="12.75">
      <c r="A274" t="s">
        <v>431</v>
      </c>
      <c r="B274" t="s">
        <v>528</v>
      </c>
      <c r="C274" t="s">
        <v>68</v>
      </c>
      <c r="D274" t="s">
        <v>86</v>
      </c>
      <c r="E274">
        <v>11620392</v>
      </c>
      <c r="F274">
        <v>1</v>
      </c>
      <c r="G274">
        <v>324.7</v>
      </c>
      <c r="H274" t="s">
        <v>432</v>
      </c>
      <c r="I274" t="s">
        <v>433</v>
      </c>
      <c r="J274">
        <v>2</v>
      </c>
    </row>
    <row r="275" spans="1:10" ht="12.75">
      <c r="A275" t="s">
        <v>431</v>
      </c>
      <c r="B275" t="s">
        <v>528</v>
      </c>
      <c r="C275" t="s">
        <v>68</v>
      </c>
      <c r="D275" t="s">
        <v>86</v>
      </c>
      <c r="E275">
        <v>11620392</v>
      </c>
      <c r="F275">
        <v>1</v>
      </c>
      <c r="G275">
        <v>324.7</v>
      </c>
      <c r="H275" t="s">
        <v>434</v>
      </c>
      <c r="I275" t="s">
        <v>405</v>
      </c>
      <c r="J275">
        <v>5</v>
      </c>
    </row>
    <row r="276" spans="1:10" ht="12.75">
      <c r="A276" t="s">
        <v>431</v>
      </c>
      <c r="B276" t="s">
        <v>528</v>
      </c>
      <c r="C276" t="s">
        <v>68</v>
      </c>
      <c r="D276" t="s">
        <v>86</v>
      </c>
      <c r="E276">
        <v>11620392</v>
      </c>
      <c r="F276">
        <v>1</v>
      </c>
      <c r="G276">
        <v>324.7</v>
      </c>
      <c r="H276" t="s">
        <v>435</v>
      </c>
      <c r="I276" t="s">
        <v>405</v>
      </c>
      <c r="J276">
        <v>6</v>
      </c>
    </row>
    <row r="277" spans="1:10" ht="12.75">
      <c r="A277" t="s">
        <v>436</v>
      </c>
      <c r="B277" t="s">
        <v>528</v>
      </c>
      <c r="C277" t="s">
        <v>68</v>
      </c>
      <c r="D277" t="s">
        <v>84</v>
      </c>
      <c r="E277">
        <v>11620393</v>
      </c>
      <c r="F277">
        <v>1</v>
      </c>
      <c r="G277">
        <v>101.56</v>
      </c>
      <c r="H277" t="s">
        <v>436</v>
      </c>
      <c r="I277" t="s">
        <v>249</v>
      </c>
      <c r="J277">
        <v>0</v>
      </c>
    </row>
    <row r="278" spans="1:10" ht="12.75">
      <c r="A278" t="s">
        <v>436</v>
      </c>
      <c r="B278" t="s">
        <v>528</v>
      </c>
      <c r="C278" t="s">
        <v>68</v>
      </c>
      <c r="D278" t="s">
        <v>149</v>
      </c>
      <c r="E278">
        <v>11620393</v>
      </c>
      <c r="F278">
        <v>2</v>
      </c>
      <c r="G278">
        <v>186.61</v>
      </c>
      <c r="H278" t="s">
        <v>436</v>
      </c>
      <c r="I278" t="s">
        <v>249</v>
      </c>
      <c r="J278">
        <v>3</v>
      </c>
    </row>
    <row r="279" spans="1:10" ht="12.75">
      <c r="A279" t="s">
        <v>437</v>
      </c>
      <c r="B279" t="s">
        <v>536</v>
      </c>
      <c r="C279" t="s">
        <v>443</v>
      </c>
      <c r="D279" t="s">
        <v>443</v>
      </c>
      <c r="E279">
        <v>11620165</v>
      </c>
      <c r="F279">
        <v>1</v>
      </c>
      <c r="G279">
        <v>133.48</v>
      </c>
      <c r="H279" t="s">
        <v>437</v>
      </c>
      <c r="I279" t="s">
        <v>305</v>
      </c>
      <c r="J279">
        <v>2</v>
      </c>
    </row>
    <row r="280" spans="1:10" ht="12.75">
      <c r="A280" t="s">
        <v>437</v>
      </c>
      <c r="B280" t="s">
        <v>528</v>
      </c>
      <c r="C280" t="s">
        <v>68</v>
      </c>
      <c r="D280" t="s">
        <v>149</v>
      </c>
      <c r="E280">
        <v>11620394</v>
      </c>
      <c r="F280">
        <v>3</v>
      </c>
      <c r="G280">
        <v>186.61</v>
      </c>
      <c r="H280" t="s">
        <v>438</v>
      </c>
      <c r="I280" t="s">
        <v>148</v>
      </c>
      <c r="J280">
        <v>0</v>
      </c>
    </row>
    <row r="281" spans="1:10" ht="12.75">
      <c r="A281" t="s">
        <v>437</v>
      </c>
      <c r="B281" t="s">
        <v>528</v>
      </c>
      <c r="C281" t="s">
        <v>68</v>
      </c>
      <c r="D281" t="s">
        <v>95</v>
      </c>
      <c r="E281">
        <v>11620394</v>
      </c>
      <c r="F281">
        <v>1</v>
      </c>
      <c r="G281">
        <v>272.34</v>
      </c>
      <c r="H281" t="s">
        <v>441</v>
      </c>
      <c r="I281" t="s">
        <v>442</v>
      </c>
      <c r="J281">
        <v>10</v>
      </c>
    </row>
    <row r="282" spans="1:10" ht="12.75">
      <c r="A282" t="s">
        <v>437</v>
      </c>
      <c r="B282" t="s">
        <v>528</v>
      </c>
      <c r="C282" t="s">
        <v>68</v>
      </c>
      <c r="D282" t="s">
        <v>84</v>
      </c>
      <c r="E282">
        <v>11620394</v>
      </c>
      <c r="F282">
        <v>2</v>
      </c>
      <c r="G282">
        <v>101.56</v>
      </c>
      <c r="H282" t="s">
        <v>437</v>
      </c>
      <c r="I282" t="s">
        <v>305</v>
      </c>
      <c r="J282">
        <v>0</v>
      </c>
    </row>
    <row r="283" spans="1:10" ht="12.75">
      <c r="A283" t="s">
        <v>437</v>
      </c>
      <c r="B283" t="s">
        <v>528</v>
      </c>
      <c r="C283" t="s">
        <v>68</v>
      </c>
      <c r="D283" t="s">
        <v>86</v>
      </c>
      <c r="E283">
        <v>11620394</v>
      </c>
      <c r="F283">
        <v>5</v>
      </c>
      <c r="G283">
        <v>324.7</v>
      </c>
      <c r="H283" t="s">
        <v>439</v>
      </c>
      <c r="I283" t="s">
        <v>148</v>
      </c>
      <c r="J283">
        <v>12</v>
      </c>
    </row>
    <row r="284" spans="1:10" ht="12.75">
      <c r="A284" t="s">
        <v>437</v>
      </c>
      <c r="B284" t="s">
        <v>528</v>
      </c>
      <c r="C284" t="s">
        <v>68</v>
      </c>
      <c r="D284" t="s">
        <v>86</v>
      </c>
      <c r="E284">
        <v>11620394</v>
      </c>
      <c r="F284">
        <v>5</v>
      </c>
      <c r="G284">
        <v>324.7</v>
      </c>
      <c r="H284" t="s">
        <v>440</v>
      </c>
      <c r="I284" t="s">
        <v>148</v>
      </c>
      <c r="J284">
        <v>13</v>
      </c>
    </row>
    <row r="285" spans="1:10" ht="12.75">
      <c r="A285" t="s">
        <v>437</v>
      </c>
      <c r="B285" t="s">
        <v>528</v>
      </c>
      <c r="C285" t="s">
        <v>74</v>
      </c>
      <c r="D285" t="s">
        <v>74</v>
      </c>
      <c r="E285">
        <v>11620395</v>
      </c>
      <c r="F285">
        <v>1</v>
      </c>
      <c r="G285">
        <v>419.69</v>
      </c>
      <c r="H285" t="s">
        <v>439</v>
      </c>
      <c r="I285" t="s">
        <v>148</v>
      </c>
      <c r="J285">
        <v>0</v>
      </c>
    </row>
    <row r="286" spans="1:10" ht="12.75">
      <c r="A286" t="s">
        <v>444</v>
      </c>
      <c r="B286" t="s">
        <v>528</v>
      </c>
      <c r="C286" t="s">
        <v>74</v>
      </c>
      <c r="D286" t="s">
        <v>74</v>
      </c>
      <c r="E286">
        <v>61620397</v>
      </c>
      <c r="F286">
        <v>3</v>
      </c>
      <c r="G286">
        <v>438.79</v>
      </c>
      <c r="H286" t="s">
        <v>447</v>
      </c>
      <c r="I286" t="s">
        <v>102</v>
      </c>
      <c r="J286">
        <v>4</v>
      </c>
    </row>
    <row r="287" spans="1:10" ht="12.75">
      <c r="A287" t="s">
        <v>444</v>
      </c>
      <c r="B287" t="s">
        <v>528</v>
      </c>
      <c r="C287" t="s">
        <v>74</v>
      </c>
      <c r="D287" t="s">
        <v>74</v>
      </c>
      <c r="E287">
        <v>61620397</v>
      </c>
      <c r="F287">
        <v>2</v>
      </c>
      <c r="G287">
        <v>442.63</v>
      </c>
      <c r="H287" t="s">
        <v>445</v>
      </c>
      <c r="I287" t="s">
        <v>446</v>
      </c>
      <c r="J287">
        <v>17</v>
      </c>
    </row>
    <row r="288" spans="1:10" ht="12.75">
      <c r="A288" t="s">
        <v>444</v>
      </c>
      <c r="B288" t="s">
        <v>528</v>
      </c>
      <c r="C288" t="s">
        <v>68</v>
      </c>
      <c r="D288" t="s">
        <v>448</v>
      </c>
      <c r="E288">
        <v>61620396</v>
      </c>
      <c r="F288">
        <v>7</v>
      </c>
      <c r="G288">
        <v>148.18</v>
      </c>
      <c r="H288" t="s">
        <v>449</v>
      </c>
      <c r="I288" t="s">
        <v>450</v>
      </c>
      <c r="J288">
        <v>3</v>
      </c>
    </row>
    <row r="289" spans="1:10" ht="12.75">
      <c r="A289" t="s">
        <v>444</v>
      </c>
      <c r="B289" t="s">
        <v>528</v>
      </c>
      <c r="C289" t="s">
        <v>68</v>
      </c>
      <c r="D289" t="s">
        <v>95</v>
      </c>
      <c r="E289">
        <v>61620396</v>
      </c>
      <c r="F289">
        <v>1</v>
      </c>
      <c r="G289">
        <v>272.34</v>
      </c>
      <c r="H289" t="s">
        <v>453</v>
      </c>
      <c r="I289" t="s">
        <v>395</v>
      </c>
      <c r="J289">
        <v>3</v>
      </c>
    </row>
    <row r="290" spans="1:10" ht="12.75">
      <c r="A290" t="s">
        <v>444</v>
      </c>
      <c r="B290" t="s">
        <v>528</v>
      </c>
      <c r="C290" t="s">
        <v>68</v>
      </c>
      <c r="D290" t="s">
        <v>95</v>
      </c>
      <c r="E290">
        <v>61620396</v>
      </c>
      <c r="F290">
        <v>1</v>
      </c>
      <c r="G290">
        <v>272.34</v>
      </c>
      <c r="H290" t="s">
        <v>451</v>
      </c>
      <c r="I290" t="s">
        <v>452</v>
      </c>
      <c r="J290">
        <v>11</v>
      </c>
    </row>
    <row r="291" spans="1:10" ht="12.75">
      <c r="A291" t="s">
        <v>444</v>
      </c>
      <c r="B291" t="s">
        <v>528</v>
      </c>
      <c r="C291" t="s">
        <v>68</v>
      </c>
      <c r="D291" t="s">
        <v>86</v>
      </c>
      <c r="E291">
        <v>61620396</v>
      </c>
      <c r="F291">
        <v>2</v>
      </c>
      <c r="G291">
        <v>324.7</v>
      </c>
      <c r="H291" t="s">
        <v>445</v>
      </c>
      <c r="I291" t="s">
        <v>446</v>
      </c>
      <c r="J291">
        <v>18</v>
      </c>
    </row>
    <row r="292" spans="1:10" ht="12.75">
      <c r="A292" t="s">
        <v>444</v>
      </c>
      <c r="B292" t="s">
        <v>528</v>
      </c>
      <c r="C292" t="s">
        <v>68</v>
      </c>
      <c r="D292" t="s">
        <v>86</v>
      </c>
      <c r="E292">
        <v>61620396</v>
      </c>
      <c r="F292">
        <v>2</v>
      </c>
      <c r="G292">
        <v>324.7</v>
      </c>
      <c r="H292" t="s">
        <v>447</v>
      </c>
      <c r="I292" t="s">
        <v>102</v>
      </c>
      <c r="J292">
        <v>17</v>
      </c>
    </row>
    <row r="293" spans="1:10" ht="12.75">
      <c r="A293" t="s">
        <v>444</v>
      </c>
      <c r="B293" t="s">
        <v>528</v>
      </c>
      <c r="C293" t="s">
        <v>68</v>
      </c>
      <c r="D293" t="s">
        <v>86</v>
      </c>
      <c r="E293">
        <v>61620396</v>
      </c>
      <c r="F293">
        <v>2</v>
      </c>
      <c r="G293">
        <v>324.7</v>
      </c>
      <c r="H293" t="s">
        <v>454</v>
      </c>
      <c r="I293" t="s">
        <v>455</v>
      </c>
      <c r="J293">
        <v>11</v>
      </c>
    </row>
    <row r="294" spans="1:10" ht="12.75">
      <c r="A294" t="s">
        <v>444</v>
      </c>
      <c r="B294" t="s">
        <v>528</v>
      </c>
      <c r="C294" t="s">
        <v>68</v>
      </c>
      <c r="D294" t="s">
        <v>86</v>
      </c>
      <c r="E294">
        <v>61620396</v>
      </c>
      <c r="F294">
        <v>2</v>
      </c>
      <c r="G294">
        <v>324.7</v>
      </c>
      <c r="H294" t="s">
        <v>456</v>
      </c>
      <c r="I294" t="s">
        <v>162</v>
      </c>
      <c r="J294">
        <v>1</v>
      </c>
    </row>
    <row r="295" spans="1:10" ht="12.75">
      <c r="A295" t="s">
        <v>444</v>
      </c>
      <c r="B295" t="s">
        <v>528</v>
      </c>
      <c r="C295" t="s">
        <v>68</v>
      </c>
      <c r="D295" t="s">
        <v>84</v>
      </c>
      <c r="E295">
        <v>61620396</v>
      </c>
      <c r="F295">
        <v>4</v>
      </c>
      <c r="G295">
        <v>101.56</v>
      </c>
      <c r="H295" t="s">
        <v>444</v>
      </c>
      <c r="I295" t="s">
        <v>158</v>
      </c>
      <c r="J295">
        <v>5</v>
      </c>
    </row>
    <row r="296" spans="1:10" ht="12.75">
      <c r="A296" t="s">
        <v>457</v>
      </c>
      <c r="B296" t="s">
        <v>528</v>
      </c>
      <c r="C296" t="s">
        <v>74</v>
      </c>
      <c r="D296" t="s">
        <v>74</v>
      </c>
      <c r="E296">
        <v>61620398</v>
      </c>
      <c r="F296">
        <v>1</v>
      </c>
      <c r="G296">
        <v>697.18</v>
      </c>
      <c r="H296" t="s">
        <v>458</v>
      </c>
      <c r="I296" t="s">
        <v>266</v>
      </c>
      <c r="J296">
        <v>0</v>
      </c>
    </row>
    <row r="297" spans="1:10" ht="12.75">
      <c r="A297" t="s">
        <v>457</v>
      </c>
      <c r="B297" t="s">
        <v>528</v>
      </c>
      <c r="C297" t="s">
        <v>74</v>
      </c>
      <c r="D297" t="s">
        <v>74</v>
      </c>
      <c r="E297">
        <v>61620398</v>
      </c>
      <c r="F297">
        <v>1</v>
      </c>
      <c r="G297">
        <v>697.18</v>
      </c>
      <c r="H297" t="s">
        <v>459</v>
      </c>
      <c r="I297" t="s">
        <v>266</v>
      </c>
      <c r="J297">
        <v>0</v>
      </c>
    </row>
    <row r="298" spans="1:10" ht="12.75">
      <c r="A298" t="s">
        <v>457</v>
      </c>
      <c r="B298" t="s">
        <v>528</v>
      </c>
      <c r="C298" t="s">
        <v>74</v>
      </c>
      <c r="D298" t="s">
        <v>74</v>
      </c>
      <c r="E298">
        <v>61620398</v>
      </c>
      <c r="F298">
        <v>1</v>
      </c>
      <c r="G298">
        <v>697.18</v>
      </c>
      <c r="H298" t="s">
        <v>460</v>
      </c>
      <c r="I298" t="s">
        <v>266</v>
      </c>
      <c r="J298">
        <v>5</v>
      </c>
    </row>
    <row r="299" spans="1:10" ht="12.75">
      <c r="A299" t="s">
        <v>457</v>
      </c>
      <c r="B299" t="s">
        <v>528</v>
      </c>
      <c r="C299" t="s">
        <v>74</v>
      </c>
      <c r="D299" t="s">
        <v>74</v>
      </c>
      <c r="E299">
        <v>61620398</v>
      </c>
      <c r="F299">
        <v>1</v>
      </c>
      <c r="G299">
        <v>697.18</v>
      </c>
      <c r="H299" t="s">
        <v>461</v>
      </c>
      <c r="I299" t="s">
        <v>266</v>
      </c>
      <c r="J299">
        <v>0</v>
      </c>
    </row>
    <row r="300" spans="1:10" ht="12.75">
      <c r="A300" t="s">
        <v>462</v>
      </c>
      <c r="B300" t="s">
        <v>528</v>
      </c>
      <c r="C300" t="s">
        <v>74</v>
      </c>
      <c r="D300" t="s">
        <v>74</v>
      </c>
      <c r="E300">
        <v>51620597</v>
      </c>
      <c r="F300">
        <v>2</v>
      </c>
      <c r="G300">
        <v>552.47</v>
      </c>
      <c r="H300" t="s">
        <v>467</v>
      </c>
      <c r="I300" t="s">
        <v>468</v>
      </c>
      <c r="J300">
        <v>1</v>
      </c>
    </row>
    <row r="301" spans="1:10" ht="12.75">
      <c r="A301" t="s">
        <v>462</v>
      </c>
      <c r="B301" t="s">
        <v>528</v>
      </c>
      <c r="C301" t="s">
        <v>74</v>
      </c>
      <c r="D301" t="s">
        <v>74</v>
      </c>
      <c r="E301">
        <v>51620597</v>
      </c>
      <c r="F301">
        <v>2</v>
      </c>
      <c r="G301">
        <v>552.47</v>
      </c>
      <c r="H301" t="s">
        <v>469</v>
      </c>
      <c r="I301" t="s">
        <v>468</v>
      </c>
      <c r="J301">
        <v>2</v>
      </c>
    </row>
    <row r="302" spans="1:10" ht="12.75">
      <c r="A302" t="s">
        <v>462</v>
      </c>
      <c r="B302" t="s">
        <v>528</v>
      </c>
      <c r="C302" t="s">
        <v>74</v>
      </c>
      <c r="D302" t="s">
        <v>74</v>
      </c>
      <c r="E302">
        <v>51620597</v>
      </c>
      <c r="F302">
        <v>2</v>
      </c>
      <c r="G302">
        <v>552.47</v>
      </c>
      <c r="H302" t="s">
        <v>463</v>
      </c>
      <c r="I302" t="s">
        <v>464</v>
      </c>
      <c r="J302">
        <v>0</v>
      </c>
    </row>
    <row r="303" spans="1:10" ht="12.75">
      <c r="A303" t="s">
        <v>462</v>
      </c>
      <c r="B303" t="s">
        <v>528</v>
      </c>
      <c r="C303" t="s">
        <v>74</v>
      </c>
      <c r="D303" t="s">
        <v>74</v>
      </c>
      <c r="E303">
        <v>51620597</v>
      </c>
      <c r="F303">
        <v>2</v>
      </c>
      <c r="G303">
        <v>552.47</v>
      </c>
      <c r="H303" t="s">
        <v>477</v>
      </c>
      <c r="I303" t="s">
        <v>478</v>
      </c>
      <c r="J303">
        <v>0</v>
      </c>
    </row>
    <row r="304" spans="1:10" ht="12.75">
      <c r="A304" t="s">
        <v>462</v>
      </c>
      <c r="B304" t="s">
        <v>528</v>
      </c>
      <c r="C304" t="s">
        <v>74</v>
      </c>
      <c r="D304" t="s">
        <v>74</v>
      </c>
      <c r="E304">
        <v>51620597</v>
      </c>
      <c r="F304">
        <v>2</v>
      </c>
      <c r="G304">
        <v>552.47</v>
      </c>
      <c r="H304" t="s">
        <v>472</v>
      </c>
      <c r="I304" t="s">
        <v>473</v>
      </c>
      <c r="J304">
        <v>0</v>
      </c>
    </row>
    <row r="305" spans="1:10" ht="12.75">
      <c r="A305" t="s">
        <v>462</v>
      </c>
      <c r="B305" t="s">
        <v>528</v>
      </c>
      <c r="C305" t="s">
        <v>74</v>
      </c>
      <c r="D305" t="s">
        <v>74</v>
      </c>
      <c r="E305">
        <v>51620597</v>
      </c>
      <c r="F305">
        <v>2</v>
      </c>
      <c r="G305">
        <v>552.47</v>
      </c>
      <c r="H305" t="s">
        <v>471</v>
      </c>
      <c r="I305" t="s">
        <v>466</v>
      </c>
      <c r="J305">
        <v>1</v>
      </c>
    </row>
    <row r="306" spans="1:10" ht="12.75">
      <c r="A306" t="s">
        <v>462</v>
      </c>
      <c r="B306" t="s">
        <v>528</v>
      </c>
      <c r="C306" t="s">
        <v>74</v>
      </c>
      <c r="D306" t="s">
        <v>74</v>
      </c>
      <c r="E306">
        <v>51620597</v>
      </c>
      <c r="F306">
        <v>2</v>
      </c>
      <c r="G306">
        <v>552.47</v>
      </c>
      <c r="H306" t="s">
        <v>470</v>
      </c>
      <c r="I306" t="s">
        <v>466</v>
      </c>
      <c r="J306">
        <v>3</v>
      </c>
    </row>
    <row r="307" spans="1:10" ht="12.75">
      <c r="A307" t="s">
        <v>462</v>
      </c>
      <c r="B307" t="s">
        <v>528</v>
      </c>
      <c r="C307" t="s">
        <v>74</v>
      </c>
      <c r="D307" t="s">
        <v>74</v>
      </c>
      <c r="E307">
        <v>51620597</v>
      </c>
      <c r="F307">
        <v>2</v>
      </c>
      <c r="G307">
        <v>552.47</v>
      </c>
      <c r="H307" t="s">
        <v>475</v>
      </c>
      <c r="I307" t="s">
        <v>476</v>
      </c>
      <c r="J307">
        <v>0</v>
      </c>
    </row>
    <row r="308" spans="1:10" ht="12.75">
      <c r="A308" t="s">
        <v>462</v>
      </c>
      <c r="B308" t="s">
        <v>528</v>
      </c>
      <c r="C308" t="s">
        <v>74</v>
      </c>
      <c r="D308" t="s">
        <v>74</v>
      </c>
      <c r="E308">
        <v>51620597</v>
      </c>
      <c r="F308">
        <v>2</v>
      </c>
      <c r="G308">
        <v>552.47</v>
      </c>
      <c r="H308" t="s">
        <v>474</v>
      </c>
      <c r="I308" t="s">
        <v>466</v>
      </c>
      <c r="J308">
        <v>3</v>
      </c>
    </row>
    <row r="309" spans="1:10" ht="12.75">
      <c r="A309" t="s">
        <v>462</v>
      </c>
      <c r="B309" t="s">
        <v>528</v>
      </c>
      <c r="C309" t="s">
        <v>74</v>
      </c>
      <c r="D309" t="s">
        <v>74</v>
      </c>
      <c r="E309">
        <v>51620597</v>
      </c>
      <c r="F309">
        <v>2</v>
      </c>
      <c r="G309">
        <v>552.47</v>
      </c>
      <c r="H309" t="s">
        <v>465</v>
      </c>
      <c r="I309" t="s">
        <v>466</v>
      </c>
      <c r="J309">
        <v>1</v>
      </c>
    </row>
    <row r="310" spans="1:10" ht="12.75">
      <c r="A310" t="s">
        <v>462</v>
      </c>
      <c r="B310" t="s">
        <v>528</v>
      </c>
      <c r="C310" t="s">
        <v>74</v>
      </c>
      <c r="D310" t="s">
        <v>74</v>
      </c>
      <c r="E310">
        <v>51620597</v>
      </c>
      <c r="F310">
        <v>1</v>
      </c>
      <c r="G310">
        <v>622.18</v>
      </c>
      <c r="H310" t="s">
        <v>463</v>
      </c>
      <c r="I310" t="s">
        <v>464</v>
      </c>
      <c r="J310">
        <v>0</v>
      </c>
    </row>
    <row r="311" spans="1:10" ht="12.75">
      <c r="A311" t="s">
        <v>462</v>
      </c>
      <c r="B311" t="s">
        <v>528</v>
      </c>
      <c r="C311" t="s">
        <v>74</v>
      </c>
      <c r="D311" t="s">
        <v>74</v>
      </c>
      <c r="E311">
        <v>51620597</v>
      </c>
      <c r="F311">
        <v>1</v>
      </c>
      <c r="G311">
        <v>622.18</v>
      </c>
      <c r="H311" t="s">
        <v>472</v>
      </c>
      <c r="I311" t="s">
        <v>473</v>
      </c>
      <c r="J311">
        <v>2</v>
      </c>
    </row>
    <row r="312" spans="1:10" ht="12.75">
      <c r="A312" t="s">
        <v>462</v>
      </c>
      <c r="B312" t="s">
        <v>528</v>
      </c>
      <c r="C312" t="s">
        <v>74</v>
      </c>
      <c r="D312" t="s">
        <v>74</v>
      </c>
      <c r="E312">
        <v>51620597</v>
      </c>
      <c r="F312">
        <v>1</v>
      </c>
      <c r="G312">
        <v>622.18</v>
      </c>
      <c r="H312" t="s">
        <v>480</v>
      </c>
      <c r="I312" t="s">
        <v>258</v>
      </c>
      <c r="J312">
        <v>1</v>
      </c>
    </row>
    <row r="313" spans="1:10" ht="12.75">
      <c r="A313" t="s">
        <v>462</v>
      </c>
      <c r="B313" t="s">
        <v>528</v>
      </c>
      <c r="C313" t="s">
        <v>74</v>
      </c>
      <c r="D313" t="s">
        <v>74</v>
      </c>
      <c r="E313">
        <v>51620597</v>
      </c>
      <c r="F313">
        <v>1</v>
      </c>
      <c r="G313">
        <v>622.18</v>
      </c>
      <c r="H313" t="s">
        <v>479</v>
      </c>
      <c r="I313" t="s">
        <v>478</v>
      </c>
      <c r="J313">
        <v>2</v>
      </c>
    </row>
    <row r="314" spans="1:10" ht="12.75">
      <c r="A314" t="s">
        <v>481</v>
      </c>
      <c r="B314" t="s">
        <v>528</v>
      </c>
      <c r="C314" t="s">
        <v>74</v>
      </c>
      <c r="D314" t="s">
        <v>74</v>
      </c>
      <c r="E314">
        <v>61620610</v>
      </c>
      <c r="F314">
        <v>1</v>
      </c>
      <c r="G314">
        <v>228.58</v>
      </c>
      <c r="H314" t="s">
        <v>482</v>
      </c>
      <c r="I314" t="s">
        <v>483</v>
      </c>
      <c r="J314">
        <v>0</v>
      </c>
    </row>
    <row r="315" spans="1:10" ht="12.75">
      <c r="A315" t="s">
        <v>481</v>
      </c>
      <c r="B315" t="s">
        <v>528</v>
      </c>
      <c r="C315" t="s">
        <v>74</v>
      </c>
      <c r="D315" t="s">
        <v>74</v>
      </c>
      <c r="E315">
        <v>61620610</v>
      </c>
      <c r="F315">
        <v>2</v>
      </c>
      <c r="G315">
        <v>371.08</v>
      </c>
      <c r="H315" t="s">
        <v>482</v>
      </c>
      <c r="I315" t="s">
        <v>483</v>
      </c>
      <c r="J315">
        <v>0</v>
      </c>
    </row>
    <row r="316" spans="1:10" ht="12.75">
      <c r="A316" t="s">
        <v>484</v>
      </c>
      <c r="B316" t="s">
        <v>528</v>
      </c>
      <c r="C316" t="s">
        <v>68</v>
      </c>
      <c r="D316" t="s">
        <v>86</v>
      </c>
      <c r="E316">
        <v>61620399</v>
      </c>
      <c r="F316">
        <v>1</v>
      </c>
      <c r="G316">
        <v>324.7</v>
      </c>
      <c r="H316" t="s">
        <v>485</v>
      </c>
      <c r="I316" t="s">
        <v>279</v>
      </c>
      <c r="J316">
        <v>9</v>
      </c>
    </row>
    <row r="317" spans="1:10" ht="12.75">
      <c r="A317" t="s">
        <v>484</v>
      </c>
      <c r="B317" t="s">
        <v>528</v>
      </c>
      <c r="C317" t="s">
        <v>74</v>
      </c>
      <c r="D317" t="s">
        <v>74</v>
      </c>
      <c r="E317">
        <v>61620400</v>
      </c>
      <c r="F317">
        <v>1</v>
      </c>
      <c r="G317">
        <v>631.66</v>
      </c>
      <c r="H317" t="s">
        <v>485</v>
      </c>
      <c r="I317" t="s">
        <v>279</v>
      </c>
      <c r="J317">
        <v>19</v>
      </c>
    </row>
    <row r="318" spans="1:10" ht="12.75">
      <c r="A318" t="s">
        <v>486</v>
      </c>
      <c r="B318" t="s">
        <v>528</v>
      </c>
      <c r="C318" t="s">
        <v>68</v>
      </c>
      <c r="D318" t="s">
        <v>84</v>
      </c>
      <c r="E318">
        <v>51620401</v>
      </c>
      <c r="F318">
        <v>6</v>
      </c>
      <c r="G318">
        <v>101.56</v>
      </c>
      <c r="H318" t="s">
        <v>488</v>
      </c>
      <c r="I318" t="s">
        <v>168</v>
      </c>
      <c r="J318">
        <v>1</v>
      </c>
    </row>
    <row r="319" spans="1:10" ht="12.75">
      <c r="A319" t="s">
        <v>486</v>
      </c>
      <c r="B319" t="s">
        <v>528</v>
      </c>
      <c r="C319" t="s">
        <v>68</v>
      </c>
      <c r="D319" t="s">
        <v>95</v>
      </c>
      <c r="E319">
        <v>51620401</v>
      </c>
      <c r="F319">
        <v>1</v>
      </c>
      <c r="G319">
        <v>272.34</v>
      </c>
      <c r="H319" t="s">
        <v>486</v>
      </c>
      <c r="I319" t="s">
        <v>266</v>
      </c>
      <c r="J319">
        <v>0</v>
      </c>
    </row>
    <row r="320" spans="1:10" ht="12.75">
      <c r="A320" t="s">
        <v>486</v>
      </c>
      <c r="B320" t="s">
        <v>528</v>
      </c>
      <c r="C320" t="s">
        <v>68</v>
      </c>
      <c r="D320" t="s">
        <v>149</v>
      </c>
      <c r="E320">
        <v>51620401</v>
      </c>
      <c r="F320">
        <v>7</v>
      </c>
      <c r="G320">
        <v>186.61</v>
      </c>
      <c r="H320" t="s">
        <v>488</v>
      </c>
      <c r="I320" t="s">
        <v>168</v>
      </c>
      <c r="J320">
        <v>5</v>
      </c>
    </row>
    <row r="321" spans="1:10" ht="12.75">
      <c r="A321" t="s">
        <v>486</v>
      </c>
      <c r="B321" t="s">
        <v>528</v>
      </c>
      <c r="C321" t="s">
        <v>68</v>
      </c>
      <c r="D321" t="s">
        <v>256</v>
      </c>
      <c r="E321">
        <v>51620401</v>
      </c>
      <c r="F321">
        <v>3</v>
      </c>
      <c r="G321">
        <v>378.74</v>
      </c>
      <c r="H321" t="s">
        <v>487</v>
      </c>
      <c r="I321" t="s">
        <v>266</v>
      </c>
      <c r="J321">
        <v>0</v>
      </c>
    </row>
    <row r="322" spans="1:10" ht="12.75">
      <c r="A322" t="s">
        <v>486</v>
      </c>
      <c r="B322" t="s">
        <v>528</v>
      </c>
      <c r="C322" t="s">
        <v>68</v>
      </c>
      <c r="D322" t="s">
        <v>86</v>
      </c>
      <c r="E322">
        <v>51620401</v>
      </c>
      <c r="F322">
        <v>4</v>
      </c>
      <c r="G322">
        <v>324.7</v>
      </c>
      <c r="H322" t="s">
        <v>487</v>
      </c>
      <c r="I322" t="s">
        <v>266</v>
      </c>
      <c r="J322">
        <v>22</v>
      </c>
    </row>
    <row r="323" spans="1:10" ht="12.75">
      <c r="A323" t="s">
        <v>486</v>
      </c>
      <c r="B323" t="s">
        <v>528</v>
      </c>
      <c r="C323" t="s">
        <v>68</v>
      </c>
      <c r="D323" t="s">
        <v>186</v>
      </c>
      <c r="E323">
        <v>51620401</v>
      </c>
      <c r="F323">
        <v>2</v>
      </c>
      <c r="G323">
        <v>372.52</v>
      </c>
      <c r="H323" t="s">
        <v>487</v>
      </c>
      <c r="I323" t="s">
        <v>266</v>
      </c>
      <c r="J323">
        <v>0</v>
      </c>
    </row>
    <row r="324" spans="1:10" ht="12.75">
      <c r="A324" t="s">
        <v>486</v>
      </c>
      <c r="B324" t="s">
        <v>536</v>
      </c>
      <c r="C324" t="s">
        <v>124</v>
      </c>
      <c r="D324" t="s">
        <v>124</v>
      </c>
      <c r="E324">
        <v>31619954</v>
      </c>
      <c r="F324">
        <v>1</v>
      </c>
      <c r="G324">
        <v>26817.08</v>
      </c>
      <c r="H324" t="s">
        <v>487</v>
      </c>
      <c r="I324" t="s">
        <v>266</v>
      </c>
      <c r="J324">
        <v>2</v>
      </c>
    </row>
    <row r="325" spans="1:10" ht="12.75">
      <c r="A325" t="s">
        <v>486</v>
      </c>
      <c r="B325" t="s">
        <v>528</v>
      </c>
      <c r="C325" t="s">
        <v>74</v>
      </c>
      <c r="D325" t="s">
        <v>74</v>
      </c>
      <c r="E325">
        <v>51620402</v>
      </c>
      <c r="F325">
        <v>3</v>
      </c>
      <c r="G325">
        <v>450.06</v>
      </c>
      <c r="H325" t="s">
        <v>487</v>
      </c>
      <c r="I325" t="s">
        <v>266</v>
      </c>
      <c r="J325">
        <v>4</v>
      </c>
    </row>
    <row r="326" spans="1:10" ht="12.75">
      <c r="A326" t="s">
        <v>489</v>
      </c>
      <c r="B326" t="s">
        <v>528</v>
      </c>
      <c r="C326" t="s">
        <v>74</v>
      </c>
      <c r="D326" t="s">
        <v>74</v>
      </c>
      <c r="E326">
        <v>51620603</v>
      </c>
      <c r="F326">
        <v>1</v>
      </c>
      <c r="G326">
        <v>627.26</v>
      </c>
      <c r="H326" t="s">
        <v>496</v>
      </c>
      <c r="I326" t="s">
        <v>253</v>
      </c>
      <c r="J326">
        <v>3</v>
      </c>
    </row>
    <row r="327" spans="1:10" ht="12.75">
      <c r="A327" t="s">
        <v>489</v>
      </c>
      <c r="B327" t="s">
        <v>528</v>
      </c>
      <c r="C327" t="s">
        <v>74</v>
      </c>
      <c r="D327" t="s">
        <v>74</v>
      </c>
      <c r="E327">
        <v>51620603</v>
      </c>
      <c r="F327">
        <v>1</v>
      </c>
      <c r="G327">
        <v>627.26</v>
      </c>
      <c r="H327" t="s">
        <v>490</v>
      </c>
      <c r="I327" t="s">
        <v>491</v>
      </c>
      <c r="J327">
        <v>1</v>
      </c>
    </row>
    <row r="328" spans="1:10" ht="12.75">
      <c r="A328" t="s">
        <v>489</v>
      </c>
      <c r="B328" t="s">
        <v>528</v>
      </c>
      <c r="C328" t="s">
        <v>74</v>
      </c>
      <c r="D328" t="s">
        <v>74</v>
      </c>
      <c r="E328">
        <v>51620603</v>
      </c>
      <c r="F328">
        <v>1</v>
      </c>
      <c r="G328">
        <v>627.26</v>
      </c>
      <c r="H328" t="s">
        <v>492</v>
      </c>
      <c r="I328" t="s">
        <v>491</v>
      </c>
      <c r="J328">
        <v>1</v>
      </c>
    </row>
    <row r="329" spans="1:10" ht="12.75">
      <c r="A329" t="s">
        <v>489</v>
      </c>
      <c r="B329" t="s">
        <v>528</v>
      </c>
      <c r="C329" t="s">
        <v>74</v>
      </c>
      <c r="D329" t="s">
        <v>74</v>
      </c>
      <c r="E329">
        <v>51620603</v>
      </c>
      <c r="F329">
        <v>1</v>
      </c>
      <c r="G329">
        <v>627.26</v>
      </c>
      <c r="H329" t="s">
        <v>493</v>
      </c>
      <c r="I329" t="s">
        <v>494</v>
      </c>
      <c r="J329">
        <v>8</v>
      </c>
    </row>
    <row r="330" spans="1:10" ht="12.75">
      <c r="A330" t="s">
        <v>489</v>
      </c>
      <c r="B330" t="s">
        <v>528</v>
      </c>
      <c r="C330" t="s">
        <v>74</v>
      </c>
      <c r="D330" t="s">
        <v>74</v>
      </c>
      <c r="E330">
        <v>51620603</v>
      </c>
      <c r="F330">
        <v>1</v>
      </c>
      <c r="G330">
        <v>627.26</v>
      </c>
      <c r="H330" t="s">
        <v>495</v>
      </c>
      <c r="I330" t="s">
        <v>253</v>
      </c>
      <c r="J330">
        <v>7</v>
      </c>
    </row>
    <row r="331" spans="1:10" ht="12.75">
      <c r="A331" t="s">
        <v>497</v>
      </c>
      <c r="B331" t="s">
        <v>528</v>
      </c>
      <c r="C331" t="s">
        <v>74</v>
      </c>
      <c r="D331" t="s">
        <v>74</v>
      </c>
      <c r="E331">
        <v>11620405</v>
      </c>
      <c r="F331">
        <v>1</v>
      </c>
      <c r="G331">
        <v>494.45</v>
      </c>
      <c r="H331" t="s">
        <v>498</v>
      </c>
      <c r="I331" t="s">
        <v>499</v>
      </c>
      <c r="J331">
        <v>5</v>
      </c>
    </row>
    <row r="332" spans="1:10" ht="12.75">
      <c r="A332" t="s">
        <v>497</v>
      </c>
      <c r="B332" t="s">
        <v>528</v>
      </c>
      <c r="C332" t="s">
        <v>68</v>
      </c>
      <c r="D332" t="s">
        <v>95</v>
      </c>
      <c r="E332">
        <v>11620404</v>
      </c>
      <c r="F332">
        <v>1</v>
      </c>
      <c r="G332">
        <v>272.34</v>
      </c>
      <c r="H332" t="s">
        <v>501</v>
      </c>
      <c r="I332" t="s">
        <v>502</v>
      </c>
      <c r="J332">
        <v>10</v>
      </c>
    </row>
    <row r="333" spans="1:10" ht="12.75">
      <c r="A333" t="s">
        <v>497</v>
      </c>
      <c r="B333" t="s">
        <v>528</v>
      </c>
      <c r="C333" t="s">
        <v>68</v>
      </c>
      <c r="D333" t="s">
        <v>86</v>
      </c>
      <c r="E333">
        <v>11620404</v>
      </c>
      <c r="F333">
        <v>2</v>
      </c>
      <c r="G333">
        <v>324.7</v>
      </c>
      <c r="H333" t="s">
        <v>500</v>
      </c>
      <c r="I333" t="s">
        <v>405</v>
      </c>
      <c r="J333">
        <v>1</v>
      </c>
    </row>
    <row r="334" spans="1:10" ht="12.75">
      <c r="A334" t="s">
        <v>497</v>
      </c>
      <c r="B334" t="s">
        <v>528</v>
      </c>
      <c r="C334" t="s">
        <v>68</v>
      </c>
      <c r="D334" t="s">
        <v>86</v>
      </c>
      <c r="E334">
        <v>11620404</v>
      </c>
      <c r="F334">
        <v>2</v>
      </c>
      <c r="G334">
        <v>324.7</v>
      </c>
      <c r="H334" t="s">
        <v>498</v>
      </c>
      <c r="I334" t="s">
        <v>499</v>
      </c>
      <c r="J334">
        <v>4</v>
      </c>
    </row>
    <row r="335" spans="1:10" ht="12.75">
      <c r="A335" t="s">
        <v>497</v>
      </c>
      <c r="B335" t="s">
        <v>528</v>
      </c>
      <c r="C335" t="s">
        <v>68</v>
      </c>
      <c r="D335" t="s">
        <v>86</v>
      </c>
      <c r="E335">
        <v>11620404</v>
      </c>
      <c r="F335">
        <v>2</v>
      </c>
      <c r="G335">
        <v>324.7</v>
      </c>
      <c r="H335" t="s">
        <v>503</v>
      </c>
      <c r="I335" t="s">
        <v>504</v>
      </c>
      <c r="J335">
        <v>10</v>
      </c>
    </row>
    <row r="336" spans="1:10" ht="12.75">
      <c r="A336" t="s">
        <v>538</v>
      </c>
      <c r="B336" t="s">
        <v>528</v>
      </c>
      <c r="C336" t="s">
        <v>74</v>
      </c>
      <c r="D336" t="s">
        <v>74</v>
      </c>
      <c r="E336">
        <v>31620673</v>
      </c>
      <c r="F336">
        <v>1</v>
      </c>
      <c r="G336">
        <v>497.38</v>
      </c>
      <c r="H336" t="s">
        <v>539</v>
      </c>
      <c r="I336" t="s">
        <v>208</v>
      </c>
      <c r="J336">
        <v>6</v>
      </c>
    </row>
    <row r="337" spans="1:10" ht="12.75">
      <c r="A337" t="s">
        <v>538</v>
      </c>
      <c r="B337" t="s">
        <v>528</v>
      </c>
      <c r="C337" t="s">
        <v>68</v>
      </c>
      <c r="D337" t="s">
        <v>95</v>
      </c>
      <c r="E337">
        <v>31620672</v>
      </c>
      <c r="F337">
        <v>2</v>
      </c>
      <c r="G337">
        <v>272.34</v>
      </c>
      <c r="H337" t="s">
        <v>539</v>
      </c>
      <c r="I337" t="s">
        <v>208</v>
      </c>
      <c r="J337">
        <v>1</v>
      </c>
    </row>
    <row r="338" spans="1:10" ht="12.75">
      <c r="A338" t="s">
        <v>538</v>
      </c>
      <c r="B338" t="s">
        <v>528</v>
      </c>
      <c r="C338" t="s">
        <v>68</v>
      </c>
      <c r="D338" t="s">
        <v>86</v>
      </c>
      <c r="E338">
        <v>31620672</v>
      </c>
      <c r="F338">
        <v>1</v>
      </c>
      <c r="G338">
        <v>324.7</v>
      </c>
      <c r="H338" t="s">
        <v>539</v>
      </c>
      <c r="I338" t="s">
        <v>208</v>
      </c>
      <c r="J338">
        <v>35</v>
      </c>
    </row>
    <row r="339" spans="1:10" ht="12.75">
      <c r="A339" t="s">
        <v>505</v>
      </c>
      <c r="B339" t="s">
        <v>528</v>
      </c>
      <c r="C339" t="s">
        <v>74</v>
      </c>
      <c r="D339" t="s">
        <v>74</v>
      </c>
      <c r="E339">
        <v>31620416</v>
      </c>
      <c r="F339">
        <v>1</v>
      </c>
      <c r="G339">
        <v>497.38</v>
      </c>
      <c r="H339" t="s">
        <v>506</v>
      </c>
      <c r="I339" t="s">
        <v>208</v>
      </c>
      <c r="J339">
        <v>1</v>
      </c>
    </row>
    <row r="340" spans="1:10" ht="12.75">
      <c r="A340" t="s">
        <v>505</v>
      </c>
      <c r="B340" t="s">
        <v>528</v>
      </c>
      <c r="C340" t="s">
        <v>68</v>
      </c>
      <c r="D340" t="s">
        <v>95</v>
      </c>
      <c r="E340">
        <v>31620415</v>
      </c>
      <c r="F340">
        <v>2</v>
      </c>
      <c r="G340">
        <v>272.34</v>
      </c>
      <c r="H340" t="s">
        <v>506</v>
      </c>
      <c r="I340" t="s">
        <v>208</v>
      </c>
      <c r="J340">
        <v>0</v>
      </c>
    </row>
    <row r="341" spans="1:10" ht="12.75">
      <c r="A341" t="s">
        <v>505</v>
      </c>
      <c r="B341" t="s">
        <v>528</v>
      </c>
      <c r="C341" t="s">
        <v>68</v>
      </c>
      <c r="D341" t="s">
        <v>86</v>
      </c>
      <c r="E341">
        <v>31620415</v>
      </c>
      <c r="F341">
        <v>1</v>
      </c>
      <c r="G341">
        <v>324.7</v>
      </c>
      <c r="H341" t="s">
        <v>506</v>
      </c>
      <c r="I341" t="s">
        <v>208</v>
      </c>
      <c r="J341">
        <v>0</v>
      </c>
    </row>
  </sheetData>
  <sheetProtection/>
  <mergeCells count="32">
    <mergeCell ref="IG2:IN2"/>
    <mergeCell ref="IO2:IV2"/>
    <mergeCell ref="GK2:GR2"/>
    <mergeCell ref="GS2:GZ2"/>
    <mergeCell ref="HA2:HH2"/>
    <mergeCell ref="HI2:HP2"/>
    <mergeCell ref="HQ2:HX2"/>
    <mergeCell ref="HY2:IF2"/>
    <mergeCell ref="EO2:EV2"/>
    <mergeCell ref="EW2:FD2"/>
    <mergeCell ref="FE2:FL2"/>
    <mergeCell ref="FM2:FT2"/>
    <mergeCell ref="FU2:GB2"/>
    <mergeCell ref="GC2:GJ2"/>
    <mergeCell ref="CS2:CZ2"/>
    <mergeCell ref="DA2:DH2"/>
    <mergeCell ref="DI2:DP2"/>
    <mergeCell ref="DQ2:DX2"/>
    <mergeCell ref="DY2:EF2"/>
    <mergeCell ref="EG2:EN2"/>
    <mergeCell ref="AW2:BD2"/>
    <mergeCell ref="BE2:BL2"/>
    <mergeCell ref="BM2:BT2"/>
    <mergeCell ref="BU2:CB2"/>
    <mergeCell ref="CC2:CJ2"/>
    <mergeCell ref="CK2:CR2"/>
    <mergeCell ref="A2:H2"/>
    <mergeCell ref="I2:P2"/>
    <mergeCell ref="Q2:X2"/>
    <mergeCell ref="Y2:AF2"/>
    <mergeCell ref="AG2:AN2"/>
    <mergeCell ref="AO2:AV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G15" sqref="G15"/>
    </sheetView>
  </sheetViews>
  <sheetFormatPr defaultColWidth="9.140625" defaultRowHeight="12.75"/>
  <cols>
    <col min="1" max="1" width="29.140625" style="0" bestFit="1" customWidth="1"/>
    <col min="2" max="2" width="20.28125" style="0" bestFit="1" customWidth="1"/>
    <col min="9" max="9" width="35.140625" style="0" customWidth="1"/>
  </cols>
  <sheetData>
    <row r="1" ht="42" customHeight="1">
      <c r="A1" t="s">
        <v>540</v>
      </c>
    </row>
    <row r="2" spans="1:9" ht="117" customHeight="1">
      <c r="A2" s="35" t="s">
        <v>30</v>
      </c>
      <c r="B2" s="36"/>
      <c r="C2" s="36"/>
      <c r="D2" s="36"/>
      <c r="E2" s="36"/>
      <c r="F2" s="36"/>
      <c r="G2" s="36"/>
      <c r="H2" s="36"/>
      <c r="I2" s="34"/>
    </row>
    <row r="3" spans="1:9" ht="81" customHeight="1">
      <c r="A3" s="37" t="s">
        <v>31</v>
      </c>
      <c r="B3" s="34"/>
      <c r="C3" s="34"/>
      <c r="D3" s="34"/>
      <c r="E3" s="34"/>
      <c r="F3" s="34"/>
      <c r="G3" s="34"/>
      <c r="H3" s="34"/>
      <c r="I3" s="34"/>
    </row>
    <row r="4" spans="1:2" ht="12.75">
      <c r="A4" t="s">
        <v>541</v>
      </c>
      <c r="B4" t="s">
        <v>542</v>
      </c>
    </row>
    <row r="5" spans="1:2" ht="12.75">
      <c r="A5" s="20" t="s">
        <v>32</v>
      </c>
      <c r="B5" s="21">
        <v>15</v>
      </c>
    </row>
    <row r="6" spans="1:2" ht="12.75">
      <c r="A6" s="20" t="s">
        <v>33</v>
      </c>
      <c r="B6" s="21">
        <v>20</v>
      </c>
    </row>
    <row r="7" spans="1:2" ht="12.75">
      <c r="A7" s="20" t="s">
        <v>34</v>
      </c>
      <c r="B7" s="21">
        <v>9</v>
      </c>
    </row>
    <row r="8" spans="1:2" ht="12.75">
      <c r="A8" s="20" t="s">
        <v>35</v>
      </c>
      <c r="B8" s="21">
        <v>28</v>
      </c>
    </row>
    <row r="9" spans="1:2" ht="12.75">
      <c r="A9" s="20" t="s">
        <v>36</v>
      </c>
      <c r="B9" s="21">
        <v>24</v>
      </c>
    </row>
    <row r="10" spans="1:2" ht="12.75">
      <c r="A10" s="20" t="s">
        <v>37</v>
      </c>
      <c r="B10" s="21">
        <v>16</v>
      </c>
    </row>
    <row r="11" spans="1:2" ht="12.75">
      <c r="A11" s="20" t="s">
        <v>38</v>
      </c>
      <c r="B11" s="21">
        <v>77</v>
      </c>
    </row>
    <row r="12" spans="1:2" ht="12.75">
      <c r="A12" s="20" t="s">
        <v>39</v>
      </c>
      <c r="B12" s="21">
        <v>24</v>
      </c>
    </row>
    <row r="13" spans="1:2" ht="12.75">
      <c r="A13" s="20" t="s">
        <v>40</v>
      </c>
      <c r="B13" s="21">
        <v>4</v>
      </c>
    </row>
    <row r="14" spans="1:2" ht="12.75">
      <c r="A14" s="20" t="s">
        <v>41</v>
      </c>
      <c r="B14" s="21">
        <v>15</v>
      </c>
    </row>
    <row r="15" spans="1:2" ht="12.75">
      <c r="A15" s="20" t="s">
        <v>42</v>
      </c>
      <c r="B15" s="21">
        <v>13</v>
      </c>
    </row>
    <row r="16" spans="1:2" ht="12.75">
      <c r="A16" s="20" t="s">
        <v>43</v>
      </c>
      <c r="B16" s="21">
        <v>20</v>
      </c>
    </row>
    <row r="17" spans="1:2" ht="12.75">
      <c r="A17" s="20" t="s">
        <v>44</v>
      </c>
      <c r="B17" s="21">
        <v>93</v>
      </c>
    </row>
    <row r="18" spans="1:2" ht="12.75">
      <c r="A18" s="20" t="s">
        <v>45</v>
      </c>
      <c r="B18" s="21">
        <v>4</v>
      </c>
    </row>
    <row r="19" spans="1:2" ht="12.75">
      <c r="A19" s="20" t="s">
        <v>46</v>
      </c>
      <c r="B19" s="21">
        <v>37</v>
      </c>
    </row>
    <row r="20" spans="1:2" ht="12.75">
      <c r="A20" s="20" t="s">
        <v>47</v>
      </c>
      <c r="B20" s="21">
        <v>3</v>
      </c>
    </row>
    <row r="21" spans="1:2" ht="12.75">
      <c r="A21" s="20" t="s">
        <v>507</v>
      </c>
      <c r="B21" s="21">
        <v>5</v>
      </c>
    </row>
    <row r="22" spans="1:2" ht="12.75">
      <c r="A22" s="20" t="s">
        <v>48</v>
      </c>
      <c r="B22" s="21">
        <v>2</v>
      </c>
    </row>
    <row r="23" spans="1:2" ht="12.75">
      <c r="A23" s="20" t="s">
        <v>49</v>
      </c>
      <c r="B23" s="21">
        <v>12</v>
      </c>
    </row>
    <row r="24" spans="1:2" ht="12.75">
      <c r="A24" s="20" t="s">
        <v>50</v>
      </c>
      <c r="B24" s="21">
        <v>6</v>
      </c>
    </row>
    <row r="25" spans="1:2" ht="12.75">
      <c r="A25" s="20" t="s">
        <v>51</v>
      </c>
      <c r="B25" s="21">
        <v>10</v>
      </c>
    </row>
    <row r="26" spans="1:2" ht="12.75">
      <c r="A26" s="20" t="s">
        <v>52</v>
      </c>
      <c r="B26" s="21">
        <v>437</v>
      </c>
    </row>
  </sheetData>
  <sheetProtection/>
  <mergeCells count="2">
    <mergeCell ref="A2:I2"/>
    <mergeCell ref="A3:I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EHS</cp:lastModifiedBy>
  <dcterms:created xsi:type="dcterms:W3CDTF">2012-07-31T15:52:30Z</dcterms:created>
  <dcterms:modified xsi:type="dcterms:W3CDTF">2015-10-16T18:13:52Z</dcterms:modified>
  <cp:category/>
  <cp:version/>
  <cp:contentType/>
  <cp:contentStatus/>
</cp:coreProperties>
</file>