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 tabRatio="661"/>
  </bookViews>
  <sheets>
    <sheet name="System-Level" sheetId="1" r:id="rId1"/>
    <sheet name="Physician Practice-1" sheetId="8" r:id="rId2"/>
    <sheet name="Physician Practice-2" sheetId="12" r:id="rId3"/>
  </sheets>
  <externalReferences>
    <externalReference r:id="rId4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12" l="1"/>
  <c r="C53" i="12"/>
  <c r="C61" i="12" s="1"/>
  <c r="C70" i="12" s="1"/>
  <c r="C74" i="12" s="1"/>
  <c r="C77" i="12" s="1"/>
  <c r="C45" i="12"/>
  <c r="C34" i="12"/>
  <c r="C40" i="12" s="1"/>
  <c r="C16" i="12"/>
  <c r="C27" i="12" s="1"/>
  <c r="C69" i="1"/>
  <c r="C60" i="1"/>
  <c r="C53" i="1"/>
  <c r="C45" i="1"/>
  <c r="C39" i="1"/>
  <c r="C40" i="1" s="1"/>
  <c r="C34" i="1"/>
  <c r="C24" i="1"/>
  <c r="C26" i="1" s="1"/>
  <c r="C16" i="1"/>
  <c r="C46" i="12" l="1"/>
  <c r="C61" i="1"/>
  <c r="C70" i="1" s="1"/>
  <c r="C74" i="1" s="1"/>
  <c r="C77" i="1" s="1"/>
  <c r="C46" i="1"/>
  <c r="C27" i="1"/>
  <c r="C69" i="8"/>
  <c r="C60" i="8"/>
  <c r="C53" i="8"/>
  <c r="C39" i="8"/>
  <c r="C34" i="8"/>
  <c r="C26" i="8"/>
  <c r="C16" i="8"/>
  <c r="C61" i="8" l="1"/>
  <c r="C70" i="8" s="1"/>
  <c r="C77" i="8" s="1"/>
  <c r="C40" i="8"/>
  <c r="C46" i="8" s="1"/>
  <c r="C27" i="8"/>
</calcChain>
</file>

<file path=xl/sharedStrings.xml><?xml version="1.0" encoding="utf-8"?>
<sst xmlns="http://schemas.openxmlformats.org/spreadsheetml/2006/main" count="435" uniqueCount="145">
  <si>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</si>
  <si>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</si>
  <si>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</si>
  <si>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</si>
  <si>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</si>
  <si>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</si>
  <si>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</si>
  <si>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</si>
  <si>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</si>
  <si>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</si>
  <si>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</si>
  <si>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</si>
  <si>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</si>
  <si>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</si>
  <si>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</si>
  <si>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</si>
  <si>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</si>
  <si>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</si>
  <si>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</si>
  <si>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</si>
  <si>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</si>
  <si>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</si>
  <si>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</si>
  <si>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</si>
  <si>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</si>
  <si>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</si>
  <si>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</si>
  <si>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</si>
  <si>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</si>
  <si>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</si>
  <si>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</si>
  <si>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</si>
  <si>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</si>
  <si>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</si>
  <si>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</si>
  <si>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</si>
  <si>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</si>
  <si>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</si>
  <si>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</si>
  <si>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</si>
  <si>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</si>
  <si>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</si>
  <si>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</si>
  <si>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</si>
  <si>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</si>
  <si>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</si>
  <si>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</si>
  <si>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</si>
  <si>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</si>
  <si>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</si>
  <si>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</si>
  <si>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</si>
  <si>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</si>
  <si>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</si>
  <si>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</si>
  <si>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</si>
  <si>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</si>
  <si>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</si>
  <si>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</si>
  <si>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</si>
  <si>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</si>
  <si>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</si>
  <si>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</si>
  <si>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</si>
  <si>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</si>
  <si>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</si>
  <si>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</si>
  <si>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</si>
  <si>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</si>
  <si>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</si>
  <si>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</si>
  <si>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</si>
  <si>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</si>
  <si>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</si>
  <si>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</si>
  <si>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</si>
  <si>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</si>
  <si>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</si>
  <si>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</si>
  <si>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</si>
  <si>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</si>
  <si>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</si>
  <si>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</si>
  <si>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</si>
  <si>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</si>
  <si>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</si>
  <si>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</si>
  <si>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</si>
  <si>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</si>
  <si>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</si>
  <si>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</si>
  <si>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</si>
  <si>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</si>
  <si>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</si>
  <si>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</si>
  <si>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</si>
  <si>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</si>
  <si>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</si>
  <si>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</si>
  <si>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</si>
  <si>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</si>
  <si>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</si>
  <si>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</si>
  <si>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</si>
  <si>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</si>
  <si>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</si>
  <si>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</si>
  <si>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</si>
  <si>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</si>
  <si>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</si>
  <si>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</si>
  <si>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</si>
  <si>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</si>
  <si>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</si>
  <si>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</si>
  <si>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</si>
  <si>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</si>
  <si>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</si>
  <si>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</si>
  <si>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</si>
  <si>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</si>
  <si>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</si>
  <si>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</si>
  <si>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</si>
  <si>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</si>
  <si>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</si>
  <si>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</si>
  <si>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</si>
  <si>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</si>
  <si>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</si>
  <si>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</si>
  <si>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</si>
  <si>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</si>
  <si>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</si>
  <si>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</si>
  <si>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</si>
  <si>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</si>
  <si>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</si>
  <si>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</si>
  <si>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System-Level</t>
  </si>
  <si>
    <t>10/01/2016 - 09/30/2017</t>
  </si>
  <si>
    <t>Berkshire Health Systems, Inc.</t>
  </si>
  <si>
    <t>Berkshire Faculty Services, Inc.</t>
  </si>
  <si>
    <t>Physician Practice</t>
  </si>
  <si>
    <t>Berkshire Orthopaedic Associates and Williamstown Medical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</si>
</sst>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42" fontId="0" fillId="0" borderId="0" xfId="0" applyNumberFormat="1"/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20" xfId="0" applyFont="1" applyFill="1" applyBorder="1"/>
    <xf numFmtId="0" fontId="0" fillId="34" borderId="1" xfId="0" applyFont="1" applyFill="1" applyBorder="1" applyAlignment="1" applyProtection="1">
      <alignment horizontal="left" vertical="center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workbookViewId="0">
      <selection activeCell="C3" sqref="C3:E3"/>
    </sheetView>
  </sheetViews>
  <sheetFormatPr defaultRowHeight="15" x14ac:dyDescent="0.25"/>
  <cols>
    <col min="1" max="1" width="9.140625" style="28"/>
    <col min="2" max="2" width="64" style="28" customWidth="1"/>
    <col min="3" max="3" width="15.85546875" style="28" customWidth="1"/>
    <col min="4" max="4" width="17.42578125" style="28" bestFit="1" customWidth="1"/>
    <col min="5" max="5" width="33.85546875" style="28" customWidth="1"/>
    <col min="6" max="16384" width="9.140625" style="28"/>
  </cols>
  <sheetData>
    <row r="1" spans="1:5" ht="30.75" thickTop="1" x14ac:dyDescent="0.25">
      <c r="A1" s="9" t="s">
        <v>0</v>
      </c>
      <c r="B1" s="40" t="s">
        <v>2</v>
      </c>
      <c r="C1" s="42" t="s">
        <v>141</v>
      </c>
      <c r="D1" s="42"/>
      <c r="E1" s="42"/>
    </row>
    <row r="2" spans="1:5" x14ac:dyDescent="0.25">
      <c r="A2" s="11" t="s">
        <v>4</v>
      </c>
      <c r="B2" s="41" t="s">
        <v>5</v>
      </c>
      <c r="C2" s="34" t="s">
        <v>139</v>
      </c>
      <c r="D2" s="34"/>
      <c r="E2" s="34"/>
    </row>
    <row r="3" spans="1:5" x14ac:dyDescent="0.25">
      <c r="A3" s="11" t="s">
        <v>1</v>
      </c>
      <c r="B3" s="41" t="s">
        <v>3</v>
      </c>
      <c r="C3" s="42" t="s">
        <v>140</v>
      </c>
      <c r="D3" s="42"/>
      <c r="E3" s="42"/>
    </row>
    <row r="4" spans="1:5" ht="15.75" thickBot="1" x14ac:dyDescent="0.3">
      <c r="A4" s="36"/>
      <c r="B4" s="36"/>
      <c r="C4" s="36"/>
      <c r="D4" s="36"/>
      <c r="E4" s="36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41489682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>
        <v>7744513</v>
      </c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58074965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1334263</v>
      </c>
      <c r="D13" s="3"/>
      <c r="E13" s="15"/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23702289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132345712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>
        <v>274347059</v>
      </c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/>
      <c r="D21" s="3"/>
      <c r="E21" s="15"/>
    </row>
    <row r="22" spans="1:5" x14ac:dyDescent="0.25">
      <c r="A22" s="11" t="s">
        <v>34</v>
      </c>
      <c r="B22" s="1" t="s">
        <v>45</v>
      </c>
      <c r="C22" s="3">
        <v>613075946</v>
      </c>
      <c r="D22" s="3"/>
      <c r="E22" s="15"/>
    </row>
    <row r="23" spans="1:5" x14ac:dyDescent="0.25">
      <c r="A23" s="11" t="s">
        <v>35</v>
      </c>
      <c r="B23" s="1" t="s">
        <v>46</v>
      </c>
      <c r="C23" s="3">
        <v>383689101</v>
      </c>
      <c r="D23" s="3"/>
      <c r="E23" s="15"/>
    </row>
    <row r="24" spans="1:5" x14ac:dyDescent="0.25">
      <c r="A24" s="16" t="s">
        <v>36</v>
      </c>
      <c r="B24" s="2" t="s">
        <v>47</v>
      </c>
      <c r="C24" s="4">
        <f>C22-C23</f>
        <v>229386845</v>
      </c>
      <c r="D24" s="4"/>
      <c r="E24" s="15"/>
    </row>
    <row r="25" spans="1:5" x14ac:dyDescent="0.25">
      <c r="A25" s="11" t="s">
        <v>37</v>
      </c>
      <c r="B25" s="1" t="s">
        <v>48</v>
      </c>
      <c r="C25" s="3">
        <v>7166642</v>
      </c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510900546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643246258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>
        <v>5935000</v>
      </c>
      <c r="D30" s="26"/>
      <c r="E30" s="15"/>
    </row>
    <row r="31" spans="1:5" x14ac:dyDescent="0.25">
      <c r="A31" s="11" t="s">
        <v>53</v>
      </c>
      <c r="B31" s="1" t="s">
        <v>58</v>
      </c>
      <c r="C31" s="3">
        <v>17930219</v>
      </c>
      <c r="D31" s="3"/>
      <c r="E31" s="15"/>
    </row>
    <row r="32" spans="1:5" x14ac:dyDescent="0.25">
      <c r="A32" s="11" t="s">
        <v>54</v>
      </c>
      <c r="B32" s="1" t="s">
        <v>59</v>
      </c>
      <c r="C32" s="3"/>
      <c r="D32" s="3"/>
      <c r="E32" s="15"/>
    </row>
    <row r="33" spans="1:5" x14ac:dyDescent="0.25">
      <c r="A33" s="11" t="s">
        <v>55</v>
      </c>
      <c r="B33" s="1" t="s">
        <v>60</v>
      </c>
      <c r="C33" s="3">
        <v>64357730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88222949</v>
      </c>
      <c r="D34" s="4"/>
      <c r="E34" s="15"/>
    </row>
    <row r="35" spans="1:5" x14ac:dyDescent="0.25">
      <c r="A35" s="29" t="s">
        <v>73</v>
      </c>
      <c r="B35" s="38"/>
      <c r="C35" s="38"/>
      <c r="D35" s="38"/>
      <c r="E35" s="39"/>
    </row>
    <row r="36" spans="1:5" x14ac:dyDescent="0.25">
      <c r="A36" s="17" t="s">
        <v>74</v>
      </c>
      <c r="B36" s="5" t="s">
        <v>80</v>
      </c>
      <c r="C36" s="8">
        <v>81052876</v>
      </c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>
        <v>26492022</v>
      </c>
      <c r="D38" s="8"/>
      <c r="E38" s="18"/>
    </row>
    <row r="39" spans="1:5" x14ac:dyDescent="0.25">
      <c r="A39" s="17" t="s">
        <v>77</v>
      </c>
      <c r="B39" s="5" t="s">
        <v>83</v>
      </c>
      <c r="C39" s="8">
        <f>SUM(C36:C38)</f>
        <v>107544898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195767847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414425264</v>
      </c>
      <c r="D42" s="3"/>
      <c r="E42" s="15"/>
    </row>
    <row r="43" spans="1:5" x14ac:dyDescent="0.25">
      <c r="A43" s="11" t="s">
        <v>64</v>
      </c>
      <c r="B43" s="1" t="s">
        <v>71</v>
      </c>
      <c r="C43" s="3">
        <v>24911703</v>
      </c>
      <c r="D43" s="3"/>
      <c r="E43" s="15"/>
    </row>
    <row r="44" spans="1:5" x14ac:dyDescent="0.25">
      <c r="A44" s="11" t="s">
        <v>65</v>
      </c>
      <c r="B44" s="1" t="s">
        <v>72</v>
      </c>
      <c r="C44" s="3">
        <v>8141444</v>
      </c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447478411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643246258</v>
      </c>
      <c r="D46" s="22"/>
      <c r="E46" s="23"/>
    </row>
    <row r="47" spans="1:5" ht="16.5" thickTop="1" thickBot="1" x14ac:dyDescent="0.3">
      <c r="A47" s="37"/>
      <c r="B47" s="37"/>
      <c r="C47" s="37"/>
      <c r="D47" s="37"/>
      <c r="E47" s="37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535282573</v>
      </c>
      <c r="D50" s="3"/>
      <c r="E50" s="15"/>
    </row>
    <row r="51" spans="1:5" x14ac:dyDescent="0.25">
      <c r="A51" s="11" t="s">
        <v>87</v>
      </c>
      <c r="B51" s="1" t="s">
        <v>92</v>
      </c>
      <c r="C51" s="3">
        <v>60516416</v>
      </c>
      <c r="D51" s="3"/>
      <c r="E51" s="15"/>
    </row>
    <row r="52" spans="1:5" x14ac:dyDescent="0.25">
      <c r="A52" s="11" t="s">
        <v>88</v>
      </c>
      <c r="B52" s="1" t="s">
        <v>93</v>
      </c>
      <c r="C52" s="3"/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595798989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>
        <v>9969200</v>
      </c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>
        <v>612496</v>
      </c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10581696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606380685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378980870</v>
      </c>
      <c r="D63" s="3"/>
      <c r="E63" s="15"/>
    </row>
    <row r="64" spans="1:5" x14ac:dyDescent="0.25">
      <c r="A64" s="11" t="s">
        <v>111</v>
      </c>
      <c r="B64" s="1" t="s">
        <v>121</v>
      </c>
      <c r="C64" s="3">
        <v>35374550</v>
      </c>
      <c r="D64" s="3"/>
      <c r="E64" s="15"/>
    </row>
    <row r="65" spans="1:5" x14ac:dyDescent="0.25">
      <c r="A65" s="11" t="s">
        <v>112</v>
      </c>
      <c r="B65" s="1" t="s">
        <v>122</v>
      </c>
      <c r="C65" s="3">
        <v>3229003</v>
      </c>
      <c r="D65" s="3"/>
      <c r="E65" s="15"/>
    </row>
    <row r="66" spans="1:5" x14ac:dyDescent="0.25">
      <c r="A66" s="11" t="s">
        <v>113</v>
      </c>
      <c r="B66" s="1" t="s">
        <v>123</v>
      </c>
      <c r="C66" s="3">
        <v>5654809</v>
      </c>
      <c r="D66" s="3"/>
      <c r="E66" s="15"/>
    </row>
    <row r="67" spans="1:5" x14ac:dyDescent="0.25">
      <c r="A67" s="11" t="s">
        <v>114</v>
      </c>
      <c r="B67" s="1" t="s">
        <v>124</v>
      </c>
      <c r="C67" s="3">
        <v>164142470</v>
      </c>
      <c r="D67" s="3"/>
      <c r="E67" s="15"/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587381702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18998983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0</v>
      </c>
      <c r="D72" s="3"/>
      <c r="E72" s="24"/>
    </row>
    <row r="73" spans="1:5" x14ac:dyDescent="0.25">
      <c r="A73" s="11" t="s">
        <v>128</v>
      </c>
      <c r="B73" s="1" t="s">
        <v>135</v>
      </c>
      <c r="C73" s="3">
        <v>18815354</v>
      </c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37814337</v>
      </c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37814337</v>
      </c>
      <c r="D77" s="22"/>
      <c r="E77" s="25"/>
    </row>
    <row r="78" spans="1:5" ht="15.75" thickTop="1" x14ac:dyDescent="0.25"/>
  </sheetData>
  <mergeCells count="17">
    <mergeCell ref="A7:E7"/>
    <mergeCell ref="A11:E11"/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</mergeCells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C3" sqref="C3:E3"/>
    </sheetView>
  </sheetViews>
  <sheetFormatPr defaultRowHeight="15" x14ac:dyDescent="0.25"/>
  <cols>
    <col min="1" max="1" width="9.140625" style="27"/>
    <col min="2" max="2" width="64" style="27" customWidth="1"/>
    <col min="3" max="3" width="15.85546875" style="27" customWidth="1"/>
    <col min="4" max="4" width="17.42578125" style="27" bestFit="1" customWidth="1"/>
    <col min="5" max="5" width="33.85546875" style="27" customWidth="1"/>
    <col min="6" max="16384" width="9.140625" style="27"/>
  </cols>
  <sheetData>
    <row r="1" spans="1:5" ht="30.75" thickTop="1" x14ac:dyDescent="0.25">
      <c r="A1" s="9" t="s">
        <v>0</v>
      </c>
      <c r="B1" s="10" t="s">
        <v>2</v>
      </c>
      <c r="C1" s="32" t="s">
        <v>142</v>
      </c>
      <c r="D1" s="32"/>
      <c r="E1" s="33"/>
    </row>
    <row r="2" spans="1:5" x14ac:dyDescent="0.25">
      <c r="A2" s="11" t="s">
        <v>4</v>
      </c>
      <c r="B2" s="1" t="s">
        <v>5</v>
      </c>
      <c r="C2" s="34" t="s">
        <v>143</v>
      </c>
      <c r="D2" s="34"/>
      <c r="E2" s="35"/>
    </row>
    <row r="3" spans="1:5" x14ac:dyDescent="0.25">
      <c r="A3" s="11" t="s">
        <v>1</v>
      </c>
      <c r="B3" s="1" t="s">
        <v>3</v>
      </c>
      <c r="C3" s="42" t="s">
        <v>140</v>
      </c>
      <c r="D3" s="42"/>
      <c r="E3" s="42"/>
    </row>
    <row r="4" spans="1:5" ht="15.75" thickBot="1" x14ac:dyDescent="0.3">
      <c r="A4" s="36"/>
      <c r="B4" s="36"/>
      <c r="C4" s="36"/>
      <c r="D4" s="36"/>
      <c r="E4" s="36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9226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2925150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1190114</v>
      </c>
      <c r="D13" s="3"/>
      <c r="E13" s="15"/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78627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4203117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>
        <v>3175164</v>
      </c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/>
      <c r="D21" s="3"/>
      <c r="E21" s="15"/>
    </row>
    <row r="22" spans="1:5" x14ac:dyDescent="0.25">
      <c r="A22" s="11" t="s">
        <v>34</v>
      </c>
      <c r="B22" s="1" t="s">
        <v>45</v>
      </c>
      <c r="C22" s="3"/>
      <c r="D22" s="3"/>
      <c r="E22" s="15"/>
    </row>
    <row r="23" spans="1:5" x14ac:dyDescent="0.25">
      <c r="A23" s="11" t="s">
        <v>35</v>
      </c>
      <c r="B23" s="1" t="s">
        <v>46</v>
      </c>
      <c r="C23" s="3"/>
      <c r="D23" s="3"/>
      <c r="E23" s="15"/>
    </row>
    <row r="24" spans="1:5" x14ac:dyDescent="0.25">
      <c r="A24" s="16" t="s">
        <v>36</v>
      </c>
      <c r="B24" s="2" t="s">
        <v>47</v>
      </c>
      <c r="C24" s="4"/>
      <c r="D24" s="4"/>
      <c r="E24" s="15"/>
    </row>
    <row r="25" spans="1:5" x14ac:dyDescent="0.25">
      <c r="A25" s="11" t="s">
        <v>37</v>
      </c>
      <c r="B25" s="1" t="s">
        <v>48</v>
      </c>
      <c r="C25" s="3"/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3175164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7378281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/>
      <c r="D30" s="26"/>
      <c r="E30" s="15"/>
    </row>
    <row r="31" spans="1:5" x14ac:dyDescent="0.25">
      <c r="A31" s="11" t="s">
        <v>53</v>
      </c>
      <c r="B31" s="1" t="s">
        <v>58</v>
      </c>
      <c r="C31" s="3"/>
      <c r="D31" s="3"/>
      <c r="E31" s="15"/>
    </row>
    <row r="32" spans="1:5" x14ac:dyDescent="0.25">
      <c r="A32" s="11" t="s">
        <v>54</v>
      </c>
      <c r="B32" s="1" t="s">
        <v>59</v>
      </c>
      <c r="C32" s="3"/>
      <c r="D32" s="3"/>
      <c r="E32" s="15"/>
    </row>
    <row r="33" spans="1:5" x14ac:dyDescent="0.25">
      <c r="A33" s="11" t="s">
        <v>55</v>
      </c>
      <c r="B33" s="1" t="s">
        <v>60</v>
      </c>
      <c r="C33" s="3">
        <v>4203117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4203117</v>
      </c>
      <c r="D34" s="4"/>
      <c r="E34" s="15"/>
    </row>
    <row r="35" spans="1:5" x14ac:dyDescent="0.25">
      <c r="A35" s="29" t="s">
        <v>73</v>
      </c>
      <c r="B35" s="38"/>
      <c r="C35" s="38"/>
      <c r="D35" s="38"/>
      <c r="E35" s="39"/>
    </row>
    <row r="36" spans="1:5" x14ac:dyDescent="0.25">
      <c r="A36" s="17" t="s">
        <v>74</v>
      </c>
      <c r="B36" s="5" t="s">
        <v>80</v>
      </c>
      <c r="C36" s="8"/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>
        <v>3175164</v>
      </c>
      <c r="D38" s="8"/>
      <c r="E38" s="18"/>
    </row>
    <row r="39" spans="1:5" x14ac:dyDescent="0.25">
      <c r="A39" s="17" t="s">
        <v>77</v>
      </c>
      <c r="B39" s="5" t="s">
        <v>83</v>
      </c>
      <c r="C39" s="8">
        <f>SUM(C36:C38)</f>
        <v>3175164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7378281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/>
      <c r="D42" s="3"/>
      <c r="E42" s="15"/>
    </row>
    <row r="43" spans="1:5" x14ac:dyDescent="0.25">
      <c r="A43" s="11" t="s">
        <v>64</v>
      </c>
      <c r="B43" s="1" t="s">
        <v>71</v>
      </c>
      <c r="C43" s="3"/>
      <c r="D43" s="3"/>
      <c r="E43" s="15"/>
    </row>
    <row r="44" spans="1:5" x14ac:dyDescent="0.25">
      <c r="A44" s="11" t="s">
        <v>65</v>
      </c>
      <c r="B44" s="1" t="s">
        <v>72</v>
      </c>
      <c r="C44" s="3"/>
      <c r="D44" s="3"/>
      <c r="E44" s="15"/>
    </row>
    <row r="45" spans="1:5" x14ac:dyDescent="0.25">
      <c r="A45" s="16" t="s">
        <v>66</v>
      </c>
      <c r="B45" s="2" t="s">
        <v>68</v>
      </c>
      <c r="C45" s="4"/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7378281</v>
      </c>
      <c r="D46" s="22"/>
      <c r="E46" s="23"/>
    </row>
    <row r="47" spans="1:5" ht="16.5" thickTop="1" thickBot="1" x14ac:dyDescent="0.3">
      <c r="A47" s="37"/>
      <c r="B47" s="37"/>
      <c r="C47" s="37"/>
      <c r="D47" s="37"/>
      <c r="E47" s="37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38441416</v>
      </c>
      <c r="D50" s="3"/>
      <c r="E50" s="15"/>
    </row>
    <row r="51" spans="1:5" x14ac:dyDescent="0.25">
      <c r="A51" s="11" t="s">
        <v>87</v>
      </c>
      <c r="B51" s="1" t="s">
        <v>92</v>
      </c>
      <c r="C51" s="3">
        <v>3015606</v>
      </c>
      <c r="D51" s="3"/>
      <c r="E51" s="15"/>
    </row>
    <row r="52" spans="1:5" x14ac:dyDescent="0.25">
      <c r="A52" s="11" t="s">
        <v>88</v>
      </c>
      <c r="B52" s="1" t="s">
        <v>93</v>
      </c>
      <c r="C52" s="3"/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41457022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>
        <v>873</v>
      </c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873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41457895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47906603</v>
      </c>
      <c r="D63" s="3"/>
      <c r="E63" s="15"/>
    </row>
    <row r="64" spans="1:5" x14ac:dyDescent="0.25">
      <c r="A64" s="11" t="s">
        <v>111</v>
      </c>
      <c r="B64" s="1" t="s">
        <v>121</v>
      </c>
      <c r="C64" s="3"/>
      <c r="D64" s="3"/>
      <c r="E64" s="15"/>
    </row>
    <row r="65" spans="1:5" x14ac:dyDescent="0.25">
      <c r="A65" s="11" t="s">
        <v>112</v>
      </c>
      <c r="B65" s="1" t="s">
        <v>122</v>
      </c>
      <c r="C65" s="3"/>
      <c r="D65" s="3"/>
      <c r="E65" s="15"/>
    </row>
    <row r="66" spans="1:5" x14ac:dyDescent="0.25">
      <c r="A66" s="11" t="s">
        <v>113</v>
      </c>
      <c r="B66" s="1" t="s">
        <v>123</v>
      </c>
      <c r="C66" s="3"/>
      <c r="D66" s="3"/>
      <c r="E66" s="15"/>
    </row>
    <row r="67" spans="1:5" x14ac:dyDescent="0.25">
      <c r="A67" s="11" t="s">
        <v>114</v>
      </c>
      <c r="B67" s="1" t="s">
        <v>124</v>
      </c>
      <c r="C67" s="3">
        <v>12412802</v>
      </c>
      <c r="D67" s="3"/>
      <c r="E67" s="15"/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60319405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-18861510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18861510</v>
      </c>
      <c r="D72" s="3"/>
      <c r="E72" s="24"/>
    </row>
    <row r="73" spans="1:5" x14ac:dyDescent="0.25">
      <c r="A73" s="11" t="s">
        <v>128</v>
      </c>
      <c r="B73" s="1" t="s">
        <v>135</v>
      </c>
      <c r="C73" s="3"/>
      <c r="D73" s="3"/>
      <c r="E73" s="24"/>
    </row>
    <row r="74" spans="1:5" x14ac:dyDescent="0.25">
      <c r="A74" s="16" t="s">
        <v>129</v>
      </c>
      <c r="B74" s="2" t="s">
        <v>136</v>
      </c>
      <c r="C74" s="4"/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0</v>
      </c>
      <c r="D77" s="22"/>
      <c r="E77" s="25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9" sqref="E9"/>
    </sheetView>
  </sheetViews>
  <sheetFormatPr defaultRowHeight="15" x14ac:dyDescent="0.25"/>
  <cols>
    <col min="1" max="1" width="9.140625" style="28"/>
    <col min="2" max="2" width="64" style="28" customWidth="1"/>
    <col min="3" max="3" width="15.85546875" style="28" customWidth="1"/>
    <col min="4" max="4" width="17.42578125" style="28" bestFit="1" customWidth="1"/>
    <col min="5" max="5" width="33.85546875" style="28" customWidth="1"/>
    <col min="6" max="16384" width="9.140625" style="28"/>
  </cols>
  <sheetData>
    <row r="1" spans="1:5" ht="30.75" thickTop="1" x14ac:dyDescent="0.25">
      <c r="A1" s="9" t="s">
        <v>0</v>
      </c>
      <c r="B1" s="40" t="s">
        <v>2</v>
      </c>
      <c r="C1" s="42" t="s">
        <v>144</v>
      </c>
      <c r="D1" s="42"/>
      <c r="E1" s="42"/>
    </row>
    <row r="2" spans="1:5" x14ac:dyDescent="0.25">
      <c r="A2" s="11" t="s">
        <v>4</v>
      </c>
      <c r="B2" s="41" t="s">
        <v>5</v>
      </c>
      <c r="C2" s="34" t="s">
        <v>143</v>
      </c>
      <c r="D2" s="34"/>
      <c r="E2" s="34"/>
    </row>
    <row r="3" spans="1:5" x14ac:dyDescent="0.25">
      <c r="A3" s="11" t="s">
        <v>1</v>
      </c>
      <c r="B3" s="41" t="s">
        <v>3</v>
      </c>
      <c r="C3" s="42" t="s">
        <v>140</v>
      </c>
      <c r="D3" s="42"/>
      <c r="E3" s="42"/>
    </row>
    <row r="4" spans="1:5" ht="15.75" thickBot="1" x14ac:dyDescent="0.3">
      <c r="A4" s="36"/>
      <c r="B4" s="36"/>
      <c r="C4" s="36"/>
      <c r="D4" s="36"/>
      <c r="E4" s="36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192180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564646</v>
      </c>
      <c r="D12" s="3"/>
      <c r="E12" s="15"/>
    </row>
    <row r="13" spans="1:5" x14ac:dyDescent="0.25">
      <c r="A13" s="11" t="s">
        <v>20</v>
      </c>
      <c r="B13" s="1" t="s">
        <v>25</v>
      </c>
      <c r="C13" s="3"/>
      <c r="D13" s="3"/>
      <c r="E13" s="15"/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32632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789458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/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/>
      <c r="D21" s="3"/>
      <c r="E21" s="15"/>
    </row>
    <row r="22" spans="1:5" x14ac:dyDescent="0.25">
      <c r="A22" s="11" t="s">
        <v>34</v>
      </c>
      <c r="B22" s="1" t="s">
        <v>45</v>
      </c>
      <c r="C22" s="3"/>
      <c r="D22" s="3"/>
      <c r="E22" s="15"/>
    </row>
    <row r="23" spans="1:5" x14ac:dyDescent="0.25">
      <c r="A23" s="11" t="s">
        <v>35</v>
      </c>
      <c r="B23" s="1" t="s">
        <v>46</v>
      </c>
      <c r="C23" s="3"/>
      <c r="D23" s="3"/>
      <c r="E23" s="15"/>
    </row>
    <row r="24" spans="1:5" x14ac:dyDescent="0.25">
      <c r="A24" s="16" t="s">
        <v>36</v>
      </c>
      <c r="B24" s="2" t="s">
        <v>47</v>
      </c>
      <c r="C24" s="4"/>
      <c r="D24" s="4"/>
      <c r="E24" s="15"/>
    </row>
    <row r="25" spans="1:5" x14ac:dyDescent="0.25">
      <c r="A25" s="11" t="s">
        <v>37</v>
      </c>
      <c r="B25" s="1" t="s">
        <v>48</v>
      </c>
      <c r="C25" s="3"/>
      <c r="D25" s="3"/>
      <c r="E25" s="15"/>
    </row>
    <row r="26" spans="1:5" x14ac:dyDescent="0.25">
      <c r="A26" s="16" t="s">
        <v>38</v>
      </c>
      <c r="B26" s="2" t="s">
        <v>49</v>
      </c>
      <c r="C26" s="4"/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789458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/>
      <c r="D30" s="26"/>
      <c r="E30" s="15"/>
    </row>
    <row r="31" spans="1:5" x14ac:dyDescent="0.25">
      <c r="A31" s="11" t="s">
        <v>53</v>
      </c>
      <c r="B31" s="1" t="s">
        <v>58</v>
      </c>
      <c r="C31" s="3"/>
      <c r="D31" s="3"/>
      <c r="E31" s="15"/>
    </row>
    <row r="32" spans="1:5" x14ac:dyDescent="0.25">
      <c r="A32" s="11" t="s">
        <v>54</v>
      </c>
      <c r="B32" s="1" t="s">
        <v>59</v>
      </c>
      <c r="C32" s="3">
        <v>1148684</v>
      </c>
      <c r="D32" s="3"/>
      <c r="E32" s="15"/>
    </row>
    <row r="33" spans="1:5" x14ac:dyDescent="0.25">
      <c r="A33" s="11" t="s">
        <v>55</v>
      </c>
      <c r="B33" s="1" t="s">
        <v>60</v>
      </c>
      <c r="C33" s="3">
        <v>799512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1948196</v>
      </c>
      <c r="D34" s="4"/>
      <c r="E34" s="15"/>
    </row>
    <row r="35" spans="1:5" x14ac:dyDescent="0.25">
      <c r="A35" s="29" t="s">
        <v>73</v>
      </c>
      <c r="B35" s="38"/>
      <c r="C35" s="38"/>
      <c r="D35" s="38"/>
      <c r="E35" s="39"/>
    </row>
    <row r="36" spans="1:5" x14ac:dyDescent="0.25">
      <c r="A36" s="17" t="s">
        <v>74</v>
      </c>
      <c r="B36" s="5" t="s">
        <v>80</v>
      </c>
      <c r="C36" s="8"/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/>
      <c r="D38" s="8"/>
      <c r="E38" s="18"/>
    </row>
    <row r="39" spans="1:5" x14ac:dyDescent="0.25">
      <c r="A39" s="17" t="s">
        <v>77</v>
      </c>
      <c r="B39" s="5" t="s">
        <v>83</v>
      </c>
      <c r="C39" s="8"/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1948196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-1158738</v>
      </c>
      <c r="D42" s="3"/>
      <c r="E42" s="15"/>
    </row>
    <row r="43" spans="1:5" x14ac:dyDescent="0.25">
      <c r="A43" s="11" t="s">
        <v>64</v>
      </c>
      <c r="B43" s="1" t="s">
        <v>71</v>
      </c>
      <c r="C43" s="3"/>
      <c r="D43" s="3"/>
      <c r="E43" s="15"/>
    </row>
    <row r="44" spans="1:5" x14ac:dyDescent="0.25">
      <c r="A44" s="11" t="s">
        <v>65</v>
      </c>
      <c r="B44" s="1" t="s">
        <v>72</v>
      </c>
      <c r="C44" s="3"/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-1158738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789458</v>
      </c>
      <c r="D46" s="22"/>
      <c r="E46" s="23"/>
    </row>
    <row r="47" spans="1:5" ht="16.5" thickTop="1" thickBot="1" x14ac:dyDescent="0.3">
      <c r="A47" s="37"/>
      <c r="B47" s="37"/>
      <c r="C47" s="37"/>
      <c r="D47" s="37"/>
      <c r="E47" s="37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5417639</v>
      </c>
      <c r="D50" s="3"/>
      <c r="E50" s="15"/>
    </row>
    <row r="51" spans="1:5" x14ac:dyDescent="0.25">
      <c r="A51" s="11" t="s">
        <v>87</v>
      </c>
      <c r="B51" s="1" t="s">
        <v>92</v>
      </c>
      <c r="C51" s="3">
        <v>107864</v>
      </c>
      <c r="D51" s="3"/>
      <c r="E51" s="15"/>
    </row>
    <row r="52" spans="1:5" x14ac:dyDescent="0.25">
      <c r="A52" s="11" t="s">
        <v>88</v>
      </c>
      <c r="B52" s="1" t="s">
        <v>93</v>
      </c>
      <c r="C52" s="3"/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5525503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/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/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5525503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5386684</v>
      </c>
      <c r="D63" s="3"/>
      <c r="E63" s="15"/>
    </row>
    <row r="64" spans="1:5" x14ac:dyDescent="0.25">
      <c r="A64" s="11" t="s">
        <v>111</v>
      </c>
      <c r="B64" s="1" t="s">
        <v>121</v>
      </c>
      <c r="C64" s="3">
        <v>26100</v>
      </c>
      <c r="D64" s="3"/>
      <c r="E64" s="15"/>
    </row>
    <row r="65" spans="1:5" x14ac:dyDescent="0.25">
      <c r="A65" s="11" t="s">
        <v>112</v>
      </c>
      <c r="B65" s="1" t="s">
        <v>122</v>
      </c>
      <c r="C65" s="3">
        <v>4556</v>
      </c>
      <c r="D65" s="3"/>
      <c r="E65" s="15"/>
    </row>
    <row r="66" spans="1:5" x14ac:dyDescent="0.25">
      <c r="A66" s="11" t="s">
        <v>113</v>
      </c>
      <c r="B66" s="1" t="s">
        <v>123</v>
      </c>
      <c r="C66" s="3"/>
      <c r="D66" s="3"/>
      <c r="E66" s="15"/>
    </row>
    <row r="67" spans="1:5" x14ac:dyDescent="0.25">
      <c r="A67" s="11" t="s">
        <v>114</v>
      </c>
      <c r="B67" s="1" t="s">
        <v>124</v>
      </c>
      <c r="C67" s="3">
        <v>2156073</v>
      </c>
      <c r="D67" s="3"/>
      <c r="E67" s="15"/>
    </row>
    <row r="68" spans="1:5" x14ac:dyDescent="0.25">
      <c r="A68" s="11" t="s">
        <v>115</v>
      </c>
      <c r="B68" s="1" t="s">
        <v>125</v>
      </c>
      <c r="C68" s="3">
        <v>-352988</v>
      </c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7220425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-1694922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788087</v>
      </c>
      <c r="D72" s="3"/>
      <c r="E72" s="24"/>
    </row>
    <row r="73" spans="1:5" x14ac:dyDescent="0.25">
      <c r="A73" s="11" t="s">
        <v>128</v>
      </c>
      <c r="B73" s="1" t="s">
        <v>135</v>
      </c>
      <c r="C73" s="3">
        <v>-41140</v>
      </c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-947975</v>
      </c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-947975</v>
      </c>
      <c r="D77" s="22"/>
      <c r="E77" s="25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System-Level</vt:lpstr>
      <vt:lpstr>Physician Practice-1</vt:lpstr>
      <vt:lpstr>Physician Practice-2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Tom Hajj</cp:lastModifiedBy>
  <cp:lastPrinted>2018-06-11T17:53:58Z</cp:lastPrinted>
  <dcterms:created xsi:type="dcterms:W3CDTF">2018-06-11T14:55:00Z</dcterms:created>
  <dcterms:modified xsi:type="dcterms:W3CDTF">2019-03-27T17:07:35Z</dcterms:modified>
</cp:coreProperties>
</file>