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INSTRUCTIONS" sheetId="1" r:id="rId1"/>
    <sheet name="OSCC PV" sheetId="2" r:id="rId2"/>
    <sheet name="Data Sheet" sheetId="3" state="hidden" r:id="rId3"/>
  </sheets>
  <definedNames>
    <definedName name="ADDRESS">#REF!</definedName>
    <definedName name="ADRESS">#REF!</definedName>
    <definedName name="adult">'Data Sheet'!#REF!</definedName>
    <definedName name="ADULT_FY13_Sub01">'Data Sheet'!$G$6:$K$6</definedName>
    <definedName name="ADULT_FY13_Sub02">'Data Sheet'!$G$7:$K$7</definedName>
    <definedName name="AJ_WRIGHT">'Data Sheet'!$G$8:$K$8</definedName>
    <definedName name="CC_ADDRESS">#REF!</definedName>
    <definedName name="CT_EOL_3250_22CCBERKSOSWTF000">'Data Sheet'!$D$6:$D$7</definedName>
    <definedName name="CT_EOL_3250_22CCBERKWIA000000">'Data Sheet'!$E$6:$E$16</definedName>
    <definedName name="DVOP">'Data Sheet'!$G$9:$K$9</definedName>
    <definedName name="DWK_FY13_Sub01">'Data Sheet'!$G$10:$K$10</definedName>
    <definedName name="DWK_FY13_Sub02">'Data Sheet'!$G$11:$K$11</definedName>
    <definedName name="DWRKR_FY13">'Data Sheet'!$G$12:$K$12</definedName>
    <definedName name="ES_10">'Data Sheet'!$G$14:$K$14</definedName>
    <definedName name="ES_90">'Data Sheet'!$G$15:$K$15</definedName>
    <definedName name="EVERGREEN_SOLAR">'Data Sheet'!$G$16:$K$16</definedName>
    <definedName name="F13ADT2013">'Data Sheet'!$E$21:$E$21</definedName>
    <definedName name="F13ADT41LX">'Data Sheet'!#REF!</definedName>
    <definedName name="F13DWK2013">'Data Sheet'!$E$23:$E$23</definedName>
    <definedName name="F13DWK41LZ">'Data Sheet'!$E$24:$E$24</definedName>
    <definedName name="F13YTH41JP">'Data Sheet'!$E$20:$E$20</definedName>
    <definedName name="HAMPDEN">'Data Sheet'!$G$17:$K$17</definedName>
    <definedName name="LVER">'Data Sheet'!$G$18:$K$18</definedName>
    <definedName name="METRO_CENTRAL">'Data Sheet'!$G$19:$K$19</definedName>
    <definedName name="MSW_UNILEVER">'Data Sheet'!$G$20:$K$20</definedName>
    <definedName name="NA">'Data Sheet'!$G$34</definedName>
    <definedName name="NA_FIELD">'Data Sheet'!#REF!</definedName>
    <definedName name="NEG_MSW_HST">'Data Sheet'!$G$21:$K$21</definedName>
    <definedName name="NEGOJT">'Data Sheet'!$G$22:$K$22</definedName>
    <definedName name="OJT">'Data Sheet'!$G$23:$K$23</definedName>
    <definedName name="OS_CC_FY14">'Data Sheet'!$G$23:$M$23</definedName>
    <definedName name="_xlnm.Print_Area" localSheetId="2">'Data Sheet'!$G$1:$M$34</definedName>
    <definedName name="_xlnm.Print_Area" localSheetId="1">'OSCC PV'!$A$1:$L$59</definedName>
    <definedName name="PROGRAM">'Data Sheet'!$G$5:$M$33</definedName>
    <definedName name="REEMPLOYMENT_AND_ELIGIBILITY_ASSESSMENTS">'Data Sheet'!$G$24:$K$24</definedName>
    <definedName name="SDFKJ">'Data Sheet'!#REF!</definedName>
    <definedName name="Select">'Data Sheet'!$C$5:$C$6</definedName>
    <definedName name="Select_CT">'Data Sheet'!$A$5:$A$7</definedName>
    <definedName name="SKILLS_START">'Data Sheet'!$G$25:$K$25</definedName>
    <definedName name="SOLO_CUP">'Data Sheet'!$G$26:$K$26</definedName>
    <definedName name="SONOCO_DEBBIE_STAFFING">'Data Sheet'!$G$27:$K$27</definedName>
    <definedName name="SSC">'Data Sheet'!#REF!</definedName>
    <definedName name="SSCADULT">'Data Sheet'!#REF!</definedName>
    <definedName name="SSCDWK140">'Data Sheet'!#REF!</definedName>
    <definedName name="SSCYOUTH140">'Data Sheet'!$D$6</definedName>
    <definedName name="STATE_OS_CAREER_CTR_FY_2013">'Data Sheet'!$G$28:$K$28</definedName>
    <definedName name="STEVE">'Data Sheet'!#REF!</definedName>
    <definedName name="STORM_AND_TORNADOES">'Data Sheet'!$G$29:$K$29</definedName>
    <definedName name="STORM_TORNADOES">'Data Sheet'!$G$29:$K$29</definedName>
    <definedName name="TAA_PROGRAM">'Data Sheet'!$G$30:$K$30</definedName>
    <definedName name="UI">'Data Sheet'!$G$31:$K$31</definedName>
    <definedName name="WORKFORCE_TRAINING_FUND">'Data Sheet'!$G$32:$K$32</definedName>
    <definedName name="WTF_FY14">'Data Sheet'!$G$22:$M$22</definedName>
    <definedName name="xra">'Data Sheet'!#REF!</definedName>
    <definedName name="YOUTH_FY13">'Data Sheet'!$G$33:$K$33</definedName>
  </definedNames>
  <calcPr fullCalcOnLoad="1"/>
</workbook>
</file>

<file path=xl/sharedStrings.xml><?xml version="1.0" encoding="utf-8"?>
<sst xmlns="http://schemas.openxmlformats.org/spreadsheetml/2006/main" count="112" uniqueCount="104">
  <si>
    <t>COMMONWEALTH OF MASSACHUSETTS</t>
  </si>
  <si>
    <t>EXECUTIVE OFFICE OF LABOR AND WORKFORCE DEVELOPMENT</t>
  </si>
  <si>
    <t>ONE STOP CAREER CENTER PROGRAM PAYMENT VOUCHER</t>
  </si>
  <si>
    <t>(X)</t>
  </si>
  <si>
    <t>VENDOR'S  ELECTRONIC  SIGNATURE   IS   VENDOR'S   OFFICIAL  SIGNATURE</t>
  </si>
  <si>
    <t>FUND START DATE:</t>
  </si>
  <si>
    <t>FUND END DATE:</t>
  </si>
  <si>
    <t>MMARS PROGRAM NAME</t>
  </si>
  <si>
    <t>TOTALS</t>
  </si>
  <si>
    <t>APPROPRIATION:</t>
  </si>
  <si>
    <t>FUND: Related to Appr</t>
  </si>
  <si>
    <t>PHASE:</t>
  </si>
  <si>
    <t>PROGRAM NAME:</t>
  </si>
  <si>
    <t>COMMODITY LINE #:</t>
  </si>
  <si>
    <t>LINE #:</t>
  </si>
  <si>
    <t>CONTRACT (line) AMOUNT</t>
  </si>
  <si>
    <t>Cash Received</t>
  </si>
  <si>
    <t>Cash Requested But Not Yet Received</t>
  </si>
  <si>
    <t>Cash Paid Out Plus Accruals  As Of This Request</t>
  </si>
  <si>
    <t>Cash On Hand (Line 4-6)</t>
  </si>
  <si>
    <t>For DWD - DCS  Internal Use Only</t>
  </si>
  <si>
    <t xml:space="preserve">DCS  DEPARTMENTAL APPROVAL SIGNATURE: </t>
  </si>
  <si>
    <t>DATE:</t>
  </si>
  <si>
    <t>Balance of Funds             (Lines 1-4)</t>
  </si>
  <si>
    <t>Cash Request(Lines 6-4-7)</t>
  </si>
  <si>
    <t>CT LIST</t>
  </si>
  <si>
    <t>Use Drop Down to select the CT</t>
  </si>
  <si>
    <t>N/A</t>
  </si>
  <si>
    <t/>
  </si>
  <si>
    <t>CT#1</t>
  </si>
  <si>
    <t>CT#2</t>
  </si>
  <si>
    <t>CT#3</t>
  </si>
  <si>
    <t xml:space="preserve"> I HEREBY CERTIFY THAT THE SERVICES WERE RENDERED  AS SET FORTH </t>
  </si>
  <si>
    <t>Vendor Invoice #</t>
  </si>
  <si>
    <t>Prepared for Vendor by:</t>
  </si>
  <si>
    <t>Date Prepared:</t>
  </si>
  <si>
    <t>Total Cash (Lines 2+3)</t>
  </si>
  <si>
    <t>Electronic Invoice and Payment Voucher Instructions</t>
  </si>
  <si>
    <t xml:space="preserve">Go to https://massfinance.state.ma.us/VendorWeb/vendor.asp </t>
  </si>
  <si>
    <t>Send completed Invoice/Payment Voucher(s) and any required supporting documentation to:</t>
  </si>
  <si>
    <t>accountspayable@detma.org</t>
  </si>
  <si>
    <t>Department of Career Services  (DCS)</t>
  </si>
  <si>
    <t>IMPORTANT:</t>
  </si>
  <si>
    <t>1.</t>
  </si>
  <si>
    <r>
      <t xml:space="preserve">Review the </t>
    </r>
    <r>
      <rPr>
        <b/>
        <sz val="10"/>
        <rFont val="Arial"/>
        <family val="2"/>
      </rPr>
      <t>Vendor Information</t>
    </r>
    <r>
      <rPr>
        <sz val="10"/>
        <rFont val="Arial"/>
        <family val="2"/>
      </rPr>
      <t xml:space="preserve"> section in its entirety as follows:</t>
    </r>
  </si>
  <si>
    <t>2.</t>
  </si>
  <si>
    <r>
      <t xml:space="preserve">Legal Name </t>
    </r>
    <r>
      <rPr>
        <sz val="10"/>
        <rFont val="Arial"/>
        <family val="0"/>
      </rPr>
      <t>of entity  D/B/A or A/K/A Name if Vendor is doing business as another entity</t>
    </r>
  </si>
  <si>
    <r>
      <t>Payment Address</t>
    </r>
    <r>
      <rPr>
        <sz val="10"/>
        <rFont val="Arial"/>
        <family val="2"/>
      </rPr>
      <t xml:space="preserve"> City, State and Zip in the areas designated.</t>
    </r>
  </si>
  <si>
    <r>
      <t>Phone number</t>
    </r>
    <r>
      <rPr>
        <sz val="10"/>
        <rFont val="Arial"/>
        <family val="2"/>
      </rPr>
      <t xml:space="preserve"> of the person who can be contacted about the information in document. </t>
    </r>
  </si>
  <si>
    <r>
      <t>Name of Contact Person</t>
    </r>
    <r>
      <rPr>
        <sz val="10"/>
        <rFont val="Arial"/>
        <family val="2"/>
      </rPr>
      <t xml:space="preserve"> and email address.</t>
    </r>
  </si>
  <si>
    <r>
      <t>Your MMARs State assigned Vendor Code number</t>
    </r>
    <r>
      <rPr>
        <sz val="10"/>
        <rFont val="Arial"/>
        <family val="2"/>
      </rPr>
      <t xml:space="preserve"> (begins with "VC")</t>
    </r>
  </si>
  <si>
    <r>
      <t>Your organization's FEIN</t>
    </r>
    <r>
      <rPr>
        <sz val="10"/>
        <rFont val="Arial"/>
        <family val="0"/>
      </rPr>
      <t xml:space="preserve"> - Federal ID No.</t>
    </r>
  </si>
  <si>
    <r>
      <t xml:space="preserve">Insert </t>
    </r>
    <r>
      <rPr>
        <b/>
        <sz val="10"/>
        <rFont val="Arial"/>
        <family val="2"/>
      </rPr>
      <t>Vendor's Certification</t>
    </r>
    <r>
      <rPr>
        <sz val="10"/>
        <rFont val="Arial"/>
        <family val="2"/>
      </rPr>
      <t>.  Electronically sign and date certifying services were rendered accordingly.  Please Note: The electronic signature is the vendor's Official Signature.</t>
    </r>
  </si>
  <si>
    <t>3.</t>
  </si>
  <si>
    <r>
      <t xml:space="preserve">Insert </t>
    </r>
    <r>
      <rPr>
        <b/>
        <sz val="10"/>
        <rFont val="Arial"/>
        <family val="2"/>
      </rPr>
      <t>Dates of Service(s)</t>
    </r>
    <r>
      <rPr>
        <sz val="10"/>
        <rFont val="Arial"/>
        <family val="2"/>
      </rPr>
      <t xml:space="preserve"> where indicated for services provided </t>
    </r>
    <r>
      <rPr>
        <u val="single"/>
        <sz val="10"/>
        <rFont val="Arial"/>
        <family val="2"/>
      </rPr>
      <t>by this invoice</t>
    </r>
    <r>
      <rPr>
        <b/>
        <u val="single"/>
        <sz val="10"/>
        <rFont val="Arial"/>
        <family val="2"/>
      </rPr>
      <t xml:space="preserve"> only</t>
    </r>
    <r>
      <rPr>
        <sz val="10"/>
        <rFont val="Arial"/>
        <family val="2"/>
      </rPr>
      <t>.</t>
    </r>
  </si>
  <si>
    <t>4.</t>
  </si>
  <si>
    <t>5.</t>
  </si>
  <si>
    <t>6.</t>
  </si>
  <si>
    <t xml:space="preserve">Note: Payment information may be obtained on the Commonwealth's Vendor Website </t>
  </si>
  <si>
    <r>
      <t xml:space="preserve">Please reference </t>
    </r>
    <r>
      <rPr>
        <b/>
        <sz val="10"/>
        <rFont val="Arial"/>
        <family val="2"/>
      </rPr>
      <t>'OSCC"</t>
    </r>
    <r>
      <rPr>
        <sz val="10"/>
        <rFont val="Arial"/>
        <family val="0"/>
      </rPr>
      <t xml:space="preserve"> Program name and your </t>
    </r>
    <r>
      <rPr>
        <u val="single"/>
        <sz val="10"/>
        <rFont val="Arial"/>
        <family val="2"/>
      </rPr>
      <t>abbreviated vendor name</t>
    </r>
    <r>
      <rPr>
        <sz val="10"/>
        <rFont val="Arial"/>
        <family val="0"/>
      </rPr>
      <t xml:space="preserve"> on the subject line of the email you sent to Accounts Payable. </t>
    </r>
  </si>
  <si>
    <r>
      <t>(3)</t>
    </r>
    <r>
      <rPr>
        <b/>
        <sz val="12"/>
        <rFont val="Arial"/>
        <family val="2"/>
      </rPr>
      <t xml:space="preserve"> DATES OF SERVICE:      </t>
    </r>
  </si>
  <si>
    <r>
      <t xml:space="preserve"> </t>
    </r>
    <r>
      <rPr>
        <b/>
        <sz val="14"/>
        <color indexed="12"/>
        <rFont val="Arial"/>
        <family val="2"/>
      </rPr>
      <t xml:space="preserve"> (1</t>
    </r>
    <r>
      <rPr>
        <b/>
        <sz val="14"/>
        <rFont val="Arial"/>
        <family val="2"/>
      </rPr>
      <t xml:space="preserve">) </t>
    </r>
    <r>
      <rPr>
        <b/>
        <sz val="12"/>
        <rFont val="Arial"/>
        <family val="2"/>
      </rPr>
      <t xml:space="preserve"> VENDOR INFORMATION</t>
    </r>
  </si>
  <si>
    <r>
      <t xml:space="preserve"> </t>
    </r>
    <r>
      <rPr>
        <b/>
        <sz val="12"/>
        <color indexed="12"/>
        <rFont val="Arial"/>
        <family val="2"/>
      </rPr>
      <t xml:space="preserve"> </t>
    </r>
    <r>
      <rPr>
        <b/>
        <sz val="14"/>
        <color indexed="12"/>
        <rFont val="Arial"/>
        <family val="2"/>
      </rPr>
      <t>(2)</t>
    </r>
    <r>
      <rPr>
        <b/>
        <sz val="14"/>
        <rFont val="Arial"/>
        <family val="2"/>
      </rPr>
      <t xml:space="preserve"> </t>
    </r>
    <r>
      <rPr>
        <b/>
        <sz val="12"/>
        <rFont val="Arial"/>
        <family val="2"/>
      </rPr>
      <t xml:space="preserve"> VENDOR CERTIFICATION</t>
    </r>
  </si>
  <si>
    <r>
      <t>MMARs Document ID:</t>
    </r>
    <r>
      <rPr>
        <b/>
        <sz val="10.5"/>
        <rFont val="Arial"/>
        <family val="2"/>
      </rPr>
      <t>Click Drop box Select_CT</t>
    </r>
    <r>
      <rPr>
        <b/>
        <sz val="11"/>
        <rFont val="Arial"/>
        <family val="2"/>
      </rPr>
      <t xml:space="preserve">)     </t>
    </r>
    <r>
      <rPr>
        <b/>
        <sz val="14"/>
        <color indexed="12"/>
        <rFont val="Arial"/>
        <family val="2"/>
      </rPr>
      <t>(4)</t>
    </r>
  </si>
  <si>
    <r>
      <t xml:space="preserve"> PROGRAM NAME                                                            </t>
    </r>
    <r>
      <rPr>
        <b/>
        <sz val="14"/>
        <color indexed="12"/>
        <rFont val="Arial"/>
        <family val="2"/>
      </rPr>
      <t>(5)</t>
    </r>
  </si>
  <si>
    <r>
      <t xml:space="preserve"> </t>
    </r>
    <r>
      <rPr>
        <b/>
        <sz val="14"/>
        <color indexed="12"/>
        <rFont val="Arial"/>
        <family val="2"/>
      </rPr>
      <t>(7)</t>
    </r>
    <r>
      <rPr>
        <b/>
        <sz val="12"/>
        <rFont val="Arial"/>
        <family val="2"/>
      </rPr>
      <t xml:space="preserve">   DOCUMENT TOTAL:       </t>
    </r>
  </si>
  <si>
    <t xml:space="preserve">In document rows designated 1-8, fill in appropriate cells with amounts related to the request for funds. </t>
  </si>
  <si>
    <t>7.</t>
  </si>
  <si>
    <t xml:space="preserve">The vendor signatory named herein certifies that services for the designated center have commenced or have been performed.  </t>
  </si>
  <si>
    <t xml:space="preserve">  Please note:  Most federal funds are payable to Career Centers on authority of fully authorized Notice of Obligations.  Notification of funds through receipt of TEGL does not guarantee payment nor stands as authorization for remuneration. </t>
  </si>
  <si>
    <t>Berkshire County Regional Employment Board, Inc.</t>
  </si>
  <si>
    <t xml:space="preserve">66 Allen Street </t>
  </si>
  <si>
    <t>Pittsfield, MA 01201</t>
  </si>
  <si>
    <t>Contact Person: Heather Boulger</t>
  </si>
  <si>
    <t>SELECT_CT</t>
  </si>
  <si>
    <t>Fund Start</t>
  </si>
  <si>
    <t>Fund End</t>
  </si>
  <si>
    <t>DEPARTMENT OF CAREER SERVICES</t>
  </si>
  <si>
    <r>
      <t>(6)</t>
    </r>
    <r>
      <rPr>
        <sz val="10"/>
        <rFont val="Arial"/>
        <family val="2"/>
      </rPr>
      <t xml:space="preserve"> </t>
    </r>
    <r>
      <rPr>
        <sz val="10.5"/>
        <rFont val="Arial"/>
        <family val="2"/>
      </rPr>
      <t>complete lines 1,2,3,6,7.</t>
    </r>
  </si>
  <si>
    <t>The undersigned authorized signatory approving this document certifies that this document and any attachments are accurate and 
 complete and comply with all applicable general and specific laws and regulation.</t>
  </si>
  <si>
    <t>Address:</t>
  </si>
  <si>
    <t>TO:</t>
  </si>
  <si>
    <t>FROM:</t>
  </si>
  <si>
    <t>NOTE:</t>
  </si>
  <si>
    <t xml:space="preserve">In sets of columns identified as CT#1, CT#2 and CT#3 (3 columns per set), click the box directly under the CT#.  Click the drop down box to the right and choose the automated federal  funding code(s) for each program for which funds are being requested.   </t>
  </si>
  <si>
    <t>To facilitate the timely and accurate processing of Payment Vouchers, please review and complete the numbered areas 1 - 7 below on the EOLWD/DCS One Stop Career Center Program Payment Voucher.</t>
  </si>
  <si>
    <r>
      <t xml:space="preserve">Insert </t>
    </r>
    <r>
      <rPr>
        <b/>
        <sz val="10"/>
        <rFont val="Arial"/>
        <family val="2"/>
      </rPr>
      <t>Document Total</t>
    </r>
    <r>
      <rPr>
        <sz val="10"/>
        <rFont val="Arial"/>
        <family val="2"/>
      </rPr>
      <t xml:space="preserve"> - the amount your organization is requesting per invoice. </t>
    </r>
  </si>
  <si>
    <t>If changes are needed, send changes to: Mary O'Brien at meobrien@detma.org. Please be specific.</t>
  </si>
  <si>
    <t>ONCE YOU HAVE ACCESSED THE ELECTRONIC PAYMENT VOUCHER, PLEASE SAVE IT TO YOUR PERSONAL COMPUTER</t>
  </si>
  <si>
    <t>In each of the  3 YELLOW blocks containing "Select CT", click drop down tab to the right and select appropriate CT DOC ID which corresponds to the contract and funding source for which funds are being requested.  i.e., CT EOL 3250 16CCXXXWIA</t>
  </si>
  <si>
    <t>Updated M.OBrien 2/22/16</t>
  </si>
  <si>
    <t>VC6000182129</t>
  </si>
  <si>
    <t xml:space="preserve">FEI# 04-3291395 </t>
  </si>
  <si>
    <t>E-Mail Document as an Attachment to:   Accounts.Payable@DETMA.ORG</t>
  </si>
  <si>
    <t>Fax:   413-448-2801</t>
  </si>
  <si>
    <t>Tele:  413-442-7177  ext. 150</t>
  </si>
  <si>
    <t>Email:  Heather@MassHireBerkshire.com</t>
  </si>
  <si>
    <t>WORKFORCE TRAINING FUND</t>
  </si>
  <si>
    <t>FY2022</t>
  </si>
  <si>
    <t>CT_EOL_3250_22CCBERKSOSWTF000</t>
  </si>
  <si>
    <t>CT_EOL_3250_22CCBERKSOSWTF000000</t>
  </si>
  <si>
    <t>WTRUSTF22</t>
  </si>
  <si>
    <t>7003-0135</t>
  </si>
  <si>
    <t>K264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</si>
</sst>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83">
    <font>
      <sz val="10"/>
      <name val="Arial"/>
      <family val="0"/>
    </font>
    <font>
      <sz val="11"/>
      <color indexed="8"/>
      <name val="Calibri"/>
      <family val="2"/>
    </font>
    <font>
      <b/>
      <sz val="10"/>
      <name val="Arial"/>
      <family val="2"/>
    </font>
    <font>
      <b/>
      <sz val="10"/>
      <color indexed="10"/>
      <name val="Arial"/>
      <family val="2"/>
    </font>
    <font>
      <b/>
      <sz val="12"/>
      <name val="Arial"/>
      <family val="2"/>
    </font>
    <font>
      <sz val="12"/>
      <name val="Arial"/>
      <family val="2"/>
    </font>
    <font>
      <b/>
      <sz val="12"/>
      <name val="Times New Roman"/>
      <family val="1"/>
    </font>
    <font>
      <b/>
      <sz val="12"/>
      <color indexed="10"/>
      <name val="Times New Roman"/>
      <family val="1"/>
    </font>
    <font>
      <sz val="11"/>
      <name val="Verdana"/>
      <family val="2"/>
    </font>
    <font>
      <sz val="8"/>
      <name val="Arial"/>
      <family val="2"/>
    </font>
    <font>
      <b/>
      <sz val="12"/>
      <color indexed="10"/>
      <name val="Arial"/>
      <family val="2"/>
    </font>
    <font>
      <sz val="12"/>
      <name val="Verdana"/>
      <family val="2"/>
    </font>
    <font>
      <b/>
      <sz val="11"/>
      <color indexed="57"/>
      <name val="Arial"/>
      <family val="2"/>
    </font>
    <font>
      <b/>
      <sz val="20"/>
      <name val="Arial"/>
      <family val="2"/>
    </font>
    <font>
      <sz val="20"/>
      <name val="Arial"/>
      <family val="2"/>
    </font>
    <font>
      <b/>
      <sz val="10"/>
      <color indexed="18"/>
      <name val="Arial"/>
      <family val="2"/>
    </font>
    <font>
      <b/>
      <i/>
      <sz val="10"/>
      <color indexed="18"/>
      <name val="Arial"/>
      <family val="2"/>
    </font>
    <font>
      <b/>
      <i/>
      <sz val="10"/>
      <name val="Arial"/>
      <family val="2"/>
    </font>
    <font>
      <b/>
      <sz val="9"/>
      <color indexed="18"/>
      <name val="Arial"/>
      <family val="2"/>
    </font>
    <font>
      <sz val="10"/>
      <color indexed="10"/>
      <name val="Arial"/>
      <family val="2"/>
    </font>
    <font>
      <u val="single"/>
      <sz val="10"/>
      <color indexed="36"/>
      <name val="Arial"/>
      <family val="2"/>
    </font>
    <font>
      <u val="single"/>
      <sz val="10"/>
      <color indexed="12"/>
      <name val="Arial"/>
      <family val="2"/>
    </font>
    <font>
      <b/>
      <sz val="11"/>
      <name val="Arial"/>
      <family val="2"/>
    </font>
    <font>
      <sz val="11"/>
      <name val="Arial"/>
      <family val="2"/>
    </font>
    <font>
      <b/>
      <sz val="14"/>
      <name val="Arial"/>
      <family val="2"/>
    </font>
    <font>
      <b/>
      <i/>
      <sz val="12"/>
      <name val="Arial"/>
      <family val="2"/>
    </font>
    <font>
      <b/>
      <i/>
      <sz val="14"/>
      <name val="Arial"/>
      <family val="2"/>
    </font>
    <font>
      <b/>
      <sz val="11"/>
      <color indexed="10"/>
      <name val="Arial"/>
      <family val="2"/>
    </font>
    <font>
      <b/>
      <i/>
      <sz val="11"/>
      <color indexed="18"/>
      <name val="Arial"/>
      <family val="2"/>
    </font>
    <font>
      <b/>
      <i/>
      <u val="single"/>
      <sz val="14"/>
      <color indexed="18"/>
      <name val="Arial"/>
      <family val="2"/>
    </font>
    <font>
      <b/>
      <sz val="12.5"/>
      <name val="Arial"/>
      <family val="2"/>
    </font>
    <font>
      <i/>
      <sz val="10.5"/>
      <name val="Arial"/>
      <family val="2"/>
    </font>
    <font>
      <b/>
      <sz val="12"/>
      <color indexed="8"/>
      <name val="Arial"/>
      <family val="2"/>
    </font>
    <font>
      <u val="single"/>
      <sz val="10"/>
      <name val="Arial"/>
      <family val="2"/>
    </font>
    <font>
      <b/>
      <u val="single"/>
      <sz val="10"/>
      <name val="Arial"/>
      <family val="2"/>
    </font>
    <font>
      <b/>
      <sz val="12"/>
      <name val="Trebuchet MS"/>
      <family val="2"/>
    </font>
    <font>
      <b/>
      <sz val="12"/>
      <name val="Tahoma"/>
      <family val="2"/>
    </font>
    <font>
      <b/>
      <sz val="11"/>
      <name val="Tahoma"/>
      <family val="2"/>
    </font>
    <font>
      <b/>
      <sz val="10.5"/>
      <name val="Arial"/>
      <family val="2"/>
    </font>
    <font>
      <b/>
      <sz val="11.5"/>
      <name val="Arial"/>
      <family val="2"/>
    </font>
    <font>
      <sz val="14"/>
      <color indexed="63"/>
      <name val="Arial"/>
      <family val="2"/>
    </font>
    <font>
      <b/>
      <sz val="14"/>
      <color indexed="12"/>
      <name val="Arial"/>
      <family val="2"/>
    </font>
    <font>
      <b/>
      <sz val="12"/>
      <color indexed="12"/>
      <name val="Arial"/>
      <family val="2"/>
    </font>
    <font>
      <b/>
      <sz val="10.5"/>
      <color indexed="10"/>
      <name val="Arial"/>
      <family val="2"/>
    </font>
    <font>
      <sz val="10.5"/>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tint="0.34999001026153564"/>
      <name val="Arial"/>
      <family val="2"/>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right style="medium"/>
      <top/>
      <bottom style="medium"/>
    </border>
    <border>
      <left/>
      <right style="medium"/>
      <top style="medium"/>
      <bottom style="medium"/>
    </border>
    <border>
      <left/>
      <right style="thin"/>
      <top/>
      <bottom/>
    </border>
    <border>
      <left style="medium"/>
      <right style="thin"/>
      <top style="thin"/>
      <bottom style="thin"/>
    </border>
    <border>
      <left style="thin"/>
      <right style="medium"/>
      <top style="thin"/>
      <bottom style="thin"/>
    </border>
    <border>
      <left/>
      <right/>
      <top style="medium"/>
      <bottom style="medium"/>
    </border>
    <border>
      <left/>
      <right style="thin"/>
      <top style="medium"/>
      <bottom style="medium"/>
    </border>
    <border>
      <left/>
      <right/>
      <top/>
      <bottom style="thin"/>
    </border>
    <border>
      <left style="medium"/>
      <right/>
      <top/>
      <bottom/>
    </border>
    <border>
      <left/>
      <right/>
      <top style="medium"/>
      <bottom/>
    </border>
    <border>
      <left/>
      <right style="thin"/>
      <top style="medium"/>
      <bottom/>
    </border>
    <border>
      <left style="thin"/>
      <right style="thin"/>
      <top style="thin"/>
      <bottom/>
    </border>
    <border>
      <left style="thin"/>
      <right/>
      <top style="thin"/>
      <bottom style="thin"/>
    </border>
    <border>
      <left style="medium"/>
      <right/>
      <top style="medium"/>
      <bottom/>
    </border>
    <border>
      <left/>
      <right style="medium"/>
      <top style="medium"/>
      <bottom/>
    </border>
    <border>
      <left style="thin"/>
      <right style="thin"/>
      <top/>
      <bottom style="thin"/>
    </border>
    <border>
      <left/>
      <right style="medium"/>
      <top/>
      <bottom/>
    </border>
    <border>
      <left style="thin"/>
      <right style="medium"/>
      <top>
        <color indexed="63"/>
      </top>
      <bottom>
        <color indexed="63"/>
      </bottom>
    </border>
    <border>
      <left style="thin"/>
      <right style="medium"/>
      <top>
        <color indexed="63"/>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ck"/>
      <top style="thin"/>
      <bottom style="thin"/>
    </border>
    <border>
      <left style="thin"/>
      <right style="thick"/>
      <top style="thin"/>
      <bottom style="medium"/>
    </border>
    <border>
      <left style="thin"/>
      <right style="medium"/>
      <top style="medium"/>
      <bottom>
        <color indexed="63"/>
      </bottom>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style="medium"/>
      <bottom>
        <color indexed="63"/>
      </bottom>
    </border>
    <border>
      <left style="thick"/>
      <right style="thick"/>
      <top style="thick"/>
      <bottom style="thick"/>
    </border>
    <border>
      <left style="medium"/>
      <right>
        <color indexed="63"/>
      </right>
      <top>
        <color indexed="63"/>
      </top>
      <bottom style="medium"/>
    </border>
    <border>
      <left>
        <color indexed="63"/>
      </left>
      <right style="medium"/>
      <top>
        <color indexed="63"/>
      </top>
      <bottom style="thin"/>
    </border>
    <border>
      <left style="medium"/>
      <right/>
      <top style="medium"/>
      <bottom style="medium"/>
    </border>
    <border>
      <left/>
      <right/>
      <top style="thin"/>
      <bottom/>
    </border>
    <border>
      <left>
        <color indexed="63"/>
      </left>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13">
    <xf numFmtId="0" fontId="0" fillId="0" borderId="0" xfId="0" applyAlignment="1">
      <alignment/>
    </xf>
    <xf numFmtId="0" fontId="3" fillId="0" borderId="0" xfId="0" applyFont="1" applyFill="1" applyBorder="1" applyAlignment="1" applyProtection="1">
      <alignment/>
      <protection locked="0"/>
    </xf>
    <xf numFmtId="44" fontId="2" fillId="0" borderId="0" xfId="44" applyFont="1" applyFill="1" applyBorder="1" applyAlignment="1">
      <alignment horizontal="right"/>
    </xf>
    <xf numFmtId="0" fontId="5" fillId="0" borderId="0" xfId="0" applyFont="1" applyAlignment="1">
      <alignment/>
    </xf>
    <xf numFmtId="0" fontId="7" fillId="0" borderId="10" xfId="60" applyFont="1" applyBorder="1" applyAlignment="1" applyProtection="1">
      <alignment horizontal="center" wrapText="1"/>
      <protection locked="0"/>
    </xf>
    <xf numFmtId="0" fontId="7" fillId="0" borderId="10" xfId="60" applyFont="1" applyFill="1" applyBorder="1" applyAlignment="1" applyProtection="1">
      <alignment horizontal="center"/>
      <protection locked="0"/>
    </xf>
    <xf numFmtId="0" fontId="7" fillId="0" borderId="10" xfId="60" applyFont="1" applyFill="1" applyBorder="1" applyAlignment="1" applyProtection="1" quotePrefix="1">
      <alignment horizontal="center"/>
      <protection locked="0"/>
    </xf>
    <xf numFmtId="49" fontId="7" fillId="0" borderId="10" xfId="60" applyNumberFormat="1" applyFont="1" applyFill="1" applyBorder="1" applyAlignment="1" applyProtection="1">
      <alignment horizontal="center" wrapText="1"/>
      <protection locked="0"/>
    </xf>
    <xf numFmtId="0" fontId="7" fillId="0" borderId="10" xfId="60" applyFont="1" applyFill="1" applyBorder="1" applyAlignment="1" applyProtection="1">
      <alignment horizontal="center" wrapText="1"/>
      <protection locked="0"/>
    </xf>
    <xf numFmtId="0" fontId="8" fillId="0" borderId="10" xfId="0" applyFont="1" applyBorder="1" applyAlignment="1">
      <alignment/>
    </xf>
    <xf numFmtId="0" fontId="7" fillId="0" borderId="11" xfId="60" applyFont="1" applyFill="1" applyBorder="1" applyAlignment="1" applyProtection="1">
      <alignment horizontal="center" wrapText="1"/>
      <protection locked="0"/>
    </xf>
    <xf numFmtId="0" fontId="10" fillId="0" borderId="12" xfId="0" applyFont="1" applyBorder="1" applyAlignment="1">
      <alignment/>
    </xf>
    <xf numFmtId="0" fontId="10" fillId="0" borderId="13" xfId="0" applyFont="1" applyBorder="1" applyAlignment="1">
      <alignment/>
    </xf>
    <xf numFmtId="0" fontId="11" fillId="0" borderId="13" xfId="0" applyFont="1" applyBorder="1" applyAlignment="1">
      <alignment/>
    </xf>
    <xf numFmtId="0" fontId="11" fillId="0" borderId="14" xfId="0" applyFont="1" applyBorder="1" applyAlignment="1">
      <alignment/>
    </xf>
    <xf numFmtId="0" fontId="5" fillId="0" borderId="15" xfId="0" applyFont="1" applyBorder="1" applyAlignment="1">
      <alignment/>
    </xf>
    <xf numFmtId="0" fontId="2" fillId="0" borderId="0" xfId="0" applyFont="1" applyAlignment="1" quotePrefix="1">
      <alignment/>
    </xf>
    <xf numFmtId="0" fontId="2" fillId="0" borderId="0" xfId="0" applyFont="1" applyAlignment="1">
      <alignment horizontal="centerContinuous" vertical="center"/>
    </xf>
    <xf numFmtId="0" fontId="2" fillId="0" borderId="0" xfId="0" applyFont="1" applyAlignment="1">
      <alignment/>
    </xf>
    <xf numFmtId="0" fontId="0" fillId="0" borderId="0" xfId="0" applyFont="1" applyAlignment="1">
      <alignment wrapText="1"/>
    </xf>
    <xf numFmtId="0" fontId="13"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xf>
    <xf numFmtId="0" fontId="14" fillId="0" borderId="0" xfId="0" applyFont="1" applyAlignment="1">
      <alignment horizontal="centerContinuous" vertical="center"/>
    </xf>
    <xf numFmtId="0" fontId="2" fillId="0" borderId="0" xfId="0" applyFont="1" applyFill="1" applyBorder="1" applyAlignment="1" applyProtection="1">
      <alignment horizontal="centerContinuous" vertical="center"/>
      <protection/>
    </xf>
    <xf numFmtId="0" fontId="2" fillId="0" borderId="0" xfId="0" applyFont="1" applyFill="1" applyBorder="1" applyAlignment="1">
      <alignment horizontal="centerContinuous" vertical="center"/>
    </xf>
    <xf numFmtId="0" fontId="13" fillId="0" borderId="0" xfId="0" applyFont="1" applyAlignment="1" applyProtection="1">
      <alignment horizontal="centerContinuous" vertical="center"/>
      <protection/>
    </xf>
    <xf numFmtId="0" fontId="2" fillId="0" borderId="0" xfId="0"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Fill="1" applyBorder="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2" fillId="0" borderId="0" xfId="0" applyFont="1" applyFill="1" applyBorder="1" applyAlignment="1" applyProtection="1">
      <alignment horizontal="left" vertical="top"/>
      <protection/>
    </xf>
    <xf numFmtId="0" fontId="0" fillId="0" borderId="0" xfId="0" applyFont="1" applyFill="1" applyAlignment="1">
      <alignment/>
    </xf>
    <xf numFmtId="0" fontId="2" fillId="0" borderId="0" xfId="0" applyFont="1" applyFill="1" applyAlignment="1">
      <alignment/>
    </xf>
    <xf numFmtId="0" fontId="17" fillId="0" borderId="0" xfId="0" applyFont="1" applyFill="1" applyBorder="1" applyAlignment="1">
      <alignment horizontal="left"/>
    </xf>
    <xf numFmtId="0" fontId="17" fillId="0" borderId="0" xfId="0" applyFont="1" applyFill="1" applyBorder="1" applyAlignment="1">
      <alignment/>
    </xf>
    <xf numFmtId="0" fontId="2" fillId="0" borderId="16" xfId="0" applyFont="1" applyFill="1" applyBorder="1" applyAlignment="1">
      <alignment/>
    </xf>
    <xf numFmtId="0" fontId="2" fillId="0" borderId="16" xfId="0" applyFont="1" applyFill="1" applyBorder="1" applyAlignment="1" applyProtection="1">
      <alignment horizontal="left" vertical="top"/>
      <protection/>
    </xf>
    <xf numFmtId="0" fontId="2" fillId="0" borderId="18" xfId="0" applyFont="1" applyFill="1" applyBorder="1" applyAlignment="1">
      <alignment/>
    </xf>
    <xf numFmtId="0" fontId="2" fillId="0" borderId="0" xfId="0" applyFont="1" applyFill="1" applyBorder="1" applyAlignment="1" applyProtection="1">
      <alignment/>
      <protection locked="0"/>
    </xf>
    <xf numFmtId="0" fontId="2" fillId="0" borderId="0" xfId="0" applyFont="1" applyFill="1" applyBorder="1" applyAlignment="1" quotePrefix="1">
      <alignment horizontal="right"/>
    </xf>
    <xf numFmtId="0" fontId="0" fillId="0" borderId="0" xfId="0" applyFont="1" applyFill="1" applyBorder="1" applyAlignment="1">
      <alignment/>
    </xf>
    <xf numFmtId="164" fontId="2" fillId="0" borderId="0" xfId="0" applyNumberFormat="1" applyFont="1" applyFill="1" applyBorder="1" applyAlignment="1" applyProtection="1" quotePrefix="1">
      <alignment horizontal="left"/>
      <protection/>
    </xf>
    <xf numFmtId="0" fontId="2" fillId="0" borderId="0" xfId="0" applyFont="1" applyFill="1" applyBorder="1" applyAlignment="1" quotePrefix="1">
      <alignment/>
    </xf>
    <xf numFmtId="0" fontId="0"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quotePrefix="1">
      <alignment/>
    </xf>
    <xf numFmtId="164" fontId="4" fillId="0" borderId="0" xfId="0" applyNumberFormat="1" applyFont="1" applyFill="1" applyBorder="1" applyAlignment="1" applyProtection="1">
      <alignment horizontal="left" wrapText="1"/>
      <protection/>
    </xf>
    <xf numFmtId="0" fontId="4" fillId="0" borderId="0" xfId="0" applyFont="1" applyFill="1" applyBorder="1" applyAlignment="1">
      <alignment horizontal="left" wrapText="1"/>
    </xf>
    <xf numFmtId="164" fontId="2" fillId="0" borderId="0" xfId="0" applyNumberFormat="1" applyFont="1" applyFill="1" applyBorder="1" applyAlignment="1" applyProtection="1">
      <alignment horizontal="center" wrapText="1"/>
      <protection/>
    </xf>
    <xf numFmtId="0" fontId="2" fillId="0" borderId="0" xfId="0" applyFont="1" applyFill="1" applyBorder="1" applyAlignment="1">
      <alignment horizontal="left" wrapText="1"/>
    </xf>
    <xf numFmtId="0" fontId="2" fillId="0" borderId="0" xfId="0" applyFont="1" applyFill="1" applyBorder="1" applyAlignment="1" quotePrefix="1">
      <alignment horizontal="left"/>
    </xf>
    <xf numFmtId="49" fontId="2" fillId="0" borderId="0" xfId="0" applyNumberFormat="1" applyFont="1" applyFill="1" applyBorder="1" applyAlignment="1">
      <alignment horizontal="left"/>
    </xf>
    <xf numFmtId="0" fontId="2" fillId="0" borderId="19" xfId="0" applyFont="1" applyFill="1" applyBorder="1" applyAlignment="1">
      <alignment/>
    </xf>
    <xf numFmtId="0" fontId="2" fillId="0" borderId="19" xfId="0" applyFont="1" applyFill="1" applyBorder="1" applyAlignment="1" quotePrefix="1">
      <alignment/>
    </xf>
    <xf numFmtId="0" fontId="2" fillId="0" borderId="19" xfId="0" applyFont="1" applyFill="1" applyBorder="1" applyAlignment="1" applyProtection="1">
      <alignment/>
      <protection locked="0"/>
    </xf>
    <xf numFmtId="44" fontId="2" fillId="0" borderId="20" xfId="44" applyFont="1" applyFill="1" applyBorder="1" applyAlignment="1" applyProtection="1">
      <alignment/>
      <protection locked="0"/>
    </xf>
    <xf numFmtId="44" fontId="2" fillId="0" borderId="10" xfId="44" applyFont="1" applyFill="1" applyBorder="1" applyAlignment="1" applyProtection="1">
      <alignment/>
      <protection locked="0"/>
    </xf>
    <xf numFmtId="44" fontId="2" fillId="0" borderId="21" xfId="44" applyFont="1" applyFill="1" applyBorder="1" applyAlignment="1" applyProtection="1">
      <alignment/>
      <protection locked="0"/>
    </xf>
    <xf numFmtId="44" fontId="0" fillId="0" borderId="10" xfId="44" applyFont="1" applyFill="1" applyBorder="1" applyAlignment="1" applyProtection="1">
      <alignment/>
      <protection locked="0"/>
    </xf>
    <xf numFmtId="44" fontId="0" fillId="0" borderId="21" xfId="44" applyFont="1" applyFill="1" applyBorder="1" applyAlignment="1" applyProtection="1">
      <alignment/>
      <protection locked="0"/>
    </xf>
    <xf numFmtId="44" fontId="0" fillId="0" borderId="20" xfId="44" applyFont="1" applyFill="1" applyBorder="1" applyAlignment="1" applyProtection="1">
      <alignment/>
      <protection locked="0"/>
    </xf>
    <xf numFmtId="0" fontId="3" fillId="0" borderId="0" xfId="0" applyFont="1" applyAlignment="1">
      <alignment/>
    </xf>
    <xf numFmtId="0" fontId="19" fillId="0" borderId="0" xfId="0" applyFont="1" applyAlignment="1">
      <alignment/>
    </xf>
    <xf numFmtId="0" fontId="3" fillId="0" borderId="0" xfId="0" applyFont="1" applyFill="1" applyBorder="1" applyAlignment="1" applyProtection="1">
      <alignment/>
      <protection locked="0"/>
    </xf>
    <xf numFmtId="0" fontId="3" fillId="33" borderId="22" xfId="0" applyFont="1" applyFill="1" applyBorder="1" applyAlignment="1" quotePrefix="1">
      <alignment horizontal="left"/>
    </xf>
    <xf numFmtId="44" fontId="3" fillId="33" borderId="22" xfId="44" applyFont="1" applyFill="1" applyBorder="1" applyAlignment="1">
      <alignment/>
    </xf>
    <xf numFmtId="44" fontId="3" fillId="33" borderId="23" xfId="44" applyFont="1" applyFill="1" applyBorder="1" applyAlignment="1">
      <alignment/>
    </xf>
    <xf numFmtId="0" fontId="19" fillId="0" borderId="0" xfId="0" applyFont="1" applyFill="1" applyBorder="1" applyAlignment="1">
      <alignment/>
    </xf>
    <xf numFmtId="0" fontId="19" fillId="33" borderId="0" xfId="0" applyFont="1" applyFill="1" applyBorder="1" applyAlignment="1">
      <alignment/>
    </xf>
    <xf numFmtId="0" fontId="19" fillId="33" borderId="24" xfId="0" applyFont="1" applyFill="1" applyBorder="1" applyAlignment="1">
      <alignment/>
    </xf>
    <xf numFmtId="0" fontId="3" fillId="0" borderId="19" xfId="0" applyFont="1" applyFill="1" applyBorder="1" applyAlignment="1" applyProtection="1">
      <alignment/>
      <protection locked="0"/>
    </xf>
    <xf numFmtId="0" fontId="3" fillId="0" borderId="0" xfId="0" applyFont="1" applyFill="1" applyBorder="1" applyAlignment="1" quotePrefix="1">
      <alignment horizontal="left"/>
    </xf>
    <xf numFmtId="44" fontId="3" fillId="0" borderId="0" xfId="44" applyFont="1" applyFill="1" applyBorder="1" applyAlignment="1">
      <alignment/>
    </xf>
    <xf numFmtId="44" fontId="3" fillId="0" borderId="19" xfId="44" applyFont="1" applyFill="1" applyBorder="1" applyAlignment="1">
      <alignment/>
    </xf>
    <xf numFmtId="0" fontId="19" fillId="0" borderId="0" xfId="0" applyFont="1" applyFill="1" applyAlignment="1">
      <alignment/>
    </xf>
    <xf numFmtId="44" fontId="2" fillId="0" borderId="0" xfId="44" applyFont="1" applyFill="1" applyBorder="1" applyAlignment="1">
      <alignment/>
    </xf>
    <xf numFmtId="0" fontId="0" fillId="0" borderId="19" xfId="0" applyFont="1" applyFill="1" applyBorder="1" applyAlignment="1" applyProtection="1">
      <alignment/>
      <protection locked="0"/>
    </xf>
    <xf numFmtId="0" fontId="0" fillId="0" borderId="25" xfId="0" applyFont="1" applyFill="1" applyBorder="1" applyAlignment="1">
      <alignment wrapText="1"/>
    </xf>
    <xf numFmtId="0" fontId="0" fillId="0" borderId="24" xfId="0" applyFont="1" applyFill="1" applyBorder="1" applyAlignment="1">
      <alignment/>
    </xf>
    <xf numFmtId="0" fontId="0" fillId="0" borderId="0" xfId="0" applyFont="1" applyBorder="1" applyAlignment="1">
      <alignment horizontal="center"/>
    </xf>
    <xf numFmtId="0" fontId="0" fillId="0" borderId="26"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19" xfId="0" applyFont="1" applyBorder="1" applyAlignment="1">
      <alignment/>
    </xf>
    <xf numFmtId="0" fontId="0" fillId="0" borderId="19" xfId="0" applyFont="1" applyFill="1" applyBorder="1" applyAlignment="1">
      <alignment horizontal="left"/>
    </xf>
    <xf numFmtId="0" fontId="0" fillId="0" borderId="24" xfId="0" applyFont="1" applyBorder="1" applyAlignment="1">
      <alignment horizontal="left"/>
    </xf>
    <xf numFmtId="0" fontId="0" fillId="0" borderId="24" xfId="0" applyFont="1" applyBorder="1" applyAlignment="1">
      <alignment/>
    </xf>
    <xf numFmtId="0" fontId="2" fillId="0" borderId="24" xfId="0" applyFont="1" applyFill="1" applyBorder="1" applyAlignment="1">
      <alignment/>
    </xf>
    <xf numFmtId="0" fontId="0" fillId="0" borderId="19" xfId="0" applyFont="1" applyFill="1" applyBorder="1" applyAlignment="1">
      <alignment horizontal="right"/>
    </xf>
    <xf numFmtId="0" fontId="0" fillId="0" borderId="0" xfId="0" applyFont="1" applyBorder="1" applyAlignment="1" quotePrefix="1">
      <alignment horizontal="left"/>
    </xf>
    <xf numFmtId="0" fontId="6" fillId="0" borderId="28" xfId="60" applyFont="1" applyFill="1" applyBorder="1" applyAlignment="1">
      <alignment horizontal="left"/>
      <protection/>
    </xf>
    <xf numFmtId="0" fontId="7" fillId="0" borderId="28" xfId="60" applyFont="1" applyFill="1" applyBorder="1" applyAlignment="1" applyProtection="1">
      <alignment horizontal="left" wrapText="1"/>
      <protection locked="0"/>
    </xf>
    <xf numFmtId="0" fontId="7" fillId="0" borderId="10" xfId="60" applyFont="1" applyFill="1" applyBorder="1" applyAlignment="1" applyProtection="1">
      <alignment horizontal="left" wrapText="1"/>
      <protection locked="0"/>
    </xf>
    <xf numFmtId="0" fontId="0" fillId="0" borderId="0" xfId="0" applyFont="1" applyAlignment="1">
      <alignment horizontal="centerContinuous" wrapText="1"/>
    </xf>
    <xf numFmtId="0" fontId="0" fillId="0" borderId="0" xfId="0" applyFont="1" applyAlignment="1">
      <alignment horizontal="centerContinuous"/>
    </xf>
    <xf numFmtId="0" fontId="2" fillId="0" borderId="0" xfId="0" applyFont="1" applyAlignment="1">
      <alignment horizontal="centerContinuous"/>
    </xf>
    <xf numFmtId="0" fontId="2" fillId="0" borderId="0" xfId="0" applyFont="1" applyAlignment="1" applyProtection="1">
      <alignment horizontal="centerContinuous"/>
      <protection/>
    </xf>
    <xf numFmtId="0" fontId="15" fillId="0" borderId="0" xfId="0" applyFont="1" applyFill="1" applyBorder="1" applyAlignment="1" applyProtection="1">
      <alignment horizontal="centerContinuous"/>
      <protection locked="0"/>
    </xf>
    <xf numFmtId="0" fontId="0"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Continuous"/>
      <protection locked="0"/>
    </xf>
    <xf numFmtId="0" fontId="2" fillId="0" borderId="0" xfId="0" applyFont="1" applyFill="1" applyBorder="1" applyAlignment="1">
      <alignment horizontal="centerContinuous"/>
    </xf>
    <xf numFmtId="44" fontId="0" fillId="0" borderId="29" xfId="44" applyFont="1" applyFill="1" applyBorder="1" applyAlignment="1" applyProtection="1">
      <alignment/>
      <protection locked="0"/>
    </xf>
    <xf numFmtId="44" fontId="2" fillId="0" borderId="29" xfId="44" applyFont="1" applyFill="1" applyBorder="1" applyAlignment="1" applyProtection="1">
      <alignment/>
      <protection locked="0"/>
    </xf>
    <xf numFmtId="44" fontId="2" fillId="33" borderId="22" xfId="44" applyFont="1" applyFill="1" applyBorder="1" applyAlignment="1">
      <alignment/>
    </xf>
    <xf numFmtId="44" fontId="3" fillId="0" borderId="30" xfId="44" applyFont="1" applyFill="1" applyBorder="1" applyAlignment="1">
      <alignment/>
    </xf>
    <xf numFmtId="44" fontId="3" fillId="0" borderId="26" xfId="44" applyFont="1" applyFill="1" applyBorder="1" applyAlignment="1">
      <alignment/>
    </xf>
    <xf numFmtId="44" fontId="2" fillId="0" borderId="26" xfId="44" applyFont="1" applyFill="1" applyBorder="1" applyAlignment="1">
      <alignment horizontal="center"/>
    </xf>
    <xf numFmtId="44" fontId="3" fillId="0" borderId="26" xfId="44" applyFont="1" applyFill="1" applyBorder="1" applyAlignment="1">
      <alignment horizontal="center"/>
    </xf>
    <xf numFmtId="44" fontId="3" fillId="0" borderId="31" xfId="44" applyFont="1" applyFill="1" applyBorder="1" applyAlignment="1">
      <alignment/>
    </xf>
    <xf numFmtId="0" fontId="22" fillId="0" borderId="29" xfId="0" applyFont="1" applyFill="1" applyBorder="1" applyAlignment="1" quotePrefix="1">
      <alignment horizontal="left"/>
    </xf>
    <xf numFmtId="43" fontId="22" fillId="0" borderId="29" xfId="0" applyNumberFormat="1" applyFont="1" applyFill="1" applyBorder="1" applyAlignment="1">
      <alignment horizontal="left"/>
    </xf>
    <xf numFmtId="0" fontId="22" fillId="0" borderId="29" xfId="0" applyFont="1" applyFill="1" applyBorder="1" applyAlignment="1">
      <alignment horizontal="left"/>
    </xf>
    <xf numFmtId="0" fontId="4" fillId="0" borderId="12" xfId="0" applyFont="1" applyFill="1" applyBorder="1" applyAlignment="1">
      <alignment vertical="top"/>
    </xf>
    <xf numFmtId="0" fontId="4" fillId="0" borderId="12" xfId="0" applyFont="1" applyBorder="1" applyAlignment="1">
      <alignment/>
    </xf>
    <xf numFmtId="0" fontId="22" fillId="0" borderId="0" xfId="0" applyFont="1" applyFill="1" applyBorder="1" applyAlignment="1">
      <alignment horizontal="left"/>
    </xf>
    <xf numFmtId="0" fontId="15" fillId="0" borderId="0" xfId="0" applyFont="1" applyFill="1" applyBorder="1" applyAlignment="1" applyProtection="1">
      <alignment horizontal="right"/>
      <protection locked="0"/>
    </xf>
    <xf numFmtId="0" fontId="32" fillId="0" borderId="13" xfId="0" applyFont="1" applyFill="1" applyBorder="1" applyAlignment="1">
      <alignment vertical="top" wrapText="1"/>
    </xf>
    <xf numFmtId="0" fontId="32" fillId="0" borderId="14" xfId="0" applyFont="1" applyFill="1" applyBorder="1" applyAlignment="1">
      <alignment vertical="top" wrapText="1"/>
    </xf>
    <xf numFmtId="0" fontId="5" fillId="0" borderId="0" xfId="0" applyFont="1" applyAlignment="1" quotePrefix="1">
      <alignment/>
    </xf>
    <xf numFmtId="0" fontId="5" fillId="0" borderId="0" xfId="0" applyFont="1" applyAlignment="1">
      <alignment horizontal="center"/>
    </xf>
    <xf numFmtId="0" fontId="21" fillId="0" borderId="0" xfId="56" applyAlignment="1" applyProtection="1">
      <alignment horizontal="left" indent="1"/>
      <protection/>
    </xf>
    <xf numFmtId="0" fontId="3" fillId="0" borderId="20" xfId="0" applyFont="1" applyFill="1" applyBorder="1" applyAlignment="1" applyProtection="1" quotePrefix="1">
      <alignment horizontal="center" wrapText="1"/>
      <protection/>
    </xf>
    <xf numFmtId="0" fontId="3" fillId="0" borderId="10" xfId="0" applyFont="1" applyFill="1" applyBorder="1" applyAlignment="1" applyProtection="1" quotePrefix="1">
      <alignment horizontal="center" wrapText="1"/>
      <protection/>
    </xf>
    <xf numFmtId="0" fontId="3" fillId="0" borderId="21" xfId="0" applyFont="1" applyFill="1" applyBorder="1" applyAlignment="1" applyProtection="1" quotePrefix="1">
      <alignment horizontal="center" wrapText="1"/>
      <protection/>
    </xf>
    <xf numFmtId="0" fontId="3" fillId="0" borderId="29" xfId="0" applyFont="1" applyFill="1" applyBorder="1" applyAlignment="1" applyProtection="1" quotePrefix="1">
      <alignment horizontal="center" wrapText="1"/>
      <protection/>
    </xf>
    <xf numFmtId="49" fontId="2" fillId="0" borderId="32"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left"/>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protection/>
    </xf>
    <xf numFmtId="44" fontId="0" fillId="0" borderId="20" xfId="44" applyFont="1" applyFill="1" applyBorder="1" applyAlignment="1" applyProtection="1">
      <alignment horizontal="center"/>
      <protection locked="0"/>
    </xf>
    <xf numFmtId="44" fontId="0" fillId="0" borderId="29" xfId="44"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44" fontId="0" fillId="0" borderId="10" xfId="44" applyFont="1" applyFill="1" applyBorder="1" applyAlignment="1" applyProtection="1">
      <alignment horizontal="left"/>
      <protection locked="0"/>
    </xf>
    <xf numFmtId="44" fontId="0" fillId="0" borderId="21" xfId="44" applyFont="1" applyFill="1" applyBorder="1" applyAlignment="1" applyProtection="1">
      <alignment horizontal="center"/>
      <protection locked="0"/>
    </xf>
    <xf numFmtId="49" fontId="2" fillId="0" borderId="0" xfId="0" applyNumberFormat="1" applyFont="1" applyAlignment="1">
      <alignment horizontal="center" vertical="top"/>
    </xf>
    <xf numFmtId="0" fontId="40" fillId="0" borderId="0" xfId="0" applyFont="1" applyAlignment="1">
      <alignment/>
    </xf>
    <xf numFmtId="0" fontId="12" fillId="0" borderId="15" xfId="0" applyFont="1" applyFill="1" applyBorder="1" applyAlignment="1">
      <alignment vertical="top" wrapText="1"/>
    </xf>
    <xf numFmtId="43" fontId="2" fillId="0" borderId="31" xfId="0" applyNumberFormat="1" applyFont="1" applyFill="1" applyBorder="1" applyAlignment="1" quotePrefix="1">
      <alignment/>
    </xf>
    <xf numFmtId="43" fontId="2" fillId="0" borderId="33" xfId="0" applyNumberFormat="1" applyFont="1" applyFill="1" applyBorder="1" applyAlignment="1" quotePrefix="1">
      <alignment/>
    </xf>
    <xf numFmtId="0" fontId="4" fillId="0" borderId="17" xfId="0" applyFont="1" applyFill="1" applyBorder="1" applyAlignment="1">
      <alignment horizontal="left" wrapText="1"/>
    </xf>
    <xf numFmtId="0" fontId="2" fillId="0" borderId="31" xfId="0" applyFont="1" applyFill="1" applyBorder="1" applyAlignment="1">
      <alignment horizontal="left"/>
    </xf>
    <xf numFmtId="0" fontId="2" fillId="0" borderId="33" xfId="0" applyFont="1" applyFill="1" applyBorder="1" applyAlignment="1">
      <alignment horizontal="left"/>
    </xf>
    <xf numFmtId="164" fontId="4" fillId="0" borderId="17" xfId="0" applyNumberFormat="1" applyFont="1" applyFill="1" applyBorder="1" applyAlignment="1" applyProtection="1">
      <alignment horizontal="left" wrapText="1"/>
      <protection/>
    </xf>
    <xf numFmtId="0" fontId="0" fillId="0" borderId="31" xfId="0" applyFont="1" applyBorder="1" applyAlignment="1" applyProtection="1">
      <alignment/>
      <protection locked="0"/>
    </xf>
    <xf numFmtId="0" fontId="0" fillId="0" borderId="33" xfId="0" applyFont="1" applyBorder="1" applyAlignment="1" applyProtection="1">
      <alignment/>
      <protection locked="0"/>
    </xf>
    <xf numFmtId="8" fontId="3" fillId="0" borderId="34" xfId="0" applyNumberFormat="1" applyFont="1" applyBorder="1" applyAlignment="1" applyProtection="1">
      <alignment horizontal="center"/>
      <protection locked="0"/>
    </xf>
    <xf numFmtId="43" fontId="2" fillId="0" borderId="35" xfId="0" applyNumberFormat="1" applyFont="1" applyFill="1" applyBorder="1" applyAlignment="1" quotePrefix="1">
      <alignment/>
    </xf>
    <xf numFmtId="0" fontId="0" fillId="0" borderId="31" xfId="0" applyFont="1" applyFill="1" applyBorder="1" applyAlignment="1">
      <alignment/>
    </xf>
    <xf numFmtId="0" fontId="0" fillId="0" borderId="33" xfId="0" applyFont="1" applyFill="1" applyBorder="1" applyAlignment="1">
      <alignment/>
    </xf>
    <xf numFmtId="0" fontId="2" fillId="0" borderId="17" xfId="0" applyFont="1" applyFill="1" applyBorder="1" applyAlignment="1">
      <alignment horizontal="center" wrapText="1"/>
    </xf>
    <xf numFmtId="0" fontId="0"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0" fontId="2" fillId="0" borderId="36" xfId="0" applyFont="1" applyFill="1" applyBorder="1" applyAlignment="1">
      <alignment horizontal="centerContinuous"/>
    </xf>
    <xf numFmtId="49" fontId="2" fillId="0" borderId="15" xfId="0" applyNumberFormat="1" applyFont="1" applyFill="1" applyBorder="1" applyAlignment="1">
      <alignment horizontal="left"/>
    </xf>
    <xf numFmtId="0" fontId="41" fillId="0" borderId="0" xfId="0" applyFont="1" applyFill="1" applyAlignment="1">
      <alignment wrapText="1"/>
    </xf>
    <xf numFmtId="0" fontId="39" fillId="0" borderId="12" xfId="0" applyFont="1" applyFill="1" applyBorder="1" applyAlignment="1">
      <alignment wrapText="1"/>
    </xf>
    <xf numFmtId="0" fontId="38" fillId="0" borderId="19" xfId="0" applyFont="1" applyFill="1" applyBorder="1" applyAlignment="1" applyProtection="1">
      <alignment/>
      <protection locked="0"/>
    </xf>
    <xf numFmtId="0" fontId="38" fillId="0" borderId="19" xfId="0" applyFont="1" applyBorder="1" applyAlignment="1" applyProtection="1">
      <alignment/>
      <protection locked="0"/>
    </xf>
    <xf numFmtId="0" fontId="43" fillId="0" borderId="19" xfId="0" applyFont="1" applyBorder="1" applyAlignment="1" applyProtection="1">
      <alignment/>
      <protection locked="0"/>
    </xf>
    <xf numFmtId="0" fontId="41" fillId="0" borderId="0" xfId="0" applyFont="1" applyAlignment="1">
      <alignment/>
    </xf>
    <xf numFmtId="0" fontId="0" fillId="0" borderId="0" xfId="0" applyAlignment="1">
      <alignment wrapText="1"/>
    </xf>
    <xf numFmtId="0" fontId="2" fillId="0" borderId="12" xfId="0" applyFont="1" applyFill="1" applyBorder="1" applyAlignment="1" applyProtection="1">
      <alignment vertical="top"/>
      <protection locked="0"/>
    </xf>
    <xf numFmtId="14" fontId="7" fillId="0" borderId="10" xfId="60" applyNumberFormat="1" applyFont="1" applyFill="1" applyBorder="1" applyAlignment="1" applyProtection="1" quotePrefix="1">
      <alignment horizontal="center"/>
      <protection locked="0"/>
    </xf>
    <xf numFmtId="14" fontId="7" fillId="0" borderId="10" xfId="60" applyNumberFormat="1" applyFont="1" applyFill="1" applyBorder="1" applyAlignment="1" applyProtection="1">
      <alignment horizontal="center" wrapText="1"/>
      <protection locked="0"/>
    </xf>
    <xf numFmtId="14" fontId="2" fillId="0" borderId="20" xfId="0" applyNumberFormat="1" applyFont="1" applyFill="1" applyBorder="1" applyAlignment="1" applyProtection="1">
      <alignment horizontal="center"/>
      <protection/>
    </xf>
    <xf numFmtId="14" fontId="2" fillId="0" borderId="10" xfId="0" applyNumberFormat="1" applyFont="1" applyFill="1" applyBorder="1" applyAlignment="1" applyProtection="1">
      <alignment horizontal="center"/>
      <protection/>
    </xf>
    <xf numFmtId="14" fontId="2" fillId="0" borderId="21" xfId="0" applyNumberFormat="1" applyFont="1" applyFill="1" applyBorder="1" applyAlignment="1" applyProtection="1">
      <alignment horizontal="center"/>
      <protection/>
    </xf>
    <xf numFmtId="14" fontId="2" fillId="0" borderId="29" xfId="0" applyNumberFormat="1" applyFont="1" applyFill="1" applyBorder="1" applyAlignment="1" applyProtection="1">
      <alignment horizontal="center"/>
      <protection/>
    </xf>
    <xf numFmtId="14" fontId="2" fillId="0" borderId="37" xfId="0" applyNumberFormat="1" applyFont="1" applyFill="1" applyBorder="1" applyAlignment="1" applyProtection="1">
      <alignment horizontal="center"/>
      <protection/>
    </xf>
    <xf numFmtId="14" fontId="2" fillId="0" borderId="38" xfId="0" applyNumberFormat="1" applyFont="1" applyFill="1" applyBorder="1" applyAlignment="1" applyProtection="1">
      <alignment horizontal="center"/>
      <protection/>
    </xf>
    <xf numFmtId="14" fontId="2" fillId="0" borderId="39" xfId="0" applyNumberFormat="1" applyFont="1" applyFill="1" applyBorder="1" applyAlignment="1" applyProtection="1">
      <alignment horizontal="center"/>
      <protection/>
    </xf>
    <xf numFmtId="44" fontId="0" fillId="0" borderId="40" xfId="44" applyFont="1" applyFill="1" applyBorder="1" applyAlignment="1" applyProtection="1">
      <alignment horizontal="left"/>
      <protection locked="0"/>
    </xf>
    <xf numFmtId="0" fontId="22" fillId="0" borderId="41" xfId="0" applyFont="1" applyFill="1" applyBorder="1" applyAlignment="1" quotePrefix="1">
      <alignment horizontal="left"/>
    </xf>
    <xf numFmtId="0" fontId="27" fillId="0" borderId="41" xfId="0" applyFont="1" applyFill="1" applyBorder="1" applyAlignment="1" quotePrefix="1">
      <alignment horizontal="left" wrapText="1"/>
    </xf>
    <xf numFmtId="0" fontId="3" fillId="0" borderId="40" xfId="0" applyFont="1" applyFill="1" applyBorder="1" applyAlignment="1" applyProtection="1" quotePrefix="1">
      <alignment horizontal="center" wrapText="1"/>
      <protection locked="0"/>
    </xf>
    <xf numFmtId="44" fontId="0" fillId="0" borderId="40" xfId="44" applyFont="1" applyFill="1" applyBorder="1" applyAlignment="1" applyProtection="1">
      <alignment/>
      <protection locked="0"/>
    </xf>
    <xf numFmtId="44" fontId="2" fillId="0" borderId="40" xfId="44" applyFont="1" applyFill="1" applyBorder="1" applyAlignment="1" applyProtection="1">
      <alignment/>
      <protection locked="0"/>
    </xf>
    <xf numFmtId="0" fontId="41" fillId="0" borderId="41" xfId="0" applyFont="1" applyFill="1" applyBorder="1" applyAlignment="1">
      <alignment/>
    </xf>
    <xf numFmtId="0" fontId="22" fillId="0" borderId="41" xfId="0" applyFont="1" applyFill="1" applyBorder="1" applyAlignment="1">
      <alignment/>
    </xf>
    <xf numFmtId="0" fontId="22" fillId="0" borderId="41" xfId="0" applyFont="1" applyFill="1" applyBorder="1" applyAlignment="1">
      <alignment wrapText="1"/>
    </xf>
    <xf numFmtId="0" fontId="27" fillId="0" borderId="41" xfId="0" applyFont="1" applyFill="1" applyBorder="1" applyAlignment="1">
      <alignment/>
    </xf>
    <xf numFmtId="0" fontId="22" fillId="0" borderId="41" xfId="0" applyFont="1" applyFill="1" applyBorder="1" applyAlignment="1" applyProtection="1">
      <alignment/>
      <protection locked="0"/>
    </xf>
    <xf numFmtId="0" fontId="22" fillId="0" borderId="41" xfId="0" applyFont="1" applyFill="1" applyBorder="1" applyAlignment="1" applyProtection="1" quotePrefix="1">
      <alignment horizontal="left"/>
      <protection locked="0"/>
    </xf>
    <xf numFmtId="0" fontId="22" fillId="0" borderId="41" xfId="0" applyFont="1" applyFill="1" applyBorder="1" applyAlignment="1" quotePrefix="1">
      <alignment horizontal="left" wrapText="1"/>
    </xf>
    <xf numFmtId="0" fontId="22" fillId="0" borderId="41" xfId="0" applyFont="1" applyFill="1" applyBorder="1" applyAlignment="1" applyProtection="1">
      <alignment wrapText="1"/>
      <protection locked="0"/>
    </xf>
    <xf numFmtId="0" fontId="27" fillId="0" borderId="42" xfId="0" applyFont="1" applyFill="1" applyBorder="1" applyAlignment="1" quotePrefix="1">
      <alignment horizontal="left"/>
    </xf>
    <xf numFmtId="0" fontId="33" fillId="0" borderId="0" xfId="0" applyFont="1" applyAlignment="1">
      <alignment wrapText="1"/>
    </xf>
    <xf numFmtId="0" fontId="4" fillId="0" borderId="0" xfId="0" applyFont="1" applyFill="1" applyBorder="1" applyAlignment="1">
      <alignment horizontal="right"/>
    </xf>
    <xf numFmtId="0" fontId="4" fillId="0" borderId="16" xfId="0" applyFont="1" applyFill="1" applyBorder="1" applyAlignment="1">
      <alignment horizontal="right"/>
    </xf>
    <xf numFmtId="167" fontId="23" fillId="0" borderId="16" xfId="0" applyNumberFormat="1" applyFont="1" applyBorder="1" applyAlignment="1" applyProtection="1">
      <alignment horizontal="right"/>
      <protection locked="0"/>
    </xf>
    <xf numFmtId="167" fontId="22" fillId="0" borderId="0" xfId="0" applyNumberFormat="1" applyFont="1" applyFill="1" applyBorder="1" applyAlignment="1" applyProtection="1">
      <alignment horizontal="right"/>
      <protection locked="0"/>
    </xf>
    <xf numFmtId="0" fontId="4" fillId="0" borderId="43" xfId="0" applyFont="1" applyBorder="1" applyAlignment="1" applyProtection="1">
      <alignment/>
      <protection/>
    </xf>
    <xf numFmtId="0" fontId="2" fillId="0" borderId="24" xfId="0" applyFont="1" applyFill="1" applyBorder="1" applyAlignment="1">
      <alignment horizontal="right"/>
    </xf>
    <xf numFmtId="0" fontId="0" fillId="0" borderId="36" xfId="0" applyFont="1" applyBorder="1" applyAlignment="1">
      <alignment horizontal="center"/>
    </xf>
    <xf numFmtId="44" fontId="2" fillId="0" borderId="33" xfId="44" applyFont="1" applyFill="1" applyBorder="1" applyAlignment="1">
      <alignment/>
    </xf>
    <xf numFmtId="0" fontId="0" fillId="0" borderId="33" xfId="0" applyFont="1" applyFill="1" applyBorder="1" applyAlignment="1">
      <alignment/>
    </xf>
    <xf numFmtId="44" fontId="2" fillId="0" borderId="10" xfId="44" applyFont="1" applyFill="1" applyBorder="1" applyAlignment="1" applyProtection="1">
      <alignment/>
      <protection locked="0"/>
    </xf>
    <xf numFmtId="44" fontId="0" fillId="0" borderId="10" xfId="44" applyFont="1" applyBorder="1" applyAlignment="1" applyProtection="1">
      <alignment/>
      <protection locked="0"/>
    </xf>
    <xf numFmtId="44" fontId="2" fillId="0" borderId="10" xfId="44" applyFont="1" applyBorder="1" applyAlignment="1" applyProtection="1">
      <alignment/>
      <protection locked="0"/>
    </xf>
    <xf numFmtId="44" fontId="3" fillId="0" borderId="40" xfId="44" applyFont="1" applyFill="1" applyBorder="1" applyAlignment="1" applyProtection="1">
      <alignment/>
      <protection locked="0"/>
    </xf>
    <xf numFmtId="44" fontId="3" fillId="0" borderId="10" xfId="44" applyFont="1" applyFill="1" applyBorder="1" applyAlignment="1" applyProtection="1">
      <alignment/>
      <protection locked="0"/>
    </xf>
    <xf numFmtId="44" fontId="3" fillId="0" borderId="21" xfId="44" applyFont="1" applyFill="1" applyBorder="1" applyAlignment="1" applyProtection="1">
      <alignment/>
      <protection locked="0"/>
    </xf>
    <xf numFmtId="44" fontId="3" fillId="0" borderId="20" xfId="44" applyFont="1" applyFill="1" applyBorder="1" applyAlignment="1" applyProtection="1">
      <alignment/>
      <protection locked="0"/>
    </xf>
    <xf numFmtId="44" fontId="3" fillId="0" borderId="29" xfId="44" applyFont="1" applyFill="1" applyBorder="1" applyAlignment="1" applyProtection="1">
      <alignment/>
      <protection locked="0"/>
    </xf>
    <xf numFmtId="44" fontId="19" fillId="0" borderId="10" xfId="44" applyFont="1" applyBorder="1" applyAlignment="1" applyProtection="1">
      <alignment/>
      <protection locked="0"/>
    </xf>
    <xf numFmtId="44" fontId="3" fillId="0" borderId="44" xfId="44" applyFont="1" applyFill="1" applyBorder="1" applyAlignment="1" applyProtection="1">
      <alignment/>
      <protection locked="0"/>
    </xf>
    <xf numFmtId="44" fontId="3" fillId="0" borderId="10" xfId="44" applyFont="1" applyBorder="1" applyAlignment="1" applyProtection="1">
      <alignment/>
      <protection locked="0"/>
    </xf>
    <xf numFmtId="44" fontId="3" fillId="0" borderId="45" xfId="44" applyFont="1" applyFill="1" applyBorder="1" applyAlignment="1" applyProtection="1">
      <alignment/>
      <protection locked="0"/>
    </xf>
    <xf numFmtId="44" fontId="3" fillId="0" borderId="46" xfId="44" applyFont="1" applyFill="1" applyBorder="1" applyAlignment="1" applyProtection="1">
      <alignment/>
      <protection locked="0"/>
    </xf>
    <xf numFmtId="44" fontId="3" fillId="0" borderId="47" xfId="44" applyFont="1" applyFill="1" applyBorder="1" applyAlignment="1" applyProtection="1">
      <alignment/>
      <protection locked="0"/>
    </xf>
    <xf numFmtId="44" fontId="3" fillId="0" borderId="48" xfId="44" applyFont="1" applyFill="1" applyBorder="1" applyAlignment="1" applyProtection="1">
      <alignment/>
      <protection locked="0"/>
    </xf>
    <xf numFmtId="44" fontId="3" fillId="0" borderId="49" xfId="44" applyFont="1" applyFill="1" applyBorder="1" applyAlignment="1" applyProtection="1">
      <alignment/>
      <protection locked="0"/>
    </xf>
    <xf numFmtId="44" fontId="3" fillId="0" borderId="28" xfId="44" applyFont="1" applyFill="1" applyBorder="1" applyAlignment="1" applyProtection="1">
      <alignment/>
      <protection locked="0"/>
    </xf>
    <xf numFmtId="0" fontId="2" fillId="34" borderId="37" xfId="0" applyFont="1" applyFill="1" applyBorder="1" applyAlignment="1" applyProtection="1">
      <alignment horizontal="center" wrapText="1"/>
      <protection locked="0"/>
    </xf>
    <xf numFmtId="0" fontId="2" fillId="34" borderId="38" xfId="0" applyFont="1" applyFill="1" applyBorder="1" applyAlignment="1" applyProtection="1">
      <alignment horizontal="center" wrapText="1"/>
      <protection locked="0"/>
    </xf>
    <xf numFmtId="0" fontId="2" fillId="34" borderId="39" xfId="0" applyFont="1" applyFill="1" applyBorder="1" applyAlignment="1" applyProtection="1">
      <alignment horizontal="center" wrapText="1"/>
      <protection locked="0"/>
    </xf>
    <xf numFmtId="0" fontId="2" fillId="34" borderId="26" xfId="0" applyFont="1" applyFill="1" applyBorder="1" applyAlignment="1" applyProtection="1">
      <alignment horizontal="center" wrapText="1"/>
      <protection locked="0"/>
    </xf>
    <xf numFmtId="0" fontId="2" fillId="34" borderId="27" xfId="0" applyFont="1" applyFill="1" applyBorder="1" applyAlignment="1" applyProtection="1">
      <alignment horizontal="center" wrapText="1"/>
      <protection locked="0"/>
    </xf>
    <xf numFmtId="0" fontId="2" fillId="34" borderId="50" xfId="0" applyFont="1" applyFill="1" applyBorder="1" applyAlignment="1" applyProtection="1">
      <alignment horizontal="center" wrapText="1"/>
      <protection locked="0"/>
    </xf>
    <xf numFmtId="0" fontId="23" fillId="0" borderId="0" xfId="0" applyFont="1" applyAlignment="1">
      <alignment/>
    </xf>
    <xf numFmtId="0" fontId="22" fillId="0" borderId="0" xfId="0" applyFont="1" applyAlignment="1">
      <alignment/>
    </xf>
    <xf numFmtId="0" fontId="22" fillId="0" borderId="0" xfId="0" applyFont="1" applyAlignment="1" applyProtection="1">
      <alignment horizontal="left"/>
      <protection/>
    </xf>
    <xf numFmtId="0" fontId="23" fillId="0" borderId="0" xfId="0" applyFont="1" applyAlignment="1">
      <alignment wrapText="1"/>
    </xf>
    <xf numFmtId="0" fontId="22" fillId="0" borderId="0" xfId="0" applyFont="1" applyFill="1" applyBorder="1" applyAlignment="1">
      <alignment/>
    </xf>
    <xf numFmtId="0" fontId="33" fillId="0" borderId="0" xfId="0" applyFont="1" applyAlignment="1">
      <alignment vertical="top" wrapText="1"/>
    </xf>
    <xf numFmtId="0" fontId="81" fillId="34" borderId="51" xfId="0" applyFont="1" applyFill="1" applyBorder="1" applyAlignment="1">
      <alignment horizontal="center"/>
    </xf>
    <xf numFmtId="0" fontId="6" fillId="0" borderId="28" xfId="60" applyFont="1" applyFill="1" applyBorder="1" applyAlignment="1" quotePrefix="1">
      <alignment horizontal="center"/>
      <protection/>
    </xf>
    <xf numFmtId="0" fontId="6" fillId="0" borderId="28" xfId="60" applyFont="1" applyFill="1" applyBorder="1">
      <alignment/>
      <protection/>
    </xf>
    <xf numFmtId="0" fontId="82" fillId="0" borderId="10" xfId="63" applyFont="1" applyBorder="1">
      <alignment/>
      <protection/>
    </xf>
    <xf numFmtId="0" fontId="82" fillId="0" borderId="10" xfId="63" applyFont="1" applyBorder="1" applyAlignment="1">
      <alignment horizontal="center"/>
      <protection/>
    </xf>
    <xf numFmtId="167" fontId="82" fillId="0" borderId="10" xfId="63" applyNumberFormat="1" applyFont="1" applyBorder="1" applyAlignment="1">
      <alignment horizontal="center"/>
      <protection/>
    </xf>
    <xf numFmtId="0" fontId="16" fillId="4" borderId="25" xfId="0" applyFont="1" applyFill="1" applyBorder="1" applyAlignment="1" applyProtection="1">
      <alignment wrapText="1"/>
      <protection locked="0"/>
    </xf>
    <xf numFmtId="0" fontId="0" fillId="4" borderId="0" xfId="0" applyFont="1" applyFill="1" applyBorder="1" applyAlignment="1">
      <alignment wrapText="1"/>
    </xf>
    <xf numFmtId="0" fontId="0" fillId="4" borderId="33" xfId="0" applyFont="1" applyFill="1" applyBorder="1" applyAlignment="1">
      <alignment wrapText="1"/>
    </xf>
    <xf numFmtId="0" fontId="15" fillId="4" borderId="25" xfId="0" applyFont="1"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xf>
    <xf numFmtId="0" fontId="2" fillId="4" borderId="33" xfId="0" applyFont="1" applyFill="1" applyBorder="1" applyAlignment="1" applyProtection="1">
      <alignment horizontal="left"/>
      <protection/>
    </xf>
    <xf numFmtId="0" fontId="15" fillId="4" borderId="25" xfId="0" applyFont="1" applyFill="1" applyBorder="1" applyAlignment="1" applyProtection="1">
      <alignment horizontal="right"/>
      <protection locked="0"/>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8" fillId="4" borderId="25" xfId="0" applyFont="1" applyFill="1" applyBorder="1" applyAlignment="1" applyProtection="1">
      <alignment horizontal="left"/>
      <protection locked="0"/>
    </xf>
    <xf numFmtId="0" fontId="0" fillId="4" borderId="26" xfId="0" applyFont="1" applyFill="1" applyBorder="1" applyAlignment="1" applyProtection="1">
      <alignment horizontal="center" wrapText="1"/>
      <protection locked="0"/>
    </xf>
    <xf numFmtId="0" fontId="0" fillId="4" borderId="26" xfId="0" applyFont="1" applyFill="1" applyBorder="1" applyAlignment="1">
      <alignment horizontal="center" wrapText="1"/>
    </xf>
    <xf numFmtId="0" fontId="0" fillId="4" borderId="31" xfId="0" applyFont="1" applyFill="1" applyBorder="1" applyAlignment="1">
      <alignment horizontal="center" wrapText="1"/>
    </xf>
    <xf numFmtId="0" fontId="18" fillId="4" borderId="52" xfId="0" applyFont="1" applyFill="1" applyBorder="1" applyAlignment="1" applyProtection="1">
      <alignment horizontal="left"/>
      <protection locked="0"/>
    </xf>
    <xf numFmtId="0" fontId="0" fillId="4" borderId="16" xfId="0" applyFont="1" applyFill="1" applyBorder="1" applyAlignment="1" applyProtection="1">
      <alignment horizontal="center" wrapText="1"/>
      <protection locked="0"/>
    </xf>
    <xf numFmtId="0" fontId="0" fillId="4" borderId="16" xfId="0" applyFont="1" applyFill="1" applyBorder="1" applyAlignment="1">
      <alignment horizontal="center" wrapText="1"/>
    </xf>
    <xf numFmtId="0" fontId="0" fillId="4" borderId="17" xfId="0" applyFont="1" applyFill="1" applyBorder="1" applyAlignment="1">
      <alignment horizontal="center" wrapText="1"/>
    </xf>
    <xf numFmtId="0" fontId="11" fillId="0" borderId="14" xfId="0" applyFont="1" applyBorder="1" applyAlignment="1">
      <alignment/>
    </xf>
    <xf numFmtId="0" fontId="7" fillId="0" borderId="10" xfId="61" applyFont="1" applyBorder="1" applyAlignment="1" applyProtection="1">
      <alignment horizontal="center" wrapText="1"/>
      <protection locked="0"/>
    </xf>
    <xf numFmtId="0" fontId="45" fillId="0" borderId="14" xfId="56" applyFont="1" applyFill="1" applyBorder="1" applyAlignment="1" applyProtection="1">
      <alignment vertical="top" wrapText="1"/>
      <protection/>
    </xf>
    <xf numFmtId="0" fontId="0" fillId="0" borderId="0" xfId="0" applyAlignment="1">
      <alignment wrapText="1"/>
    </xf>
    <xf numFmtId="0" fontId="36" fillId="0" borderId="0" xfId="0" applyFont="1" applyAlignment="1">
      <alignment horizontal="center"/>
    </xf>
    <xf numFmtId="0" fontId="35" fillId="0" borderId="0" xfId="0" applyFont="1" applyAlignment="1">
      <alignment horizontal="center"/>
    </xf>
    <xf numFmtId="0" fontId="37" fillId="0" borderId="0" xfId="0" applyFont="1" applyAlignment="1">
      <alignment horizontal="center"/>
    </xf>
    <xf numFmtId="0" fontId="22" fillId="0" borderId="0" xfId="0" applyFont="1" applyAlignment="1">
      <alignment vertical="top"/>
    </xf>
    <xf numFmtId="0" fontId="23" fillId="0" borderId="0" xfId="0" applyFont="1" applyAlignment="1">
      <alignment vertical="top"/>
    </xf>
    <xf numFmtId="0" fontId="38" fillId="0" borderId="0" xfId="0" applyFont="1" applyAlignment="1">
      <alignment wrapText="1"/>
    </xf>
    <xf numFmtId="0" fontId="0" fillId="0" borderId="0" xfId="0" applyFont="1" applyAlignment="1">
      <alignment wrapText="1"/>
    </xf>
    <xf numFmtId="0" fontId="33" fillId="0" borderId="0" xfId="0" applyFont="1" applyAlignment="1">
      <alignment wrapText="1"/>
    </xf>
    <xf numFmtId="0" fontId="0" fillId="0" borderId="0" xfId="0" applyAlignment="1">
      <alignment/>
    </xf>
    <xf numFmtId="0" fontId="21" fillId="0" borderId="0" xfId="56" applyAlignment="1" applyProtection="1">
      <alignment wrapText="1"/>
      <protection/>
    </xf>
    <xf numFmtId="0" fontId="26" fillId="4" borderId="16" xfId="0" applyFont="1" applyFill="1" applyBorder="1" applyAlignment="1" applyProtection="1">
      <alignment/>
      <protection locked="0"/>
    </xf>
    <xf numFmtId="0" fontId="26" fillId="4" borderId="17" xfId="0" applyFont="1" applyFill="1" applyBorder="1" applyAlignment="1" applyProtection="1">
      <alignment/>
      <protection locked="0"/>
    </xf>
    <xf numFmtId="166" fontId="4" fillId="0" borderId="24" xfId="44" applyNumberFormat="1" applyFont="1" applyFill="1" applyBorder="1" applyAlignment="1" applyProtection="1">
      <alignment horizontal="center"/>
      <protection locked="0"/>
    </xf>
    <xf numFmtId="166" fontId="0" fillId="0" borderId="53" xfId="0" applyNumberFormat="1" applyBorder="1" applyAlignment="1">
      <alignment horizontal="center"/>
    </xf>
    <xf numFmtId="0" fontId="24" fillId="4" borderId="22" xfId="0" applyFont="1" applyFill="1" applyBorder="1" applyAlignment="1" applyProtection="1">
      <alignment horizontal="left" wrapText="1"/>
      <protection locked="0"/>
    </xf>
    <xf numFmtId="0" fontId="24" fillId="4" borderId="18" xfId="0" applyFont="1" applyFill="1" applyBorder="1" applyAlignment="1" applyProtection="1">
      <alignment horizontal="left" wrapText="1"/>
      <protection locked="0"/>
    </xf>
    <xf numFmtId="0" fontId="10" fillId="35" borderId="54" xfId="0" applyFont="1" applyFill="1" applyBorder="1" applyAlignment="1" applyProtection="1">
      <alignment horizontal="center"/>
      <protection locked="0"/>
    </xf>
    <xf numFmtId="0" fontId="10" fillId="35" borderId="22" xfId="0" applyFont="1" applyFill="1" applyBorder="1" applyAlignment="1" applyProtection="1">
      <alignment horizontal="center"/>
      <protection locked="0"/>
    </xf>
    <xf numFmtId="0" fontId="10" fillId="35" borderId="18" xfId="0" applyFont="1" applyFill="1" applyBorder="1" applyAlignment="1" applyProtection="1">
      <alignment horizontal="center"/>
      <protection locked="0"/>
    </xf>
    <xf numFmtId="0" fontId="4" fillId="0" borderId="54" xfId="0" applyFont="1" applyBorder="1" applyAlignment="1">
      <alignment/>
    </xf>
    <xf numFmtId="0" fontId="4" fillId="0" borderId="22" xfId="0" applyFont="1" applyBorder="1" applyAlignment="1">
      <alignment/>
    </xf>
    <xf numFmtId="0" fontId="4" fillId="0" borderId="18" xfId="0" applyFont="1" applyBorder="1" applyAlignment="1">
      <alignment/>
    </xf>
    <xf numFmtId="0" fontId="29" fillId="0" borderId="55" xfId="0" applyFont="1" applyFill="1" applyBorder="1" applyAlignment="1" applyProtection="1">
      <alignment/>
      <protection locked="0"/>
    </xf>
    <xf numFmtId="0" fontId="29" fillId="0" borderId="56" xfId="0" applyFont="1" applyFill="1" applyBorder="1" applyAlignment="1" applyProtection="1">
      <alignment/>
      <protection locked="0"/>
    </xf>
    <xf numFmtId="44" fontId="24" fillId="0" borderId="24" xfId="44" applyFont="1" applyFill="1" applyBorder="1" applyAlignment="1" applyProtection="1">
      <alignment/>
      <protection locked="0"/>
    </xf>
    <xf numFmtId="44" fontId="24" fillId="0" borderId="36" xfId="44" applyFont="1" applyFill="1" applyBorder="1" applyAlignment="1" applyProtection="1">
      <alignment/>
      <protection locked="0"/>
    </xf>
    <xf numFmtId="44" fontId="31" fillId="0" borderId="25" xfId="44" applyFont="1" applyFill="1" applyBorder="1" applyAlignment="1">
      <alignment wrapText="1"/>
    </xf>
    <xf numFmtId="0" fontId="31" fillId="0" borderId="0" xfId="0" applyFont="1" applyBorder="1" applyAlignment="1">
      <alignment/>
    </xf>
    <xf numFmtId="0" fontId="2" fillId="0" borderId="25" xfId="0" applyFont="1" applyBorder="1" applyAlignment="1">
      <alignment horizontal="right" wrapText="1"/>
    </xf>
    <xf numFmtId="0" fontId="2" fillId="0" borderId="0" xfId="0" applyFont="1" applyBorder="1" applyAlignment="1">
      <alignment horizontal="right" wrapText="1"/>
    </xf>
    <xf numFmtId="0" fontId="25" fillId="0" borderId="24" xfId="0" applyFont="1" applyBorder="1" applyAlignment="1" applyProtection="1">
      <alignment wrapText="1"/>
      <protection locked="0"/>
    </xf>
    <xf numFmtId="0" fontId="25" fillId="0" borderId="24" xfId="0" applyFont="1" applyBorder="1" applyAlignment="1" applyProtection="1">
      <alignment/>
      <protection locked="0"/>
    </xf>
    <xf numFmtId="0" fontId="28" fillId="4" borderId="30" xfId="0" applyFont="1" applyFill="1" applyBorder="1" applyAlignment="1" applyProtection="1">
      <alignment/>
      <protection/>
    </xf>
    <xf numFmtId="0" fontId="23" fillId="4" borderId="26" xfId="0" applyFont="1" applyFill="1" applyBorder="1" applyAlignment="1" applyProtection="1">
      <alignment/>
      <protection/>
    </xf>
    <xf numFmtId="0" fontId="23" fillId="4" borderId="31" xfId="0" applyFont="1" applyFill="1" applyBorder="1" applyAlignment="1" applyProtection="1">
      <alignment/>
      <protection/>
    </xf>
    <xf numFmtId="0" fontId="15" fillId="0" borderId="0" xfId="0" applyFont="1" applyFill="1" applyBorder="1" applyAlignment="1" applyProtection="1">
      <alignment horizontal="left" wrapText="1"/>
      <protection locked="0"/>
    </xf>
    <xf numFmtId="0" fontId="0" fillId="0" borderId="0" xfId="0" applyAlignment="1">
      <alignment horizontal="left" wrapText="1"/>
    </xf>
    <xf numFmtId="0" fontId="26" fillId="0" borderId="0" xfId="0" applyFont="1" applyFill="1" applyBorder="1" applyAlignment="1" applyProtection="1">
      <alignment/>
      <protection locked="0"/>
    </xf>
    <xf numFmtId="0" fontId="26" fillId="0" borderId="0" xfId="0" applyFont="1" applyBorder="1" applyAlignment="1">
      <alignment/>
    </xf>
    <xf numFmtId="0" fontId="0" fillId="0" borderId="24" xfId="0" applyFont="1" applyBorder="1" applyAlignment="1">
      <alignment horizontal="right"/>
    </xf>
    <xf numFmtId="0" fontId="0" fillId="0" borderId="36" xfId="0" applyBorder="1" applyAlignment="1">
      <alignment horizontal="right"/>
    </xf>
    <xf numFmtId="0" fontId="0" fillId="0" borderId="0" xfId="0" applyFont="1" applyAlignment="1">
      <alignment horizontal="left" wrapText="1"/>
    </xf>
    <xf numFmtId="0" fontId="0" fillId="0" borderId="0" xfId="0" applyAlignment="1">
      <alignment horizontal="left"/>
    </xf>
    <xf numFmtId="0" fontId="4" fillId="0" borderId="55" xfId="0" applyFont="1" applyFill="1" applyBorder="1" applyAlignment="1">
      <alignment horizontal="center"/>
    </xf>
    <xf numFmtId="0" fontId="5" fillId="0" borderId="55"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xf>
    <xf numFmtId="0" fontId="0" fillId="0" borderId="52" xfId="0" applyFont="1" applyFill="1" applyBorder="1" applyAlignment="1">
      <alignment/>
    </xf>
    <xf numFmtId="0" fontId="0" fillId="0" borderId="16" xfId="0" applyFont="1" applyFill="1" applyBorder="1" applyAlignment="1">
      <alignment/>
    </xf>
    <xf numFmtId="166" fontId="30" fillId="0" borderId="24" xfId="0" applyNumberFormat="1" applyFont="1" applyFill="1" applyBorder="1" applyAlignment="1" applyProtection="1">
      <alignment horizontal="center"/>
      <protection locked="0"/>
    </xf>
    <xf numFmtId="166" fontId="0" fillId="0" borderId="36" xfId="0" applyNumberFormat="1" applyBorder="1" applyAlignment="1">
      <alignment horizontal="center"/>
    </xf>
    <xf numFmtId="167" fontId="7" fillId="0" borderId="10" xfId="61" applyNumberFormat="1" applyFont="1" applyBorder="1" applyAlignment="1" applyProtection="1">
      <alignment horizont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Title" xfId="67"/>
    <cellStyle name="Total" xfId="68"/>
    <cellStyle name="Warning Text" xfId="69"/>
  </cellStyles>
  <dxfs count="2">
    <dxf>
      <font>
        <color theme="0"/>
      </font>
      <fill>
        <patternFill>
          <bgColor theme="0"/>
        </patternFill>
      </fill>
    </dxf>
    <dxf>
      <font>
        <color rgb="FFFFFF0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1190625</xdr:colOff>
      <xdr:row>5</xdr:row>
      <xdr:rowOff>104775</xdr:rowOff>
    </xdr:to>
    <xdr:pic>
      <xdr:nvPicPr>
        <xdr:cNvPr id="1" name="Picture 1"/>
        <xdr:cNvPicPr preferRelativeResize="1">
          <a:picLocks noChangeAspect="1"/>
        </xdr:cNvPicPr>
      </xdr:nvPicPr>
      <xdr:blipFill>
        <a:blip r:embed="rId1"/>
        <a:stretch>
          <a:fillRect/>
        </a:stretch>
      </xdr:blipFill>
      <xdr:spPr>
        <a:xfrm>
          <a:off x="361950" y="123825"/>
          <a:ext cx="1162050" cy="1400175"/>
        </a:xfrm>
        <a:prstGeom prst="rect">
          <a:avLst/>
        </a:prstGeom>
        <a:noFill/>
        <a:ln w="9525" cmpd="sng">
          <a:noFill/>
        </a:ln>
      </xdr:spPr>
    </xdr:pic>
    <xdr:clientData/>
  </xdr:twoCellAnchor>
  <xdr:twoCellAnchor editAs="oneCell">
    <xdr:from>
      <xdr:col>8</xdr:col>
      <xdr:colOff>1238250</xdr:colOff>
      <xdr:row>5</xdr:row>
      <xdr:rowOff>76200</xdr:rowOff>
    </xdr:from>
    <xdr:to>
      <xdr:col>26</xdr:col>
      <xdr:colOff>266700</xdr:colOff>
      <xdr:row>14</xdr:row>
      <xdr:rowOff>38100</xdr:rowOff>
    </xdr:to>
    <xdr:pic>
      <xdr:nvPicPr>
        <xdr:cNvPr id="2" name="Picture 3" descr="One Stop Logo"/>
        <xdr:cNvPicPr preferRelativeResize="1">
          <a:picLocks noChangeAspect="1"/>
        </xdr:cNvPicPr>
      </xdr:nvPicPr>
      <xdr:blipFill>
        <a:blip r:embed="rId2"/>
        <a:stretch>
          <a:fillRect/>
        </a:stretch>
      </xdr:blipFill>
      <xdr:spPr>
        <a:xfrm>
          <a:off x="13154025" y="1495425"/>
          <a:ext cx="47815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detma.org" TargetMode="External" /><Relationship Id="rId2" Type="http://schemas.openxmlformats.org/officeDocument/2006/relationships/hyperlink" Target="https://massfinance.state.ma.us/VendorWeb/vendor.a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eather@bcreb.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7">
      <selection activeCell="B30" sqref="B30:J30"/>
    </sheetView>
  </sheetViews>
  <sheetFormatPr defaultColWidth="9.140625" defaultRowHeight="12.75"/>
  <cols>
    <col min="1" max="1" width="6.57421875" style="0" customWidth="1"/>
    <col min="2" max="2" width="7.421875" style="0" customWidth="1"/>
  </cols>
  <sheetData>
    <row r="1" spans="1:10" ht="22.5" customHeight="1">
      <c r="A1" s="261" t="s">
        <v>1</v>
      </c>
      <c r="B1" s="262"/>
      <c r="C1" s="262"/>
      <c r="D1" s="262"/>
      <c r="E1" s="262"/>
      <c r="F1" s="262"/>
      <c r="G1" s="262"/>
      <c r="H1" s="262"/>
      <c r="I1" s="262"/>
      <c r="J1" s="262"/>
    </row>
    <row r="2" spans="1:10" ht="14.25">
      <c r="A2" s="263" t="s">
        <v>41</v>
      </c>
      <c r="B2" s="263"/>
      <c r="C2" s="263"/>
      <c r="D2" s="263"/>
      <c r="E2" s="263"/>
      <c r="F2" s="263"/>
      <c r="G2" s="263"/>
      <c r="H2" s="263"/>
      <c r="I2" s="263"/>
      <c r="J2" s="263"/>
    </row>
    <row r="3" spans="1:10" ht="14.25">
      <c r="A3" s="263" t="s">
        <v>37</v>
      </c>
      <c r="B3" s="263"/>
      <c r="C3" s="263"/>
      <c r="D3" s="263"/>
      <c r="E3" s="263"/>
      <c r="F3" s="263"/>
      <c r="G3" s="263"/>
      <c r="H3" s="263"/>
      <c r="I3" s="263"/>
      <c r="J3" s="263"/>
    </row>
    <row r="6" spans="1:10" ht="29.25" customHeight="1">
      <c r="A6" s="264" t="s">
        <v>42</v>
      </c>
      <c r="B6" s="265"/>
      <c r="C6" s="266" t="s">
        <v>88</v>
      </c>
      <c r="D6" s="260"/>
      <c r="E6" s="260"/>
      <c r="F6" s="260"/>
      <c r="G6" s="260"/>
      <c r="H6" s="260"/>
      <c r="I6" s="260"/>
      <c r="J6" s="260"/>
    </row>
    <row r="7" ht="9" customHeight="1"/>
    <row r="8" spans="1:10" ht="27" customHeight="1">
      <c r="A8" s="267" t="s">
        <v>85</v>
      </c>
      <c r="B8" s="260"/>
      <c r="C8" s="260"/>
      <c r="D8" s="260"/>
      <c r="E8" s="260"/>
      <c r="F8" s="260"/>
      <c r="G8" s="260"/>
      <c r="H8" s="260"/>
      <c r="I8" s="260"/>
      <c r="J8" s="260"/>
    </row>
    <row r="10" spans="1:10" ht="12.75">
      <c r="A10" s="141" t="s">
        <v>43</v>
      </c>
      <c r="B10" s="260" t="s">
        <v>44</v>
      </c>
      <c r="C10" s="260"/>
      <c r="D10" s="260"/>
      <c r="E10" s="260"/>
      <c r="F10" s="260"/>
      <c r="G10" s="260"/>
      <c r="H10" s="260"/>
      <c r="I10" s="260"/>
      <c r="J10" s="260"/>
    </row>
    <row r="12" spans="2:10" ht="13.5" customHeight="1">
      <c r="B12" s="268" t="s">
        <v>46</v>
      </c>
      <c r="C12" s="269"/>
      <c r="D12" s="269"/>
      <c r="E12" s="269"/>
      <c r="F12" s="269"/>
      <c r="G12" s="269"/>
      <c r="H12" s="269"/>
      <c r="I12" s="269"/>
      <c r="J12" s="269"/>
    </row>
    <row r="13" ht="5.25" customHeight="1"/>
    <row r="14" spans="2:10" ht="12.75">
      <c r="B14" s="268" t="s">
        <v>47</v>
      </c>
      <c r="C14" s="260"/>
      <c r="D14" s="260"/>
      <c r="E14" s="260"/>
      <c r="F14" s="260"/>
      <c r="G14" s="260"/>
      <c r="H14" s="260"/>
      <c r="I14" s="260"/>
      <c r="J14" s="260"/>
    </row>
    <row r="15" ht="8.25" customHeight="1"/>
    <row r="16" spans="2:10" ht="12.75">
      <c r="B16" s="268" t="s">
        <v>48</v>
      </c>
      <c r="C16" s="260"/>
      <c r="D16" s="260"/>
      <c r="E16" s="260"/>
      <c r="F16" s="260"/>
      <c r="G16" s="260"/>
      <c r="H16" s="260"/>
      <c r="I16" s="260"/>
      <c r="J16" s="260"/>
    </row>
    <row r="17" ht="6.75" customHeight="1"/>
    <row r="18" spans="2:10" ht="12.75">
      <c r="B18" s="268" t="s">
        <v>49</v>
      </c>
      <c r="C18" s="260"/>
      <c r="D18" s="260"/>
      <c r="E18" s="260"/>
      <c r="F18" s="260"/>
      <c r="G18" s="260"/>
      <c r="H18" s="260"/>
      <c r="I18" s="260"/>
      <c r="J18" s="260"/>
    </row>
    <row r="19" ht="7.5" customHeight="1"/>
    <row r="20" spans="2:10" ht="12.75">
      <c r="B20" s="268" t="s">
        <v>50</v>
      </c>
      <c r="C20" s="260"/>
      <c r="D20" s="260"/>
      <c r="E20" s="260"/>
      <c r="F20" s="260"/>
      <c r="G20" s="260"/>
      <c r="H20" s="260"/>
      <c r="I20" s="260"/>
      <c r="J20" s="260"/>
    </row>
    <row r="21" ht="9" customHeight="1"/>
    <row r="22" spans="2:10" ht="12.75">
      <c r="B22" s="268" t="s">
        <v>51</v>
      </c>
      <c r="C22" s="260"/>
      <c r="D22" s="260"/>
      <c r="E22" s="260"/>
      <c r="F22" s="260"/>
      <c r="G22" s="260"/>
      <c r="H22" s="260"/>
      <c r="I22" s="260"/>
      <c r="J22" s="260"/>
    </row>
    <row r="23" spans="2:10" ht="12.75">
      <c r="B23" s="193"/>
      <c r="C23" s="167"/>
      <c r="D23" s="167"/>
      <c r="E23" s="167"/>
      <c r="F23" s="167"/>
      <c r="G23" s="167"/>
      <c r="H23" s="167"/>
      <c r="I23" s="167"/>
      <c r="J23" s="167"/>
    </row>
    <row r="24" spans="2:10" ht="23.25" customHeight="1">
      <c r="B24" s="231" t="s">
        <v>83</v>
      </c>
      <c r="C24" s="267" t="s">
        <v>87</v>
      </c>
      <c r="D24" s="260"/>
      <c r="E24" s="260"/>
      <c r="F24" s="260"/>
      <c r="G24" s="260"/>
      <c r="H24" s="260"/>
      <c r="I24" s="260"/>
      <c r="J24" s="260"/>
    </row>
    <row r="25" ht="12.75" customHeight="1"/>
    <row r="26" spans="1:10" ht="24" customHeight="1">
      <c r="A26" s="141" t="s">
        <v>45</v>
      </c>
      <c r="B26" s="260" t="s">
        <v>52</v>
      </c>
      <c r="C26" s="260"/>
      <c r="D26" s="260"/>
      <c r="E26" s="260"/>
      <c r="F26" s="260"/>
      <c r="G26" s="260"/>
      <c r="H26" s="260"/>
      <c r="I26" s="260"/>
      <c r="J26" s="260"/>
    </row>
    <row r="27" ht="12.75" customHeight="1"/>
    <row r="28" spans="1:10" ht="12.75">
      <c r="A28" s="141" t="s">
        <v>53</v>
      </c>
      <c r="B28" s="260" t="s">
        <v>54</v>
      </c>
      <c r="C28" s="260"/>
      <c r="D28" s="260"/>
      <c r="E28" s="260"/>
      <c r="F28" s="260"/>
      <c r="G28" s="260"/>
      <c r="H28" s="260"/>
      <c r="I28" s="260"/>
      <c r="J28" s="260"/>
    </row>
    <row r="29" ht="11.25" customHeight="1"/>
    <row r="30" spans="1:10" ht="38.25" customHeight="1">
      <c r="A30" s="141" t="s">
        <v>55</v>
      </c>
      <c r="B30" s="267" t="s">
        <v>89</v>
      </c>
      <c r="C30" s="260"/>
      <c r="D30" s="260"/>
      <c r="E30" s="260"/>
      <c r="F30" s="260"/>
      <c r="G30" s="260"/>
      <c r="H30" s="260"/>
      <c r="I30" s="260"/>
      <c r="J30" s="260"/>
    </row>
    <row r="31" ht="9" customHeight="1"/>
    <row r="32" spans="1:10" ht="39" customHeight="1">
      <c r="A32" s="141" t="s">
        <v>56</v>
      </c>
      <c r="B32" s="267" t="s">
        <v>84</v>
      </c>
      <c r="C32" s="260"/>
      <c r="D32" s="260"/>
      <c r="E32" s="260"/>
      <c r="F32" s="260"/>
      <c r="G32" s="260"/>
      <c r="H32" s="260"/>
      <c r="I32" s="260"/>
      <c r="J32" s="260"/>
    </row>
    <row r="33" spans="1:10" ht="11.25" customHeight="1">
      <c r="A33" s="141"/>
      <c r="B33" s="167"/>
      <c r="C33" s="167"/>
      <c r="D33" s="167"/>
      <c r="E33" s="167"/>
      <c r="F33" s="167"/>
      <c r="G33" s="167"/>
      <c r="H33" s="167"/>
      <c r="I33" s="167"/>
      <c r="J33" s="167"/>
    </row>
    <row r="34" spans="1:10" ht="23.25" customHeight="1">
      <c r="A34" s="141" t="s">
        <v>57</v>
      </c>
      <c r="B34" s="260" t="s">
        <v>66</v>
      </c>
      <c r="C34" s="260"/>
      <c r="D34" s="260"/>
      <c r="E34" s="260"/>
      <c r="F34" s="260"/>
      <c r="G34" s="260"/>
      <c r="H34" s="260"/>
      <c r="I34" s="260"/>
      <c r="J34" s="260"/>
    </row>
    <row r="35" ht="11.25" customHeight="1"/>
    <row r="36" spans="1:10" ht="13.5" customHeight="1">
      <c r="A36" s="141" t="s">
        <v>67</v>
      </c>
      <c r="B36" s="267" t="s">
        <v>86</v>
      </c>
      <c r="C36" s="260"/>
      <c r="D36" s="260"/>
      <c r="E36" s="260"/>
      <c r="F36" s="260"/>
      <c r="G36" s="260"/>
      <c r="H36" s="260"/>
      <c r="I36" s="260"/>
      <c r="J36" s="260"/>
    </row>
    <row r="38" spans="2:10" ht="12.75">
      <c r="B38" s="260" t="s">
        <v>39</v>
      </c>
      <c r="C38" s="260"/>
      <c r="D38" s="260"/>
      <c r="E38" s="260"/>
      <c r="F38" s="260"/>
      <c r="G38" s="260"/>
      <c r="H38" s="260"/>
      <c r="I38" s="260"/>
      <c r="J38" s="260"/>
    </row>
    <row r="39" spans="2:10" ht="12.75">
      <c r="B39" s="270" t="s">
        <v>40</v>
      </c>
      <c r="C39" s="260"/>
      <c r="D39" s="260"/>
      <c r="E39" s="260"/>
      <c r="F39" s="260"/>
      <c r="G39" s="260"/>
      <c r="H39" s="260"/>
      <c r="I39" s="260"/>
      <c r="J39" s="260"/>
    </row>
    <row r="40" spans="2:10" ht="6" customHeight="1">
      <c r="B40" s="260"/>
      <c r="C40" s="260"/>
      <c r="D40" s="260"/>
      <c r="E40" s="260"/>
      <c r="F40" s="260"/>
      <c r="G40" s="260"/>
      <c r="H40" s="260"/>
      <c r="I40" s="260"/>
      <c r="J40" s="260"/>
    </row>
    <row r="41" spans="2:10" ht="26.25" customHeight="1">
      <c r="B41" s="260" t="s">
        <v>59</v>
      </c>
      <c r="C41" s="260"/>
      <c r="D41" s="260"/>
      <c r="E41" s="260"/>
      <c r="F41" s="260"/>
      <c r="G41" s="260"/>
      <c r="H41" s="260"/>
      <c r="I41" s="260"/>
      <c r="J41" s="260"/>
    </row>
    <row r="42" ht="12.75">
      <c r="B42" t="s">
        <v>58</v>
      </c>
    </row>
    <row r="43" spans="2:3" ht="12.75" customHeight="1">
      <c r="B43" s="124" t="s">
        <v>38</v>
      </c>
      <c r="C43" s="142"/>
    </row>
  </sheetData>
  <sheetProtection/>
  <mergeCells count="24">
    <mergeCell ref="B41:J41"/>
    <mergeCell ref="B30:J30"/>
    <mergeCell ref="B32:J32"/>
    <mergeCell ref="B36:J36"/>
    <mergeCell ref="B38:J38"/>
    <mergeCell ref="B34:J34"/>
    <mergeCell ref="B39:J39"/>
    <mergeCell ref="B40:J40"/>
    <mergeCell ref="B12:J12"/>
    <mergeCell ref="B14:J14"/>
    <mergeCell ref="B16:J16"/>
    <mergeCell ref="B18:J18"/>
    <mergeCell ref="B26:J26"/>
    <mergeCell ref="B28:J28"/>
    <mergeCell ref="C24:J24"/>
    <mergeCell ref="B20:J20"/>
    <mergeCell ref="B22:J22"/>
    <mergeCell ref="B10:J10"/>
    <mergeCell ref="A1:J1"/>
    <mergeCell ref="A2:J2"/>
    <mergeCell ref="A3:J3"/>
    <mergeCell ref="A6:B6"/>
    <mergeCell ref="C6:J6"/>
    <mergeCell ref="A8:J8"/>
  </mergeCells>
  <hyperlinks>
    <hyperlink ref="B39" r:id="rId1" display="accountspayable@detma.org"/>
    <hyperlink ref="B43" r:id="rId2" display="https://massfinance.state.ma.us/VendorWeb/vendor.asp"/>
  </hyperlinks>
  <printOptions/>
  <pageMargins left="0.75" right="0.75" top="0.5"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ES67"/>
  <sheetViews>
    <sheetView showGridLines="0" tabSelected="1" zoomScale="80" zoomScaleNormal="80" zoomScaleSheetLayoutView="40" zoomScalePageLayoutView="0" workbookViewId="0" topLeftCell="A10">
      <selection activeCell="F22" sqref="F22"/>
    </sheetView>
  </sheetViews>
  <sheetFormatPr defaultColWidth="8.7109375" defaultRowHeight="15" customHeight="1"/>
  <cols>
    <col min="1" max="1" width="5.00390625" style="22" customWidth="1"/>
    <col min="2" max="2" width="55.421875" style="22" customWidth="1"/>
    <col min="3" max="3" width="20.28125" style="22" customWidth="1"/>
    <col min="4" max="4" width="19.57421875" style="22" customWidth="1"/>
    <col min="5" max="5" width="19.421875" style="22" customWidth="1"/>
    <col min="6" max="6" width="21.421875" style="22" customWidth="1"/>
    <col min="7" max="7" width="19.00390625" style="22" customWidth="1"/>
    <col min="8" max="8" width="18.57421875" style="22" customWidth="1"/>
    <col min="9" max="9" width="21.28125" style="22" customWidth="1"/>
    <col min="10" max="10" width="20.421875" style="22" customWidth="1"/>
    <col min="11" max="11" width="20.57421875" style="22" customWidth="1"/>
    <col min="12" max="12" width="21.57421875" style="22" customWidth="1"/>
    <col min="13" max="13" width="2.421875" style="22" customWidth="1"/>
    <col min="14" max="14" width="16.28125" style="22" hidden="1" customWidth="1"/>
    <col min="15" max="15" width="16.421875" style="22" hidden="1" customWidth="1"/>
    <col min="16" max="16" width="13.421875" style="22" hidden="1" customWidth="1"/>
    <col min="17" max="17" width="12.7109375" style="22" hidden="1" customWidth="1"/>
    <col min="18" max="26" width="9.28125" style="22" hidden="1" customWidth="1"/>
    <col min="27" max="16384" width="8.7109375" style="22" customWidth="1"/>
  </cols>
  <sheetData>
    <row r="1" spans="1:12" ht="26.25">
      <c r="A1" s="20" t="s">
        <v>0</v>
      </c>
      <c r="B1" s="21"/>
      <c r="C1" s="21"/>
      <c r="D1" s="21"/>
      <c r="E1" s="21"/>
      <c r="F1" s="21"/>
      <c r="G1" s="21"/>
      <c r="H1" s="21"/>
      <c r="I1" s="21"/>
      <c r="J1" s="21"/>
      <c r="K1" s="21"/>
      <c r="L1" s="21"/>
    </row>
    <row r="2" spans="1:12" ht="26.25">
      <c r="A2" s="20" t="s">
        <v>1</v>
      </c>
      <c r="B2" s="21"/>
      <c r="C2" s="21"/>
      <c r="D2" s="21"/>
      <c r="E2" s="21"/>
      <c r="F2" s="21"/>
      <c r="G2" s="21"/>
      <c r="H2" s="21"/>
      <c r="I2" s="17"/>
      <c r="J2" s="17"/>
      <c r="K2" s="17"/>
      <c r="L2" s="21"/>
    </row>
    <row r="3" spans="1:12" ht="26.25">
      <c r="A3" s="20" t="s">
        <v>77</v>
      </c>
      <c r="B3" s="21"/>
      <c r="C3" s="21"/>
      <c r="D3" s="21"/>
      <c r="E3" s="21"/>
      <c r="F3" s="21"/>
      <c r="G3" s="21"/>
      <c r="H3" s="21"/>
      <c r="I3" s="17"/>
      <c r="J3" s="17"/>
      <c r="K3" s="17"/>
      <c r="L3" s="21"/>
    </row>
    <row r="4" spans="1:12" ht="15" customHeight="1">
      <c r="A4" s="23"/>
      <c r="B4" s="21"/>
      <c r="C4" s="17"/>
      <c r="D4" s="21"/>
      <c r="E4" s="21"/>
      <c r="F4" s="21"/>
      <c r="G4" s="17"/>
      <c r="H4" s="21"/>
      <c r="I4" s="24"/>
      <c r="J4" s="25"/>
      <c r="K4" s="25"/>
      <c r="L4" s="25"/>
    </row>
    <row r="5" spans="1:12" ht="18" customHeight="1">
      <c r="A5" s="26" t="s">
        <v>2</v>
      </c>
      <c r="B5" s="21"/>
      <c r="C5" s="17"/>
      <c r="D5" s="21"/>
      <c r="E5" s="21"/>
      <c r="F5" s="21"/>
      <c r="G5" s="21"/>
      <c r="H5" s="21"/>
      <c r="I5" s="21"/>
      <c r="J5" s="21"/>
      <c r="K5" s="21"/>
      <c r="L5" s="25"/>
    </row>
    <row r="6" spans="1:12" ht="13.5" thickBot="1">
      <c r="A6" s="97"/>
      <c r="B6" s="98"/>
      <c r="C6" s="99"/>
      <c r="D6" s="98"/>
      <c r="E6" s="98"/>
      <c r="F6" s="98"/>
      <c r="G6" s="100"/>
      <c r="H6" s="98"/>
      <c r="I6" s="101"/>
      <c r="J6" s="102"/>
      <c r="K6" s="103"/>
      <c r="L6" s="104"/>
    </row>
    <row r="7" spans="3:12" s="226" customFormat="1" ht="19.5" customHeight="1" thickBot="1" thickTop="1">
      <c r="C7" s="227"/>
      <c r="F7" s="232" t="s">
        <v>98</v>
      </c>
      <c r="G7" s="228"/>
      <c r="H7" s="229"/>
      <c r="I7" s="229"/>
      <c r="J7" s="229"/>
      <c r="K7" s="229"/>
      <c r="L7" s="230"/>
    </row>
    <row r="8" spans="2:12" ht="17.25" customHeight="1" thickBot="1" thickTop="1">
      <c r="B8" s="117" t="s">
        <v>61</v>
      </c>
      <c r="C8" s="18"/>
      <c r="L8" s="27"/>
    </row>
    <row r="9" spans="2:12" ht="15" customHeight="1" thickBot="1">
      <c r="B9" s="120" t="s">
        <v>70</v>
      </c>
      <c r="C9" s="18"/>
      <c r="D9" s="280" t="s">
        <v>62</v>
      </c>
      <c r="E9" s="281"/>
      <c r="F9" s="282"/>
      <c r="L9" s="27"/>
    </row>
    <row r="10" spans="2:12" ht="15" customHeight="1">
      <c r="B10" s="121" t="s">
        <v>80</v>
      </c>
      <c r="C10" s="18"/>
      <c r="D10" s="293" t="s">
        <v>32</v>
      </c>
      <c r="E10" s="294"/>
      <c r="F10" s="294"/>
      <c r="G10" s="294"/>
      <c r="H10" s="295"/>
      <c r="L10" s="27"/>
    </row>
    <row r="11" spans="2:12" ht="18" customHeight="1">
      <c r="B11" s="121" t="s">
        <v>71</v>
      </c>
      <c r="C11" s="18"/>
      <c r="D11" s="238"/>
      <c r="E11" s="239"/>
      <c r="F11" s="239"/>
      <c r="G11" s="239"/>
      <c r="H11" s="240"/>
      <c r="L11" s="27"/>
    </row>
    <row r="12" spans="2:12" ht="17.25" customHeight="1">
      <c r="B12" s="121" t="s">
        <v>72</v>
      </c>
      <c r="C12" s="18"/>
      <c r="D12" s="241"/>
      <c r="E12" s="242"/>
      <c r="F12" s="243"/>
      <c r="G12" s="244"/>
      <c r="H12" s="245"/>
      <c r="L12" s="27"/>
    </row>
    <row r="13" spans="2:12" ht="15" customHeight="1" thickBot="1">
      <c r="B13" s="121" t="s">
        <v>95</v>
      </c>
      <c r="C13" s="18"/>
      <c r="D13" s="246" t="s">
        <v>3</v>
      </c>
      <c r="E13" s="271"/>
      <c r="F13" s="271"/>
      <c r="G13" s="271"/>
      <c r="H13" s="272"/>
      <c r="L13" s="27"/>
    </row>
    <row r="14" spans="2:12" ht="15" customHeight="1" thickBot="1">
      <c r="B14" s="121" t="s">
        <v>94</v>
      </c>
      <c r="C14" s="18"/>
      <c r="D14" s="246"/>
      <c r="E14" s="275"/>
      <c r="F14" s="275"/>
      <c r="G14" s="275"/>
      <c r="H14" s="276"/>
      <c r="L14" s="27"/>
    </row>
    <row r="15" spans="2:12" ht="15" customHeight="1" thickBot="1">
      <c r="B15" s="121" t="s">
        <v>73</v>
      </c>
      <c r="C15" s="18"/>
      <c r="D15" s="246"/>
      <c r="E15" s="247"/>
      <c r="F15" s="247"/>
      <c r="G15" s="247"/>
      <c r="H15" s="248"/>
      <c r="L15" s="27"/>
    </row>
    <row r="16" spans="2:12" ht="15" customHeight="1">
      <c r="B16" s="259" t="s">
        <v>96</v>
      </c>
      <c r="C16" s="18"/>
      <c r="D16" s="249"/>
      <c r="E16" s="250"/>
      <c r="F16" s="251"/>
      <c r="G16" s="251"/>
      <c r="H16" s="252"/>
      <c r="L16" s="27"/>
    </row>
    <row r="17" spans="2:12" ht="15" customHeight="1" thickBot="1">
      <c r="B17" s="121" t="s">
        <v>91</v>
      </c>
      <c r="C17" s="18"/>
      <c r="D17" s="253" t="s">
        <v>4</v>
      </c>
      <c r="E17" s="254"/>
      <c r="F17" s="255"/>
      <c r="G17" s="255"/>
      <c r="H17" s="256"/>
      <c r="L17" s="27"/>
    </row>
    <row r="18" spans="2:12" ht="19.5" customHeight="1">
      <c r="B18" s="121" t="s">
        <v>92</v>
      </c>
      <c r="C18" s="18"/>
      <c r="D18" s="119"/>
      <c r="E18" s="298"/>
      <c r="F18" s="299"/>
      <c r="G18" s="299"/>
      <c r="H18" s="299"/>
      <c r="L18" s="27"/>
    </row>
    <row r="19" spans="2:12" ht="23.25" customHeight="1">
      <c r="B19" s="121"/>
      <c r="C19" s="18"/>
      <c r="D19" s="296" t="s">
        <v>68</v>
      </c>
      <c r="E19" s="297"/>
      <c r="F19" s="297"/>
      <c r="G19" s="297"/>
      <c r="H19" s="297"/>
      <c r="I19" s="297"/>
      <c r="L19" s="27"/>
    </row>
    <row r="20" spans="2:15" ht="25.5" customHeight="1" thickBot="1">
      <c r="B20" s="143"/>
      <c r="C20" s="16"/>
      <c r="D20" s="302" t="s">
        <v>69</v>
      </c>
      <c r="E20" s="303"/>
      <c r="F20" s="303"/>
      <c r="G20" s="303"/>
      <c r="H20" s="303"/>
      <c r="I20" s="303"/>
      <c r="J20" s="100"/>
      <c r="K20" s="98"/>
      <c r="L20" s="101"/>
      <c r="M20" s="102"/>
      <c r="N20" s="103"/>
      <c r="O20" s="104"/>
    </row>
    <row r="21" spans="1:19" s="35" customFormat="1" ht="6.75" customHeight="1" thickBot="1">
      <c r="A21" s="27"/>
      <c r="C21" s="16"/>
      <c r="D21" s="34"/>
      <c r="L21" s="27"/>
      <c r="M21" s="37"/>
      <c r="N21" s="38"/>
      <c r="O21" s="38"/>
      <c r="P21" s="38"/>
      <c r="Q21" s="38"/>
      <c r="R21" s="27"/>
      <c r="S21" s="33"/>
    </row>
    <row r="22" spans="1:19" s="35" customFormat="1" ht="33" customHeight="1" thickBot="1">
      <c r="A22" s="27"/>
      <c r="C22" s="39"/>
      <c r="D22" s="40"/>
      <c r="E22" s="34"/>
      <c r="F22" s="116" t="s">
        <v>33</v>
      </c>
      <c r="G22" s="168"/>
      <c r="H22" s="161" t="s">
        <v>60</v>
      </c>
      <c r="I22" s="194" t="s">
        <v>82</v>
      </c>
      <c r="J22" s="197"/>
      <c r="K22" s="195" t="s">
        <v>81</v>
      </c>
      <c r="L22" s="196"/>
      <c r="M22" s="37"/>
      <c r="N22" s="38"/>
      <c r="O22" s="38"/>
      <c r="P22" s="38"/>
      <c r="Q22" s="38"/>
      <c r="R22" s="27"/>
      <c r="S22" s="33"/>
    </row>
    <row r="23" spans="1:18" s="35" customFormat="1" ht="33.75" customHeight="1" thickBot="1">
      <c r="A23" s="1"/>
      <c r="B23" s="162" t="s">
        <v>63</v>
      </c>
      <c r="C23" s="277"/>
      <c r="D23" s="278"/>
      <c r="E23" s="279"/>
      <c r="F23" s="277" t="s">
        <v>74</v>
      </c>
      <c r="G23" s="278"/>
      <c r="H23" s="279"/>
      <c r="I23" s="277" t="s">
        <v>74</v>
      </c>
      <c r="J23" s="278"/>
      <c r="K23" s="279"/>
      <c r="L23" s="41"/>
      <c r="M23" s="37"/>
      <c r="N23" s="38"/>
      <c r="O23" s="38"/>
      <c r="P23" s="38"/>
      <c r="Q23" s="38"/>
      <c r="R23" s="27"/>
    </row>
    <row r="24" spans="1:27" s="35" customFormat="1" ht="15" customHeight="1">
      <c r="A24" s="42"/>
      <c r="B24" s="198" t="s">
        <v>65</v>
      </c>
      <c r="C24" s="150"/>
      <c r="D24" s="43"/>
      <c r="E24" s="144"/>
      <c r="F24" s="44"/>
      <c r="G24" s="45"/>
      <c r="H24" s="147"/>
      <c r="I24" s="46"/>
      <c r="J24" s="44"/>
      <c r="K24" s="154"/>
      <c r="L24" s="157"/>
      <c r="M24" s="27"/>
      <c r="N24" s="37"/>
      <c r="O24" s="38"/>
      <c r="P24" s="38"/>
      <c r="Q24" s="38"/>
      <c r="R24" s="38"/>
      <c r="S24" s="27"/>
      <c r="T24" s="33"/>
      <c r="U24" s="33"/>
      <c r="V24" s="33"/>
      <c r="W24" s="33"/>
      <c r="X24" s="33"/>
      <c r="Y24" s="33"/>
      <c r="Z24" s="33"/>
      <c r="AA24" s="33"/>
    </row>
    <row r="25" spans="1:27" s="35" customFormat="1" ht="15" customHeight="1">
      <c r="A25" s="42"/>
      <c r="B25" s="152">
        <v>0</v>
      </c>
      <c r="C25" s="151"/>
      <c r="D25" s="43"/>
      <c r="E25" s="145"/>
      <c r="F25" s="44"/>
      <c r="G25" s="45"/>
      <c r="H25" s="148"/>
      <c r="I25" s="46"/>
      <c r="J25" s="44"/>
      <c r="K25" s="155"/>
      <c r="L25" s="158"/>
      <c r="M25" s="27"/>
      <c r="N25" s="37"/>
      <c r="O25" s="38"/>
      <c r="P25" s="38"/>
      <c r="Q25" s="38"/>
      <c r="R25" s="38"/>
      <c r="S25" s="27"/>
      <c r="T25" s="33"/>
      <c r="U25" s="33"/>
      <c r="V25" s="33"/>
      <c r="W25" s="33"/>
      <c r="X25" s="33"/>
      <c r="Y25" s="33"/>
      <c r="Z25" s="33"/>
      <c r="AA25" s="33"/>
    </row>
    <row r="26" spans="1:27" ht="15" customHeight="1" thickBot="1">
      <c r="A26" s="49"/>
      <c r="B26" s="153"/>
      <c r="C26" s="149" t="s">
        <v>29</v>
      </c>
      <c r="D26" s="50"/>
      <c r="E26" s="146"/>
      <c r="F26" s="50" t="s">
        <v>30</v>
      </c>
      <c r="G26" s="51"/>
      <c r="H26" s="149"/>
      <c r="I26" s="50" t="s">
        <v>31</v>
      </c>
      <c r="J26" s="52"/>
      <c r="K26" s="156"/>
      <c r="L26" s="160"/>
      <c r="M26" s="55"/>
      <c r="N26" s="55"/>
      <c r="O26" s="55"/>
      <c r="P26" s="29"/>
      <c r="Q26" s="29"/>
      <c r="R26" s="29"/>
      <c r="S26" s="29"/>
      <c r="T26" s="29"/>
      <c r="U26" s="29"/>
      <c r="V26" s="29"/>
      <c r="W26" s="29"/>
      <c r="X26" s="29"/>
      <c r="Y26" s="29"/>
      <c r="Z26" s="29"/>
      <c r="AA26" s="29"/>
    </row>
    <row r="27" spans="1:12" s="36" customFormat="1" ht="30.75" customHeight="1" thickBot="1">
      <c r="A27" s="56"/>
      <c r="B27" s="113" t="s">
        <v>64</v>
      </c>
      <c r="C27" s="220"/>
      <c r="D27" s="221"/>
      <c r="E27" s="222"/>
      <c r="F27" s="220"/>
      <c r="G27" s="223"/>
      <c r="H27" s="222"/>
      <c r="I27" s="224"/>
      <c r="J27" s="225"/>
      <c r="K27" s="225"/>
      <c r="L27" s="159" t="s">
        <v>8</v>
      </c>
    </row>
    <row r="28" spans="1:15" ht="15" customHeight="1">
      <c r="A28" s="57" t="s">
        <v>28</v>
      </c>
      <c r="B28" s="114" t="s">
        <v>5</v>
      </c>
      <c r="C28" s="171" t="e">
        <f aca="true" t="shared" si="0" ref="C28:K28">VLOOKUP(C$27,PROGRAM,6,0)</f>
        <v>#N/A</v>
      </c>
      <c r="D28" s="172" t="e">
        <f t="shared" si="0"/>
        <v>#N/A</v>
      </c>
      <c r="E28" s="173" t="e">
        <f t="shared" si="0"/>
        <v>#N/A</v>
      </c>
      <c r="F28" s="171" t="e">
        <f t="shared" si="0"/>
        <v>#N/A</v>
      </c>
      <c r="G28" s="174" t="e">
        <f t="shared" si="0"/>
        <v>#N/A</v>
      </c>
      <c r="H28" s="173" t="e">
        <f t="shared" si="0"/>
        <v>#N/A</v>
      </c>
      <c r="I28" s="175" t="e">
        <f t="shared" si="0"/>
        <v>#N/A</v>
      </c>
      <c r="J28" s="176" t="e">
        <f t="shared" si="0"/>
        <v>#N/A</v>
      </c>
      <c r="K28" s="177" t="e">
        <f t="shared" si="0"/>
        <v>#N/A</v>
      </c>
      <c r="L28" s="129"/>
      <c r="M28" s="55"/>
      <c r="N28" s="55"/>
      <c r="O28" s="55"/>
    </row>
    <row r="29" spans="1:15" ht="15" customHeight="1">
      <c r="A29" s="57"/>
      <c r="B29" s="114" t="s">
        <v>6</v>
      </c>
      <c r="C29" s="171" t="e">
        <f aca="true" t="shared" si="1" ref="C29:K29">VLOOKUP(C$27,PROGRAM,7,0)</f>
        <v>#N/A</v>
      </c>
      <c r="D29" s="172" t="e">
        <f t="shared" si="1"/>
        <v>#N/A</v>
      </c>
      <c r="E29" s="173" t="e">
        <f t="shared" si="1"/>
        <v>#N/A</v>
      </c>
      <c r="F29" s="171" t="e">
        <f t="shared" si="1"/>
        <v>#N/A</v>
      </c>
      <c r="G29" s="174" t="e">
        <f t="shared" si="1"/>
        <v>#N/A</v>
      </c>
      <c r="H29" s="173" t="e">
        <f t="shared" si="1"/>
        <v>#N/A</v>
      </c>
      <c r="I29" s="171" t="e">
        <f t="shared" si="1"/>
        <v>#N/A</v>
      </c>
      <c r="J29" s="172" t="e">
        <f t="shared" si="1"/>
        <v>#N/A</v>
      </c>
      <c r="K29" s="173" t="e">
        <f t="shared" si="1"/>
        <v>#N/A</v>
      </c>
      <c r="L29" s="130"/>
      <c r="M29" s="55"/>
      <c r="N29" s="55"/>
      <c r="O29" s="55"/>
    </row>
    <row r="30" spans="1:12" s="36" customFormat="1" ht="17.25" customHeight="1">
      <c r="A30" s="56"/>
      <c r="B30" s="113" t="s">
        <v>7</v>
      </c>
      <c r="C30" s="125" t="e">
        <f>VLOOKUP(C$27,PROGRAM,2,0)</f>
        <v>#N/A</v>
      </c>
      <c r="D30" s="126" t="e">
        <f aca="true" t="shared" si="2" ref="D30:K30">VLOOKUP(D$27,PROGRAM,2,0)</f>
        <v>#N/A</v>
      </c>
      <c r="E30" s="127" t="e">
        <f t="shared" si="2"/>
        <v>#N/A</v>
      </c>
      <c r="F30" s="125" t="e">
        <f t="shared" si="2"/>
        <v>#N/A</v>
      </c>
      <c r="G30" s="128" t="e">
        <f t="shared" si="2"/>
        <v>#N/A</v>
      </c>
      <c r="H30" s="127" t="e">
        <f>VLOOKUP(H$27,PROGRAM,2,0)</f>
        <v>#N/A</v>
      </c>
      <c r="I30" s="125" t="e">
        <f t="shared" si="2"/>
        <v>#N/A</v>
      </c>
      <c r="J30" s="126" t="e">
        <f t="shared" si="2"/>
        <v>#N/A</v>
      </c>
      <c r="K30" s="127" t="e">
        <f t="shared" si="2"/>
        <v>#N/A</v>
      </c>
      <c r="L30" s="131"/>
    </row>
    <row r="31" spans="1:12" s="36" customFormat="1" ht="18" customHeight="1">
      <c r="A31" s="56"/>
      <c r="B31" s="115" t="s">
        <v>9</v>
      </c>
      <c r="C31" s="125" t="e">
        <f>VLOOKUP(C$27,PROGRAM,3,0)</f>
        <v>#N/A</v>
      </c>
      <c r="D31" s="126" t="e">
        <f aca="true" t="shared" si="3" ref="D31:K31">VLOOKUP(D$27,PROGRAM,3,0)</f>
        <v>#N/A</v>
      </c>
      <c r="E31" s="127" t="e">
        <f t="shared" si="3"/>
        <v>#N/A</v>
      </c>
      <c r="F31" s="125" t="e">
        <f t="shared" si="3"/>
        <v>#N/A</v>
      </c>
      <c r="G31" s="128" t="e">
        <f t="shared" si="3"/>
        <v>#N/A</v>
      </c>
      <c r="H31" s="127" t="e">
        <f>VLOOKUP(H$27,PROGRAM,3,0)</f>
        <v>#N/A</v>
      </c>
      <c r="I31" s="125" t="e">
        <f t="shared" si="3"/>
        <v>#N/A</v>
      </c>
      <c r="J31" s="126" t="e">
        <f t="shared" si="3"/>
        <v>#N/A</v>
      </c>
      <c r="K31" s="127" t="e">
        <f t="shared" si="3"/>
        <v>#N/A</v>
      </c>
      <c r="L31" s="132"/>
    </row>
    <row r="32" spans="1:12" s="36" customFormat="1" ht="15" customHeight="1">
      <c r="A32" s="56"/>
      <c r="B32" s="115" t="s">
        <v>10</v>
      </c>
      <c r="C32" s="125" t="e">
        <f>VLOOKUP(C$27,PROGRAM,4,0)</f>
        <v>#N/A</v>
      </c>
      <c r="D32" s="126" t="e">
        <f aca="true" t="shared" si="4" ref="D32:K32">VLOOKUP(D$27,PROGRAM,4,0)</f>
        <v>#N/A</v>
      </c>
      <c r="E32" s="127" t="e">
        <f t="shared" si="4"/>
        <v>#N/A</v>
      </c>
      <c r="F32" s="125" t="e">
        <f t="shared" si="4"/>
        <v>#N/A</v>
      </c>
      <c r="G32" s="128" t="e">
        <f t="shared" si="4"/>
        <v>#N/A</v>
      </c>
      <c r="H32" s="127" t="e">
        <f t="shared" si="4"/>
        <v>#N/A</v>
      </c>
      <c r="I32" s="125" t="e">
        <f t="shared" si="4"/>
        <v>#N/A</v>
      </c>
      <c r="J32" s="126" t="e">
        <f t="shared" si="4"/>
        <v>#N/A</v>
      </c>
      <c r="K32" s="127" t="e">
        <f t="shared" si="4"/>
        <v>#N/A</v>
      </c>
      <c r="L32" s="132"/>
    </row>
    <row r="33" spans="1:12" s="36" customFormat="1" ht="18" customHeight="1">
      <c r="A33" s="56"/>
      <c r="B33" s="115" t="s">
        <v>11</v>
      </c>
      <c r="C33" s="125" t="e">
        <f>VLOOKUP(C$27,PROGRAM,5,0)</f>
        <v>#N/A</v>
      </c>
      <c r="D33" s="126" t="e">
        <f aca="true" t="shared" si="5" ref="D33:K33">VLOOKUP(D$27,PROGRAM,5,0)</f>
        <v>#N/A</v>
      </c>
      <c r="E33" s="127" t="e">
        <f t="shared" si="5"/>
        <v>#N/A</v>
      </c>
      <c r="F33" s="125" t="e">
        <f t="shared" si="5"/>
        <v>#N/A</v>
      </c>
      <c r="G33" s="128" t="e">
        <f t="shared" si="5"/>
        <v>#N/A</v>
      </c>
      <c r="H33" s="127" t="e">
        <f t="shared" si="5"/>
        <v>#N/A</v>
      </c>
      <c r="I33" s="125" t="e">
        <f t="shared" si="5"/>
        <v>#N/A</v>
      </c>
      <c r="J33" s="126" t="e">
        <f t="shared" si="5"/>
        <v>#N/A</v>
      </c>
      <c r="K33" s="127" t="e">
        <f t="shared" si="5"/>
        <v>#N/A</v>
      </c>
      <c r="L33" s="131"/>
    </row>
    <row r="34" spans="1:12" s="36" customFormat="1" ht="15" customHeight="1">
      <c r="A34" s="56"/>
      <c r="B34" s="115" t="s">
        <v>13</v>
      </c>
      <c r="C34" s="135"/>
      <c r="D34" s="136"/>
      <c r="E34" s="137"/>
      <c r="F34" s="135"/>
      <c r="G34" s="138"/>
      <c r="H34" s="137"/>
      <c r="I34" s="135"/>
      <c r="J34" s="136"/>
      <c r="K34" s="137"/>
      <c r="L34" s="131"/>
    </row>
    <row r="35" spans="1:12" s="36" customFormat="1" ht="15" customHeight="1">
      <c r="A35" s="56"/>
      <c r="B35" s="115" t="s">
        <v>14</v>
      </c>
      <c r="C35" s="135"/>
      <c r="D35" s="138"/>
      <c r="E35" s="137"/>
      <c r="F35" s="135"/>
      <c r="G35" s="138"/>
      <c r="H35" s="137"/>
      <c r="I35" s="135"/>
      <c r="J35" s="136"/>
      <c r="K35" s="137"/>
      <c r="L35" s="131"/>
    </row>
    <row r="36" ht="15" customHeight="1">
      <c r="B36" s="166" t="s">
        <v>78</v>
      </c>
    </row>
    <row r="37" spans="1:12" s="36" customFormat="1" ht="15" customHeight="1">
      <c r="A37" s="163">
        <v>1</v>
      </c>
      <c r="B37" s="179" t="s">
        <v>15</v>
      </c>
      <c r="C37" s="178">
        <v>0</v>
      </c>
      <c r="D37" s="139">
        <v>0</v>
      </c>
      <c r="E37" s="140">
        <v>0</v>
      </c>
      <c r="F37" s="133">
        <v>0</v>
      </c>
      <c r="G37" s="134">
        <v>0</v>
      </c>
      <c r="H37" s="63">
        <v>0</v>
      </c>
      <c r="I37" s="64">
        <v>0</v>
      </c>
      <c r="J37" s="62">
        <v>0</v>
      </c>
      <c r="K37" s="63">
        <v>0</v>
      </c>
      <c r="L37" s="203">
        <f>SUM(C37:K37)</f>
        <v>0</v>
      </c>
    </row>
    <row r="38" spans="1:12" ht="9" customHeight="1">
      <c r="A38" s="164"/>
      <c r="B38" s="184"/>
      <c r="C38" s="181"/>
      <c r="D38" s="62"/>
      <c r="E38" s="63"/>
      <c r="F38" s="64"/>
      <c r="G38" s="105"/>
      <c r="H38" s="63"/>
      <c r="I38" s="64"/>
      <c r="J38" s="62"/>
      <c r="K38" s="63"/>
      <c r="L38" s="204"/>
    </row>
    <row r="39" spans="1:12" ht="15" customHeight="1">
      <c r="A39" s="164">
        <v>2</v>
      </c>
      <c r="B39" s="185" t="s">
        <v>16</v>
      </c>
      <c r="C39" s="182">
        <v>0</v>
      </c>
      <c r="D39" s="62">
        <v>0</v>
      </c>
      <c r="E39" s="63">
        <v>0</v>
      </c>
      <c r="F39" s="64">
        <v>0</v>
      </c>
      <c r="G39" s="105">
        <v>0</v>
      </c>
      <c r="H39" s="63">
        <v>0</v>
      </c>
      <c r="I39" s="64">
        <v>0</v>
      </c>
      <c r="J39" s="62">
        <v>0</v>
      </c>
      <c r="K39" s="63">
        <v>0</v>
      </c>
      <c r="L39" s="205"/>
    </row>
    <row r="40" spans="1:12" ht="15" customHeight="1">
      <c r="A40" s="164">
        <v>3</v>
      </c>
      <c r="B40" s="186" t="s">
        <v>17</v>
      </c>
      <c r="C40" s="182">
        <v>0</v>
      </c>
      <c r="D40" s="62">
        <v>0</v>
      </c>
      <c r="E40" s="63">
        <v>0</v>
      </c>
      <c r="F40" s="64">
        <v>0</v>
      </c>
      <c r="G40" s="105">
        <v>0</v>
      </c>
      <c r="H40" s="63">
        <v>0</v>
      </c>
      <c r="I40" s="64">
        <v>0</v>
      </c>
      <c r="J40" s="62">
        <v>0</v>
      </c>
      <c r="K40" s="63">
        <v>0</v>
      </c>
      <c r="L40" s="205">
        <f>SUM(C40:K40)</f>
        <v>0</v>
      </c>
    </row>
    <row r="41" spans="1:12" ht="8.25" customHeight="1">
      <c r="A41" s="164"/>
      <c r="B41" s="186"/>
      <c r="C41" s="182"/>
      <c r="D41" s="62"/>
      <c r="E41" s="63"/>
      <c r="F41" s="64"/>
      <c r="G41" s="105"/>
      <c r="H41" s="63"/>
      <c r="I41" s="64"/>
      <c r="J41" s="62"/>
      <c r="K41" s="63"/>
      <c r="L41" s="204"/>
    </row>
    <row r="42" spans="1:12" s="65" customFormat="1" ht="15" customHeight="1">
      <c r="A42" s="165">
        <v>4</v>
      </c>
      <c r="B42" s="187" t="s">
        <v>36</v>
      </c>
      <c r="C42" s="206">
        <f aca="true" t="shared" si="6" ref="C42:K42">SUM(C39:C41)</f>
        <v>0</v>
      </c>
      <c r="D42" s="207">
        <f t="shared" si="6"/>
        <v>0</v>
      </c>
      <c r="E42" s="208">
        <f t="shared" si="6"/>
        <v>0</v>
      </c>
      <c r="F42" s="209">
        <f t="shared" si="6"/>
        <v>0</v>
      </c>
      <c r="G42" s="210">
        <f t="shared" si="6"/>
        <v>0</v>
      </c>
      <c r="H42" s="208">
        <f t="shared" si="6"/>
        <v>0</v>
      </c>
      <c r="I42" s="209">
        <f t="shared" si="6"/>
        <v>0</v>
      </c>
      <c r="J42" s="207">
        <f t="shared" si="6"/>
        <v>0</v>
      </c>
      <c r="K42" s="208">
        <f t="shared" si="6"/>
        <v>0</v>
      </c>
      <c r="L42" s="211">
        <f>SUM(C42:K42)</f>
        <v>0</v>
      </c>
    </row>
    <row r="43" spans="1:12" s="18" customFormat="1" ht="10.5" customHeight="1">
      <c r="A43" s="164"/>
      <c r="B43" s="188"/>
      <c r="C43" s="183"/>
      <c r="D43" s="60"/>
      <c r="E43" s="61"/>
      <c r="F43" s="59"/>
      <c r="G43" s="106"/>
      <c r="H43" s="61"/>
      <c r="I43" s="59"/>
      <c r="J43" s="60"/>
      <c r="K43" s="61"/>
      <c r="L43" s="205"/>
    </row>
    <row r="44" spans="1:12" s="66" customFormat="1" ht="15" customHeight="1">
      <c r="A44" s="165">
        <v>5</v>
      </c>
      <c r="B44" s="180" t="s">
        <v>23</v>
      </c>
      <c r="C44" s="212">
        <f aca="true" t="shared" si="7" ref="C44:K44">+C37-C42</f>
        <v>0</v>
      </c>
      <c r="D44" s="208">
        <f t="shared" si="7"/>
        <v>0</v>
      </c>
      <c r="E44" s="208">
        <f t="shared" si="7"/>
        <v>0</v>
      </c>
      <c r="F44" s="209">
        <f t="shared" si="7"/>
        <v>0</v>
      </c>
      <c r="G44" s="210">
        <f t="shared" si="7"/>
        <v>0</v>
      </c>
      <c r="H44" s="208">
        <f t="shared" si="7"/>
        <v>0</v>
      </c>
      <c r="I44" s="209">
        <f t="shared" si="7"/>
        <v>0</v>
      </c>
      <c r="J44" s="207">
        <f t="shared" si="7"/>
        <v>0</v>
      </c>
      <c r="K44" s="208">
        <f t="shared" si="7"/>
        <v>0</v>
      </c>
      <c r="L44" s="213">
        <f>SUM(C44:K44)</f>
        <v>0</v>
      </c>
    </row>
    <row r="45" spans="1:12" ht="8.25" customHeight="1">
      <c r="A45" s="164"/>
      <c r="B45" s="189"/>
      <c r="C45" s="183"/>
      <c r="D45" s="60"/>
      <c r="E45" s="61"/>
      <c r="F45" s="59"/>
      <c r="G45" s="106"/>
      <c r="H45" s="61"/>
      <c r="I45" s="59"/>
      <c r="J45" s="60"/>
      <c r="K45" s="61"/>
      <c r="L45" s="204"/>
    </row>
    <row r="46" spans="1:12" ht="15.75" customHeight="1">
      <c r="A46" s="164">
        <v>6</v>
      </c>
      <c r="B46" s="190" t="s">
        <v>18</v>
      </c>
      <c r="C46" s="182">
        <v>0</v>
      </c>
      <c r="D46" s="62">
        <v>0</v>
      </c>
      <c r="E46" s="63">
        <v>0</v>
      </c>
      <c r="F46" s="64">
        <v>0</v>
      </c>
      <c r="G46" s="105">
        <v>0</v>
      </c>
      <c r="H46" s="63">
        <v>0</v>
      </c>
      <c r="I46" s="64">
        <v>0</v>
      </c>
      <c r="J46" s="62"/>
      <c r="K46" s="63">
        <v>0</v>
      </c>
      <c r="L46" s="205">
        <f>SUM(C46:K46)</f>
        <v>0</v>
      </c>
    </row>
    <row r="47" spans="1:12" ht="10.5" customHeight="1">
      <c r="A47" s="164"/>
      <c r="B47" s="191"/>
      <c r="C47" s="182"/>
      <c r="D47" s="62"/>
      <c r="E47" s="63"/>
      <c r="F47" s="64"/>
      <c r="G47" s="105"/>
      <c r="H47" s="63"/>
      <c r="I47" s="64"/>
      <c r="J47" s="62"/>
      <c r="K47" s="63"/>
      <c r="L47" s="204"/>
    </row>
    <row r="48" spans="1:12" ht="15" customHeight="1">
      <c r="A48" s="164">
        <v>7</v>
      </c>
      <c r="B48" s="179" t="s">
        <v>19</v>
      </c>
      <c r="C48" s="182">
        <f>+C42-C46</f>
        <v>0</v>
      </c>
      <c r="D48" s="62">
        <f aca="true" t="shared" si="8" ref="D48:K48">+D42-D46</f>
        <v>0</v>
      </c>
      <c r="E48" s="63">
        <f t="shared" si="8"/>
        <v>0</v>
      </c>
      <c r="F48" s="64">
        <f t="shared" si="8"/>
        <v>0</v>
      </c>
      <c r="G48" s="105">
        <f t="shared" si="8"/>
        <v>0</v>
      </c>
      <c r="H48" s="63">
        <f t="shared" si="8"/>
        <v>0</v>
      </c>
      <c r="I48" s="64">
        <f t="shared" si="8"/>
        <v>0</v>
      </c>
      <c r="J48" s="62">
        <f t="shared" si="8"/>
        <v>0</v>
      </c>
      <c r="K48" s="63">
        <f t="shared" si="8"/>
        <v>0</v>
      </c>
      <c r="L48" s="205">
        <f>SUM(C48:K48)</f>
        <v>0</v>
      </c>
    </row>
    <row r="49" spans="1:12" ht="10.5" customHeight="1">
      <c r="A49" s="164"/>
      <c r="B49" s="188"/>
      <c r="C49" s="182"/>
      <c r="D49" s="62"/>
      <c r="E49" s="63"/>
      <c r="F49" s="64"/>
      <c r="G49" s="105"/>
      <c r="H49" s="63"/>
      <c r="I49" s="64"/>
      <c r="J49" s="62"/>
      <c r="K49" s="63"/>
      <c r="L49" s="204"/>
    </row>
    <row r="50" spans="1:12" s="66" customFormat="1" ht="16.5" customHeight="1" thickBot="1">
      <c r="A50" s="165">
        <v>8</v>
      </c>
      <c r="B50" s="192" t="s">
        <v>24</v>
      </c>
      <c r="C50" s="214">
        <f>IF(C42&gt;C46,0,(+C46-C42))</f>
        <v>0</v>
      </c>
      <c r="D50" s="215">
        <f aca="true" t="shared" si="9" ref="D50:K50">IF(D42&gt;D46,0,(+D46-D42))</f>
        <v>0</v>
      </c>
      <c r="E50" s="216">
        <f t="shared" si="9"/>
        <v>0</v>
      </c>
      <c r="F50" s="217">
        <f t="shared" si="9"/>
        <v>0</v>
      </c>
      <c r="G50" s="218">
        <f t="shared" si="9"/>
        <v>0</v>
      </c>
      <c r="H50" s="216">
        <f t="shared" si="9"/>
        <v>0</v>
      </c>
      <c r="I50" s="217">
        <f t="shared" si="9"/>
        <v>0</v>
      </c>
      <c r="J50" s="215">
        <f t="shared" si="9"/>
        <v>0</v>
      </c>
      <c r="K50" s="216">
        <f t="shared" si="9"/>
        <v>0</v>
      </c>
      <c r="L50" s="219">
        <f>SUM(C50:K50)</f>
        <v>0</v>
      </c>
    </row>
    <row r="51" spans="1:149" s="73" customFormat="1" ht="16.5" customHeight="1" thickBot="1">
      <c r="A51" s="67"/>
      <c r="B51" s="68"/>
      <c r="C51" s="69"/>
      <c r="D51" s="69"/>
      <c r="E51" s="69"/>
      <c r="F51" s="69"/>
      <c r="G51" s="69"/>
      <c r="H51" s="69"/>
      <c r="I51" s="69"/>
      <c r="J51" s="107" t="s">
        <v>20</v>
      </c>
      <c r="K51" s="69"/>
      <c r="L51" s="70"/>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2"/>
      <c r="BH51" s="72"/>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row>
    <row r="52" spans="1:12" s="78" customFormat="1" ht="9" customHeight="1">
      <c r="A52" s="74"/>
      <c r="B52" s="75"/>
      <c r="C52" s="76"/>
      <c r="D52" s="77"/>
      <c r="E52" s="76"/>
      <c r="F52" s="108"/>
      <c r="G52" s="109"/>
      <c r="H52" s="109"/>
      <c r="I52" s="109"/>
      <c r="J52" s="110"/>
      <c r="K52" s="111"/>
      <c r="L52" s="112"/>
    </row>
    <row r="53" spans="1:12" ht="36" customHeight="1">
      <c r="A53" s="58"/>
      <c r="B53" s="118" t="s">
        <v>34</v>
      </c>
      <c r="C53" s="285"/>
      <c r="D53" s="286"/>
      <c r="E53" s="79"/>
      <c r="F53" s="287" t="s">
        <v>79</v>
      </c>
      <c r="G53" s="288"/>
      <c r="H53" s="288"/>
      <c r="I53" s="288"/>
      <c r="J53" s="288"/>
      <c r="K53" s="288"/>
      <c r="L53" s="201"/>
    </row>
    <row r="54" spans="1:12" ht="27" customHeight="1">
      <c r="A54" s="58"/>
      <c r="B54" s="53"/>
      <c r="C54" s="283"/>
      <c r="D54" s="284"/>
      <c r="E54" s="19"/>
      <c r="F54" s="289" t="s">
        <v>21</v>
      </c>
      <c r="G54" s="290"/>
      <c r="H54" s="291"/>
      <c r="I54" s="292"/>
      <c r="J54" s="2" t="s">
        <v>22</v>
      </c>
      <c r="K54" s="273"/>
      <c r="L54" s="274"/>
    </row>
    <row r="55" spans="1:12" s="35" customFormat="1" ht="13.5" customHeight="1">
      <c r="A55" s="80"/>
      <c r="B55" s="48" t="s">
        <v>35</v>
      </c>
      <c r="C55" s="310"/>
      <c r="D55" s="311"/>
      <c r="F55" s="81"/>
      <c r="G55" s="306"/>
      <c r="H55" s="307"/>
      <c r="I55" s="33"/>
      <c r="J55" s="33"/>
      <c r="K55" s="33"/>
      <c r="L55" s="202"/>
    </row>
    <row r="56" spans="1:12" s="35" customFormat="1" ht="15" customHeight="1" thickBot="1">
      <c r="A56" s="80"/>
      <c r="B56" s="82"/>
      <c r="C56" s="199"/>
      <c r="D56" s="200"/>
      <c r="F56" s="308"/>
      <c r="G56" s="309"/>
      <c r="H56" s="31"/>
      <c r="I56" s="31"/>
      <c r="J56" s="31"/>
      <c r="K56" s="31"/>
      <c r="L56" s="32"/>
    </row>
    <row r="57" spans="1:12" s="35" customFormat="1" ht="15" customHeight="1">
      <c r="A57" s="80"/>
      <c r="B57" s="33"/>
      <c r="C57" s="48"/>
      <c r="D57" s="83"/>
      <c r="F57" s="84"/>
      <c r="G57" s="84"/>
      <c r="H57" s="85"/>
      <c r="I57" s="85"/>
      <c r="J57" s="85"/>
      <c r="K57" s="85"/>
      <c r="L57" s="86"/>
    </row>
    <row r="58" spans="1:12" ht="15" customHeight="1">
      <c r="A58" s="88"/>
      <c r="B58" s="28"/>
      <c r="C58" s="28"/>
      <c r="D58" s="29"/>
      <c r="E58" s="27"/>
      <c r="F58" s="27"/>
      <c r="G58" s="304" t="s">
        <v>93</v>
      </c>
      <c r="H58" s="305"/>
      <c r="I58" s="305"/>
      <c r="J58" s="305"/>
      <c r="K58" s="305"/>
      <c r="L58" s="87"/>
    </row>
    <row r="59" spans="1:12" ht="15" customHeight="1">
      <c r="A59" s="92"/>
      <c r="B59" s="90"/>
      <c r="C59" s="90"/>
      <c r="D59" s="90"/>
      <c r="E59" s="91"/>
      <c r="F59" s="91"/>
      <c r="G59" s="91"/>
      <c r="H59" s="90"/>
      <c r="I59" s="89"/>
      <c r="J59" s="90"/>
      <c r="K59" s="300" t="s">
        <v>90</v>
      </c>
      <c r="L59" s="301"/>
    </row>
    <row r="60" spans="1:12" ht="15" customHeight="1">
      <c r="A60" s="33"/>
      <c r="B60" s="29"/>
      <c r="C60" s="29"/>
      <c r="E60" s="27"/>
      <c r="F60" s="27"/>
      <c r="G60" s="27"/>
      <c r="H60" s="29"/>
      <c r="I60" s="29"/>
      <c r="J60" s="29"/>
      <c r="K60" s="29"/>
      <c r="L60" s="29"/>
    </row>
    <row r="61" spans="1:12" ht="15" customHeight="1">
      <c r="A61" s="93"/>
      <c r="B61" s="28"/>
      <c r="C61" s="28"/>
      <c r="D61" s="29"/>
      <c r="E61" s="54"/>
      <c r="F61" s="27"/>
      <c r="G61" s="27"/>
      <c r="I61" s="29"/>
      <c r="J61" s="29"/>
      <c r="K61" s="29"/>
      <c r="L61" s="29"/>
    </row>
    <row r="62" spans="1:12" ht="15" customHeight="1">
      <c r="A62" s="47"/>
      <c r="B62" s="29"/>
      <c r="C62" s="29"/>
      <c r="E62" s="27"/>
      <c r="F62" s="27"/>
      <c r="G62" s="27"/>
      <c r="I62" s="93"/>
      <c r="J62" s="28"/>
      <c r="K62" s="28"/>
      <c r="L62" s="29"/>
    </row>
    <row r="63" spans="2:12" ht="15" customHeight="1">
      <c r="B63" s="18"/>
      <c r="E63" s="27"/>
      <c r="F63" s="27"/>
      <c r="G63" s="27"/>
      <c r="I63" s="28"/>
      <c r="J63" s="29"/>
      <c r="K63" s="29"/>
      <c r="L63" s="29"/>
    </row>
    <row r="64" spans="5:12" ht="15" customHeight="1">
      <c r="E64" s="30"/>
      <c r="F64" s="27"/>
      <c r="G64" s="27"/>
      <c r="I64" s="29"/>
      <c r="J64" s="29"/>
      <c r="K64" s="29"/>
      <c r="L64" s="29"/>
    </row>
    <row r="65" spans="5:12" ht="15" customHeight="1">
      <c r="E65" s="27"/>
      <c r="F65" s="27"/>
      <c r="G65" s="27"/>
      <c r="I65" s="93"/>
      <c r="J65" s="28"/>
      <c r="K65" s="28"/>
      <c r="L65" s="29"/>
    </row>
    <row r="66" spans="9:12" ht="15" customHeight="1">
      <c r="I66" s="29"/>
      <c r="J66" s="29"/>
      <c r="K66" s="29"/>
      <c r="L66" s="29"/>
    </row>
    <row r="67" ht="15" customHeight="1">
      <c r="J67" s="18"/>
    </row>
  </sheetData>
  <sheetProtection/>
  <mergeCells count="21">
    <mergeCell ref="C55:D55"/>
    <mergeCell ref="D10:H10"/>
    <mergeCell ref="C23:E23"/>
    <mergeCell ref="D19:I19"/>
    <mergeCell ref="E18:H18"/>
    <mergeCell ref="K59:L59"/>
    <mergeCell ref="D20:I20"/>
    <mergeCell ref="G58:K58"/>
    <mergeCell ref="G55:H55"/>
    <mergeCell ref="F56:G56"/>
    <mergeCell ref="I23:K23"/>
    <mergeCell ref="E13:H13"/>
    <mergeCell ref="K54:L54"/>
    <mergeCell ref="E14:H14"/>
    <mergeCell ref="F23:H23"/>
    <mergeCell ref="D9:F9"/>
    <mergeCell ref="C54:D54"/>
    <mergeCell ref="C53:D53"/>
    <mergeCell ref="F53:K53"/>
    <mergeCell ref="F54:G54"/>
    <mergeCell ref="H54:I54"/>
  </mergeCells>
  <conditionalFormatting sqref="C27:K33">
    <cfRule type="cellIs" priority="1" dxfId="1" operator="equal" stopIfTrue="1">
      <formula>"N/A"</formula>
    </cfRule>
    <cfRule type="containsErrors" priority="4" dxfId="0" stopIfTrue="1">
      <formula>ISERROR(C27)</formula>
    </cfRule>
  </conditionalFormatting>
  <dataValidations count="5">
    <dataValidation type="list" allowBlank="1" showInputMessage="1" showErrorMessage="1" sqref="I23 C23:F23">
      <formula1>Select_CT</formula1>
    </dataValidation>
    <dataValidation type="list" allowBlank="1" showInputMessage="1" showErrorMessage="1" sqref="D27:E27">
      <formula1>IF($C$23="Select_CT",NA,INDIRECT($C$23))</formula1>
    </dataValidation>
    <dataValidation type="list" allowBlank="1" showInputMessage="1" showErrorMessage="1" sqref="I27:K27">
      <formula1>IF($I$23="Select_CT",NA,INDIRECT($I$23))</formula1>
    </dataValidation>
    <dataValidation type="list" allowBlank="1" showInputMessage="1" showErrorMessage="1" sqref="F27:H27">
      <formula1>IF($F$23="Select_CT",NA,INDIRECT($F$23))</formula1>
    </dataValidation>
    <dataValidation type="list" allowBlank="1" showInputMessage="1" showErrorMessage="1" sqref="C27">
      <formula1>IF($C$23="Select_CT",NA,INDIRECT($C$23))</formula1>
    </dataValidation>
  </dataValidations>
  <hyperlinks>
    <hyperlink ref="B16" r:id="rId1" display="heather@bcreb.com"/>
  </hyperlinks>
  <printOptions horizontalCentered="1"/>
  <pageMargins left="0" right="0" top="0.25" bottom="0" header="0" footer="0"/>
  <pageSetup fitToHeight="1" fitToWidth="1" horizontalDpi="600" verticalDpi="600" orientation="landscape" paperSize="5" scale="58" r:id="rId3"/>
  <headerFooter alignWithMargins="0">
    <oddFooter>&amp;CPage &amp;P of &amp;N</oddFooter>
  </headerFooter>
  <drawing r:id="rId2"/>
</worksheet>
</file>

<file path=xl/worksheets/sheet3.xml><?xml version="1.0" encoding="utf-8"?>
<worksheet xmlns="http://schemas.openxmlformats.org/spreadsheetml/2006/main" xmlns:r="http://schemas.openxmlformats.org/officeDocument/2006/relationships">
  <dimension ref="A4:M145"/>
  <sheetViews>
    <sheetView zoomScale="70" zoomScaleNormal="70" zoomScalePageLayoutView="0" workbookViewId="0" topLeftCell="B1">
      <selection activeCell="G20" sqref="G20"/>
    </sheetView>
  </sheetViews>
  <sheetFormatPr defaultColWidth="8.7109375" defaultRowHeight="12.75"/>
  <cols>
    <col min="1" max="1" width="64.57421875" style="3" bestFit="1" customWidth="1"/>
    <col min="2" max="2" width="8.7109375" style="3" customWidth="1"/>
    <col min="3" max="3" width="37.421875" style="3" bestFit="1" customWidth="1"/>
    <col min="4" max="4" width="44.57421875" style="3" bestFit="1" customWidth="1"/>
    <col min="5" max="5" width="18.57421875" style="3" customWidth="1"/>
    <col min="6" max="6" width="8.7109375" style="3" customWidth="1"/>
    <col min="7" max="7" width="42.7109375" style="3" customWidth="1"/>
    <col min="8" max="8" width="31.140625" style="123" bestFit="1" customWidth="1"/>
    <col min="9" max="9" width="20.57421875" style="3" customWidth="1"/>
    <col min="10" max="10" width="6.8515625" style="3" customWidth="1"/>
    <col min="11" max="11" width="10.00390625" style="3" customWidth="1"/>
    <col min="12" max="12" width="12.57421875" style="3" bestFit="1" customWidth="1"/>
    <col min="13" max="13" width="11.28125" style="3" bestFit="1" customWidth="1"/>
    <col min="14" max="16384" width="8.7109375" style="3" customWidth="1"/>
  </cols>
  <sheetData>
    <row r="3" ht="15.75" thickBot="1"/>
    <row r="4" ht="16.5" thickBot="1">
      <c r="A4" s="11" t="s">
        <v>25</v>
      </c>
    </row>
    <row r="5" spans="1:13" ht="16.5" thickBot="1">
      <c r="A5" s="12" t="s">
        <v>74</v>
      </c>
      <c r="C5" s="12" t="s">
        <v>26</v>
      </c>
      <c r="D5" s="9" t="s">
        <v>100</v>
      </c>
      <c r="E5" s="9"/>
      <c r="G5" s="94" t="s">
        <v>12</v>
      </c>
      <c r="H5" s="233" t="s">
        <v>7</v>
      </c>
      <c r="I5" s="94" t="s">
        <v>9</v>
      </c>
      <c r="J5" s="94" t="s">
        <v>10</v>
      </c>
      <c r="K5" s="234" t="s">
        <v>11</v>
      </c>
      <c r="L5" s="234" t="s">
        <v>75</v>
      </c>
      <c r="M5" s="234" t="s">
        <v>76</v>
      </c>
    </row>
    <row r="6" spans="1:13" ht="15.75">
      <c r="A6" s="13" t="s">
        <v>99</v>
      </c>
      <c r="C6" s="10" t="s">
        <v>27</v>
      </c>
      <c r="D6" s="235" t="s">
        <v>97</v>
      </c>
      <c r="E6" s="235"/>
      <c r="G6" s="235" t="s">
        <v>97</v>
      </c>
      <c r="H6" s="258" t="s">
        <v>101</v>
      </c>
      <c r="I6" s="236" t="s">
        <v>102</v>
      </c>
      <c r="J6" s="236"/>
      <c r="K6" s="236" t="s">
        <v>103</v>
      </c>
      <c r="L6" s="312">
        <v>44378</v>
      </c>
      <c r="M6" s="312">
        <v>44742</v>
      </c>
    </row>
    <row r="7" spans="1:13" ht="15.75">
      <c r="A7" s="257"/>
      <c r="D7" s="235"/>
      <c r="E7" s="235"/>
      <c r="G7" s="235"/>
      <c r="H7" s="235"/>
      <c r="I7" s="236"/>
      <c r="J7" s="236"/>
      <c r="K7" s="236"/>
      <c r="L7" s="237"/>
      <c r="M7" s="237"/>
    </row>
    <row r="8" spans="1:13" ht="15.75">
      <c r="A8" s="14"/>
      <c r="D8" s="8"/>
      <c r="E8" s="235"/>
      <c r="G8" s="235"/>
      <c r="H8" s="235"/>
      <c r="I8" s="236"/>
      <c r="J8" s="236"/>
      <c r="K8" s="236"/>
      <c r="L8" s="237"/>
      <c r="M8" s="237"/>
    </row>
    <row r="9" spans="1:13" ht="15.75">
      <c r="A9" s="14"/>
      <c r="D9" s="8"/>
      <c r="E9" s="235"/>
      <c r="G9" s="235"/>
      <c r="H9" s="235"/>
      <c r="I9" s="236"/>
      <c r="J9" s="236"/>
      <c r="K9" s="236"/>
      <c r="L9" s="237"/>
      <c r="M9" s="237"/>
    </row>
    <row r="10" spans="1:13" ht="15.75">
      <c r="A10" s="14"/>
      <c r="D10" s="8"/>
      <c r="E10" s="235"/>
      <c r="G10" s="235"/>
      <c r="H10" s="235"/>
      <c r="I10" s="236"/>
      <c r="J10" s="236"/>
      <c r="K10" s="236"/>
      <c r="L10" s="237"/>
      <c r="M10" s="237"/>
    </row>
    <row r="11" spans="1:13" ht="15.75">
      <c r="A11" s="14"/>
      <c r="D11" s="8"/>
      <c r="E11" s="235"/>
      <c r="G11" s="235"/>
      <c r="H11" s="235"/>
      <c r="I11" s="236"/>
      <c r="J11" s="236"/>
      <c r="K11" s="236"/>
      <c r="L11" s="237"/>
      <c r="M11" s="237"/>
    </row>
    <row r="12" spans="1:13" ht="15.75">
      <c r="A12" s="14"/>
      <c r="D12" s="8"/>
      <c r="E12" s="235"/>
      <c r="G12" s="235"/>
      <c r="H12" s="235"/>
      <c r="I12" s="236"/>
      <c r="J12" s="236"/>
      <c r="K12" s="236"/>
      <c r="L12" s="237"/>
      <c r="M12" s="237"/>
    </row>
    <row r="13" spans="1:13" ht="15.75">
      <c r="A13" s="14"/>
      <c r="D13" s="8"/>
      <c r="E13" s="235"/>
      <c r="G13" s="235"/>
      <c r="H13" s="235"/>
      <c r="I13" s="236"/>
      <c r="J13" s="236"/>
      <c r="K13" s="236"/>
      <c r="L13" s="237"/>
      <c r="M13" s="237"/>
    </row>
    <row r="14" spans="1:13" ht="15.75">
      <c r="A14" s="14"/>
      <c r="E14" s="235"/>
      <c r="G14" s="235"/>
      <c r="H14" s="235"/>
      <c r="I14" s="236"/>
      <c r="J14" s="236"/>
      <c r="K14" s="236"/>
      <c r="L14" s="237"/>
      <c r="M14" s="237"/>
    </row>
    <row r="15" spans="1:13" ht="15.75">
      <c r="A15" s="14"/>
      <c r="E15" s="235"/>
      <c r="G15" s="235"/>
      <c r="H15" s="235"/>
      <c r="I15" s="236"/>
      <c r="J15" s="236"/>
      <c r="K15" s="236"/>
      <c r="L15" s="237"/>
      <c r="M15" s="237"/>
    </row>
    <row r="16" spans="1:13" ht="15.75">
      <c r="A16" s="14"/>
      <c r="E16" s="8"/>
      <c r="G16" s="235"/>
      <c r="H16" s="235"/>
      <c r="I16" s="236"/>
      <c r="J16" s="236"/>
      <c r="K16" s="236"/>
      <c r="L16" s="237"/>
      <c r="M16" s="237"/>
    </row>
    <row r="17" spans="1:13" ht="16.5" thickBot="1">
      <c r="A17" s="15"/>
      <c r="G17" s="235"/>
      <c r="H17" s="235"/>
      <c r="I17" s="236"/>
      <c r="J17" s="236"/>
      <c r="K17" s="236"/>
      <c r="L17" s="237"/>
      <c r="M17" s="237"/>
    </row>
    <row r="18" spans="7:13" ht="15.75">
      <c r="G18" s="235"/>
      <c r="H18" s="235"/>
      <c r="I18" s="236"/>
      <c r="J18" s="236"/>
      <c r="K18" s="236"/>
      <c r="L18" s="237"/>
      <c r="M18" s="237"/>
    </row>
    <row r="19" spans="7:13" ht="15.75">
      <c r="G19" s="235"/>
      <c r="H19" s="235"/>
      <c r="I19" s="236"/>
      <c r="J19" s="236"/>
      <c r="K19" s="236"/>
      <c r="L19" s="237"/>
      <c r="M19" s="237"/>
    </row>
    <row r="20" spans="7:13" ht="15.75">
      <c r="G20" s="235"/>
      <c r="H20" s="235"/>
      <c r="I20" s="236"/>
      <c r="J20" s="236"/>
      <c r="K20" s="236"/>
      <c r="L20" s="237"/>
      <c r="M20" s="237"/>
    </row>
    <row r="21" spans="7:13" ht="15.75">
      <c r="G21" s="235"/>
      <c r="H21" s="235"/>
      <c r="I21" s="236"/>
      <c r="J21" s="236"/>
      <c r="K21" s="236"/>
      <c r="L21" s="237"/>
      <c r="M21" s="237"/>
    </row>
    <row r="22" spans="7:13" ht="15.75">
      <c r="G22" s="235"/>
      <c r="H22" s="235"/>
      <c r="I22" s="236"/>
      <c r="J22" s="236"/>
      <c r="K22" s="236"/>
      <c r="L22" s="237"/>
      <c r="M22" s="237"/>
    </row>
    <row r="23" spans="7:13" ht="15.75">
      <c r="G23" s="235"/>
      <c r="H23" s="235"/>
      <c r="I23" s="236"/>
      <c r="J23" s="236"/>
      <c r="K23" s="236"/>
      <c r="L23" s="237"/>
      <c r="M23" s="237"/>
    </row>
    <row r="24" spans="7:13" ht="15.75">
      <c r="G24" s="96"/>
      <c r="H24" s="4"/>
      <c r="I24" s="5"/>
      <c r="J24" s="5"/>
      <c r="K24" s="7"/>
      <c r="L24" s="170"/>
      <c r="M24" s="170"/>
    </row>
    <row r="25" spans="7:13" ht="15.75">
      <c r="G25" s="96"/>
      <c r="H25" s="4"/>
      <c r="I25" s="5"/>
      <c r="J25" s="5"/>
      <c r="K25" s="7"/>
      <c r="L25" s="170"/>
      <c r="M25" s="170"/>
    </row>
    <row r="26" spans="7:13" ht="15.75">
      <c r="G26" s="96"/>
      <c r="H26" s="4"/>
      <c r="I26" s="5"/>
      <c r="J26" s="5"/>
      <c r="K26" s="7"/>
      <c r="L26" s="170"/>
      <c r="M26" s="170"/>
    </row>
    <row r="27" spans="7:13" ht="15.75">
      <c r="G27" s="96"/>
      <c r="H27" s="4"/>
      <c r="I27" s="5"/>
      <c r="J27" s="5"/>
      <c r="K27" s="7"/>
      <c r="L27" s="170"/>
      <c r="M27" s="170"/>
    </row>
    <row r="28" spans="7:13" ht="15.75">
      <c r="G28" s="96"/>
      <c r="H28" s="4"/>
      <c r="I28" s="5"/>
      <c r="J28" s="5"/>
      <c r="K28" s="7"/>
      <c r="L28" s="170"/>
      <c r="M28" s="170"/>
    </row>
    <row r="29" spans="1:13" ht="15.75">
      <c r="A29" s="122"/>
      <c r="G29" s="96"/>
      <c r="H29" s="4"/>
      <c r="I29" s="5"/>
      <c r="J29" s="5"/>
      <c r="K29" s="7"/>
      <c r="L29" s="170"/>
      <c r="M29" s="170"/>
    </row>
    <row r="30" spans="7:13" ht="15.75">
      <c r="G30" s="96"/>
      <c r="H30" s="4"/>
      <c r="I30" s="5"/>
      <c r="J30" s="5"/>
      <c r="K30" s="7"/>
      <c r="L30" s="170"/>
      <c r="M30" s="170"/>
    </row>
    <row r="31" spans="7:13" ht="15.75">
      <c r="G31" s="96"/>
      <c r="H31" s="4"/>
      <c r="I31" s="5"/>
      <c r="J31" s="5"/>
      <c r="K31" s="7"/>
      <c r="L31" s="170"/>
      <c r="M31" s="170"/>
    </row>
    <row r="32" spans="7:13" ht="15.75">
      <c r="G32" s="96"/>
      <c r="H32" s="4"/>
      <c r="I32" s="5"/>
      <c r="J32" s="5"/>
      <c r="K32" s="7"/>
      <c r="L32" s="170"/>
      <c r="M32" s="170"/>
    </row>
    <row r="33" spans="7:13" ht="15.75">
      <c r="G33" s="96"/>
      <c r="H33" s="4"/>
      <c r="I33" s="5"/>
      <c r="J33" s="5"/>
      <c r="K33" s="6"/>
      <c r="L33" s="169"/>
      <c r="M33" s="169"/>
    </row>
    <row r="34" spans="7:13" ht="15.75">
      <c r="G34" s="95"/>
      <c r="H34" s="8"/>
      <c r="I34" s="8"/>
      <c r="J34" s="5"/>
      <c r="K34" s="8"/>
      <c r="L34" s="170"/>
      <c r="M34" s="170"/>
    </row>
    <row r="35" spans="7:13" ht="15.75">
      <c r="G35" s="96"/>
      <c r="H35" s="4"/>
      <c r="I35" s="5"/>
      <c r="J35" s="5"/>
      <c r="K35" s="6"/>
      <c r="L35" s="169"/>
      <c r="M35" s="169"/>
    </row>
    <row r="36" spans="7:13" ht="15.75">
      <c r="G36" s="96"/>
      <c r="H36" s="4"/>
      <c r="I36" s="5"/>
      <c r="J36" s="5"/>
      <c r="K36" s="7"/>
      <c r="L36" s="170"/>
      <c r="M36" s="170"/>
    </row>
    <row r="37" spans="7:13" ht="15.75">
      <c r="G37" s="95"/>
      <c r="H37" s="4"/>
      <c r="I37" s="5"/>
      <c r="J37" s="5"/>
      <c r="K37" s="7"/>
      <c r="L37" s="170"/>
      <c r="M37" s="170"/>
    </row>
    <row r="38" spans="7:13" ht="15.75">
      <c r="G38" s="96"/>
      <c r="H38" s="4"/>
      <c r="I38" s="5"/>
      <c r="J38" s="5"/>
      <c r="K38" s="7"/>
      <c r="L38" s="170"/>
      <c r="M38" s="170"/>
    </row>
    <row r="39" spans="7:13" ht="15.75">
      <c r="G39" s="96"/>
      <c r="H39" s="8"/>
      <c r="I39" s="5"/>
      <c r="J39" s="5"/>
      <c r="K39" s="6"/>
      <c r="L39" s="169"/>
      <c r="M39" s="169"/>
    </row>
    <row r="40" spans="7:13" ht="15.75">
      <c r="G40" s="96"/>
      <c r="H40" s="4"/>
      <c r="I40" s="5"/>
      <c r="J40" s="5"/>
      <c r="K40" s="6"/>
      <c r="L40" s="169"/>
      <c r="M40" s="169"/>
    </row>
    <row r="41" spans="7:13" ht="15.75">
      <c r="G41" s="96"/>
      <c r="H41" s="4"/>
      <c r="I41" s="5"/>
      <c r="J41" s="5"/>
      <c r="K41" s="7"/>
      <c r="L41" s="170"/>
      <c r="M41" s="170"/>
    </row>
    <row r="42" spans="7:13" ht="15.75">
      <c r="G42" s="96"/>
      <c r="H42" s="4"/>
      <c r="I42" s="5"/>
      <c r="J42" s="5"/>
      <c r="K42" s="7"/>
      <c r="L42" s="170"/>
      <c r="M42" s="170"/>
    </row>
    <row r="43" spans="7:13" ht="15.75">
      <c r="G43" s="96"/>
      <c r="H43" s="4"/>
      <c r="I43" s="5"/>
      <c r="J43" s="5"/>
      <c r="K43" s="7"/>
      <c r="L43" s="170"/>
      <c r="M43" s="170"/>
    </row>
    <row r="44" spans="7:13" ht="15.75">
      <c r="G44" s="96"/>
      <c r="H44" s="4"/>
      <c r="I44" s="5"/>
      <c r="J44" s="5"/>
      <c r="K44" s="7"/>
      <c r="L44" s="170"/>
      <c r="M44" s="170"/>
    </row>
    <row r="45" spans="7:13" ht="15.75">
      <c r="G45" s="96"/>
      <c r="H45" s="4"/>
      <c r="I45" s="5"/>
      <c r="J45" s="5"/>
      <c r="K45" s="7"/>
      <c r="L45" s="170"/>
      <c r="M45" s="170"/>
    </row>
    <row r="46" spans="7:13" ht="15.75">
      <c r="G46" s="96"/>
      <c r="H46" s="4"/>
      <c r="I46" s="5"/>
      <c r="J46" s="5"/>
      <c r="K46" s="7"/>
      <c r="L46" s="170"/>
      <c r="M46" s="170"/>
    </row>
    <row r="47" spans="7:13" ht="15.75">
      <c r="G47" s="96"/>
      <c r="H47" s="4"/>
      <c r="I47" s="5"/>
      <c r="J47" s="5"/>
      <c r="K47" s="7"/>
      <c r="L47" s="170"/>
      <c r="M47" s="170"/>
    </row>
    <row r="48" spans="7:13" ht="15.75">
      <c r="G48" s="96"/>
      <c r="H48" s="4"/>
      <c r="I48" s="5"/>
      <c r="J48" s="5"/>
      <c r="K48" s="7"/>
      <c r="L48" s="170"/>
      <c r="M48" s="170"/>
    </row>
    <row r="49" spans="7:13" ht="15.75">
      <c r="G49" s="96"/>
      <c r="H49" s="4"/>
      <c r="I49" s="5"/>
      <c r="J49" s="5"/>
      <c r="K49" s="7"/>
      <c r="L49" s="170"/>
      <c r="M49" s="170"/>
    </row>
    <row r="50" spans="7:13" ht="15.75">
      <c r="G50" s="96"/>
      <c r="H50" s="4"/>
      <c r="I50" s="5"/>
      <c r="J50" s="5"/>
      <c r="K50" s="7"/>
      <c r="L50" s="170"/>
      <c r="M50" s="170"/>
    </row>
    <row r="51" spans="7:13" ht="15.75">
      <c r="G51" s="96"/>
      <c r="H51" s="4"/>
      <c r="I51" s="5"/>
      <c r="J51" s="5"/>
      <c r="K51" s="7"/>
      <c r="L51" s="170"/>
      <c r="M51" s="170"/>
    </row>
    <row r="52" spans="7:13" ht="15.75">
      <c r="G52" s="96"/>
      <c r="H52" s="4"/>
      <c r="I52" s="5"/>
      <c r="J52" s="5"/>
      <c r="K52" s="7"/>
      <c r="L52" s="170"/>
      <c r="M52" s="170"/>
    </row>
    <row r="53" spans="7:13" ht="15.75">
      <c r="G53" s="96"/>
      <c r="H53" s="4"/>
      <c r="I53" s="5"/>
      <c r="J53" s="5"/>
      <c r="K53" s="7"/>
      <c r="L53" s="170"/>
      <c r="M53" s="170"/>
    </row>
    <row r="54" spans="7:13" ht="15.75">
      <c r="G54" s="96"/>
      <c r="H54" s="4"/>
      <c r="I54" s="5"/>
      <c r="J54" s="5"/>
      <c r="K54" s="7"/>
      <c r="L54" s="170"/>
      <c r="M54" s="170"/>
    </row>
    <row r="55" spans="7:13" ht="15.75">
      <c r="G55" s="96"/>
      <c r="H55" s="4"/>
      <c r="I55" s="5"/>
      <c r="J55" s="5"/>
      <c r="K55" s="7"/>
      <c r="L55" s="170"/>
      <c r="M55" s="170"/>
    </row>
    <row r="56" spans="7:13" ht="15.75">
      <c r="G56" s="96"/>
      <c r="H56" s="4"/>
      <c r="I56" s="5"/>
      <c r="J56" s="5"/>
      <c r="K56" s="7"/>
      <c r="L56" s="170"/>
      <c r="M56" s="170"/>
    </row>
    <row r="57" spans="7:13" ht="15.75">
      <c r="G57" s="96"/>
      <c r="H57" s="4"/>
      <c r="I57" s="5"/>
      <c r="J57" s="5"/>
      <c r="K57" s="7"/>
      <c r="L57" s="170"/>
      <c r="M57" s="170"/>
    </row>
    <row r="58" spans="7:13" ht="15.75">
      <c r="G58" s="96"/>
      <c r="H58" s="4"/>
      <c r="I58" s="5"/>
      <c r="J58" s="5"/>
      <c r="K58" s="7"/>
      <c r="L58" s="170"/>
      <c r="M58" s="170"/>
    </row>
    <row r="59" spans="7:13" ht="15.75">
      <c r="G59" s="96"/>
      <c r="H59" s="4"/>
      <c r="I59" s="5"/>
      <c r="J59" s="5"/>
      <c r="K59" s="7"/>
      <c r="L59" s="170"/>
      <c r="M59" s="170"/>
    </row>
    <row r="60" spans="7:13" ht="15.75">
      <c r="G60" s="96"/>
      <c r="H60" s="4"/>
      <c r="I60" s="5"/>
      <c r="J60" s="5"/>
      <c r="K60" s="7"/>
      <c r="L60" s="170"/>
      <c r="M60" s="170"/>
    </row>
    <row r="61" spans="7:13" ht="15.75">
      <c r="G61" s="96"/>
      <c r="H61" s="4"/>
      <c r="I61" s="5"/>
      <c r="J61" s="5"/>
      <c r="K61" s="7"/>
      <c r="L61" s="170"/>
      <c r="M61" s="170"/>
    </row>
    <row r="62" spans="7:13" ht="15.75">
      <c r="G62" s="95"/>
      <c r="H62" s="4"/>
      <c r="I62" s="5"/>
      <c r="J62" s="5"/>
      <c r="K62" s="6"/>
      <c r="L62" s="169"/>
      <c r="M62" s="169"/>
    </row>
    <row r="63" spans="7:13" ht="15.75">
      <c r="G63" s="96"/>
      <c r="H63" s="8"/>
      <c r="I63" s="8"/>
      <c r="J63" s="5"/>
      <c r="K63" s="8"/>
      <c r="L63" s="170"/>
      <c r="M63" s="170"/>
    </row>
    <row r="64" spans="7:13" ht="15.75">
      <c r="G64" s="96"/>
      <c r="H64" s="4"/>
      <c r="I64" s="5"/>
      <c r="J64" s="5"/>
      <c r="K64" s="6"/>
      <c r="L64" s="169"/>
      <c r="M64" s="169"/>
    </row>
    <row r="65" spans="7:13" ht="15.75">
      <c r="G65" s="95"/>
      <c r="H65" s="4"/>
      <c r="I65" s="5"/>
      <c r="J65" s="5"/>
      <c r="K65" s="7"/>
      <c r="L65" s="170"/>
      <c r="M65" s="170"/>
    </row>
    <row r="66" spans="7:13" ht="15.75">
      <c r="G66" s="96"/>
      <c r="H66" s="4"/>
      <c r="I66" s="5"/>
      <c r="J66" s="5"/>
      <c r="K66" s="7"/>
      <c r="L66" s="170"/>
      <c r="M66" s="170"/>
    </row>
    <row r="67" spans="7:13" ht="15.75">
      <c r="G67" s="96"/>
      <c r="H67" s="4"/>
      <c r="I67" s="5"/>
      <c r="J67" s="5"/>
      <c r="K67" s="7"/>
      <c r="L67" s="170"/>
      <c r="M67" s="170"/>
    </row>
    <row r="68" spans="7:13" ht="15.75">
      <c r="G68" s="96"/>
      <c r="H68" s="8"/>
      <c r="I68" s="5"/>
      <c r="J68" s="5"/>
      <c r="K68" s="6"/>
      <c r="L68" s="169"/>
      <c r="M68" s="169"/>
    </row>
    <row r="69" spans="7:13" ht="15.75">
      <c r="G69" s="96"/>
      <c r="H69" s="4"/>
      <c r="I69" s="5"/>
      <c r="J69" s="5"/>
      <c r="K69" s="6"/>
      <c r="L69" s="169"/>
      <c r="M69" s="169"/>
    </row>
    <row r="70" spans="7:13" ht="15.75">
      <c r="G70" s="96"/>
      <c r="H70" s="4"/>
      <c r="I70" s="5"/>
      <c r="J70" s="5"/>
      <c r="K70" s="7"/>
      <c r="L70" s="170"/>
      <c r="M70" s="170"/>
    </row>
    <row r="71" spans="7:13" ht="15.75">
      <c r="G71" s="96"/>
      <c r="H71" s="4"/>
      <c r="I71" s="5"/>
      <c r="J71" s="5"/>
      <c r="K71" s="7"/>
      <c r="L71" s="170"/>
      <c r="M71" s="170"/>
    </row>
    <row r="72" spans="7:13" ht="15.75">
      <c r="G72" s="96"/>
      <c r="H72" s="4"/>
      <c r="I72" s="5"/>
      <c r="J72" s="5"/>
      <c r="K72" s="7"/>
      <c r="L72" s="170"/>
      <c r="M72" s="170"/>
    </row>
    <row r="73" spans="7:13" ht="15.75">
      <c r="G73" s="96"/>
      <c r="H73" s="4"/>
      <c r="I73" s="5"/>
      <c r="J73" s="5"/>
      <c r="K73" s="7"/>
      <c r="L73" s="170"/>
      <c r="M73" s="170"/>
    </row>
    <row r="74" spans="7:13" ht="15.75">
      <c r="G74" s="96"/>
      <c r="H74" s="4"/>
      <c r="I74" s="5"/>
      <c r="J74" s="5"/>
      <c r="K74" s="7"/>
      <c r="L74" s="170"/>
      <c r="M74" s="170"/>
    </row>
    <row r="75" spans="7:13" ht="15.75">
      <c r="G75" s="96"/>
      <c r="H75" s="4"/>
      <c r="I75" s="5"/>
      <c r="J75" s="5"/>
      <c r="K75" s="7"/>
      <c r="L75" s="170"/>
      <c r="M75" s="170"/>
    </row>
    <row r="76" spans="7:13" ht="15.75">
      <c r="G76" s="96"/>
      <c r="H76" s="4"/>
      <c r="I76" s="5"/>
      <c r="J76" s="5"/>
      <c r="K76" s="7"/>
      <c r="L76" s="170"/>
      <c r="M76" s="170"/>
    </row>
    <row r="77" spans="7:13" ht="15.75">
      <c r="G77" s="96"/>
      <c r="H77" s="4"/>
      <c r="I77" s="5"/>
      <c r="J77" s="5"/>
      <c r="K77" s="7"/>
      <c r="L77" s="170"/>
      <c r="M77" s="170"/>
    </row>
    <row r="78" spans="7:13" ht="15.75">
      <c r="G78" s="96"/>
      <c r="H78" s="4"/>
      <c r="I78" s="5"/>
      <c r="J78" s="5"/>
      <c r="K78" s="7"/>
      <c r="L78" s="170"/>
      <c r="M78" s="170"/>
    </row>
    <row r="79" spans="7:13" ht="15.75">
      <c r="G79" s="96"/>
      <c r="H79" s="4"/>
      <c r="I79" s="5"/>
      <c r="J79" s="5"/>
      <c r="K79" s="7"/>
      <c r="L79" s="170"/>
      <c r="M79" s="170"/>
    </row>
    <row r="80" spans="7:13" ht="15.75">
      <c r="G80" s="96"/>
      <c r="H80" s="4"/>
      <c r="I80" s="5"/>
      <c r="J80" s="5"/>
      <c r="K80" s="7"/>
      <c r="L80" s="170"/>
      <c r="M80" s="170"/>
    </row>
    <row r="81" spans="7:13" ht="15.75">
      <c r="G81" s="96"/>
      <c r="H81" s="4"/>
      <c r="I81" s="5"/>
      <c r="J81" s="5"/>
      <c r="K81" s="7"/>
      <c r="L81" s="170"/>
      <c r="M81" s="170"/>
    </row>
    <row r="82" spans="7:13" ht="15.75">
      <c r="G82" s="96"/>
      <c r="H82" s="4"/>
      <c r="I82" s="5"/>
      <c r="J82" s="5"/>
      <c r="K82" s="7"/>
      <c r="L82" s="170"/>
      <c r="M82" s="170"/>
    </row>
    <row r="83" spans="7:13" ht="15.75">
      <c r="G83" s="96"/>
      <c r="H83" s="4"/>
      <c r="I83" s="5"/>
      <c r="J83" s="5"/>
      <c r="K83" s="7"/>
      <c r="L83" s="170"/>
      <c r="M83" s="170"/>
    </row>
    <row r="84" spans="7:13" ht="15.75">
      <c r="G84" s="96"/>
      <c r="H84" s="4"/>
      <c r="I84" s="5"/>
      <c r="J84" s="5"/>
      <c r="K84" s="7"/>
      <c r="L84" s="170"/>
      <c r="M84" s="170"/>
    </row>
    <row r="85" spans="7:13" ht="15.75">
      <c r="G85" s="96"/>
      <c r="H85" s="4"/>
      <c r="I85" s="5"/>
      <c r="J85" s="5"/>
      <c r="K85" s="7"/>
      <c r="L85" s="170"/>
      <c r="M85" s="170"/>
    </row>
    <row r="86" spans="7:13" ht="15.75">
      <c r="G86" s="96"/>
      <c r="H86" s="4"/>
      <c r="I86" s="5"/>
      <c r="J86" s="5"/>
      <c r="K86" s="7"/>
      <c r="L86" s="170"/>
      <c r="M86" s="170"/>
    </row>
    <row r="87" spans="7:13" ht="15.75">
      <c r="G87" s="96"/>
      <c r="H87" s="4"/>
      <c r="I87" s="5"/>
      <c r="J87" s="5"/>
      <c r="K87" s="7"/>
      <c r="L87" s="170"/>
      <c r="M87" s="170"/>
    </row>
    <row r="88" spans="7:13" ht="15.75">
      <c r="G88" s="96"/>
      <c r="H88" s="4"/>
      <c r="I88" s="5"/>
      <c r="J88" s="5"/>
      <c r="K88" s="7"/>
      <c r="L88" s="170"/>
      <c r="M88" s="170"/>
    </row>
    <row r="89" spans="7:13" ht="15.75">
      <c r="G89" s="96"/>
      <c r="H89" s="4"/>
      <c r="I89" s="5"/>
      <c r="J89" s="5"/>
      <c r="K89" s="7"/>
      <c r="L89" s="170"/>
      <c r="M89" s="170"/>
    </row>
    <row r="90" spans="7:13" ht="15.75">
      <c r="G90" s="95"/>
      <c r="H90" s="4"/>
      <c r="I90" s="5"/>
      <c r="J90" s="5"/>
      <c r="K90" s="7"/>
      <c r="L90" s="170"/>
      <c r="M90" s="170"/>
    </row>
    <row r="91" spans="7:13" ht="15.75">
      <c r="G91" s="96"/>
      <c r="H91" s="4"/>
      <c r="I91" s="5"/>
      <c r="J91" s="5"/>
      <c r="K91" s="6"/>
      <c r="L91" s="169"/>
      <c r="M91" s="169"/>
    </row>
    <row r="92" spans="7:13" ht="15.75">
      <c r="G92" s="96"/>
      <c r="H92" s="4"/>
      <c r="I92" s="8"/>
      <c r="J92" s="5"/>
      <c r="K92" s="8"/>
      <c r="L92" s="170"/>
      <c r="M92" s="170"/>
    </row>
    <row r="93" spans="7:13" ht="15.75">
      <c r="G93" s="95"/>
      <c r="H93" s="4"/>
      <c r="I93" s="5"/>
      <c r="J93" s="5"/>
      <c r="K93" s="7"/>
      <c r="L93" s="170"/>
      <c r="M93" s="170"/>
    </row>
    <row r="94" spans="7:13" ht="15.75">
      <c r="G94" s="96"/>
      <c r="H94" s="4"/>
      <c r="I94" s="5"/>
      <c r="J94" s="5"/>
      <c r="K94" s="7"/>
      <c r="L94" s="170"/>
      <c r="M94" s="170"/>
    </row>
    <row r="95" spans="7:13" ht="15.75">
      <c r="G95" s="96"/>
      <c r="H95" s="4"/>
      <c r="I95" s="5"/>
      <c r="J95" s="5"/>
      <c r="K95" s="7"/>
      <c r="L95" s="170"/>
      <c r="M95" s="170"/>
    </row>
    <row r="96" spans="7:13" ht="15.75">
      <c r="G96" s="96"/>
      <c r="H96" s="4"/>
      <c r="I96" s="5"/>
      <c r="J96" s="5"/>
      <c r="K96" s="7"/>
      <c r="L96" s="170"/>
      <c r="M96" s="170"/>
    </row>
    <row r="97" spans="7:13" ht="15.75">
      <c r="G97" s="96"/>
      <c r="H97" s="4"/>
      <c r="I97" s="5"/>
      <c r="J97" s="5"/>
      <c r="K97" s="7"/>
      <c r="L97" s="170"/>
      <c r="M97" s="170"/>
    </row>
    <row r="98" spans="7:13" ht="15.75">
      <c r="G98" s="96"/>
      <c r="H98" s="4"/>
      <c r="I98" s="5"/>
      <c r="J98" s="5"/>
      <c r="K98" s="7"/>
      <c r="L98" s="170"/>
      <c r="M98" s="170"/>
    </row>
    <row r="99" spans="7:13" ht="15.75">
      <c r="G99" s="96"/>
      <c r="H99" s="4"/>
      <c r="I99" s="5"/>
      <c r="J99" s="5"/>
      <c r="K99" s="6"/>
      <c r="L99" s="169"/>
      <c r="M99" s="169"/>
    </row>
    <row r="100" spans="7:13" ht="15.75">
      <c r="G100" s="96"/>
      <c r="H100" s="8"/>
      <c r="I100" s="8"/>
      <c r="J100" s="5"/>
      <c r="K100" s="8"/>
      <c r="L100" s="170"/>
      <c r="M100" s="170"/>
    </row>
    <row r="101" spans="7:13" ht="15.75">
      <c r="G101" s="96"/>
      <c r="H101" s="4"/>
      <c r="I101" s="5"/>
      <c r="J101" s="5"/>
      <c r="K101" s="6"/>
      <c r="L101" s="169"/>
      <c r="M101" s="169"/>
    </row>
    <row r="102" spans="7:13" ht="15.75">
      <c r="G102" s="96"/>
      <c r="H102" s="4"/>
      <c r="I102" s="5"/>
      <c r="J102" s="5"/>
      <c r="K102" s="7"/>
      <c r="L102" s="170"/>
      <c r="M102" s="170"/>
    </row>
    <row r="103" spans="7:13" ht="15.75">
      <c r="G103" s="96"/>
      <c r="H103" s="4"/>
      <c r="I103" s="5"/>
      <c r="J103" s="5"/>
      <c r="K103" s="7"/>
      <c r="L103" s="170"/>
      <c r="M103" s="170"/>
    </row>
    <row r="104" spans="7:13" ht="15.75">
      <c r="G104" s="96"/>
      <c r="H104" s="4"/>
      <c r="I104" s="5"/>
      <c r="J104" s="5"/>
      <c r="K104" s="7"/>
      <c r="L104" s="170"/>
      <c r="M104" s="170"/>
    </row>
    <row r="105" spans="7:13" ht="15.75">
      <c r="G105" s="96"/>
      <c r="H105" s="8"/>
      <c r="I105" s="5"/>
      <c r="J105" s="5"/>
      <c r="K105" s="6"/>
      <c r="L105" s="169"/>
      <c r="M105" s="169"/>
    </row>
    <row r="106" spans="7:13" ht="15.75">
      <c r="G106" s="96"/>
      <c r="H106" s="4"/>
      <c r="I106" s="5"/>
      <c r="J106" s="5"/>
      <c r="K106" s="6"/>
      <c r="L106" s="169"/>
      <c r="M106" s="169"/>
    </row>
    <row r="107" spans="7:13" ht="15.75">
      <c r="G107" s="96"/>
      <c r="H107" s="4"/>
      <c r="I107" s="5"/>
      <c r="J107" s="5"/>
      <c r="K107" s="7"/>
      <c r="L107" s="170"/>
      <c r="M107" s="170"/>
    </row>
    <row r="108" spans="7:13" ht="15.75">
      <c r="G108" s="96"/>
      <c r="H108" s="4"/>
      <c r="I108" s="5"/>
      <c r="J108" s="5"/>
      <c r="K108" s="7"/>
      <c r="L108" s="170"/>
      <c r="M108" s="170"/>
    </row>
    <row r="109" spans="7:13" ht="15.75">
      <c r="G109" s="96"/>
      <c r="H109" s="4"/>
      <c r="I109" s="5"/>
      <c r="J109" s="5"/>
      <c r="K109" s="7"/>
      <c r="L109" s="170"/>
      <c r="M109" s="170"/>
    </row>
    <row r="110" spans="7:13" ht="15.75">
      <c r="G110" s="96"/>
      <c r="H110" s="4"/>
      <c r="I110" s="5"/>
      <c r="J110" s="5"/>
      <c r="K110" s="7"/>
      <c r="L110" s="170"/>
      <c r="M110" s="170"/>
    </row>
    <row r="111" spans="7:13" ht="15.75">
      <c r="G111" s="96"/>
      <c r="H111" s="4"/>
      <c r="I111" s="5"/>
      <c r="J111" s="5"/>
      <c r="K111" s="7"/>
      <c r="L111" s="170"/>
      <c r="M111" s="170"/>
    </row>
    <row r="112" spans="7:13" ht="15.75">
      <c r="G112" s="96"/>
      <c r="H112" s="4"/>
      <c r="I112" s="5"/>
      <c r="J112" s="5"/>
      <c r="K112" s="7"/>
      <c r="L112" s="170"/>
      <c r="M112" s="170"/>
    </row>
    <row r="113" spans="7:13" ht="15.75">
      <c r="G113" s="96"/>
      <c r="H113" s="4"/>
      <c r="I113" s="5"/>
      <c r="J113" s="5"/>
      <c r="K113" s="7"/>
      <c r="L113" s="170"/>
      <c r="M113" s="170"/>
    </row>
    <row r="114" spans="7:13" ht="15.75">
      <c r="G114" s="96"/>
      <c r="H114" s="4"/>
      <c r="I114" s="5"/>
      <c r="J114" s="5"/>
      <c r="K114" s="7"/>
      <c r="L114" s="170"/>
      <c r="M114" s="170"/>
    </row>
    <row r="115" spans="7:13" ht="15.75">
      <c r="G115" s="96"/>
      <c r="H115" s="4"/>
      <c r="I115" s="5"/>
      <c r="J115" s="5"/>
      <c r="K115" s="7"/>
      <c r="L115" s="170"/>
      <c r="M115" s="170"/>
    </row>
    <row r="116" spans="7:13" ht="15.75">
      <c r="G116" s="96"/>
      <c r="H116" s="4"/>
      <c r="I116" s="5"/>
      <c r="J116" s="5"/>
      <c r="K116" s="7"/>
      <c r="L116" s="170"/>
      <c r="M116" s="170"/>
    </row>
    <row r="117" spans="7:13" ht="15.75">
      <c r="G117" s="96"/>
      <c r="H117" s="4"/>
      <c r="I117" s="5"/>
      <c r="J117" s="5"/>
      <c r="K117" s="7"/>
      <c r="L117" s="170"/>
      <c r="M117" s="170"/>
    </row>
    <row r="118" spans="7:13" ht="15.75">
      <c r="G118" s="95"/>
      <c r="H118" s="4"/>
      <c r="I118" s="5"/>
      <c r="J118" s="5"/>
      <c r="K118" s="7"/>
      <c r="L118" s="170"/>
      <c r="M118" s="170"/>
    </row>
    <row r="119" spans="7:13" ht="15.75">
      <c r="G119" s="96"/>
      <c r="H119" s="4"/>
      <c r="I119" s="5"/>
      <c r="J119" s="5"/>
      <c r="K119" s="7"/>
      <c r="L119" s="170"/>
      <c r="M119" s="170"/>
    </row>
    <row r="120" spans="7:13" ht="15.75">
      <c r="G120" s="96"/>
      <c r="H120" s="4"/>
      <c r="I120" s="5"/>
      <c r="J120" s="5"/>
      <c r="K120" s="7"/>
      <c r="L120" s="170"/>
      <c r="M120" s="170"/>
    </row>
    <row r="121" spans="7:13" ht="15.75">
      <c r="G121" s="95"/>
      <c r="H121" s="4"/>
      <c r="I121" s="5"/>
      <c r="J121" s="5"/>
      <c r="K121" s="7"/>
      <c r="L121" s="170"/>
      <c r="M121" s="170"/>
    </row>
    <row r="122" spans="7:13" ht="15.75">
      <c r="G122" s="96"/>
      <c r="H122" s="4"/>
      <c r="I122" s="5"/>
      <c r="J122" s="5"/>
      <c r="K122" s="7"/>
      <c r="L122" s="170"/>
      <c r="M122" s="170"/>
    </row>
    <row r="123" spans="7:13" ht="15.75">
      <c r="G123" s="96"/>
      <c r="H123" s="4"/>
      <c r="I123" s="5"/>
      <c r="J123" s="5"/>
      <c r="K123" s="7"/>
      <c r="L123" s="170"/>
      <c r="M123" s="170"/>
    </row>
    <row r="124" spans="7:13" ht="15.75">
      <c r="G124" s="96"/>
      <c r="H124" s="4"/>
      <c r="I124" s="5"/>
      <c r="J124" s="5"/>
      <c r="K124" s="7"/>
      <c r="L124" s="170"/>
      <c r="M124" s="170"/>
    </row>
    <row r="125" spans="7:13" ht="15.75">
      <c r="G125" s="96"/>
      <c r="H125" s="4"/>
      <c r="I125" s="5"/>
      <c r="J125" s="5"/>
      <c r="K125" s="7"/>
      <c r="L125" s="170"/>
      <c r="M125" s="170"/>
    </row>
    <row r="126" spans="7:13" ht="15.75">
      <c r="G126" s="96"/>
      <c r="H126" s="4"/>
      <c r="I126" s="5"/>
      <c r="J126" s="5"/>
      <c r="K126" s="7"/>
      <c r="L126" s="170"/>
      <c r="M126" s="170"/>
    </row>
    <row r="127" spans="7:13" ht="15.75">
      <c r="G127" s="96"/>
      <c r="H127" s="4"/>
      <c r="I127" s="5"/>
      <c r="J127" s="5"/>
      <c r="K127" s="7"/>
      <c r="L127" s="170"/>
      <c r="M127" s="170"/>
    </row>
    <row r="128" spans="7:13" ht="15.75">
      <c r="G128" s="96"/>
      <c r="H128" s="4"/>
      <c r="I128" s="5"/>
      <c r="J128" s="5"/>
      <c r="K128" s="6"/>
      <c r="L128" s="169"/>
      <c r="M128" s="169"/>
    </row>
    <row r="129" spans="7:13" ht="15.75">
      <c r="G129" s="96"/>
      <c r="H129" s="4"/>
      <c r="I129" s="8"/>
      <c r="J129" s="8"/>
      <c r="K129" s="8"/>
      <c r="L129" s="170"/>
      <c r="M129" s="170"/>
    </row>
    <row r="130" spans="7:13" ht="15.75">
      <c r="G130" s="96"/>
      <c r="H130" s="4"/>
      <c r="I130" s="5"/>
      <c r="J130" s="5"/>
      <c r="K130" s="7"/>
      <c r="L130" s="170"/>
      <c r="M130" s="170"/>
    </row>
    <row r="131" spans="7:13" ht="15.75">
      <c r="G131" s="96"/>
      <c r="H131" s="4"/>
      <c r="I131" s="5"/>
      <c r="J131" s="5"/>
      <c r="K131" s="7"/>
      <c r="L131" s="170"/>
      <c r="M131" s="170"/>
    </row>
    <row r="132" spans="7:13" ht="15.75">
      <c r="G132" s="96"/>
      <c r="H132" s="4"/>
      <c r="I132" s="5"/>
      <c r="J132" s="5"/>
      <c r="K132" s="7"/>
      <c r="L132" s="170"/>
      <c r="M132" s="170"/>
    </row>
    <row r="133" spans="7:13" ht="15.75">
      <c r="G133" s="96"/>
      <c r="H133" s="4"/>
      <c r="I133" s="5"/>
      <c r="J133" s="5"/>
      <c r="K133" s="7"/>
      <c r="L133" s="170"/>
      <c r="M133" s="170"/>
    </row>
    <row r="134" spans="7:13" ht="15.75">
      <c r="G134" s="96"/>
      <c r="H134" s="4"/>
      <c r="I134" s="5"/>
      <c r="J134" s="5"/>
      <c r="K134" s="7"/>
      <c r="L134" s="170"/>
      <c r="M134" s="170"/>
    </row>
    <row r="135" spans="7:13" ht="15.75">
      <c r="G135" s="96"/>
      <c r="H135" s="4"/>
      <c r="I135" s="5"/>
      <c r="J135" s="5"/>
      <c r="K135" s="7"/>
      <c r="L135" s="170"/>
      <c r="M135" s="170"/>
    </row>
    <row r="136" spans="7:13" ht="15.75">
      <c r="G136" s="96"/>
      <c r="H136" s="4"/>
      <c r="I136" s="5"/>
      <c r="J136" s="5"/>
      <c r="K136" s="7"/>
      <c r="L136" s="170"/>
      <c r="M136" s="170"/>
    </row>
    <row r="137" spans="7:13" ht="15.75">
      <c r="G137" s="96"/>
      <c r="H137" s="4"/>
      <c r="I137" s="5"/>
      <c r="J137" s="5"/>
      <c r="K137" s="7"/>
      <c r="L137" s="170"/>
      <c r="M137" s="170"/>
    </row>
    <row r="138" spans="7:13" ht="15.75">
      <c r="G138" s="96"/>
      <c r="H138" s="4"/>
      <c r="I138" s="5"/>
      <c r="J138" s="5"/>
      <c r="K138" s="7"/>
      <c r="L138" s="170"/>
      <c r="M138" s="170"/>
    </row>
    <row r="139" spans="7:13" ht="15.75">
      <c r="G139" s="96"/>
      <c r="H139" s="4"/>
      <c r="I139" s="5"/>
      <c r="J139" s="5"/>
      <c r="K139" s="6"/>
      <c r="L139" s="169"/>
      <c r="M139" s="169"/>
    </row>
    <row r="140" spans="7:13" ht="15.75">
      <c r="G140" s="96"/>
      <c r="H140" s="4"/>
      <c r="I140" s="8"/>
      <c r="J140" s="8"/>
      <c r="K140" s="8"/>
      <c r="L140" s="170"/>
      <c r="M140" s="170"/>
    </row>
    <row r="141" ht="15.75">
      <c r="G141" s="96"/>
    </row>
    <row r="142" ht="15.75">
      <c r="G142" s="96"/>
    </row>
    <row r="143" ht="15.75">
      <c r="G143" s="96"/>
    </row>
    <row r="144" ht="15.75">
      <c r="G144" s="96"/>
    </row>
    <row r="145" ht="15.75">
      <c r="G145" s="96"/>
    </row>
  </sheetData>
  <sheetProtection/>
  <printOptions/>
  <pageMargins left="0.7" right="0.7" top="0.75" bottom="0.75" header="0.3" footer="0.3"/>
  <pageSetup horizontalDpi="600" verticalDpi="600" orientation="landscape" scale="49" r:id="rId1"/>
  <colBreaks count="1" manualBreakCount="1">
    <brk id="6"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Michael (DWD)</dc:creator>
  <cp:keywords/>
  <dc:description/>
  <cp:lastModifiedBy>Howard, Patricia (EOL)</cp:lastModifiedBy>
  <cp:lastPrinted>2014-04-17T13:33:23Z</cp:lastPrinted>
  <dcterms:created xsi:type="dcterms:W3CDTF">2013-02-26T12:32:58Z</dcterms:created>
  <dcterms:modified xsi:type="dcterms:W3CDTF">2021-09-17T20:12:56Z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